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activeTab="3" windowHeight="8010" windowWidth="14805" xWindow="240" yWindow="105"/>
  </bookViews>
  <sheets>
    <sheet name="ПВ" r:id="rId1" sheetId="5"/>
    <sheet name="СЦ" r:id="rId2" sheetId="6"/>
    <sheet name="Оценка" r:id="rId3" sheetId="7"/>
    <sheet name="Лист1" r:id="rId4" sheetId="8"/>
    <sheet name="Оценка общая" r:id="rId9" sheetId="9"/>
    <sheet name="Оценка попарная" r:id="rId10" sheetId="10"/>
    <sheet name="MinCena" r:id="rId11" sheetId="11"/>
  </sheets>
  <definedNames>
    <definedName name="Bail3">Оценка!$N$12:$N$19</definedName>
    <definedName name="Bali3">Оценка!$N$12:$N$19</definedName>
    <definedName name="Bali4">Оценка!$N$20:$N$29</definedName>
    <definedName name="Bali5">Оценка!$N$30:$N$34</definedName>
    <definedName name="Bali6">Оценка!$N$35:$N$47</definedName>
    <definedName name="Cena1">Оценка!$I$2:$I$10</definedName>
    <definedName name="Cena3">Оценка!$I$12:$I$19</definedName>
    <definedName name="Cena4">Оценка!$I$20:$I$29</definedName>
    <definedName name="Cena5">Оценка!$I$30:$I$34</definedName>
    <definedName name="Cena6">Оценка!$I$35:$I$47</definedName>
    <definedName name="Otsr1">Оценка!$D$2:$D$10</definedName>
    <definedName name="Otsr3">Оценка!$D$12:$D$19</definedName>
    <definedName name="Otsr4">Оценка!$D$20:$D$29</definedName>
    <definedName name="Otsr5">Оценка!$D$30:$D$34</definedName>
    <definedName name="Otsr6">Оценка!$D$35:$D$47</definedName>
  </definedNames>
  <calcPr calcId="145621"/>
</workbook>
</file>

<file path=xl/calcChain.xml><?xml version="1.0" encoding="utf-8"?>
<calcChain xmlns="http://schemas.openxmlformats.org/spreadsheetml/2006/main">
  <c i="7" l="1" r="O3"/>
  <c i="7" r="O4"/>
  <c i="7" r="O5"/>
  <c i="7" r="O6"/>
  <c i="7" r="O7"/>
  <c i="7" r="O8"/>
  <c i="7" r="O9"/>
  <c i="7" r="O10"/>
  <c i="7" r="O2"/>
  <c i="7" r="J12"/>
  <c i="7" r="K12" s="1"/>
  <c i="7" r="L12"/>
  <c i="7" r="M12" s="1"/>
  <c i="7" r="N12" s="1"/>
  <c i="7" r="J13"/>
  <c i="7" r="K13"/>
  <c i="7" r="L13"/>
  <c i="7" r="M13"/>
  <c i="7" r="N13" s="1"/>
  <c i="7" r="J14"/>
  <c i="7" r="K14" s="1"/>
  <c i="7" r="L14"/>
  <c i="7" r="M14" s="1"/>
  <c i="7" r="N14"/>
  <c i="7" r="J15"/>
  <c i="7" r="K15"/>
  <c i="7" r="L15"/>
  <c i="7" r="M15"/>
  <c i="7" r="N15" s="1"/>
  <c i="7" r="J16"/>
  <c i="7" r="K16" s="1"/>
  <c i="7" r="L16"/>
  <c i="7" r="M16" s="1"/>
  <c i="7" r="N16" s="1"/>
  <c i="7" r="J17"/>
  <c i="7" r="K17"/>
  <c i="7" r="L17"/>
  <c i="7" r="M17"/>
  <c i="7" r="N17" s="1"/>
  <c i="7" r="J18"/>
  <c i="7" r="K18" s="1"/>
  <c i="7" r="L18"/>
  <c i="7" r="M18" s="1"/>
  <c i="7" r="N18"/>
  <c i="7" r="J19"/>
  <c i="7" r="K19"/>
  <c i="7" r="L19"/>
  <c i="7" r="M19"/>
  <c i="7" r="N19" s="1"/>
  <c i="7" r="J20"/>
  <c i="7" r="K20" s="1"/>
  <c i="7" r="L20"/>
  <c i="7" r="M20" s="1"/>
  <c i="7" r="N20" s="1"/>
  <c i="7" r="J21"/>
  <c i="7" r="K21"/>
  <c i="7" r="L21"/>
  <c i="7" r="M21"/>
  <c i="7" r="N21" s="1"/>
  <c i="7" r="J22"/>
  <c i="7" r="K22" s="1"/>
  <c i="7" r="L22"/>
  <c i="7" r="M22" s="1"/>
  <c i="7" r="N22"/>
  <c i="7" r="J23"/>
  <c i="7" r="K23"/>
  <c i="7" r="L23"/>
  <c i="7" r="M23"/>
  <c i="7" r="N23" s="1"/>
  <c i="7" r="J24"/>
  <c i="7" r="K24" s="1"/>
  <c i="7" r="L24"/>
  <c i="7" r="M24" s="1"/>
  <c i="7" r="N24" s="1"/>
  <c i="7" r="J25"/>
  <c i="7" r="K25"/>
  <c i="7" r="L25"/>
  <c i="7" r="M25"/>
  <c i="7" r="N25" s="1"/>
  <c i="7" r="J26"/>
  <c i="7" r="K26" s="1"/>
  <c i="7" r="L26"/>
  <c i="7" r="M26" s="1"/>
  <c i="7" r="N26"/>
  <c i="7" r="J27"/>
  <c i="7" r="K27"/>
  <c i="7" r="L27"/>
  <c i="7" r="M27"/>
  <c i="7" r="N27" s="1"/>
  <c i="7" r="J28"/>
  <c i="7" r="K28" s="1"/>
  <c i="7" r="L28"/>
  <c i="7" r="M28" s="1"/>
  <c i="7" r="N28" s="1"/>
  <c i="7" r="J29"/>
  <c i="7" r="K29"/>
  <c i="7" r="L29"/>
  <c i="7" r="M29"/>
  <c i="7" r="N29" s="1"/>
  <c i="7" r="J30"/>
  <c i="7" r="K30" s="1"/>
  <c i="7" r="L30"/>
  <c i="7" r="M30" s="1"/>
  <c i="7" r="N30"/>
  <c i="7" r="J31"/>
  <c i="7" r="K31"/>
  <c i="7" r="L31"/>
  <c i="7" r="M31"/>
  <c i="7" r="N31" s="1"/>
  <c i="7" r="J32"/>
  <c i="7" r="K32" s="1"/>
  <c i="7" r="L32"/>
  <c i="7" r="M32" s="1"/>
  <c i="7" r="N32" s="1"/>
  <c i="7" r="J33"/>
  <c i="7" r="K33"/>
  <c i="7" r="L33"/>
  <c i="7" r="M33"/>
  <c i="7" r="N33" s="1"/>
  <c i="7" r="J34"/>
  <c i="7" r="K34" s="1"/>
  <c i="7" r="L34"/>
  <c i="7" r="M34" s="1"/>
  <c i="7" r="N34"/>
  <c i="7" r="J35"/>
  <c i="7" r="K35"/>
  <c i="7" r="L35"/>
  <c i="7" r="M35"/>
  <c i="7" r="N35" s="1"/>
  <c i="7" r="J36"/>
  <c i="7" r="K36" s="1"/>
  <c i="7" r="L36"/>
  <c i="7" r="M36" s="1"/>
  <c i="7" r="N36" s="1"/>
  <c i="7" r="J37"/>
  <c i="7" r="K37"/>
  <c i="7" r="L37"/>
  <c i="7" r="M37"/>
  <c i="7" r="N37" s="1"/>
  <c i="7" r="J38"/>
  <c i="7" r="K38" s="1"/>
  <c i="7" r="L38"/>
  <c i="7" r="M38" s="1"/>
  <c i="7" r="N38"/>
  <c i="7" r="J39"/>
  <c i="7" r="K39"/>
  <c i="7" r="L39"/>
  <c i="7" r="M39"/>
  <c i="7" r="N39" s="1"/>
  <c i="7" r="J40"/>
  <c i="7" r="K40" s="1"/>
  <c i="7" r="L40"/>
  <c i="7" r="M40" s="1"/>
  <c i="7" r="N40" s="1"/>
  <c i="7" r="J41"/>
  <c i="7" r="K41"/>
  <c i="7" r="L41"/>
  <c i="7" r="M41"/>
  <c i="7" r="N41" s="1"/>
  <c i="7" r="J42"/>
  <c i="7" r="K42" s="1"/>
  <c i="7" r="L42"/>
  <c i="7" r="M42" s="1"/>
  <c i="7" r="N42"/>
  <c i="7" r="J43"/>
  <c i="7" r="K43"/>
  <c i="7" r="L43"/>
  <c i="7" r="M43"/>
  <c i="7" r="N43" s="1"/>
  <c i="7" r="J44"/>
  <c i="7" r="K44" s="1"/>
  <c i="7" r="L44"/>
  <c i="7" r="M44" s="1"/>
  <c i="7" r="N44" s="1"/>
  <c i="7" r="J45"/>
  <c i="7" r="K45"/>
  <c i="7" r="L45"/>
  <c i="7" r="M45"/>
  <c i="7" r="N45" s="1"/>
  <c i="7" r="J46"/>
  <c i="7" r="K46" s="1"/>
  <c i="7" r="L46"/>
  <c i="7" r="M46" s="1"/>
  <c i="7" r="N46"/>
  <c i="7" r="J47"/>
  <c i="7" r="K47"/>
  <c i="7" r="L47"/>
  <c i="7" r="M47"/>
  <c i="7" r="N47" s="1"/>
  <c i="7" r="J48"/>
  <c i="7" r="K48" s="1"/>
  <c i="7" r="L48"/>
  <c i="7" r="M48" s="1"/>
  <c i="7" r="N48" s="1"/>
  <c i="7" r="J49"/>
  <c i="7" r="K49"/>
  <c i="7" r="L49"/>
  <c i="7" r="M49"/>
  <c i="7" r="N49" s="1"/>
  <c i="7" r="J50"/>
  <c i="7" r="K50" s="1"/>
  <c i="7" r="L50"/>
  <c i="7" r="M50" s="1"/>
  <c i="7" r="N50"/>
  <c i="7" r="J51"/>
  <c i="7" r="K51"/>
  <c i="7" r="L51"/>
  <c i="7" r="M51"/>
  <c i="7" r="N51" s="1"/>
  <c i="7" r="J52"/>
  <c i="7" r="K52" s="1"/>
  <c i="7" r="L52"/>
  <c i="7" r="M52" s="1"/>
  <c i="7" r="N52" s="1"/>
  <c i="7" r="J53"/>
  <c i="7" r="K53"/>
  <c i="7" r="L53"/>
  <c i="7" r="M53"/>
  <c i="7" r="N53" s="1"/>
  <c i="7" r="J54"/>
  <c i="7" r="K54" s="1"/>
  <c i="7" r="L54"/>
  <c i="7" r="M54" s="1"/>
  <c i="7" r="N54"/>
  <c i="7" r="J55"/>
  <c i="7" r="K55"/>
  <c i="7" r="L55"/>
  <c i="7" r="M55"/>
  <c i="7" r="N55" s="1"/>
  <c i="7" r="J56"/>
  <c i="7" r="K56" s="1"/>
  <c i="7" r="L56"/>
  <c i="7" r="M56" s="1"/>
  <c i="7" r="N56" s="1"/>
  <c i="7" r="J57"/>
  <c i="7" r="K57"/>
  <c i="7" r="L57"/>
  <c i="7" r="M57"/>
  <c i="7" r="N57" s="1"/>
  <c i="7" r="J58"/>
  <c i="7" r="K58" s="1"/>
  <c i="7" r="L58"/>
  <c i="7" r="M58" s="1"/>
  <c i="7" r="N58"/>
  <c i="7" r="J59"/>
  <c i="7" r="K59"/>
  <c i="7" r="L59"/>
  <c i="7" r="M59"/>
  <c i="7" r="N59" s="1"/>
  <c i="7" r="J60"/>
  <c i="7" r="K60" s="1"/>
  <c i="7" r="L60"/>
  <c i="7" r="M60" s="1"/>
  <c i="7" r="N60" s="1"/>
  <c i="7" r="J61"/>
  <c i="7" r="K61"/>
  <c i="7" r="L61"/>
  <c i="7" r="M61"/>
  <c i="7" r="N61" s="1"/>
  <c i="7" r="J62"/>
  <c i="7" r="K62" s="1"/>
  <c i="7" r="L62"/>
  <c i="7" r="M62" s="1"/>
  <c i="7" r="N62"/>
  <c i="7" r="J63"/>
  <c i="7" r="K63"/>
  <c i="7" r="L63"/>
  <c i="7" r="M63"/>
  <c i="7" r="N63" s="1"/>
  <c i="7" r="J64"/>
  <c i="7" r="K64" s="1"/>
  <c i="7" r="L64"/>
  <c i="7" r="M64" s="1"/>
  <c i="7" r="N64" s="1"/>
  <c i="7" r="J65"/>
  <c i="7" r="K65"/>
  <c i="7" r="L65"/>
  <c i="7" r="M65"/>
  <c i="7" r="N65" s="1"/>
  <c i="7" r="J66"/>
  <c i="7" r="K66" s="1"/>
  <c i="7" r="L66"/>
  <c i="7" r="M66" s="1"/>
  <c i="7" r="N66"/>
  <c i="7" r="J67"/>
  <c i="7" r="K67"/>
  <c i="7" r="L67"/>
  <c i="7" r="M67"/>
  <c i="7" r="N67" s="1"/>
  <c i="7" r="J68"/>
  <c i="7" r="K68"/>
  <c i="7" r="L68"/>
  <c i="7" r="M68"/>
  <c i="7" r="N68" s="1"/>
  <c i="7" r="J69"/>
  <c i="7" r="K69" s="1"/>
  <c i="7" r="L69"/>
  <c i="7" r="M69" s="1"/>
  <c i="7" r="N69" s="1"/>
  <c i="7" r="J70"/>
  <c i="7" r="K70"/>
  <c i="7" r="L70"/>
  <c i="7" r="M70"/>
  <c i="7" r="N70" s="1"/>
  <c i="7" r="J71"/>
  <c i="7" r="K71" s="1"/>
  <c i="7" r="L71"/>
  <c i="7" r="M71" s="1"/>
  <c i="7" r="N71"/>
  <c i="7" r="J72"/>
  <c i="7" r="K72"/>
  <c i="7" r="L72"/>
  <c i="7" r="M72"/>
  <c i="7" r="N72" s="1"/>
  <c i="7" r="J73"/>
  <c i="7" r="K73" s="1"/>
  <c i="7" r="L73"/>
  <c i="7" r="M73" s="1"/>
  <c i="7" r="N73" s="1"/>
  <c i="7" r="J74"/>
  <c i="7" r="K74"/>
  <c i="7" r="L74"/>
  <c i="7" r="M74"/>
  <c i="7" r="N74" s="1"/>
  <c i="7" r="J75"/>
  <c i="7" r="K75" s="1"/>
  <c i="7" r="L75"/>
  <c i="7" r="M75" s="1"/>
  <c i="7" r="N75"/>
  <c i="7" r="J76"/>
  <c i="7" r="K76"/>
  <c i="7" r="L76"/>
  <c i="7" r="M76"/>
  <c i="7" r="N76" s="1"/>
  <c i="7" r="J77"/>
  <c i="7" r="K77" s="1"/>
  <c i="7" r="L77"/>
  <c i="7" r="M77" s="1"/>
  <c i="7" r="N77" s="1"/>
  <c i="7" r="J78"/>
  <c i="7" r="K78"/>
  <c i="7" r="L78"/>
  <c i="7" r="M78"/>
  <c i="7" r="N78" s="1"/>
  <c i="7" r="J79"/>
  <c i="7" r="K79" s="1"/>
  <c i="7" r="L79"/>
  <c i="7" r="M79" s="1"/>
  <c i="7" r="N79"/>
  <c i="7" r="J80"/>
  <c i="7" r="K80"/>
  <c i="7" r="L80"/>
  <c i="7" r="M80"/>
  <c i="7" r="N80" s="1"/>
  <c i="7" r="J81"/>
  <c i="7" r="K81" s="1"/>
  <c i="7" r="L81"/>
  <c i="7" r="M81" s="1"/>
  <c i="7" r="N81" s="1"/>
  <c i="7" r="J82"/>
  <c i="7" r="K82"/>
  <c i="7" r="L82"/>
  <c i="7" r="M82"/>
  <c i="7" r="N82" s="1"/>
  <c i="7" r="J83"/>
  <c i="7" r="K83" s="1"/>
  <c i="7" r="L83"/>
  <c i="7" r="M83" s="1"/>
  <c i="7" r="N83"/>
  <c i="7" r="J84"/>
  <c i="7" r="K84"/>
  <c i="7" r="L84"/>
  <c i="7" r="M84"/>
  <c i="7" r="N84" s="1"/>
  <c i="7" r="J85"/>
  <c i="7" r="K85" s="1"/>
  <c i="7" r="L85"/>
  <c i="7" r="M85" s="1"/>
  <c i="7" r="N85" s="1"/>
  <c i="7" r="J86"/>
  <c i="7" r="K86"/>
  <c i="7" r="L86"/>
  <c i="7" r="M86"/>
  <c i="7" r="N86" s="1"/>
  <c i="7" r="J87"/>
  <c i="7" r="K87" s="1"/>
  <c i="7" r="L87"/>
  <c i="7" r="M87" s="1"/>
  <c i="7" r="N87"/>
  <c i="7" r="J88"/>
  <c i="7" r="K88"/>
  <c i="7" r="L88"/>
  <c i="7" r="M88"/>
  <c i="7" r="N88" s="1"/>
  <c i="7" r="J89"/>
  <c i="7" r="K89" s="1"/>
  <c i="7" r="L89"/>
  <c i="7" r="M89" s="1"/>
  <c i="7" r="N89" s="1"/>
  <c i="7" r="J90"/>
  <c i="7" r="K90"/>
  <c i="7" r="L90"/>
  <c i="7" r="M90"/>
  <c i="7" r="N90" s="1"/>
  <c i="7" r="J91"/>
  <c i="7" r="K91" s="1"/>
  <c i="7" r="L91"/>
  <c i="7" r="M91" s="1"/>
  <c i="7" r="N91"/>
  <c i="7" r="J92"/>
  <c i="7" r="K92"/>
  <c i="7" r="L92"/>
  <c i="7" r="M92"/>
  <c i="7" r="N92" s="1"/>
  <c i="7" r="J93"/>
  <c i="7" r="K93" s="1"/>
  <c i="7" r="L93"/>
  <c i="7" r="M93" s="1"/>
  <c i="7" r="N93" s="1"/>
  <c i="7" r="J94"/>
  <c i="7" r="K94"/>
  <c i="7" r="L94"/>
  <c i="7" r="M94"/>
  <c i="7" r="N94" s="1"/>
  <c i="7" r="J95"/>
  <c i="7" r="K95" s="1"/>
  <c i="7" r="L95"/>
  <c i="7" r="M95" s="1"/>
  <c i="7" r="N95"/>
  <c i="7" r="J96"/>
  <c i="7" r="K96"/>
  <c i="7" r="L96"/>
  <c i="7" r="M96"/>
  <c i="7" r="N96" s="1"/>
  <c i="7" r="J97"/>
  <c i="7" r="K97" s="1"/>
  <c i="7" r="L97"/>
  <c i="7" r="M97" s="1"/>
  <c i="7" r="N97" s="1"/>
  <c i="7" r="J98"/>
  <c i="7" r="K98"/>
  <c i="7" r="L98"/>
  <c i="7" r="M98"/>
  <c i="7" r="N98" s="1"/>
  <c i="7" r="J99"/>
  <c i="7" r="K99" s="1"/>
  <c i="7" r="L99"/>
  <c i="7" r="M99" s="1"/>
  <c i="7" r="N99"/>
  <c i="7" r="J100"/>
  <c i="7" r="K100"/>
  <c i="7" r="L100"/>
  <c i="7" r="M100"/>
  <c i="7" r="N100" s="1"/>
  <c i="7" r="J101"/>
  <c i="7" r="K101" s="1"/>
  <c i="7" r="L101"/>
  <c i="7" r="M101" s="1"/>
  <c i="7" r="N101" s="1"/>
  <c i="7" r="J102"/>
  <c i="7" r="K102"/>
  <c i="7" r="L102"/>
  <c i="7" r="M102"/>
  <c i="7" r="N102" s="1"/>
  <c i="7" r="J103"/>
  <c i="7" r="K103" s="1"/>
  <c i="7" r="L103"/>
  <c i="7" r="M103" s="1"/>
  <c i="7" r="N103"/>
  <c i="7" r="J104"/>
  <c i="7" r="K104"/>
  <c i="7" r="L104"/>
  <c i="7" r="M104"/>
  <c i="7" r="N104" s="1"/>
  <c i="7" r="J105"/>
  <c i="7" r="K105" s="1"/>
  <c i="7" r="L105"/>
  <c i="7" r="M105" s="1"/>
  <c i="7" r="N105" s="1"/>
  <c i="7" r="J106"/>
  <c i="7" r="K106"/>
  <c i="7" r="L106"/>
  <c i="7" r="M106"/>
  <c i="7" r="N106" s="1"/>
  <c i="7" r="J107"/>
  <c i="7" r="K107" s="1"/>
  <c i="7" r="L107"/>
  <c i="7" r="M107" s="1"/>
  <c i="7" r="N107"/>
  <c i="7" r="J108"/>
  <c i="7" r="K108"/>
  <c i="7" r="L108"/>
  <c i="7" r="M108"/>
  <c i="7" r="N108" s="1"/>
  <c i="7" r="J109"/>
  <c i="7" r="K109" s="1"/>
  <c i="7" r="L109"/>
  <c i="7" r="M109" s="1"/>
  <c i="7" r="N109" s="1"/>
  <c i="7" r="J110"/>
  <c i="7" r="K110"/>
  <c i="7" r="L110"/>
  <c i="7" r="M110"/>
  <c i="7" r="N110" s="1"/>
  <c i="7" r="J111"/>
  <c i="7" r="K111" s="1"/>
  <c i="7" r="L111"/>
  <c i="7" r="M111" s="1"/>
  <c i="7" r="N111"/>
  <c i="7" r="J112"/>
  <c i="7" r="K112"/>
  <c i="7" r="L112"/>
  <c i="7" r="M112"/>
  <c i="7" r="N112" s="1"/>
  <c i="7" r="J113"/>
  <c i="7" r="K113" s="1"/>
  <c i="7" r="L113"/>
  <c i="7" r="M113" s="1"/>
  <c i="7" r="N113" s="1"/>
  <c i="7" r="J114"/>
  <c i="7" r="K114"/>
  <c i="7" r="L114"/>
  <c i="7" r="M114"/>
  <c i="7" r="N114" s="1"/>
  <c i="7" r="J115"/>
  <c i="7" r="K115" s="1"/>
  <c i="7" r="L115"/>
  <c i="7" r="M115" s="1"/>
  <c i="7" r="N115"/>
  <c i="7" r="J116"/>
  <c i="7" r="K116"/>
  <c i="7" r="L116"/>
  <c i="7" r="M116"/>
  <c i="7" r="N116" s="1"/>
  <c i="7" r="J117"/>
  <c i="7" r="K117" s="1"/>
  <c i="7" r="L117"/>
  <c i="7" r="M117" s="1"/>
  <c i="7" r="N117" s="1"/>
  <c i="7" r="J118"/>
  <c i="7" r="K118"/>
  <c i="7" r="L118"/>
  <c i="7" r="M118"/>
  <c i="7" r="N118" s="1"/>
  <c i="7" r="J119"/>
  <c i="7" r="K119" s="1"/>
  <c i="7" r="L119"/>
  <c i="7" r="M119" s="1"/>
  <c i="7" r="N119"/>
  <c i="7" r="J120"/>
  <c i="7" r="K120"/>
  <c i="7" r="L120"/>
  <c i="7" r="M120"/>
  <c i="7" r="N120" s="1"/>
  <c i="7" r="J121"/>
  <c i="7" r="K121" s="1"/>
  <c i="7" r="L121"/>
  <c i="7" r="M121" s="1"/>
  <c i="7" r="N121" s="1"/>
  <c i="7" r="J122"/>
  <c i="7" r="K122"/>
  <c i="7" r="L122"/>
  <c i="7" r="M122"/>
  <c i="7" r="N122" s="1"/>
  <c i="7" r="J123"/>
  <c i="7" r="K123" s="1"/>
  <c i="7" r="L123"/>
  <c i="7" r="M123" s="1"/>
  <c i="7" r="N123"/>
  <c i="7" r="J124"/>
  <c i="7" r="K124"/>
  <c i="7" r="L124"/>
  <c i="7" r="M124"/>
  <c i="7" r="N124" s="1"/>
  <c i="7" r="J125"/>
  <c i="7" r="K125" s="1"/>
  <c i="7" r="L125"/>
  <c i="7" r="M125" s="1"/>
  <c i="7" r="N125" s="1"/>
  <c i="7" r="J126"/>
  <c i="7" r="K126"/>
  <c i="7" r="L126"/>
  <c i="7" r="M126"/>
  <c i="7" r="N126" s="1"/>
  <c i="7" r="J127"/>
  <c i="7" r="K127" s="1"/>
  <c i="7" r="L127"/>
  <c i="7" r="M127" s="1"/>
  <c i="7" r="N127"/>
  <c i="7" r="J128"/>
  <c i="7" r="K128"/>
  <c i="7" r="L128"/>
  <c i="7" r="M128"/>
  <c i="7" r="N128" s="1"/>
  <c i="7" r="J129"/>
  <c i="7" r="K129" s="1"/>
  <c i="7" r="L129"/>
  <c i="7" r="M129" s="1"/>
  <c i="7" r="N129" s="1"/>
  <c i="7" r="J130"/>
  <c i="7" r="K130"/>
  <c i="7" r="L130"/>
  <c i="7" r="M130"/>
  <c i="7" r="N130" s="1"/>
  <c i="7" r="J131"/>
  <c i="7" r="K131" s="1"/>
  <c i="7" r="L131"/>
  <c i="7" r="M131" s="1"/>
  <c i="7" r="N131"/>
  <c i="7" r="J132"/>
  <c i="7" r="K132"/>
  <c i="7" r="L132"/>
  <c i="7" r="M132"/>
  <c i="7" r="N132" s="1"/>
  <c i="7" r="J133"/>
  <c i="7" r="K133" s="1"/>
  <c i="7" r="L133"/>
  <c i="7" r="M133" s="1"/>
  <c i="7" r="N133" s="1"/>
  <c i="7" r="J134"/>
  <c i="7" r="K134"/>
  <c i="7" r="L134"/>
  <c i="7" r="M134"/>
  <c i="7" r="N134" s="1"/>
  <c i="7" r="J135"/>
  <c i="7" r="K135" s="1"/>
  <c i="7" r="L135"/>
  <c i="7" r="M135" s="1"/>
  <c i="7" r="N135"/>
  <c i="7" r="J136"/>
  <c i="7" r="K136"/>
  <c i="7" r="L136"/>
  <c i="7" r="M136"/>
  <c i="7" r="N136" s="1"/>
  <c i="7" r="J137"/>
  <c i="7" r="K137" s="1"/>
  <c i="7" r="L137"/>
  <c i="7" r="M137" s="1"/>
  <c i="7" r="N137" s="1"/>
  <c i="7" r="J138"/>
  <c i="7" r="K138"/>
  <c i="7" r="L138"/>
  <c i="7" r="M138"/>
  <c i="7" r="N138" s="1"/>
  <c i="7" r="J139"/>
  <c i="7" r="K139" s="1"/>
  <c i="7" r="L139"/>
  <c i="7" r="M139" s="1"/>
  <c i="7" r="N139"/>
  <c i="7" r="J140"/>
  <c i="7" r="K140"/>
  <c i="7" r="L140"/>
  <c i="7" r="M140"/>
  <c i="7" r="N140" s="1"/>
  <c i="7" r="J141"/>
  <c i="7" r="K141" s="1"/>
  <c i="7" r="L141"/>
  <c i="7" r="M141" s="1"/>
  <c i="7" r="N141" s="1"/>
  <c i="7" r="J142"/>
  <c i="7" r="K142"/>
  <c i="7" r="L142"/>
  <c i="7" r="M142"/>
  <c i="7" r="N142" s="1"/>
  <c i="7" r="J143"/>
  <c i="7" r="K143" s="1"/>
  <c i="7" r="L143"/>
  <c i="7" r="M143" s="1"/>
  <c i="7" r="N143"/>
  <c i="7" r="J144"/>
  <c i="7" r="K144"/>
  <c i="7" r="L144"/>
  <c i="7" r="M144"/>
  <c i="7" r="N144" s="1"/>
  <c i="7" r="J145"/>
  <c i="7" r="K145" s="1"/>
  <c i="7" r="L145"/>
  <c i="7" r="M145" s="1"/>
  <c i="7" r="N145" s="1"/>
  <c i="7" r="J146"/>
  <c i="7" r="K146"/>
  <c i="7" r="L146"/>
  <c i="7" r="M146"/>
  <c i="7" r="N146" s="1"/>
  <c i="7" r="J147"/>
  <c i="7" r="K147" s="1"/>
  <c i="7" r="L147"/>
  <c i="7" r="M147" s="1"/>
  <c i="7" r="N147"/>
  <c i="7" r="J148"/>
  <c i="7" r="K148"/>
  <c i="7" r="L148"/>
  <c i="7" r="M148"/>
  <c i="7" r="N148" s="1"/>
  <c i="7" r="J149"/>
  <c i="7" r="K149" s="1"/>
  <c i="7" r="L149"/>
  <c i="7" r="M149" s="1"/>
  <c i="7" r="N149" s="1"/>
  <c i="7" r="J150"/>
  <c i="7" r="K150"/>
  <c i="7" r="L150"/>
  <c i="7" r="M150"/>
  <c i="7" r="N150" s="1"/>
  <c i="7" r="J151"/>
  <c i="7" r="K151" s="1"/>
  <c i="7" r="L151"/>
  <c i="7" r="M151" s="1"/>
  <c i="7" r="N151"/>
  <c i="7" r="J152"/>
  <c i="7" r="K152"/>
  <c i="7" r="L152"/>
  <c i="7" r="M152"/>
  <c i="7" r="N152" s="1"/>
  <c i="7" r="J153"/>
  <c i="7" r="K153" s="1"/>
  <c i="7" r="L153"/>
  <c i="7" r="M153" s="1"/>
  <c i="7" r="N153" s="1"/>
  <c i="7" r="J154"/>
  <c i="7" r="K154"/>
  <c i="7" r="L154"/>
  <c i="7" r="M154"/>
  <c i="7" r="N154" s="1"/>
  <c i="7" r="J155"/>
  <c i="7" r="K155" s="1"/>
  <c i="7" r="L155"/>
  <c i="7" r="M155" s="1"/>
  <c i="7" r="N155"/>
  <c i="7" r="J156"/>
  <c i="7" r="K156"/>
  <c i="7" r="L156"/>
  <c i="7" r="M156"/>
  <c i="7" r="N156" s="1"/>
  <c i="7" r="J157"/>
  <c i="7" r="K157" s="1"/>
  <c i="7" r="L157"/>
  <c i="7" r="M157" s="1"/>
  <c i="7" r="N157" s="1"/>
  <c i="7" r="J158"/>
  <c i="7" r="K158"/>
  <c i="7" r="L158"/>
  <c i="7" r="M158"/>
  <c i="7" r="N158" s="1"/>
  <c i="7" r="J159"/>
  <c i="7" r="K159" s="1"/>
  <c i="7" r="L159"/>
  <c i="7" r="M159" s="1"/>
  <c i="7" r="N159"/>
  <c i="7" r="J160"/>
  <c i="7" r="K160"/>
  <c i="7" r="L160"/>
  <c i="7" r="M160"/>
  <c i="7" r="N160" s="1"/>
  <c i="7" r="J161"/>
  <c i="7" r="K161" s="1"/>
  <c i="7" r="L161"/>
  <c i="7" r="M161" s="1"/>
  <c i="7" r="N161" s="1"/>
  <c i="7" r="J162"/>
  <c i="7" r="K162"/>
  <c i="7" r="L162"/>
  <c i="7" r="M162"/>
  <c i="7" r="N162" s="1"/>
  <c i="7" r="J163"/>
  <c i="7" r="K163" s="1"/>
  <c i="7" r="L163"/>
  <c i="7" r="M163" s="1"/>
  <c i="7" r="N163"/>
  <c i="7" r="J164"/>
  <c i="7" r="K164"/>
  <c i="7" r="L164"/>
  <c i="7" r="M164"/>
  <c i="7" r="N164" s="1"/>
  <c i="7" r="J165"/>
  <c i="7" r="K165" s="1"/>
  <c i="7" r="L165"/>
  <c i="7" r="M165" s="1"/>
  <c i="7" r="N165" s="1"/>
  <c i="7" r="J166"/>
  <c i="7" r="K166"/>
  <c i="7" r="L166"/>
  <c i="7" r="M166"/>
  <c i="7" r="N166" s="1"/>
  <c i="7" r="J167"/>
  <c i="7" r="K167" s="1"/>
  <c i="7" r="L167"/>
  <c i="7" r="M167" s="1"/>
  <c i="7" r="N167"/>
  <c i="7" r="J168"/>
  <c i="7" r="K168"/>
  <c i="7" r="L168"/>
  <c i="7" r="M168"/>
  <c i="7" r="N168" s="1"/>
  <c i="7" r="J169"/>
  <c i="7" r="K169" s="1"/>
  <c i="7" r="L169"/>
  <c i="7" r="M169" s="1"/>
  <c i="7" r="N169" s="1"/>
  <c i="7" r="J170"/>
  <c i="7" r="K170"/>
  <c i="7" r="L170"/>
  <c i="7" r="M170"/>
  <c i="7" r="N170" s="1"/>
  <c i="7" r="J171"/>
  <c i="7" r="K171" s="1"/>
  <c i="7" r="L171"/>
  <c i="7" r="M171" s="1"/>
  <c i="7" r="N171"/>
  <c i="7" r="J172"/>
  <c i="7" r="K172"/>
  <c i="7" r="L172"/>
  <c i="7" r="M172"/>
  <c i="7" r="N172" s="1"/>
  <c i="7" r="J173"/>
  <c i="7" r="K173" s="1"/>
  <c i="7" r="L173"/>
  <c i="7" r="M173" s="1"/>
  <c i="7" r="N173" s="1"/>
  <c i="7" r="J174"/>
  <c i="7" r="K174"/>
  <c i="7" r="L174"/>
  <c i="7" r="M174"/>
  <c i="7" r="N174" s="1"/>
  <c i="7" r="J175"/>
  <c i="7" r="K175" s="1"/>
  <c i="7" r="L175"/>
  <c i="7" r="M175" s="1"/>
  <c i="7" r="N175"/>
  <c i="7" r="J176"/>
  <c i="7" r="K176"/>
  <c i="7" r="L176"/>
  <c i="7" r="M176"/>
  <c i="7" r="N176" s="1"/>
  <c i="7" r="J177"/>
  <c i="7" r="K177" s="1"/>
  <c i="7" r="L177"/>
  <c i="7" r="M177" s="1"/>
  <c i="7" r="N177" s="1"/>
  <c i="7" r="J178"/>
  <c i="7" r="K178"/>
  <c i="7" r="L178"/>
  <c i="7" r="M178"/>
  <c i="7" r="N178" s="1"/>
  <c i="7" r="J179"/>
  <c i="7" r="K179" s="1"/>
  <c i="7" r="L179"/>
  <c i="7" r="M179" s="1"/>
  <c i="7" r="N179"/>
  <c i="7" r="J180"/>
  <c i="7" r="K180"/>
  <c i="7" r="L180"/>
  <c i="7" r="M180"/>
  <c i="7" r="N180" s="1"/>
  <c i="7" r="J181"/>
  <c i="7" r="K181" s="1"/>
  <c i="7" r="L181"/>
  <c i="7" r="M181" s="1"/>
  <c i="7" r="N181" s="1"/>
  <c i="7" r="J182"/>
  <c i="7" r="K182"/>
  <c i="7" r="L182"/>
  <c i="7" r="M182"/>
  <c i="7" r="N182" s="1"/>
  <c i="7" r="J183"/>
  <c i="7" r="K183" s="1"/>
  <c i="7" r="L183"/>
  <c i="7" r="M183" s="1"/>
  <c i="7" r="N183"/>
  <c i="7" r="J184"/>
  <c i="7" r="K184"/>
  <c i="7" r="L184"/>
  <c i="7" r="M184"/>
  <c i="7" r="N184" s="1"/>
  <c i="7" r="J185"/>
  <c i="7" r="K185" s="1"/>
  <c i="7" r="L185"/>
  <c i="7" r="M185" s="1"/>
  <c i="7" r="N185" s="1"/>
  <c i="7" r="J186"/>
  <c i="7" r="K186"/>
  <c i="7" r="L186"/>
  <c i="7" r="M186"/>
  <c i="7" r="N186" s="1"/>
  <c i="7" r="J187"/>
  <c i="7" r="K187" s="1"/>
  <c i="7" r="L187"/>
  <c i="7" r="M187" s="1"/>
  <c i="7" r="N187"/>
  <c i="7" r="J188"/>
  <c i="7" r="K188"/>
  <c i="7" r="L188"/>
  <c i="7" r="M188"/>
  <c i="7" r="N188" s="1"/>
  <c i="7" r="J189"/>
  <c i="7" r="K189" s="1"/>
  <c i="7" r="L189"/>
  <c i="7" r="M189" s="1"/>
  <c i="7" r="N189" s="1"/>
  <c i="7" r="J190"/>
  <c i="7" r="K190"/>
  <c i="7" r="L190"/>
  <c i="7" r="M190"/>
  <c i="7" r="N190" s="1"/>
  <c i="7" r="J191"/>
  <c i="7" r="K191" s="1"/>
  <c i="7" r="L191"/>
  <c i="7" r="M191" s="1"/>
  <c i="7" r="N191"/>
  <c i="7" r="J192"/>
  <c i="7" r="K192"/>
  <c i="7" r="L192"/>
  <c i="7" r="M192"/>
  <c i="7" r="N192" s="1"/>
  <c i="7" r="J193"/>
  <c i="7" r="K193" s="1"/>
  <c i="7" r="L193"/>
  <c i="7" r="M193" s="1"/>
  <c i="7" r="N193" s="1"/>
  <c i="7" r="J194"/>
  <c i="7" r="K194"/>
  <c i="7" r="L194"/>
  <c i="7" r="M194"/>
  <c i="7" r="N194" s="1"/>
  <c i="7" r="J195"/>
  <c i="7" r="K195" s="1"/>
  <c i="7" r="L195"/>
  <c i="7" r="M195" s="1"/>
  <c i="7" r="N195"/>
  <c i="7" r="J196"/>
  <c i="7" r="K196"/>
  <c i="7" r="L196"/>
  <c i="7" r="M196"/>
  <c i="7" r="N196" s="1"/>
  <c i="7" r="J197"/>
  <c i="7" r="K197" s="1"/>
  <c i="7" r="L197"/>
  <c i="7" r="M197" s="1"/>
  <c i="7" r="N197" s="1"/>
  <c i="7" r="J198"/>
  <c i="7" r="K198"/>
  <c i="7" r="L198"/>
  <c i="7" r="M198"/>
  <c i="7" r="N198" s="1"/>
  <c i="7" r="J199"/>
  <c i="7" r="K199" s="1"/>
  <c i="7" r="L199"/>
  <c i="7" r="M199" s="1"/>
  <c i="7" r="N199"/>
  <c i="7" r="J200"/>
  <c i="7" r="K200"/>
  <c i="7" r="L200"/>
  <c i="7" r="M200"/>
  <c i="7" r="N200" s="1"/>
  <c i="7" r="J201"/>
  <c i="7" r="K201" s="1"/>
  <c i="7" r="L201"/>
  <c i="7" r="M201" s="1"/>
  <c i="7" r="N201" s="1"/>
  <c i="7" r="J202"/>
  <c i="7" r="K202"/>
  <c i="7" r="L202"/>
  <c i="7" r="M202"/>
  <c i="7" r="N202" s="1"/>
  <c i="7" r="J203"/>
  <c i="7" r="K203" s="1"/>
  <c i="7" r="L203"/>
  <c i="7" r="M203" s="1"/>
  <c i="7" r="N203"/>
  <c i="7" r="J204"/>
  <c i="7" r="K204"/>
  <c i="7" r="L204"/>
  <c i="7" r="M204"/>
  <c i="7" r="N204" s="1"/>
  <c i="7" r="J205"/>
  <c i="7" r="K205" s="1"/>
  <c i="7" r="L205"/>
  <c i="7" r="M205" s="1"/>
  <c i="7" r="N205" s="1"/>
  <c i="7" r="J206"/>
  <c i="7" r="K206"/>
  <c i="7" r="L206"/>
  <c i="7" r="M206"/>
  <c i="7" r="N206" s="1"/>
  <c i="7" r="J207"/>
  <c i="7" r="K207" s="1"/>
  <c i="7" r="L207"/>
  <c i="7" r="M207" s="1"/>
  <c i="7" r="N207"/>
  <c i="7" r="J208"/>
  <c i="7" r="K208"/>
  <c i="7" r="L208"/>
  <c i="7" r="M208"/>
  <c i="7" r="N208" s="1"/>
  <c i="7" r="J209"/>
  <c i="7" r="K209" s="1"/>
  <c i="7" r="L209"/>
  <c i="7" r="M209" s="1"/>
  <c i="7" r="N209" s="1"/>
  <c i="7" r="J210"/>
  <c i="7" r="K210"/>
  <c i="7" r="L210"/>
  <c i="7" r="M210"/>
  <c i="7" r="N210" s="1"/>
  <c i="7" r="J211"/>
  <c i="7" r="K211" s="1"/>
  <c i="7" r="L211"/>
  <c i="7" r="M211" s="1"/>
  <c i="7" r="N211"/>
  <c i="7" r="J212"/>
  <c i="7" r="K212"/>
  <c i="7" r="L212"/>
  <c i="7" r="M212"/>
  <c i="7" r="N212" s="1"/>
  <c i="7" r="J213"/>
  <c i="7" r="K213" s="1"/>
  <c i="7" r="L213"/>
  <c i="7" r="M213" s="1"/>
  <c i="7" r="N213" s="1"/>
  <c i="7" r="J214"/>
  <c i="7" r="K214"/>
  <c i="7" r="L214"/>
  <c i="7" r="M214"/>
  <c i="7" r="N214" s="1"/>
  <c i="7" r="J215"/>
  <c i="7" r="K215" s="1"/>
  <c i="7" r="L215"/>
  <c i="7" r="M215" s="1"/>
  <c i="7" r="N215"/>
  <c i="7" r="J216"/>
  <c i="7" r="K216"/>
  <c i="7" r="L216"/>
  <c i="7" r="M216"/>
  <c i="7" r="N216" s="1"/>
  <c i="7" r="J217"/>
  <c i="7" r="K217" s="1"/>
  <c i="7" r="L217"/>
  <c i="7" r="M217" s="1"/>
  <c i="7" r="N217" s="1"/>
  <c i="7" r="J218"/>
  <c i="7" r="K218"/>
  <c i="7" r="L218"/>
  <c i="7" r="M218"/>
  <c i="7" r="N218" s="1"/>
  <c i="7" r="J219"/>
  <c i="7" r="K219" s="1"/>
  <c i="7" r="L219"/>
  <c i="7" r="M219" s="1"/>
  <c i="7" r="N219"/>
  <c i="7" r="J220"/>
  <c i="7" r="K220"/>
  <c i="7" r="L220"/>
  <c i="7" r="M220"/>
  <c i="7" r="N220" s="1"/>
  <c i="7" r="J221"/>
  <c i="7" r="K221" s="1"/>
  <c i="7" r="L221"/>
  <c i="7" r="M221" s="1"/>
  <c i="7" r="N221" s="1"/>
  <c i="7" r="J222"/>
  <c i="7" r="K222"/>
  <c i="7" r="L222"/>
  <c i="7" r="M222"/>
  <c i="7" r="N222" s="1"/>
  <c i="7" r="J223"/>
  <c i="7" r="K223" s="1"/>
  <c i="7" r="L223"/>
  <c i="7" r="M223" s="1"/>
  <c i="7" r="N223"/>
  <c i="7" r="J224"/>
  <c i="7" r="K224"/>
  <c i="7" r="L224"/>
  <c i="7" r="M224"/>
  <c i="7" r="N224" s="1"/>
  <c i="7" r="J225"/>
  <c i="7" r="K225" s="1"/>
  <c i="7" r="L225"/>
  <c i="7" r="M225" s="1"/>
  <c i="7" r="N225" s="1"/>
  <c i="7" r="J226"/>
  <c i="7" r="K226"/>
  <c i="7" r="L226"/>
  <c i="7" r="M226"/>
  <c i="7" r="N226" s="1"/>
  <c i="7" r="J227"/>
  <c i="7" r="K227" s="1"/>
  <c i="7" r="L227"/>
  <c i="7" r="M227" s="1"/>
  <c i="7" r="N227"/>
  <c i="7" r="J228"/>
  <c i="7" r="K228"/>
  <c i="7" r="L228"/>
  <c i="7" r="M228"/>
  <c i="7" r="N228" s="1"/>
  <c i="7" r="J229"/>
  <c i="7" r="K229" s="1"/>
  <c i="7" r="L229"/>
  <c i="7" r="M229" s="1"/>
  <c i="7" r="N229" s="1"/>
  <c i="7" r="J230"/>
  <c i="7" r="K230"/>
  <c i="7" r="L230"/>
  <c i="7" r="M230"/>
  <c i="7" r="N230" s="1"/>
  <c i="7" r="J231"/>
  <c i="7" r="K231" s="1"/>
  <c i="7" r="L231"/>
  <c i="7" r="M231" s="1"/>
  <c i="7" r="N231"/>
  <c i="7" r="J232"/>
  <c i="7" r="K232"/>
  <c i="7" r="L232"/>
  <c i="7" r="M232"/>
  <c i="7" r="N232" s="1"/>
  <c i="7" r="J233"/>
  <c i="7" r="K233" s="1"/>
  <c i="7" r="L233"/>
  <c i="7" r="M233" s="1"/>
  <c i="7" r="N233" s="1"/>
  <c i="7" r="J234"/>
  <c i="7" r="K234"/>
  <c i="7" r="L234"/>
  <c i="7" r="M234"/>
  <c i="7" r="N234" s="1"/>
  <c i="7" r="J235"/>
  <c i="7" r="K235" s="1"/>
  <c i="7" r="L235"/>
  <c i="7" r="M235" s="1"/>
  <c i="7" r="N235"/>
  <c i="7" r="J236"/>
  <c i="7" r="K236"/>
  <c i="7" r="L236"/>
  <c i="7" r="M236"/>
  <c i="7" r="N236" s="1"/>
  <c i="7" r="J237"/>
  <c i="7" r="K237" s="1"/>
  <c i="7" r="L237"/>
  <c i="7" r="M237" s="1"/>
  <c i="7" r="N237" s="1"/>
  <c i="7" r="J238"/>
  <c i="7" r="K238"/>
  <c i="7" r="L238"/>
  <c i="7" r="M238"/>
  <c i="7" r="N238" s="1"/>
  <c i="7" r="J239"/>
  <c i="7" r="K239" s="1"/>
  <c i="7" r="L239"/>
  <c i="7" r="M239" s="1"/>
  <c i="7" r="N239"/>
  <c i="7" r="J240"/>
  <c i="7" r="K240"/>
  <c i="7" r="L240"/>
  <c i="7" r="M240"/>
  <c i="7" r="N240" s="1"/>
  <c i="7" r="J241"/>
  <c i="7" r="K241" s="1"/>
  <c i="7" r="L241"/>
  <c i="7" r="M241" s="1"/>
  <c i="7" r="N241" s="1"/>
  <c i="7" r="J242"/>
  <c i="7" r="K242"/>
  <c i="7" r="L242"/>
  <c i="7" r="M242"/>
  <c i="7" r="N242" s="1"/>
  <c i="7" r="J243"/>
  <c i="7" r="K243" s="1"/>
  <c i="7" r="L243"/>
  <c i="7" r="M243" s="1"/>
  <c i="7" r="N243"/>
  <c i="7" r="J244"/>
  <c i="7" r="K244"/>
  <c i="7" r="L244"/>
  <c i="7" r="M244"/>
  <c i="7" r="N244" s="1"/>
  <c i="7" r="J245"/>
  <c i="7" r="K245" s="1"/>
  <c i="7" r="L245"/>
  <c i="7" r="M245" s="1"/>
  <c i="7" r="N245" s="1"/>
  <c i="7" r="J246"/>
  <c i="7" r="K246"/>
  <c i="7" r="L246"/>
  <c i="7" r="M246"/>
  <c i="7" r="N246" s="1"/>
  <c i="7" r="J247"/>
  <c i="7" r="K247" s="1"/>
  <c i="7" r="L247"/>
  <c i="7" r="M247" s="1"/>
  <c i="7" r="N247"/>
  <c i="7" r="J248"/>
  <c i="7" r="K248"/>
  <c i="7" r="L248"/>
  <c i="7" r="M248"/>
  <c i="7" r="N248" s="1"/>
  <c i="7" r="J249"/>
  <c i="7" r="K249" s="1"/>
  <c i="7" r="L249"/>
  <c i="7" r="M249" s="1"/>
  <c i="7" r="N249" s="1"/>
  <c i="7" r="J250"/>
  <c i="7" r="K250"/>
  <c i="7" r="L250"/>
  <c i="7" r="M250"/>
  <c i="7" r="N250" s="1"/>
  <c i="7" r="J251"/>
  <c i="7" r="K251" s="1"/>
  <c i="7" r="L251"/>
  <c i="7" r="M251" s="1"/>
  <c i="7" r="N251"/>
  <c i="7" r="J252"/>
  <c i="7" r="K252"/>
  <c i="7" r="L252"/>
  <c i="7" r="M252"/>
  <c i="7" r="N252" s="1"/>
  <c i="7" r="J253"/>
  <c i="7" r="K253" s="1"/>
  <c i="7" r="L253"/>
  <c i="7" r="M253" s="1"/>
  <c i="7" r="N253" s="1"/>
  <c i="7" r="J254"/>
  <c i="7" r="K254"/>
  <c i="7" r="L254"/>
  <c i="7" r="M254"/>
  <c i="7" r="N254" s="1"/>
  <c i="7" r="J255"/>
  <c i="7" r="K255" s="1"/>
  <c i="7" r="L255"/>
  <c i="7" r="M255" s="1"/>
  <c i="7" r="N255"/>
  <c i="7" r="J256"/>
  <c i="7" r="K256"/>
  <c i="7" r="L256"/>
  <c i="7" r="M256"/>
  <c i="7" r="N256" s="1"/>
  <c i="7" r="J257"/>
  <c i="7" r="K257" s="1"/>
  <c i="7" r="L257"/>
  <c i="7" r="M257" s="1"/>
  <c i="7" r="N257" s="1"/>
  <c i="7" r="J258"/>
  <c i="7" r="K258"/>
  <c i="7" r="L258"/>
  <c i="7" r="M258"/>
  <c i="7" r="N258" s="1"/>
  <c i="7" r="J259"/>
  <c i="7" r="K259" s="1"/>
  <c i="7" r="L259"/>
  <c i="7" r="M259" s="1"/>
  <c i="7" r="N259"/>
  <c i="7" r="J260"/>
  <c i="7" r="K260"/>
  <c i="7" r="L260"/>
  <c i="7" r="M260"/>
  <c i="7" r="N260" s="1"/>
  <c i="7" r="J261"/>
  <c i="7" r="K261" s="1"/>
  <c i="7" r="L261"/>
  <c i="7" r="M261" s="1"/>
  <c i="7" r="N261" s="1"/>
  <c i="7" r="J262"/>
  <c i="7" r="K262"/>
  <c i="7" r="L262"/>
  <c i="7" r="M262"/>
  <c i="7" r="N262" s="1"/>
  <c i="7" r="J263"/>
  <c i="7" r="K263" s="1"/>
  <c i="7" r="L263"/>
  <c i="7" r="M263" s="1"/>
  <c i="7" r="N263"/>
  <c i="7" r="J264"/>
  <c i="7" r="K264"/>
  <c i="7" r="L264"/>
  <c i="7" r="M264"/>
  <c i="7" r="N264" s="1"/>
  <c i="7" r="J265"/>
  <c i="7" r="K265" s="1"/>
  <c i="7" r="L265"/>
  <c i="7" r="M265" s="1"/>
  <c i="7" r="N265" s="1"/>
  <c i="7" r="J266"/>
  <c i="7" r="K266"/>
  <c i="7" r="L266"/>
  <c i="7" r="M266"/>
  <c i="7" r="N266" s="1"/>
  <c i="7" r="J267"/>
  <c i="7" r="K267" s="1"/>
  <c i="7" r="L267"/>
  <c i="7" r="M267" s="1"/>
  <c i="7" r="N267"/>
  <c i="7" r="J268"/>
  <c i="7" r="K268"/>
  <c i="7" r="L268"/>
  <c i="7" r="M268"/>
  <c i="7" r="N268" s="1"/>
  <c i="7" r="J269"/>
  <c i="7" r="K269" s="1"/>
  <c i="7" r="L269"/>
  <c i="7" r="M269" s="1"/>
  <c i="7" r="N269" s="1"/>
  <c i="7" r="J270"/>
  <c i="7" r="K270"/>
  <c i="7" r="L270"/>
  <c i="7" r="M270"/>
  <c i="7" r="N270" s="1"/>
  <c i="7" r="J271"/>
  <c i="7" r="K271" s="1"/>
  <c i="7" r="L271"/>
  <c i="7" r="M271" s="1"/>
  <c i="7" r="N271"/>
  <c i="7" r="J272"/>
  <c i="7" r="K272"/>
  <c i="7" r="L272"/>
  <c i="7" r="M272"/>
  <c i="7" r="N272" s="1"/>
  <c i="7" r="J273"/>
  <c i="7" r="K273" s="1"/>
  <c i="7" r="L273"/>
  <c i="7" r="M273" s="1"/>
  <c i="7" r="N273" s="1"/>
  <c i="7" r="J274"/>
  <c i="7" r="K274"/>
  <c i="7" r="L274"/>
  <c i="7" r="M274"/>
  <c i="7" r="N274" s="1"/>
  <c i="7" r="J275"/>
  <c i="7" r="K275" s="1"/>
  <c i="7" r="L275"/>
  <c i="7" r="M275" s="1"/>
  <c i="7" r="N275"/>
  <c i="7" r="J276"/>
  <c i="7" r="K276"/>
  <c i="7" r="L276"/>
  <c i="7" r="M276"/>
  <c i="7" r="N276" s="1"/>
  <c i="7" r="J277"/>
  <c i="7" r="K277" s="1"/>
  <c i="7" r="L277"/>
  <c i="7" r="M277" s="1"/>
  <c i="7" r="N277" s="1"/>
  <c i="7" r="J278"/>
  <c i="7" r="K278"/>
  <c i="7" r="L278"/>
  <c i="7" r="M278"/>
  <c i="7" r="N278" s="1"/>
  <c i="7" r="J279"/>
  <c i="7" r="K279" s="1"/>
  <c i="7" r="L279"/>
  <c i="7" r="M279" s="1"/>
  <c i="7" r="N279"/>
  <c i="7" r="J280"/>
  <c i="7" r="K280"/>
  <c i="7" r="L280"/>
  <c i="7" r="M280"/>
  <c i="7" r="N280" s="1"/>
  <c i="7" r="J281"/>
  <c i="7" r="K281" s="1"/>
  <c i="7" r="L281"/>
  <c i="7" r="M281" s="1"/>
  <c i="7" r="N281" s="1"/>
  <c i="7" r="J282"/>
  <c i="7" r="K282"/>
  <c i="7" r="L282"/>
  <c i="7" r="M282"/>
  <c i="7" r="N282" s="1"/>
  <c i="7" r="J283"/>
  <c i="7" r="K283" s="1"/>
  <c i="7" r="L283"/>
  <c i="7" r="M283" s="1"/>
  <c i="7" r="N283"/>
  <c i="7" r="J284"/>
  <c i="7" r="K284"/>
  <c i="7" r="L284"/>
  <c i="7" r="M284"/>
  <c i="7" r="N284" s="1"/>
  <c i="7" r="J285"/>
  <c i="7" r="K285" s="1"/>
  <c i="7" r="L285"/>
  <c i="7" r="M285" s="1"/>
  <c i="7" r="N285" s="1"/>
  <c i="7" r="J286"/>
  <c i="7" r="K286"/>
  <c i="7" r="L286"/>
  <c i="7" r="M286"/>
  <c i="7" r="N286" s="1"/>
  <c i="7" r="J287"/>
  <c i="7" r="K287" s="1"/>
  <c i="7" r="L287"/>
  <c i="7" r="M287" s="1"/>
  <c i="7" r="N287"/>
  <c i="7" r="J288"/>
  <c i="7" r="K288"/>
  <c i="7" r="L288"/>
  <c i="7" r="M288"/>
  <c i="7" r="N288" s="1"/>
  <c i="7" r="J289"/>
  <c i="7" r="K289" s="1"/>
  <c i="7" r="L289"/>
  <c i="7" r="M289" s="1"/>
  <c i="7" r="N289" s="1"/>
  <c i="7" r="J290"/>
  <c i="7" r="K290"/>
  <c i="7" r="L290"/>
  <c i="7" r="M290"/>
  <c i="7" r="N290" s="1"/>
  <c i="7" r="J291"/>
  <c i="7" r="K291" s="1"/>
  <c i="7" r="L291"/>
  <c i="7" r="M291" s="1"/>
  <c i="7" r="N291"/>
  <c i="7" r="J292"/>
  <c i="7" r="K292"/>
  <c i="7" r="L292"/>
  <c i="7" r="M292"/>
  <c i="7" r="N292" s="1"/>
  <c i="7" r="J293"/>
  <c i="7" r="K293" s="1"/>
  <c i="7" r="L293"/>
  <c i="7" r="M293" s="1"/>
  <c i="7" r="N293" s="1"/>
  <c i="7" r="J294"/>
  <c i="7" r="K294"/>
  <c i="7" r="L294"/>
  <c i="7" r="M294"/>
  <c i="7" r="N294" s="1"/>
  <c i="7" r="J295"/>
  <c i="7" r="K295" s="1"/>
  <c i="7" r="L295"/>
  <c i="7" r="M295" s="1"/>
  <c i="7" r="N295"/>
  <c i="7" r="J296"/>
  <c i="7" r="K296"/>
  <c i="7" r="L296"/>
  <c i="7" r="M296"/>
  <c i="7" r="N296" s="1"/>
  <c i="7" r="J297"/>
  <c i="7" r="K297" s="1"/>
  <c i="7" r="L297"/>
  <c i="7" r="M297" s="1"/>
  <c i="7" r="N297" s="1"/>
  <c i="7" r="J298"/>
  <c i="7" r="K298"/>
  <c i="7" r="L298"/>
  <c i="7" r="M298"/>
  <c i="7" r="N298" s="1"/>
  <c i="7" r="J299"/>
  <c i="7" r="K299" s="1"/>
  <c i="7" r="L299"/>
  <c i="7" r="M299" s="1"/>
  <c i="7" r="N299"/>
  <c i="7" r="J300"/>
  <c i="7" r="K300"/>
  <c i="7" r="L300"/>
  <c i="7" r="M300"/>
  <c i="7" r="N300" s="1"/>
  <c i="7" r="J301"/>
  <c i="7" r="K301" s="1"/>
  <c i="7" r="L301"/>
  <c i="7" r="M301" s="1"/>
  <c i="7" r="N301" s="1"/>
  <c i="7" r="J302"/>
  <c i="7" r="K302"/>
  <c i="7" r="L302"/>
  <c i="7" r="M302"/>
  <c i="7" r="N302" s="1"/>
  <c i="7" r="J303"/>
  <c i="7" r="K303" s="1"/>
  <c i="7" r="L303"/>
  <c i="7" r="M303" s="1"/>
  <c i="7" r="N303"/>
  <c i="7" r="J304"/>
  <c i="7" r="K304"/>
  <c i="7" r="L304"/>
  <c i="7" r="M304"/>
  <c i="7" r="N304" s="1"/>
  <c i="7" r="J305"/>
  <c i="7" r="K305" s="1"/>
  <c i="7" r="L305"/>
  <c i="7" r="M305" s="1"/>
  <c i="7" r="N305" s="1"/>
  <c i="7" r="J306"/>
  <c i="7" r="K306"/>
  <c i="7" r="L306"/>
  <c i="7" r="M306"/>
  <c i="7" r="N306" s="1"/>
  <c i="7" r="J307"/>
  <c i="7" r="K307" s="1"/>
  <c i="7" r="L307"/>
  <c i="7" r="M307" s="1"/>
  <c i="7" r="N307"/>
  <c i="7" r="J308"/>
  <c i="7" r="K308"/>
  <c i="7" r="L308"/>
  <c i="7" r="M308"/>
  <c i="7" r="N308" s="1"/>
  <c i="7" r="J309"/>
  <c i="7" r="K309" s="1"/>
  <c i="7" r="L309"/>
  <c i="7" r="M309" s="1"/>
  <c i="7" r="N309" s="1"/>
  <c i="7" r="J310"/>
  <c i="7" r="K310"/>
  <c i="7" r="L310"/>
  <c i="7" r="M310"/>
  <c i="7" r="N310" s="1"/>
  <c i="7" r="J311"/>
  <c i="7" r="K311" s="1"/>
  <c i="7" r="L311"/>
  <c i="7" r="M311" s="1"/>
  <c i="7" r="N311"/>
  <c i="7" r="J312"/>
  <c i="7" r="K312"/>
  <c i="7" r="L312"/>
  <c i="7" r="M312"/>
  <c i="7" r="N312" s="1"/>
  <c i="7" r="J313"/>
  <c i="7" r="K313" s="1"/>
  <c i="7" r="L313"/>
  <c i="7" r="M313" s="1"/>
  <c i="7" r="N313" s="1"/>
  <c i="7" r="J314"/>
  <c i="7" r="K314"/>
  <c i="7" r="L314"/>
  <c i="7" r="M314"/>
  <c i="7" r="N314" s="1"/>
  <c i="7" r="J315"/>
  <c i="7" r="K315" s="1"/>
  <c i="7" r="L315"/>
  <c i="7" r="M315" s="1"/>
  <c i="7" r="N315"/>
  <c i="7" r="J316"/>
  <c i="7" r="K316"/>
  <c i="7" r="L316"/>
  <c i="7" r="M316"/>
  <c i="7" r="N316" s="1"/>
  <c i="7" r="J317"/>
  <c i="7" r="K317" s="1"/>
  <c i="7" r="L317"/>
  <c i="7" r="M317" s="1"/>
  <c i="7" r="N317" s="1"/>
  <c i="7" r="J318"/>
  <c i="7" r="K318"/>
  <c i="7" r="L318"/>
  <c i="7" r="M318"/>
  <c i="7" r="N318" s="1"/>
  <c i="7" r="J319"/>
  <c i="7" r="K319" s="1"/>
  <c i="7" r="L319"/>
  <c i="7" r="M319" s="1"/>
  <c i="7" r="N319"/>
  <c i="7" r="J320"/>
  <c i="7" r="K320"/>
  <c i="7" r="L320"/>
  <c i="7" r="M320"/>
  <c i="7" r="N320" s="1"/>
  <c i="7" r="J321"/>
  <c i="7" r="K321" s="1"/>
  <c i="7" r="L321"/>
  <c i="7" r="M321" s="1"/>
  <c i="7" r="N321" s="1"/>
  <c i="7" r="J322"/>
  <c i="7" r="K322"/>
  <c i="7" r="L322"/>
  <c i="7" r="M322"/>
  <c i="7" r="N322" s="1"/>
  <c i="7" r="J323"/>
  <c i="7" r="K323" s="1"/>
  <c i="7" r="L323"/>
  <c i="7" r="M323" s="1"/>
  <c i="7" r="N323"/>
  <c i="7" r="J324"/>
  <c i="7" r="K324"/>
  <c i="7" r="L324"/>
  <c i="7" r="M324"/>
  <c i="7" r="N324" s="1"/>
  <c i="7" r="J325"/>
  <c i="7" r="K325" s="1"/>
  <c i="7" r="L325"/>
  <c i="7" r="M325" s="1"/>
  <c i="7" r="N325" s="1"/>
  <c i="7" r="J326"/>
  <c i="7" r="K326"/>
  <c i="7" r="L326"/>
  <c i="7" r="M326"/>
  <c i="7" r="N326" s="1"/>
  <c i="7" r="J327"/>
  <c i="7" r="K327" s="1"/>
  <c i="7" r="L327"/>
  <c i="7" r="M327" s="1"/>
  <c i="7" r="N327"/>
  <c i="7" r="J328"/>
  <c i="7" r="K328"/>
  <c i="7" r="L328"/>
  <c i="7" r="M328"/>
  <c i="7" r="N328" s="1"/>
  <c i="7" r="J329"/>
  <c i="7" r="K329" s="1"/>
  <c i="7" r="L329"/>
  <c i="7" r="M329" s="1"/>
  <c i="7" r="N329" s="1"/>
  <c i="7" r="J330"/>
  <c i="7" r="K330"/>
  <c i="7" r="L330"/>
  <c i="7" r="M330"/>
  <c i="7" r="N330" s="1"/>
  <c i="7" r="J331"/>
  <c i="7" r="K331" s="1"/>
  <c i="7" r="L331"/>
  <c i="7" r="M331" s="1"/>
  <c i="7" r="N331"/>
  <c i="7" r="J332"/>
  <c i="7" r="K332"/>
  <c i="7" r="L332"/>
  <c i="7" r="M332"/>
  <c i="7" r="N332" s="1"/>
  <c i="7" r="J333"/>
  <c i="7" r="K333" s="1"/>
  <c i="7" r="L333"/>
  <c i="7" r="M333" s="1"/>
  <c i="7" r="N333" s="1"/>
  <c i="7" r="J334"/>
  <c i="7" r="K334"/>
  <c i="7" r="L334"/>
  <c i="7" r="M334"/>
  <c i="7" r="N334" s="1"/>
  <c i="7" r="J335"/>
  <c i="7" r="K335" s="1"/>
  <c i="7" r="L335"/>
  <c i="7" r="M335" s="1"/>
  <c i="7" r="N335"/>
  <c i="7" r="J336"/>
  <c i="7" r="K336"/>
  <c i="7" r="L336"/>
  <c i="7" r="M336"/>
  <c i="7" r="N336" s="1"/>
  <c i="7" r="J337"/>
  <c i="7" r="K337" s="1"/>
  <c i="7" r="L337"/>
  <c i="7" r="M337" s="1"/>
  <c i="7" r="N337" s="1"/>
  <c i="7" r="J338"/>
  <c i="7" r="K338"/>
  <c i="7" r="L338"/>
  <c i="7" r="M338"/>
  <c i="7" r="N338" s="1"/>
  <c i="7" r="J339"/>
  <c i="7" r="K339" s="1"/>
  <c i="7" r="L339"/>
  <c i="7" r="M339" s="1"/>
  <c i="7" r="N339"/>
  <c i="7" r="J340"/>
  <c i="7" r="K340"/>
  <c i="7" r="L340"/>
  <c i="7" r="M340"/>
  <c i="7" r="N340" s="1"/>
  <c i="7" r="J341"/>
  <c i="7" r="K341" s="1"/>
  <c i="7" r="L341"/>
  <c i="7" r="M341" s="1"/>
  <c i="7" r="N341" s="1"/>
  <c i="7" r="J342"/>
  <c i="7" r="K342"/>
  <c i="7" r="L342"/>
  <c i="7" r="M342"/>
  <c i="7" r="N342" s="1"/>
  <c i="7" r="J343"/>
  <c i="7" r="K343" s="1"/>
  <c i="7" r="L343"/>
  <c i="7" r="M343" s="1"/>
  <c i="7" r="N343"/>
  <c i="7" r="J344"/>
  <c i="7" r="K344"/>
  <c i="7" r="L344"/>
  <c i="7" r="M344"/>
  <c i="7" r="N344" s="1"/>
  <c i="7" r="J345"/>
  <c i="7" r="K345" s="1"/>
  <c i="7" r="L345"/>
  <c i="7" r="M345" s="1"/>
  <c i="7" r="N345" s="1"/>
  <c i="7" r="J346"/>
  <c i="7" r="K346"/>
  <c i="7" r="L346"/>
  <c i="7" r="M346"/>
  <c i="7" r="N346" s="1"/>
  <c i="7" r="J347"/>
  <c i="7" r="K347" s="1"/>
  <c i="7" r="L347"/>
  <c i="7" r="M347" s="1"/>
  <c i="7" r="N347"/>
  <c i="7" r="J348"/>
  <c i="7" r="K348"/>
  <c i="7" r="L348"/>
  <c i="7" r="M348"/>
  <c i="7" r="N348" s="1"/>
  <c i="7" r="J349"/>
  <c i="7" r="K349" s="1"/>
  <c i="7" r="L349"/>
  <c i="7" r="M349" s="1"/>
  <c i="7" r="N349" s="1"/>
  <c i="7" r="J350"/>
  <c i="7" r="K350"/>
  <c i="7" r="L350"/>
  <c i="7" r="M350"/>
  <c i="7" r="N350" s="1"/>
  <c i="7" r="J351"/>
  <c i="7" r="K351" s="1"/>
  <c i="7" r="L351"/>
  <c i="7" r="M351" s="1"/>
  <c i="7" r="N351"/>
  <c i="7" r="J352"/>
  <c i="7" r="K352"/>
  <c i="7" r="L352"/>
  <c i="7" r="M352"/>
  <c i="7" r="N352" s="1"/>
  <c i="7" r="J353"/>
  <c i="7" r="K353" s="1"/>
  <c i="7" r="L353"/>
  <c i="7" r="M353" s="1"/>
  <c i="7" r="N353" s="1"/>
  <c i="7" r="J354"/>
  <c i="7" r="K354"/>
  <c i="7" r="L354"/>
  <c i="7" r="M354"/>
  <c i="7" r="N354" s="1"/>
  <c i="7" r="J355"/>
  <c i="7" r="K355" s="1"/>
  <c i="7" r="L355"/>
  <c i="7" r="M355" s="1"/>
  <c i="7" r="N355"/>
  <c i="7" r="J356"/>
  <c i="7" r="K356"/>
  <c i="7" r="L356"/>
  <c i="7" r="M356"/>
  <c i="7" r="N356" s="1"/>
  <c i="7" r="J357"/>
  <c i="7" r="K357" s="1"/>
  <c i="7" r="L357"/>
  <c i="7" r="M357" s="1"/>
  <c i="7" r="N357" s="1"/>
  <c i="7" r="J358"/>
  <c i="7" r="K358"/>
  <c i="7" r="L358"/>
  <c i="7" r="M358"/>
  <c i="7" r="N358" s="1"/>
  <c i="7" r="J359"/>
  <c i="7" r="K359" s="1"/>
  <c i="7" r="L359"/>
  <c i="7" r="M359" s="1"/>
  <c i="7" r="N359"/>
  <c i="7" r="J360"/>
  <c i="7" r="K360"/>
  <c i="7" r="L360"/>
  <c i="7" r="M360"/>
  <c i="7" r="N360" s="1"/>
  <c i="7" r="J361"/>
  <c i="7" r="K361" s="1"/>
  <c i="7" r="L361"/>
  <c i="7" r="M361" s="1"/>
  <c i="7" r="N361" s="1"/>
  <c i="7" r="J362"/>
  <c i="7" r="K362"/>
  <c i="7" r="L362"/>
  <c i="7" r="M362"/>
  <c i="7" r="N362" s="1"/>
  <c i="7" r="J363"/>
  <c i="7" r="K363" s="1"/>
  <c i="7" r="L363"/>
  <c i="7" r="M363" s="1"/>
  <c i="7" r="N363"/>
  <c i="7" r="J364"/>
  <c i="7" r="K364"/>
  <c i="7" r="L364"/>
  <c i="7" r="M364"/>
  <c i="7" r="N364" s="1"/>
  <c i="7" r="J365"/>
  <c i="7" r="K365" s="1"/>
  <c i="7" r="L365"/>
  <c i="7" r="M365" s="1"/>
  <c i="7" r="N365" s="1"/>
  <c i="7" r="J366"/>
  <c i="7" r="K366"/>
  <c i="7" r="L366"/>
  <c i="7" r="M366"/>
  <c i="7" r="N366" s="1"/>
  <c i="7" r="J367"/>
  <c i="7" r="K367" s="1"/>
  <c i="7" r="L367"/>
  <c i="7" r="M367" s="1"/>
  <c i="7" r="N367"/>
  <c i="7" r="J368"/>
  <c i="7" r="K368"/>
  <c i="7" r="L368"/>
  <c i="7" r="M368"/>
  <c i="7" r="N368" s="1"/>
  <c i="7" r="J369"/>
  <c i="7" r="K369" s="1"/>
  <c i="7" r="L369"/>
  <c i="7" r="M369" s="1"/>
  <c i="7" r="N369" s="1"/>
  <c i="7" r="J370"/>
  <c i="7" r="K370"/>
  <c i="7" r="L370"/>
  <c i="7" r="M370"/>
  <c i="7" r="N370" s="1"/>
  <c i="7" r="J371"/>
  <c i="7" r="K371" s="1"/>
  <c i="7" r="L371"/>
  <c i="7" r="M371" s="1"/>
  <c i="7" r="N371"/>
  <c i="7" r="J372"/>
  <c i="7" r="K372"/>
  <c i="7" r="L372"/>
  <c i="7" r="M372"/>
  <c i="7" r="N372" s="1"/>
  <c i="7" r="J373"/>
  <c i="7" r="K373" s="1"/>
  <c i="7" r="L373"/>
  <c i="7" r="M373" s="1"/>
  <c i="7" r="N373" s="1"/>
  <c i="7" r="J374"/>
  <c i="7" r="K374"/>
  <c i="7" r="L374"/>
  <c i="7" r="M374"/>
  <c i="7" r="N374" s="1"/>
  <c i="7" r="J375"/>
  <c i="7" r="K375" s="1"/>
  <c i="7" r="L375"/>
  <c i="7" r="M375" s="1"/>
  <c i="7" r="N375"/>
  <c i="7" r="J376"/>
  <c i="7" r="K376"/>
  <c i="7" r="L376"/>
  <c i="7" r="M376"/>
  <c i="7" r="N376" s="1"/>
  <c i="7" r="J377"/>
  <c i="7" r="K377" s="1"/>
  <c i="7" r="L377"/>
  <c i="7" r="M377" s="1"/>
  <c i="7" r="N377" s="1"/>
  <c i="7" r="J378"/>
  <c i="7" r="K378"/>
  <c i="7" r="L378"/>
  <c i="7" r="M378"/>
  <c i="7" r="N378" s="1"/>
  <c i="7" r="J379"/>
  <c i="7" r="K379" s="1"/>
  <c i="7" r="L379"/>
  <c i="7" r="M379" s="1"/>
  <c i="7" r="N379"/>
  <c i="7" r="J380"/>
  <c i="7" r="K380"/>
  <c i="7" r="L380"/>
  <c i="7" r="M380"/>
  <c i="7" r="N380" s="1"/>
  <c i="7" r="J381"/>
  <c i="7" r="K381" s="1"/>
  <c i="7" r="L381"/>
  <c i="7" r="M381" s="1"/>
  <c i="7" r="N381" s="1"/>
  <c i="7" r="J382"/>
  <c i="7" r="K382" s="1"/>
  <c i="7" r="L382"/>
  <c i="7" r="M382" s="1"/>
  <c i="7" r="N382" s="1"/>
  <c i="7" r="J383"/>
  <c i="7" r="K383"/>
  <c i="7" r="L383"/>
  <c i="7" r="M383"/>
  <c i="7" r="N383" s="1"/>
  <c i="7" r="J384"/>
  <c i="7" r="K384" s="1"/>
  <c i="7" r="L384"/>
  <c i="7" r="M384" s="1"/>
  <c i="7" r="N384" s="1"/>
  <c i="7" r="J385"/>
  <c i="7" r="K385"/>
  <c i="7" r="L385"/>
  <c i="7" r="M385"/>
  <c i="7" r="N385" s="1"/>
  <c i="7" r="J386"/>
  <c i="7" r="K386" s="1"/>
  <c i="7" r="L386"/>
  <c i="7" r="M386" s="1"/>
  <c i="7" r="N386" s="1"/>
  <c i="7" r="J387"/>
  <c i="7" r="K387"/>
  <c i="7" r="L387"/>
  <c i="7" r="M387"/>
  <c i="7" r="N387" s="1"/>
  <c i="7" r="J388"/>
  <c i="7" r="K388" s="1"/>
  <c i="7" r="L388"/>
  <c i="7" r="M388" s="1"/>
  <c i="7" r="N388" s="1"/>
  <c i="7" r="J389"/>
  <c i="7" r="K389"/>
  <c i="7" r="L389"/>
  <c i="7" r="M389"/>
  <c i="7" r="N389" s="1"/>
  <c i="7" r="J390"/>
  <c i="7" r="K390" s="1"/>
  <c i="7" r="L390"/>
  <c i="7" r="M390" s="1"/>
  <c i="7" r="N390" s="1"/>
  <c i="7" r="J391"/>
  <c i="7" r="K391"/>
  <c i="7" r="L391"/>
  <c i="7" r="M391"/>
  <c i="7" r="N391" s="1"/>
  <c i="7" r="J392"/>
  <c i="7" r="K392" s="1"/>
  <c i="7" r="L392"/>
  <c i="7" r="M392" s="1"/>
  <c i="7" r="N392" s="1"/>
  <c i="7" r="J393"/>
  <c i="7" r="K393"/>
  <c i="7" r="L393"/>
  <c i="7" r="M393"/>
  <c i="7" r="N393" s="1"/>
  <c i="7" r="J394"/>
  <c i="7" r="K394" s="1"/>
  <c i="7" r="L394"/>
  <c i="7" r="M394" s="1"/>
  <c i="7" r="N394" s="1"/>
  <c i="7" r="J395"/>
  <c i="7" r="K395"/>
  <c i="7" r="L395"/>
  <c i="7" r="M395"/>
  <c i="7" r="N395" s="1"/>
  <c i="7" r="J396"/>
  <c i="7" r="K396" s="1"/>
  <c i="7" r="L396"/>
  <c i="7" r="M396" s="1"/>
  <c i="7" r="N396" s="1"/>
  <c i="7" r="J397"/>
  <c i="7" r="K397"/>
  <c i="7" r="L397"/>
  <c i="7" r="M397"/>
  <c i="7" r="N397" s="1"/>
  <c i="7" r="J398"/>
  <c i="7" r="K398" s="1"/>
  <c i="7" r="L398"/>
  <c i="7" r="M398" s="1"/>
  <c i="7" r="N398" s="1"/>
  <c i="7" r="J399"/>
  <c i="7" r="K399"/>
  <c i="7" r="L399"/>
  <c i="7" r="M399"/>
  <c i="7" r="N399" s="1"/>
  <c i="7" r="J400"/>
  <c i="7" r="K400" s="1"/>
  <c i="7" r="L400"/>
  <c i="7" r="M400" s="1"/>
  <c i="7" r="N400" s="1"/>
  <c i="7" r="J401"/>
  <c i="7" r="K401"/>
  <c i="7" r="L401"/>
  <c i="7" r="M401"/>
  <c i="7" r="N401" s="1"/>
  <c i="7" r="J402"/>
  <c i="7" r="K402" s="1"/>
  <c i="7" r="L402"/>
  <c i="7" r="M402" s="1"/>
  <c i="7" r="N402" s="1"/>
  <c i="7" r="J403"/>
  <c i="7" r="K403"/>
  <c i="7" r="L403"/>
  <c i="7" r="M403"/>
  <c i="7" r="N403" s="1"/>
  <c i="7" r="J404"/>
  <c i="7" r="K404" s="1"/>
  <c i="7" r="L404"/>
  <c i="7" r="M404" s="1"/>
  <c i="7" r="N404" s="1"/>
  <c i="7" r="J405"/>
  <c i="7" r="K405"/>
  <c i="7" r="L405"/>
  <c i="7" r="M405"/>
  <c i="7" r="N405" s="1"/>
  <c i="7" r="J406"/>
  <c i="7" r="K406" s="1"/>
  <c i="7" r="L406"/>
  <c i="7" r="M406" s="1"/>
  <c i="7" r="N406" s="1"/>
  <c i="7" r="J407"/>
  <c i="7" r="K407"/>
  <c i="7" r="L407"/>
  <c i="7" r="M407"/>
  <c i="7" r="N407" s="1"/>
  <c i="7" r="J408"/>
  <c i="7" r="K408" s="1"/>
  <c i="7" r="L408"/>
  <c i="7" r="M408" s="1"/>
  <c i="7" r="N408" s="1"/>
  <c i="7" r="J409"/>
  <c i="7" r="K409"/>
  <c i="7" r="L409"/>
  <c i="7" r="M409"/>
  <c i="7" r="N409" s="1"/>
  <c i="7" r="J410"/>
  <c i="7" r="K410" s="1"/>
  <c i="7" r="L410"/>
  <c i="7" r="M410" s="1"/>
  <c i="7" r="N410" s="1"/>
  <c i="7" r="J411"/>
  <c i="7" r="K411"/>
  <c i="7" r="L411"/>
  <c i="7" r="M411"/>
  <c i="7" r="N411" s="1"/>
  <c i="7" r="J412"/>
  <c i="7" r="K412" s="1"/>
  <c i="7" r="L412"/>
  <c i="7" r="M412" s="1"/>
  <c i="7" r="N412" s="1"/>
  <c i="7" r="J413"/>
  <c i="7" r="K413"/>
  <c i="7" r="L413"/>
  <c i="7" r="M413"/>
  <c i="7" r="N413" s="1"/>
  <c i="7" r="J414"/>
  <c i="7" r="K414" s="1"/>
  <c i="7" r="L414"/>
  <c i="7" r="M414" s="1"/>
  <c i="7" r="N414" s="1"/>
  <c i="7" r="J415"/>
  <c i="7" r="K415"/>
  <c i="7" r="L415"/>
  <c i="7" r="M415"/>
  <c i="7" r="N415" s="1"/>
  <c i="7" r="J416"/>
  <c i="7" r="K416" s="1"/>
  <c i="7" r="L416"/>
  <c i="7" r="M416" s="1"/>
  <c i="7" r="N416" s="1"/>
  <c i="7" r="J417"/>
  <c i="7" r="K417"/>
  <c i="7" r="L417"/>
  <c i="7" r="M417"/>
  <c i="7" r="N417" s="1"/>
  <c i="7" r="J418"/>
  <c i="7" r="K418" s="1"/>
  <c i="7" r="L418"/>
  <c i="7" r="M418" s="1"/>
  <c i="7" r="N418" s="1"/>
  <c i="7" r="J419"/>
  <c i="7" r="K419"/>
  <c i="7" r="L419"/>
  <c i="7" r="M419"/>
  <c i="7" r="N419" s="1"/>
  <c i="7" r="J420"/>
  <c i="7" r="K420" s="1"/>
  <c i="7" r="L420"/>
  <c i="7" r="M420" s="1"/>
  <c i="7" r="N420" s="1"/>
  <c i="7" r="J421"/>
  <c i="7" r="K421"/>
  <c i="7" r="L421"/>
  <c i="7" r="M421"/>
  <c i="7" r="N421" s="1"/>
  <c i="7" r="J422"/>
  <c i="7" r="K422" s="1"/>
  <c i="7" r="L422"/>
  <c i="7" r="M422" s="1"/>
  <c i="7" r="N422" s="1"/>
  <c i="7" r="J423"/>
  <c i="7" r="K423"/>
  <c i="7" r="L423"/>
  <c i="7" r="M423"/>
  <c i="7" r="N423" s="1"/>
  <c i="7" r="J424"/>
  <c i="7" r="K424" s="1"/>
  <c i="7" r="L424"/>
  <c i="7" r="M424" s="1"/>
  <c i="7" r="N424" s="1"/>
  <c i="7" r="J425"/>
  <c i="7" r="K425"/>
  <c i="7" r="L425"/>
  <c i="7" r="M425"/>
  <c i="7" r="N425" s="1"/>
  <c i="7" r="J426"/>
  <c i="7" r="K426" s="1"/>
  <c i="7" r="L426"/>
  <c i="7" r="M426" s="1"/>
  <c i="7" r="N426" s="1"/>
  <c i="7" r="J427"/>
  <c i="7" r="K427"/>
  <c i="7" r="L427"/>
  <c i="7" r="M427"/>
  <c i="7" r="N427" s="1"/>
  <c i="7" r="J428"/>
  <c i="7" r="K428" s="1"/>
  <c i="7" r="L428"/>
  <c i="7" r="M428" s="1"/>
  <c i="7" r="N428" s="1"/>
  <c i="7" r="J429"/>
  <c i="7" r="K429"/>
  <c i="7" r="L429"/>
  <c i="7" r="M429"/>
  <c i="7" r="N429" s="1"/>
  <c i="7" r="J430"/>
  <c i="7" r="K430" s="1"/>
  <c i="7" r="L430"/>
  <c i="7" r="M430" s="1"/>
  <c i="7" r="N430" s="1"/>
  <c i="7" r="J431"/>
  <c i="7" r="K431"/>
  <c i="7" r="L431"/>
  <c i="7" r="M431"/>
  <c i="7" r="N431" s="1"/>
  <c i="7" r="J432"/>
  <c i="7" r="K432" s="1"/>
  <c i="7" r="L432"/>
  <c i="7" r="M432" s="1"/>
  <c i="7" r="N432" s="1"/>
  <c i="7" r="J433"/>
  <c i="7" r="K433"/>
  <c i="7" r="L433"/>
  <c i="7" r="M433"/>
  <c i="7" r="N433" s="1"/>
  <c i="7" r="J434"/>
  <c i="7" r="K434" s="1"/>
  <c i="7" r="L434"/>
  <c i="7" r="M434" s="1"/>
  <c i="7" r="N434" s="1"/>
  <c i="7" r="J435"/>
  <c i="7" r="K435"/>
  <c i="7" r="L435"/>
  <c i="7" r="M435"/>
  <c i="7" r="N435" s="1"/>
  <c i="7" r="J436"/>
  <c i="7" r="K436" s="1"/>
  <c i="7" r="L436"/>
  <c i="7" r="M436" s="1"/>
  <c i="7" r="N436" s="1"/>
  <c i="7" r="J437"/>
  <c i="7" r="K437"/>
  <c i="7" r="L437"/>
  <c i="7" r="M437"/>
  <c i="7" r="N437" s="1"/>
  <c i="7" r="J438"/>
  <c i="7" r="K438" s="1"/>
  <c i="7" r="L438"/>
  <c i="7" r="M438" s="1"/>
  <c i="7" r="N438" s="1"/>
  <c i="7" r="J439"/>
  <c i="7" r="K439"/>
  <c i="7" r="L439"/>
  <c i="7" r="M439"/>
  <c i="7" r="N439" s="1"/>
  <c i="7" r="J440"/>
  <c i="7" r="K440" s="1"/>
  <c i="7" r="L440"/>
  <c i="7" r="M440" s="1"/>
  <c i="7" r="N440" s="1"/>
  <c i="7" r="J441"/>
  <c i="7" r="K441"/>
  <c i="7" r="L441"/>
  <c i="7" r="M441"/>
  <c i="7" r="N441" s="1"/>
  <c i="7" r="J442"/>
  <c i="7" r="K442" s="1"/>
  <c i="7" r="L442"/>
  <c i="7" r="M442" s="1"/>
  <c i="7" r="N442" s="1"/>
  <c i="7" r="J443"/>
  <c i="7" r="K443"/>
  <c i="7" r="L443"/>
  <c i="7" r="M443"/>
  <c i="7" r="N443" s="1"/>
  <c i="7" r="J444"/>
  <c i="7" r="K444" s="1"/>
  <c i="7" r="L444"/>
  <c i="7" r="M444" s="1"/>
  <c i="7" r="N444" s="1"/>
  <c i="7" r="J445"/>
  <c i="7" r="K445"/>
  <c i="7" r="L445"/>
  <c i="7" r="M445"/>
  <c i="7" r="N445" s="1"/>
  <c i="7" r="J446"/>
  <c i="7" r="K446" s="1"/>
  <c i="7" r="L446"/>
  <c i="7" r="M446" s="1"/>
  <c i="7" r="N446" s="1"/>
  <c i="7" r="J447"/>
  <c i="7" r="K447"/>
  <c i="7" r="L447"/>
  <c i="7" r="M447"/>
  <c i="7" r="N447" s="1"/>
  <c i="7" r="J448"/>
  <c i="7" r="K448" s="1"/>
  <c i="7" r="L448"/>
  <c i="7" r="M448" s="1"/>
  <c i="7" r="N448" s="1"/>
  <c i="7" r="J449"/>
  <c i="7" r="K449"/>
  <c i="7" r="L449"/>
  <c i="7" r="M449"/>
  <c i="7" r="N449" s="1"/>
  <c i="7" r="J450"/>
  <c i="7" r="K450" s="1"/>
  <c i="7" r="L450"/>
  <c i="7" r="M450" s="1"/>
  <c i="7" r="N450" s="1"/>
  <c i="7" r="J451"/>
  <c i="7" r="K451"/>
  <c i="7" r="L451"/>
  <c i="7" r="M451"/>
  <c i="7" r="N451" s="1"/>
  <c i="7" r="J452"/>
  <c i="7" r="K452" s="1"/>
  <c i="7" r="L452"/>
  <c i="7" r="M452" s="1"/>
  <c i="7" r="N452" s="1"/>
  <c i="7" r="J453"/>
  <c i="7" r="K453"/>
  <c i="7" r="L453"/>
  <c i="7" r="M453"/>
  <c i="7" r="N453" s="1"/>
  <c i="7" r="J454"/>
  <c i="7" r="K454" s="1"/>
  <c i="7" r="L454"/>
  <c i="7" r="M454" s="1"/>
  <c i="7" r="N454" s="1"/>
  <c i="7" r="J455"/>
  <c i="7" r="K455"/>
  <c i="7" r="L455"/>
  <c i="7" r="M455"/>
  <c i="7" r="N455" s="1"/>
  <c i="7" r="J456"/>
  <c i="7" r="K456" s="1"/>
  <c i="7" r="L456"/>
  <c i="7" r="M456" s="1"/>
  <c i="7" r="N456" s="1"/>
  <c i="7" r="J457"/>
  <c i="7" r="K457"/>
  <c i="7" r="L457"/>
  <c i="7" r="M457"/>
  <c i="7" r="N457" s="1"/>
  <c i="7" r="J458"/>
  <c i="7" r="K458" s="1"/>
  <c i="7" r="L458"/>
  <c i="7" r="M458" s="1"/>
  <c i="7" r="N458" s="1"/>
  <c i="7" r="J459"/>
  <c i="7" r="K459"/>
  <c i="7" r="L459"/>
  <c i="7" r="M459"/>
  <c i="7" r="N459" s="1"/>
  <c i="7" r="J460"/>
  <c i="7" r="K460" s="1"/>
  <c i="7" r="L460"/>
  <c i="7" r="M460" s="1"/>
  <c i="7" r="N460" s="1"/>
  <c i="7" r="J461"/>
  <c i="7" r="K461"/>
  <c i="7" r="L461"/>
  <c i="7" r="M461"/>
  <c i="7" r="N461" s="1"/>
  <c i="7" r="J462"/>
  <c i="7" r="K462" s="1"/>
  <c i="7" r="L462"/>
  <c i="7" r="M462" s="1"/>
  <c i="7" r="N462" s="1"/>
  <c i="7" r="J463"/>
  <c i="7" r="K463"/>
  <c i="7" r="L463"/>
  <c i="7" r="M463"/>
  <c i="7" r="N463" s="1"/>
  <c i="7" r="J464"/>
  <c i="7" r="K464" s="1"/>
  <c i="7" r="L464"/>
  <c i="7" r="M464" s="1"/>
  <c i="7" r="N464" s="1"/>
  <c i="7" r="J465"/>
  <c i="7" r="K465"/>
  <c i="7" r="L465"/>
  <c i="7" r="M465"/>
  <c i="7" r="N465" s="1"/>
  <c i="7" r="J466"/>
  <c i="7" r="K466" s="1"/>
  <c i="7" r="L466"/>
  <c i="7" r="M466" s="1"/>
  <c i="7" r="N466" s="1"/>
  <c i="7" r="J467"/>
  <c i="7" r="K467"/>
  <c i="7" r="L467"/>
  <c i="7" r="M467"/>
  <c i="7" r="N467" s="1"/>
  <c i="7" r="J468"/>
  <c i="7" r="K468" s="1"/>
  <c i="7" r="L468"/>
  <c i="7" r="M468" s="1"/>
  <c i="7" r="N468" s="1"/>
  <c i="7" r="J469"/>
  <c i="7" r="K469"/>
  <c i="7" r="L469"/>
  <c i="7" r="M469"/>
  <c i="7" r="N469" s="1"/>
  <c i="7" r="J470"/>
  <c i="7" r="K470" s="1"/>
  <c i="7" r="L470"/>
  <c i="7" r="M470" s="1"/>
  <c i="7" r="N470" s="1"/>
  <c i="7" r="J471"/>
  <c i="7" r="K471"/>
  <c i="7" r="L471"/>
  <c i="7" r="M471"/>
  <c i="7" r="N471" s="1"/>
  <c i="7" r="J472"/>
  <c i="7" r="K472" s="1"/>
  <c i="7" r="L472"/>
  <c i="7" r="M472" s="1"/>
  <c i="7" r="N472" s="1"/>
  <c i="7" r="J473"/>
  <c i="7" r="K473"/>
  <c i="7" r="L473"/>
  <c i="7" r="M473"/>
  <c i="7" r="N473" s="1"/>
  <c i="7" r="J474"/>
  <c i="7" r="K474" s="1"/>
  <c i="7" r="L474"/>
  <c i="7" r="M474" s="1"/>
  <c i="7" r="N474" s="1"/>
  <c i="7" r="J475"/>
  <c i="7" r="K475"/>
  <c i="7" r="L475"/>
  <c i="7" r="M475"/>
  <c i="7" r="N475" s="1"/>
  <c i="7" r="J476"/>
  <c i="7" r="K476" s="1"/>
  <c i="7" r="L476"/>
  <c i="7" r="M476" s="1"/>
  <c i="7" r="N476" s="1"/>
  <c i="7" r="J477"/>
  <c i="7" r="K477"/>
  <c i="7" r="L477"/>
  <c i="7" r="M477"/>
  <c i="7" r="N477" s="1"/>
  <c i="7" r="J478"/>
  <c i="7" r="K478" s="1"/>
  <c i="7" r="L478"/>
  <c i="7" r="M478" s="1"/>
  <c i="7" r="N478" s="1"/>
  <c i="7" r="J479"/>
  <c i="7" r="K479"/>
  <c i="7" r="L479"/>
  <c i="7" r="M479"/>
  <c i="7" r="N479" s="1"/>
  <c i="7" r="J480"/>
  <c i="7" r="K480" s="1"/>
  <c i="7" r="L480"/>
  <c i="7" r="M480" s="1"/>
  <c i="7" r="N480" s="1"/>
  <c i="7" r="J481"/>
  <c i="7" r="K481"/>
  <c i="7" r="L481"/>
  <c i="7" r="M481"/>
  <c i="7" r="N481" s="1"/>
  <c i="7" r="J482"/>
  <c i="7" r="K482" s="1"/>
  <c i="7" r="L482"/>
  <c i="7" r="M482" s="1"/>
  <c i="7" r="N482" s="1"/>
  <c i="7" r="J483"/>
  <c i="7" r="K483"/>
  <c i="7" r="L483"/>
  <c i="7" r="M483"/>
  <c i="7" r="N483" s="1"/>
  <c i="7" r="J484"/>
  <c i="7" r="K484" s="1"/>
  <c i="7" r="L484"/>
  <c i="7" r="M484" s="1"/>
  <c i="7" r="N484" s="1"/>
  <c i="7" r="J485"/>
  <c i="7" r="K485"/>
  <c i="7" r="L485"/>
  <c i="7" r="M485"/>
  <c i="7" r="N485" s="1"/>
  <c i="7" r="J486"/>
  <c i="7" r="K486" s="1"/>
  <c i="7" r="L486"/>
  <c i="7" r="M486" s="1"/>
  <c i="7" r="N486" s="1"/>
  <c i="7" r="J487"/>
  <c i="7" r="K487"/>
  <c i="7" r="L487"/>
  <c i="7" r="M487"/>
  <c i="7" r="N487" s="1"/>
  <c i="7" r="J488"/>
  <c i="7" r="K488" s="1"/>
  <c i="7" r="L488"/>
  <c i="7" r="M488" s="1"/>
  <c i="7" r="N488" s="1"/>
  <c i="7" r="J489"/>
  <c i="7" r="K489"/>
  <c i="7" r="L489"/>
  <c i="7" r="M489"/>
  <c i="7" r="N489" s="1"/>
  <c i="7" r="J490"/>
  <c i="7" r="K490" s="1"/>
  <c i="7" r="L490"/>
  <c i="7" r="M490" s="1"/>
  <c i="7" r="N490" s="1"/>
  <c i="7" r="J491"/>
  <c i="7" r="K491"/>
  <c i="7" r="L491"/>
  <c i="7" r="M491"/>
  <c i="7" r="N491" s="1"/>
  <c i="7" r="J492"/>
  <c i="7" r="K492" s="1"/>
  <c i="7" r="L492"/>
  <c i="7" r="M492" s="1"/>
  <c i="7" r="N492" s="1"/>
  <c i="7" r="J493"/>
  <c i="7" r="K493"/>
  <c i="7" r="L493"/>
  <c i="7" r="M493"/>
  <c i="7" r="N493" s="1"/>
  <c i="7" r="J494"/>
  <c i="7" r="K494" s="1"/>
  <c i="7" r="L494"/>
  <c i="7" r="M494" s="1"/>
  <c i="7" r="N494" s="1"/>
  <c i="7" r="J495"/>
  <c i="7" r="K495"/>
  <c i="7" r="L495"/>
  <c i="7" r="M495"/>
  <c i="7" r="N495" s="1"/>
  <c i="7" r="J496"/>
  <c i="7" r="K496" s="1"/>
  <c i="7" r="L496"/>
  <c i="7" r="M496" s="1"/>
  <c i="7" r="N496" s="1"/>
  <c i="7" r="J497"/>
  <c i="7" r="K497"/>
  <c i="7" r="L497"/>
  <c i="7" r="M497"/>
  <c i="7" r="N497" s="1"/>
  <c i="7" r="J498"/>
  <c i="7" r="K498" s="1"/>
  <c i="7" r="L498"/>
  <c i="7" r="M498" s="1"/>
  <c i="7" r="N498" s="1"/>
  <c i="7" r="J499"/>
  <c i="7" r="K499"/>
  <c i="7" r="L499"/>
  <c i="7" r="M499"/>
  <c i="7" r="N499" s="1"/>
  <c i="7" r="J500"/>
  <c i="7" r="K500" s="1"/>
  <c i="7" r="L500"/>
  <c i="7" r="M500" s="1"/>
  <c i="7" r="N500" s="1"/>
  <c i="7" r="J501"/>
  <c i="7" r="K501"/>
  <c i="7" r="L501"/>
  <c i="7" r="M501"/>
  <c i="7" r="N501" s="1"/>
  <c i="7" r="J502"/>
  <c i="7" r="K502" s="1"/>
  <c i="7" r="L502"/>
  <c i="7" r="M502" s="1"/>
  <c i="7" r="N502" s="1"/>
  <c i="7" r="J503"/>
  <c i="7" r="K503"/>
  <c i="7" r="L503"/>
  <c i="7" r="M503"/>
  <c i="7" r="N503" s="1"/>
  <c i="7" r="J504"/>
  <c i="7" r="K504" s="1"/>
  <c i="7" r="L504"/>
  <c i="7" r="M504" s="1"/>
  <c i="7" r="N504" s="1"/>
  <c i="7" r="J505"/>
  <c i="7" r="K505"/>
  <c i="7" r="L505"/>
  <c i="7" r="M505"/>
  <c i="7" r="N505" s="1"/>
  <c i="7" r="J506"/>
  <c i="7" r="K506" s="1"/>
  <c i="7" r="L506"/>
  <c i="7" r="M506" s="1"/>
  <c i="7" r="N506" s="1"/>
  <c i="7" r="J507"/>
  <c i="7" r="K507"/>
  <c i="7" r="L507"/>
  <c i="7" r="M507"/>
  <c i="7" r="N507" s="1"/>
  <c i="7" r="J508"/>
  <c i="7" r="K508" s="1"/>
  <c i="7" r="L508"/>
  <c i="7" r="M508" s="1"/>
  <c i="7" r="N508" s="1"/>
  <c i="7" r="J509"/>
  <c i="7" r="K509"/>
  <c i="7" r="L509"/>
  <c i="7" r="M509"/>
  <c i="7" r="N509" s="1"/>
  <c i="7" r="J510"/>
  <c i="7" r="K510" s="1"/>
  <c i="7" r="L510"/>
  <c i="7" r="M510" s="1"/>
  <c i="7" r="N510" s="1"/>
  <c i="7" r="J511"/>
  <c i="7" r="K511"/>
  <c i="7" r="L511"/>
  <c i="7" r="M511"/>
  <c i="7" r="N511" s="1"/>
  <c i="7" r="J512"/>
  <c i="7" r="K512" s="1"/>
  <c i="7" r="L512"/>
  <c i="7" r="M512" s="1"/>
  <c i="7" r="N512" s="1"/>
  <c i="7" r="J513"/>
  <c i="7" r="K513"/>
  <c i="7" r="L513"/>
  <c i="7" r="M513"/>
  <c i="7" r="N513" s="1"/>
  <c i="7" r="J514"/>
  <c i="7" r="K514" s="1"/>
  <c i="7" r="L514"/>
  <c i="7" r="M514" s="1"/>
  <c i="7" r="N514" s="1"/>
  <c i="7" r="J515"/>
  <c i="7" r="K515"/>
  <c i="7" r="L515"/>
  <c i="7" r="M515"/>
  <c i="7" r="N515" s="1"/>
  <c i="7" r="J516"/>
  <c i="7" r="K516" s="1"/>
  <c i="7" r="L516"/>
  <c i="7" r="M516" s="1"/>
  <c i="7" r="N516" s="1"/>
  <c i="7" r="J517"/>
  <c i="7" r="K517"/>
  <c i="7" r="L517"/>
  <c i="7" r="M517"/>
  <c i="7" r="N517" s="1"/>
  <c i="7" r="J518"/>
  <c i="7" r="K518" s="1"/>
  <c i="7" r="L518"/>
  <c i="7" r="M518" s="1"/>
  <c i="7" r="N518" s="1"/>
  <c i="7" r="J519"/>
  <c i="7" r="K519"/>
  <c i="7" r="L519"/>
  <c i="7" r="M519"/>
  <c i="7" r="N519" s="1"/>
  <c i="7" r="J520"/>
  <c i="7" r="K520" s="1"/>
  <c i="7" r="L520"/>
  <c i="7" r="M520" s="1"/>
  <c i="7" r="N520" s="1"/>
  <c i="7" r="J521"/>
  <c i="7" r="K521"/>
  <c i="7" r="L521"/>
  <c i="7" r="M521"/>
  <c i="7" r="N521" s="1"/>
  <c i="7" r="J522"/>
  <c i="7" r="K522" s="1"/>
  <c i="7" r="L522"/>
  <c i="7" r="M522" s="1"/>
  <c i="7" r="N522" s="1"/>
  <c i="7" r="J523"/>
  <c i="7" r="K523"/>
  <c i="7" r="L523"/>
  <c i="7" r="M523"/>
  <c i="7" r="N523" s="1"/>
  <c i="7" r="J524"/>
  <c i="7" r="K524" s="1"/>
  <c i="7" r="L524"/>
  <c i="7" r="M524" s="1"/>
  <c i="7" r="N524" s="1"/>
  <c i="7" r="J525"/>
  <c i="7" r="K525"/>
  <c i="7" r="L525"/>
  <c i="7" r="M525"/>
  <c i="7" r="N525" s="1"/>
  <c i="7" r="J526"/>
  <c i="7" r="K526" s="1"/>
  <c i="7" r="L526"/>
  <c i="7" r="M526" s="1"/>
  <c i="7" r="N526" s="1"/>
  <c i="7" r="J527"/>
  <c i="7" r="K527"/>
  <c i="7" r="L527"/>
  <c i="7" r="M527"/>
  <c i="7" r="N527" s="1"/>
  <c i="7" r="J528"/>
  <c i="7" r="K528" s="1"/>
  <c i="7" r="L528"/>
  <c i="7" r="M528" s="1"/>
  <c i="7" r="N528" s="1"/>
  <c i="7" r="J529"/>
  <c i="7" r="K529"/>
  <c i="7" r="L529"/>
  <c i="7" r="M529"/>
  <c i="7" r="N529" s="1"/>
  <c i="7" r="J530"/>
  <c i="7" r="K530" s="1"/>
  <c i="7" r="L530"/>
  <c i="7" r="M530" s="1"/>
  <c i="7" r="N530" s="1"/>
  <c i="7" r="J531"/>
  <c i="7" r="K531"/>
  <c i="7" r="L531"/>
  <c i="7" r="M531"/>
  <c i="7" r="N531" s="1"/>
  <c i="7" r="J532"/>
  <c i="7" r="K532" s="1"/>
  <c i="7" r="L532"/>
  <c i="7" r="M532" s="1"/>
  <c i="7" r="N532" s="1"/>
  <c i="7" r="J533"/>
  <c i="7" r="K533"/>
  <c i="7" r="L533"/>
  <c i="7" r="M533"/>
  <c i="7" r="N533" s="1"/>
  <c i="7" r="J534"/>
  <c i="7" r="K534" s="1"/>
  <c i="7" r="L534"/>
  <c i="7" r="M534" s="1"/>
  <c i="7" r="N534" s="1"/>
  <c i="7" r="J535"/>
  <c i="7" r="K535"/>
  <c i="7" r="L535"/>
  <c i="7" r="M535"/>
  <c i="7" r="N535" s="1"/>
  <c i="7" r="J536"/>
  <c i="7" r="K536" s="1"/>
  <c i="7" r="L536"/>
  <c i="7" r="M536" s="1"/>
  <c i="7" r="N536" s="1"/>
  <c i="7" r="J537"/>
  <c i="7" r="K537"/>
  <c i="7" r="L537"/>
  <c i="7" r="M537"/>
  <c i="7" r="N537" s="1"/>
  <c i="7" r="J538"/>
  <c i="7" r="K538" s="1"/>
  <c i="7" r="L538"/>
  <c i="7" r="M538" s="1"/>
  <c i="7" r="N538" s="1"/>
  <c i="7" r="J539"/>
  <c i="7" r="K539"/>
  <c i="7" r="L539"/>
  <c i="7" r="M539"/>
  <c i="7" r="N539" s="1"/>
  <c i="7" r="J540"/>
  <c i="7" r="K540" s="1"/>
  <c i="7" r="L540"/>
  <c i="7" r="M540" s="1"/>
  <c i="7" r="N540" s="1"/>
  <c i="7" r="J541"/>
  <c i="7" r="K541"/>
  <c i="7" r="L541"/>
  <c i="7" r="M541"/>
  <c i="7" r="N541" s="1"/>
  <c i="7" r="J542"/>
  <c i="7" r="K542" s="1"/>
  <c i="7" r="L542"/>
  <c i="7" r="M542" s="1"/>
  <c i="7" r="N542" s="1"/>
  <c i="7" r="J543"/>
  <c i="7" r="K543"/>
  <c i="7" r="L543"/>
  <c i="7" r="M543"/>
  <c i="7" r="N543" s="1"/>
  <c i="7" r="J544"/>
  <c i="7" r="K544" s="1"/>
  <c i="7" r="L544"/>
  <c i="7" r="M544" s="1"/>
  <c i="7" r="N544" s="1"/>
  <c i="7" r="J545"/>
  <c i="7" r="K545"/>
  <c i="7" r="L545"/>
  <c i="7" r="M545"/>
  <c i="7" r="N545" s="1"/>
  <c i="7" r="J546"/>
  <c i="7" r="K546" s="1"/>
  <c i="7" r="L546"/>
  <c i="7" r="M546" s="1"/>
  <c i="7" r="N546" s="1"/>
  <c i="7" r="J547"/>
  <c i="7" r="K547"/>
  <c i="7" r="L547"/>
  <c i="7" r="M547"/>
  <c i="7" r="N547" s="1"/>
  <c i="7" r="J548"/>
  <c i="7" r="K548" s="1"/>
  <c i="7" r="L548"/>
  <c i="7" r="M548" s="1"/>
  <c i="7" r="N548" s="1"/>
  <c i="7" r="J549"/>
  <c i="7" r="K549"/>
  <c i="7" r="L549"/>
  <c i="7" r="M549"/>
  <c i="7" r="N549" s="1"/>
  <c i="7" r="J550"/>
  <c i="7" r="K550" s="1"/>
  <c i="7" r="L550"/>
  <c i="7" r="M550" s="1"/>
  <c i="7" r="N550" s="1"/>
  <c i="7" r="J551"/>
  <c i="7" r="K551"/>
  <c i="7" r="L551"/>
  <c i="7" r="M551"/>
  <c i="7" r="N551" s="1"/>
  <c i="7" r="J552"/>
  <c i="7" r="K552" s="1"/>
  <c i="7" r="L552"/>
  <c i="7" r="M552" s="1"/>
  <c i="7" r="N552" s="1"/>
  <c i="7" r="J553"/>
  <c i="7" r="K553"/>
  <c i="7" r="L553"/>
  <c i="7" r="M553"/>
  <c i="7" r="N553" s="1"/>
  <c i="7" r="J554"/>
  <c i="7" r="K554" s="1"/>
  <c i="7" r="L554"/>
  <c i="7" r="M554" s="1"/>
  <c i="7" r="N554" s="1"/>
  <c i="7" r="J555"/>
  <c i="7" r="K555"/>
  <c i="7" r="L555"/>
  <c i="7" r="M555"/>
  <c i="7" r="N555" s="1"/>
  <c i="7" r="J556"/>
  <c i="7" r="K556" s="1"/>
  <c i="7" r="L556"/>
  <c i="7" r="M556" s="1"/>
  <c i="7" r="N556" s="1"/>
  <c i="7" r="J557"/>
  <c i="7" r="K557"/>
  <c i="7" r="L557"/>
  <c i="7" r="M557"/>
  <c i="7" r="N557" s="1"/>
  <c i="7" r="J558"/>
  <c i="7" r="K558" s="1"/>
  <c i="7" r="L558"/>
  <c i="7" r="M558" s="1"/>
  <c i="7" r="N558" s="1"/>
  <c i="7" r="J559"/>
  <c i="7" r="K559"/>
  <c i="7" r="L559"/>
  <c i="7" r="M559"/>
  <c i="7" r="N559" s="1"/>
  <c i="7" r="J560"/>
  <c i="7" r="K560" s="1"/>
  <c i="7" r="L560"/>
  <c i="7" r="M560" s="1"/>
  <c i="7" r="N560" s="1"/>
  <c i="7" r="J561"/>
  <c i="7" r="K561"/>
  <c i="7" r="L561"/>
  <c i="7" r="M561"/>
  <c i="7" r="N561" s="1"/>
  <c i="7" r="J562"/>
  <c i="7" r="K562" s="1"/>
  <c i="7" r="L562"/>
  <c i="7" r="M562" s="1"/>
  <c i="7" r="N562" s="1"/>
  <c i="7" r="J563"/>
  <c i="7" r="K563"/>
  <c i="7" r="L563"/>
  <c i="7" r="M563"/>
  <c i="7" r="N563" s="1"/>
  <c i="7" r="J564"/>
  <c i="7" r="K564" s="1"/>
  <c i="7" r="L564"/>
  <c i="7" r="M564" s="1"/>
  <c i="7" r="N564" s="1"/>
  <c i="7" r="J565"/>
  <c i="7" r="K565"/>
  <c i="7" r="L565"/>
  <c i="7" r="M565"/>
  <c i="7" r="N565" s="1"/>
  <c i="7" r="J566"/>
  <c i="7" r="K566" s="1"/>
  <c i="7" r="L566"/>
  <c i="7" r="M566" s="1"/>
  <c i="7" r="N566" s="1"/>
  <c i="7" r="J567"/>
  <c i="7" r="K567"/>
  <c i="7" r="L567"/>
  <c i="7" r="M567"/>
  <c i="7" r="N567" s="1"/>
  <c i="7" r="J568"/>
  <c i="7" r="K568" s="1"/>
  <c i="7" r="L568"/>
  <c i="7" r="M568" s="1"/>
  <c i="7" r="N568" s="1"/>
  <c i="7" r="J569"/>
  <c i="7" r="K569"/>
  <c i="7" r="L569"/>
  <c i="7" r="M569"/>
  <c i="7" r="N569" s="1"/>
  <c i="7" r="J570"/>
  <c i="7" r="K570" s="1"/>
  <c i="7" r="L570"/>
  <c i="7" r="M570" s="1"/>
  <c i="7" r="N570" s="1"/>
  <c i="7" r="J571"/>
  <c i="7" r="K571"/>
  <c i="7" r="L571"/>
  <c i="7" r="M571"/>
  <c i="7" r="N571" s="1"/>
  <c i="7" r="J3"/>
  <c i="7" r="K3"/>
  <c i="7" r="L3"/>
  <c i="7" r="M3"/>
  <c i="7" r="N3" s="1"/>
  <c i="7" r="J4"/>
  <c i="7" r="K4" s="1"/>
  <c i="7" r="L4"/>
  <c i="7" r="M4" s="1"/>
  <c i="7" r="J5"/>
  <c i="7" r="K5"/>
  <c i="7" r="L5"/>
  <c i="7" r="M5"/>
  <c i="7" r="N5" s="1"/>
  <c i="7" r="J6"/>
  <c i="7" r="K6" s="1"/>
  <c i="7" r="L6"/>
  <c i="7" r="M6" s="1"/>
  <c i="7" r="J7"/>
  <c i="7" r="K7"/>
  <c i="7" r="L7"/>
  <c i="7" r="M7"/>
  <c i="7" r="N7" s="1"/>
  <c i="7" r="J8"/>
  <c i="7" r="K8" s="1"/>
  <c i="7" r="L8"/>
  <c i="7" r="M8" s="1"/>
  <c i="7" r="J9"/>
  <c i="7" r="K9"/>
  <c i="7" r="L9"/>
  <c i="7" r="M9"/>
  <c i="7" r="N9" s="1"/>
  <c i="7" r="J10"/>
  <c i="7" r="K10" s="1"/>
  <c i="7" r="L10"/>
  <c i="7" r="M10" s="1"/>
  <c i="7" r="L2"/>
  <c i="7" r="J2"/>
  <c i="7" r="K2" s="1"/>
  <c i="7" r="N2" s="1"/>
  <c i="7" r="M2"/>
  <c i="7" l="1" r="N10"/>
  <c i="7" r="N8"/>
  <c i="7" r="N6"/>
  <c i="7" r="N4"/>
  <c i="7" l="1" r="I335"/>
  <c i="7" r="I334"/>
  <c i="7" r="I63"/>
  <c i="7" r="I21"/>
  <c i="7" r="I570"/>
  <c i="7" r="I569"/>
  <c i="7" r="I567"/>
  <c i="7" r="I78"/>
  <c i="7" r="I565"/>
  <c i="7" r="I523"/>
  <c i="7" r="I522"/>
  <c i="7" r="I521"/>
  <c i="7" r="I503"/>
  <c i="7" r="I488"/>
  <c i="7" r="I483"/>
  <c i="7" r="I478"/>
  <c i="7" r="I422"/>
  <c i="7" r="I393"/>
  <c i="7" r="I371"/>
  <c i="7" r="I370"/>
  <c i="7" r="I369"/>
  <c i="7" r="I350"/>
  <c i="7" r="I349"/>
  <c i="7" r="I348"/>
  <c i="7" r="I347"/>
  <c i="7" r="I345"/>
  <c i="7" r="I344"/>
  <c i="7" r="I342"/>
  <c i="7" r="I340"/>
  <c i="7" r="I339"/>
  <c i="7" r="I307"/>
  <c i="7" r="I302"/>
  <c i="7" r="I299"/>
  <c i="7" r="I288"/>
  <c i="7" r="I246"/>
  <c i="7" r="I245"/>
  <c i="7" r="I244"/>
  <c i="7" r="I241"/>
  <c i="7" r="I230"/>
  <c i="7" r="I229"/>
  <c i="7" r="I226"/>
  <c i="7" r="I225"/>
  <c i="7" r="I224"/>
  <c i="7" r="I222"/>
  <c i="7" r="I221"/>
  <c i="7" r="I218"/>
  <c i="7" r="I210"/>
  <c i="7" r="I208"/>
  <c i="7" r="I207"/>
  <c i="7" r="I203"/>
  <c i="7" r="I181"/>
  <c i="7" l="1" r="I94"/>
  <c i="7" r="I87"/>
  <c i="7" r="I86"/>
  <c i="7" r="I82"/>
  <c i="7" r="I81"/>
  <c i="7" r="I80"/>
  <c i="7" r="I79"/>
  <c i="7" r="I77"/>
  <c i="7" r="I76"/>
  <c i="7" r="I65"/>
  <c i="7" r="I2"/>
  <c i="7" r="I3"/>
  <c i="7" r="I5"/>
  <c i="7" r="I6"/>
  <c i="7" r="I7"/>
  <c i="7" r="I8"/>
  <c i="7" r="I9"/>
  <c i="7" r="I11"/>
  <c i="7" r="I12"/>
  <c i="7" r="I13"/>
  <c i="7" r="I16"/>
  <c i="7" r="I20"/>
  <c i="7" r="I22"/>
  <c i="7" r="I23"/>
  <c i="7" r="I25"/>
  <c i="7" r="I26"/>
  <c i="7" r="I27"/>
  <c i="7" r="I28"/>
  <c i="7" r="I31"/>
  <c i="7" r="I36"/>
  <c i="7" r="I38"/>
  <c i="7" r="I40"/>
  <c i="7" r="I41"/>
  <c i="7" r="I42"/>
  <c i="7" r="I43"/>
  <c i="7" r="I45"/>
  <c i="7" r="I46"/>
  <c i="7" r="I50"/>
  <c i="7" r="I51"/>
  <c i="7" r="I52"/>
  <c i="7" r="I54"/>
  <c i="7" r="I55"/>
  <c i="7" r="I56"/>
  <c i="7" r="I57"/>
  <c i="7" r="I58"/>
  <c i="7" r="I59"/>
  <c i="7" r="I60"/>
  <c i="7" r="I61"/>
  <c i="7" r="I67"/>
  <c i="7" r="I68"/>
  <c i="7" r="I69"/>
  <c i="7" r="I70"/>
  <c i="7" r="I71"/>
  <c i="7" r="I72"/>
  <c i="7" r="I73"/>
  <c i="7" r="I75"/>
  <c i="7" r="I83"/>
  <c i="7" r="I88"/>
  <c i="7" r="I95"/>
  <c i="7" r="I97"/>
  <c i="7" r="I98"/>
  <c i="7" r="I99"/>
  <c i="7" r="I100"/>
  <c i="7" r="I101"/>
  <c i="7" r="I102"/>
  <c i="7" r="I103"/>
  <c i="7" r="I104"/>
  <c i="7" r="I106"/>
  <c i="7" r="I107"/>
  <c i="7" r="I108"/>
  <c i="7" r="I109"/>
  <c i="7" r="I110"/>
  <c i="7" r="I111"/>
  <c i="7" r="I112"/>
  <c i="7" r="I114"/>
  <c i="7" r="I115"/>
  <c i="7" r="I119"/>
  <c i="7" r="I120"/>
  <c i="7" r="I121"/>
  <c i="7" r="I122"/>
  <c i="7" r="I123"/>
  <c i="7" r="I125"/>
  <c i="7" r="I128"/>
  <c i="7" r="I129"/>
  <c i="7" r="I131"/>
  <c i="7" r="I134"/>
  <c i="7" r="I135"/>
  <c i="7" r="I136"/>
  <c i="7" r="I137"/>
  <c i="7" r="I138"/>
  <c i="7" r="I140"/>
  <c i="7" r="I141"/>
  <c i="7" r="I144"/>
  <c i="7" r="I145"/>
  <c i="7" r="I146"/>
  <c i="7" r="I147"/>
  <c i="7" r="I148"/>
  <c i="7" r="I149"/>
  <c i="7" r="I150"/>
  <c i="7" r="I151"/>
  <c i="7" r="I152"/>
  <c i="7" r="I155"/>
  <c i="7" r="I156"/>
  <c i="7" r="I158"/>
  <c i="7" r="I159"/>
  <c i="7" r="I160"/>
  <c i="7" r="I161"/>
  <c i="7" r="I162"/>
  <c i="7" r="I163"/>
  <c i="7" r="I165"/>
  <c i="7" r="I167"/>
  <c i="7" r="I168"/>
  <c i="7" r="I169"/>
  <c i="7" r="I170"/>
  <c i="7" r="I171"/>
  <c i="7" r="I172"/>
  <c i="7" r="I175"/>
  <c i="7" r="I177"/>
  <c i="7" r="I179"/>
  <c i="7" r="I180"/>
  <c i="7" r="I185"/>
  <c i="7" r="I186"/>
  <c i="7" r="I187"/>
  <c i="7" r="I189"/>
  <c i="7" r="I191"/>
  <c i="7" r="I192"/>
  <c i="7" r="I193"/>
  <c i="7" r="I194"/>
  <c i="7" r="I195"/>
  <c i="7" r="I196"/>
  <c i="7" r="I199"/>
  <c i="7" r="I200"/>
  <c i="7" r="I202"/>
  <c i="7" r="I204"/>
  <c i="7" r="I205"/>
  <c i="7" r="I211"/>
  <c i="7" r="I212"/>
  <c i="7" r="I213"/>
  <c i="7" r="I216"/>
  <c i="7" r="I223"/>
  <c i="7" r="I228"/>
  <c i="7" r="I233"/>
  <c i="7" r="I234"/>
  <c i="7" r="I235"/>
  <c i="7" r="I236"/>
  <c i="7" r="I237"/>
  <c i="7" r="I238"/>
  <c i="7" r="I239"/>
  <c i="7" r="I240"/>
  <c i="7" r="I242"/>
  <c i="7" r="I248"/>
  <c i="7" r="I251"/>
  <c i="7" r="I252"/>
  <c i="7" r="I253"/>
  <c i="7" r="I254"/>
  <c i="7" r="I255"/>
  <c i="7" r="I257"/>
  <c i="7" r="I258"/>
  <c i="7" r="I259"/>
  <c i="7" r="I262"/>
  <c i="7" r="I265"/>
  <c i="7" r="I266"/>
  <c i="7" r="I267"/>
  <c i="7" r="I268"/>
  <c i="7" r="I270"/>
  <c i="7" r="I271"/>
  <c i="7" r="I272"/>
  <c i="7" r="I273"/>
  <c i="7" r="I274"/>
  <c i="7" r="I275"/>
  <c i="7" r="I276"/>
  <c i="7" r="I277"/>
  <c i="7" r="I280"/>
  <c i="7" r="I281"/>
  <c i="7" r="I284"/>
  <c i="7" r="I285"/>
  <c i="7" r="I286"/>
  <c i="7" r="I290"/>
  <c i="7" r="I292"/>
  <c i="7" r="I293"/>
  <c i="7" r="I294"/>
  <c i="7" r="I295"/>
  <c i="7" r="I296"/>
  <c i="7" r="I298"/>
  <c i="7" r="I300"/>
  <c i="7" r="I303"/>
  <c i="7" r="I304"/>
  <c i="7" r="I305"/>
  <c i="7" r="I306"/>
  <c i="7" r="I308"/>
  <c i="7" r="I309"/>
  <c i="7" r="I314"/>
  <c i="7" r="I315"/>
  <c i="7" r="I316"/>
  <c i="7" r="I317"/>
  <c i="7" r="I322"/>
  <c i="7" r="I323"/>
  <c i="7" r="I326"/>
  <c i="7" r="I327"/>
  <c i="7" r="I328"/>
  <c i="7" r="I329"/>
  <c i="7" r="I330"/>
  <c i="7" r="I331"/>
  <c i="7" r="I332"/>
  <c i="7" r="I336"/>
  <c i="7" r="I337"/>
  <c i="7" r="I338"/>
  <c i="7" r="I343"/>
  <c i="7" r="I346"/>
  <c i="7" r="I351"/>
  <c i="7" r="I352"/>
  <c i="7" r="I354"/>
  <c i="7" r="I355"/>
  <c i="7" r="I356"/>
  <c i="7" r="I357"/>
  <c i="7" r="I358"/>
  <c i="7" r="I359"/>
  <c i="7" r="I360"/>
  <c i="7" r="I361"/>
  <c i="7" r="I362"/>
  <c i="7" r="I363"/>
  <c i="7" r="I364"/>
  <c i="7" r="I365"/>
  <c i="7" r="I366"/>
  <c i="7" r="I367"/>
  <c i="7" r="I372"/>
  <c i="7" r="I373"/>
  <c i="7" r="I375"/>
  <c i="7" r="I376"/>
  <c i="7" r="I377"/>
  <c i="7" r="I378"/>
  <c i="7" r="I379"/>
  <c i="7" r="I382"/>
  <c i="7" r="I383"/>
  <c i="7" r="I385"/>
  <c i="7" r="I386"/>
  <c i="7" r="I387"/>
  <c i="7" r="I391"/>
  <c i="7" r="I395"/>
  <c i="7" r="I396"/>
  <c i="7" r="I397"/>
  <c i="7" r="I398"/>
  <c i="7" r="I399"/>
  <c i="7" r="I400"/>
  <c i="7" r="I401"/>
  <c i="7" r="I402"/>
  <c i="7" r="I403"/>
  <c i="7" r="I404"/>
  <c i="7" r="I405"/>
  <c i="7" r="I407"/>
  <c i="7" r="I408"/>
  <c i="7" r="I409"/>
  <c i="7" r="I410"/>
  <c i="7" r="I411"/>
  <c i="7" r="I412"/>
  <c i="7" r="I413"/>
  <c i="7" r="I415"/>
  <c i="7" r="I416"/>
  <c i="7" r="I417"/>
  <c i="7" r="I418"/>
  <c i="7" r="I420"/>
  <c i="7" r="I423"/>
  <c i="7" r="I424"/>
  <c i="7" r="I425"/>
  <c i="7" r="I426"/>
  <c i="7" r="I428"/>
  <c i="7" r="I433"/>
  <c i="7" r="I430"/>
  <c i="7" r="I431"/>
  <c i="7" r="I434"/>
  <c i="7" r="I435"/>
  <c i="7" r="I437"/>
  <c i="7" r="I438"/>
  <c i="7" r="I440"/>
  <c i="7" r="I441"/>
  <c i="7" r="I442"/>
  <c i="7" r="I444"/>
  <c i="7" r="I445"/>
  <c i="7" r="I446"/>
  <c i="7" r="I447"/>
  <c i="7" r="I448"/>
  <c i="7" r="I450"/>
  <c i="7" r="I451"/>
  <c i="7" r="I453"/>
  <c i="7" r="I455"/>
  <c i="7" r="I456"/>
  <c i="7" r="I457"/>
  <c i="7" r="I458"/>
  <c i="7" r="I460"/>
  <c i="7" r="I461"/>
  <c i="7" r="I462"/>
  <c i="7" r="I464"/>
  <c i="7" r="I465"/>
  <c i="7" r="I466"/>
  <c i="7" r="I468"/>
  <c i="7" r="I469"/>
  <c i="7" r="I470"/>
  <c i="7" r="I471"/>
  <c i="7" r="I476"/>
  <c i="7" r="I480"/>
  <c i="7" r="I481"/>
  <c i="7" r="I482"/>
  <c i="7" r="I484"/>
  <c i="7" r="I485"/>
  <c i="7" r="I486"/>
  <c i="7" r="I487"/>
  <c i="7" r="I489"/>
  <c i="7" r="I490"/>
  <c i="7" r="I491"/>
  <c i="7" r="I493"/>
  <c i="7" r="I495"/>
  <c i="7" r="I496"/>
  <c i="7" r="I497"/>
  <c i="7" r="I498"/>
  <c i="7" r="I501"/>
  <c i="7" r="I505"/>
  <c i="7" r="I511"/>
  <c i="7" r="I513"/>
  <c i="7" r="I514"/>
  <c i="7" r="I515"/>
  <c i="7" r="I516"/>
  <c i="7" r="I517"/>
  <c i="7" r="I518"/>
  <c i="7" r="I519"/>
  <c i="7" r="I520"/>
  <c i="7" r="I526"/>
  <c i="7" r="I527"/>
  <c i="7" r="I528"/>
  <c i="7" r="I529"/>
  <c i="7" r="I530"/>
  <c i="7" r="I531"/>
  <c i="7" r="I532"/>
  <c i="7" r="I533"/>
  <c i="7" r="I534"/>
  <c i="7" r="I535"/>
  <c i="7" r="I536"/>
  <c i="7" r="I537"/>
  <c i="7" r="I541"/>
  <c i="7" r="I542"/>
  <c i="7" r="I544"/>
  <c i="7" r="I546"/>
  <c i="7" r="I547"/>
  <c i="7" r="I548"/>
  <c i="7" r="I549"/>
  <c i="7" r="I551"/>
  <c i="7" r="I552"/>
  <c i="7" r="I555"/>
  <c i="7" r="I557"/>
  <c i="7" r="I560"/>
  <c i="7" r="I562"/>
  <c i="7" r="I563"/>
  <c i="7" r="I564"/>
  <c i="7" r="I566"/>
  <c i="7" r="I568"/>
  <c i="7" r="I571"/>
  <c i="7" r="H540"/>
  <c i="7" r="I540" s="1"/>
  <c i="7" r="G540"/>
  <c i="7" r="G384"/>
  <c i="6" r="I81"/>
  <c i="6" r="I82"/>
  <c i="6" r="I83"/>
  <c i="6" r="I84"/>
  <c i="6" r="I85"/>
  <c i="6" r="I86"/>
  <c i="6" r="I87"/>
  <c i="6" r="I88"/>
  <c i="6" r="I89"/>
  <c i="6" r="I90"/>
  <c i="6" r="I91"/>
  <c i="6" r="I92"/>
  <c i="6" r="I93"/>
  <c i="6" r="I94"/>
  <c i="6" r="I95"/>
  <c i="6" r="I96"/>
  <c i="6" r="I97"/>
  <c i="6" r="I98"/>
  <c i="6" r="I99"/>
  <c i="6" r="I100"/>
  <c i="6" r="I101"/>
  <c i="6" r="I102"/>
  <c i="6" r="I103"/>
  <c i="6" r="I104"/>
  <c i="6" r="I105"/>
  <c i="6" r="I106"/>
  <c i="6" r="I107"/>
  <c i="6" r="I108"/>
  <c i="6" r="I109"/>
  <c i="6" r="I110"/>
  <c i="6" r="I111"/>
  <c i="6" r="I112"/>
  <c i="6" r="I113"/>
  <c i="6" r="I114"/>
  <c i="6" r="I115"/>
  <c i="6" r="I116"/>
  <c i="6" r="I117"/>
  <c i="6" r="I118"/>
  <c i="6" r="I119"/>
  <c i="6" r="I120"/>
  <c i="6" r="I121"/>
  <c i="6" r="I122"/>
  <c i="6" r="I123"/>
  <c i="6" r="I124"/>
  <c i="6" r="I125"/>
  <c i="6" r="I126"/>
  <c i="6" r="I127"/>
  <c i="6" r="I128"/>
  <c i="6" r="I129"/>
  <c i="6" r="I130"/>
  <c i="6" r="I131"/>
  <c i="6" r="I132"/>
  <c i="6" r="I133"/>
  <c i="6" r="I134"/>
  <c i="6" r="I135"/>
  <c i="6" r="I136"/>
  <c i="6" r="I137"/>
  <c i="6" r="I138"/>
  <c i="6" r="I139"/>
  <c i="6" r="I140"/>
  <c i="6" r="I141"/>
  <c i="6" r="I142"/>
  <c i="6" r="I143"/>
  <c i="6" r="I144"/>
  <c i="6" r="I145"/>
  <c i="6" r="I146"/>
  <c i="6" r="I147"/>
  <c i="6" r="I148"/>
  <c i="6" r="I149"/>
  <c i="6" r="I150"/>
  <c i="6" r="I151"/>
  <c i="6" r="I152"/>
  <c i="6" r="I153"/>
  <c i="6" r="I154"/>
  <c i="6" r="I155"/>
  <c i="6" r="I156"/>
  <c i="6" r="I157"/>
  <c i="6" r="I158"/>
  <c i="6" r="I159"/>
  <c i="6" r="I160"/>
  <c i="6" r="I161"/>
  <c i="6" r="I162"/>
  <c i="6" r="I163"/>
  <c i="6" r="I164"/>
  <c i="6" r="I165"/>
  <c i="6" r="I166"/>
  <c i="6" r="I167"/>
  <c i="6" r="I168"/>
  <c i="6" r="I169"/>
  <c i="6" r="I170"/>
  <c i="6" r="I171"/>
  <c i="6" r="I172"/>
  <c i="6" r="I173"/>
  <c i="6" r="I174"/>
  <c i="6" r="I175"/>
  <c i="6" r="I176"/>
  <c i="6" r="I177"/>
  <c i="6" r="I178"/>
  <c i="6" r="I179"/>
  <c i="6" r="I180"/>
  <c i="6" r="I181"/>
  <c i="6" r="I182"/>
  <c i="6" r="I183"/>
  <c i="6" r="I184"/>
  <c i="6" r="I185"/>
  <c i="6" r="I186"/>
  <c i="6" r="I187"/>
  <c i="6" r="I188"/>
  <c i="6" r="I189"/>
  <c i="6" r="I190"/>
  <c i="6" r="I191"/>
  <c i="6" r="I192"/>
  <c i="6" r="I193"/>
  <c i="6" r="I194"/>
  <c i="6" r="I195"/>
  <c i="6" r="I196"/>
  <c i="6" r="I197"/>
  <c i="6" r="I198"/>
  <c i="6" r="I199"/>
  <c i="6" r="I200"/>
  <c i="6" r="I201"/>
  <c i="6" r="I202"/>
  <c i="6" r="I203"/>
  <c i="6" r="I204"/>
  <c i="6" r="I205"/>
  <c i="6" r="I206"/>
  <c i="6" r="I207"/>
  <c i="6" r="I208"/>
  <c i="6" r="I209"/>
  <c i="6" r="I210"/>
  <c i="6" r="I211"/>
  <c i="6" r="I212"/>
  <c i="6" r="I213"/>
  <c i="6" r="I214"/>
  <c i="6" r="I215"/>
  <c i="6" r="I216"/>
  <c i="6" r="I217"/>
  <c i="6" r="I218"/>
  <c i="6" r="I219"/>
  <c i="6" r="I220"/>
  <c i="6" r="I221"/>
  <c i="6" r="I222"/>
  <c i="6" r="I223"/>
  <c i="6" r="I224"/>
  <c i="6" r="I225"/>
  <c i="6" r="I226"/>
  <c i="6" r="I227"/>
  <c i="6" r="I228"/>
  <c i="6" r="I229"/>
  <c i="6" r="I230"/>
  <c i="6" r="I231"/>
  <c i="6" r="I232"/>
  <c i="6" r="I233"/>
  <c i="6" r="I234"/>
  <c i="6" r="I235"/>
  <c i="6" r="I236"/>
  <c i="6" r="I237"/>
  <c i="6" r="I238"/>
  <c i="6" r="I239"/>
  <c i="6" r="I240"/>
  <c i="6" r="I241"/>
  <c i="6" r="I242"/>
  <c i="6" r="I243"/>
  <c i="6" r="I244"/>
  <c i="6" r="I245"/>
  <c i="6" r="I246"/>
  <c i="6" r="I247"/>
  <c i="6" r="I248"/>
  <c i="6" r="I249"/>
  <c i="6" r="I250"/>
  <c i="6" r="I251"/>
  <c i="6" r="I252"/>
  <c i="6" r="I253"/>
  <c i="6" r="I254"/>
  <c i="6" r="I255"/>
  <c i="6" r="I256"/>
  <c i="6" r="I257"/>
  <c i="6" r="I258"/>
  <c i="6" r="I259"/>
  <c i="6" r="I260"/>
  <c i="6" r="I261"/>
  <c i="6" r="I262"/>
  <c i="6" r="I263"/>
  <c i="6" r="I264"/>
  <c i="6" r="I265"/>
  <c i="6" r="I266"/>
  <c i="6" r="I267"/>
  <c i="6" r="I268"/>
  <c i="6" r="I269"/>
  <c i="6" r="I270"/>
  <c i="6" r="I271"/>
  <c i="6" r="I272"/>
  <c i="6" r="I273"/>
  <c i="6" r="I274"/>
  <c i="6" r="I275"/>
  <c i="6" r="I276"/>
  <c i="6" r="I277"/>
  <c i="6" r="I278"/>
  <c i="6" r="I279"/>
  <c i="6" r="I280"/>
  <c i="6" r="I281"/>
  <c i="6" r="I282"/>
  <c i="6" r="I283"/>
  <c i="6" r="I284"/>
  <c i="6" r="I285"/>
  <c i="6" r="I286"/>
  <c i="6" r="I287"/>
  <c i="6" r="I288"/>
  <c i="6" r="I289"/>
  <c i="6" r="I290"/>
  <c i="6" r="I291"/>
  <c i="6" r="I292"/>
  <c i="6" r="I293"/>
  <c i="6" r="I294"/>
  <c i="6" r="I295"/>
  <c i="6" r="I296"/>
  <c i="6" r="I297"/>
  <c i="6" r="I298"/>
  <c i="6" r="I299"/>
  <c i="6" r="I300"/>
  <c i="6" r="I301"/>
  <c i="6" r="I302"/>
  <c i="6" r="I303"/>
  <c i="6" r="I304"/>
  <c i="6" r="I305"/>
  <c i="6" r="I306"/>
  <c i="6" r="I307"/>
  <c i="6" r="I308"/>
  <c i="6" r="I309"/>
  <c i="6" r="I310"/>
  <c i="6" r="I311"/>
  <c i="6" r="I312"/>
  <c i="6" r="I313"/>
  <c i="6" r="I314"/>
  <c i="6" r="I315"/>
  <c i="6" r="I316"/>
  <c i="6" r="I317"/>
  <c i="6" r="I318"/>
  <c i="6" r="I319"/>
  <c i="6" r="I320"/>
  <c i="6" r="I321"/>
  <c i="6" r="I322"/>
  <c i="6" r="I323"/>
  <c i="6" r="I324"/>
  <c i="6" r="I325"/>
  <c i="6" r="I326"/>
  <c i="6" r="I327"/>
  <c i="6" r="I328"/>
  <c i="6" r="I329"/>
  <c i="6" r="I330"/>
  <c i="6" r="I331"/>
  <c i="6" r="I332"/>
  <c i="6" r="I333"/>
  <c i="6" r="I334"/>
  <c i="6" r="I335"/>
  <c i="6" r="I336"/>
  <c i="6" r="I337"/>
  <c i="6" r="I338"/>
  <c i="6" r="I339"/>
  <c i="6" r="I340"/>
  <c i="6" r="I341"/>
  <c i="6" r="I342"/>
  <c i="6" r="I343"/>
  <c i="6" r="I344"/>
  <c i="6" r="I345"/>
  <c i="6" r="I346"/>
  <c i="6" r="I347"/>
  <c i="6" r="I348"/>
  <c i="6" r="I349"/>
  <c i="6" r="I350"/>
  <c i="6" r="I351"/>
  <c i="6" r="I352"/>
  <c i="6" r="I353"/>
  <c i="6" r="I354"/>
  <c i="6" r="I355"/>
  <c i="6" r="I356"/>
  <c i="6" r="I357"/>
  <c i="6" r="I358"/>
  <c i="6" r="I359"/>
  <c i="6" r="I360"/>
  <c i="6" r="I361"/>
  <c i="6" r="I362"/>
  <c i="6" r="I363"/>
  <c i="6" r="I364"/>
  <c i="6" r="I365"/>
  <c i="6" r="I366"/>
  <c i="6" r="I367"/>
  <c i="6" r="I368"/>
  <c i="6" r="I369"/>
  <c i="6" r="I370"/>
  <c i="6" r="I371"/>
  <c i="6" r="I372"/>
  <c i="6" r="I373"/>
  <c i="6" r="I374"/>
  <c i="6" r="I375"/>
  <c i="6" r="I376"/>
  <c i="6" r="I377"/>
  <c i="6" r="I378"/>
  <c i="6" r="I379"/>
  <c i="6" r="I380"/>
  <c i="6" r="I381"/>
  <c i="6" r="I382"/>
  <c i="6" r="I383"/>
  <c i="6" r="I384"/>
  <c i="6" r="I385"/>
  <c i="6" r="I386"/>
  <c i="6" r="I387"/>
  <c i="6" r="I388"/>
  <c i="6" r="I389"/>
  <c i="6" r="I390"/>
  <c i="6" r="I391"/>
  <c i="6" r="I392"/>
  <c i="6" r="I393"/>
  <c i="6" r="I394"/>
  <c i="6" r="I395"/>
  <c i="6" r="I396"/>
  <c i="6" r="I397"/>
  <c i="6" r="I398"/>
  <c i="6" r="I399"/>
  <c i="6" r="I400"/>
  <c i="6" r="I401"/>
  <c i="6" r="I402"/>
  <c i="6" r="I403"/>
  <c i="6" r="I404"/>
  <c i="6" r="I405"/>
  <c i="6" r="I406"/>
  <c i="6" r="I407"/>
  <c i="6" r="I408"/>
  <c i="6" r="I409"/>
  <c i="6" r="I410"/>
  <c i="6" r="I411"/>
  <c i="6" r="I412"/>
  <c i="6" r="I413"/>
  <c i="6" r="I414"/>
  <c i="6" r="I415"/>
  <c i="6" r="I416"/>
  <c i="6" r="I417"/>
  <c i="6" r="I418"/>
  <c i="6" r="I419"/>
  <c i="6" r="I420"/>
  <c i="6" r="I421"/>
  <c i="6" r="I422"/>
  <c i="6" r="I423"/>
  <c i="6" r="I424"/>
  <c i="6" r="I425"/>
  <c i="6" r="I426"/>
  <c i="6" r="I427"/>
  <c i="6" r="I428"/>
  <c i="6" r="I429"/>
  <c i="6" r="I430"/>
  <c i="6" r="I431"/>
  <c i="6" r="I432"/>
  <c i="6" r="I433"/>
  <c i="6" r="I434"/>
  <c i="6" r="I435"/>
  <c i="6" r="I436"/>
  <c i="6" r="I437"/>
  <c i="6" r="I438"/>
  <c i="6" r="I439"/>
  <c i="6" r="I440"/>
  <c i="6" r="I441"/>
  <c i="6" r="I442"/>
  <c i="6" r="I443"/>
  <c i="6" r="I444"/>
  <c i="6" r="I445"/>
  <c i="6" r="I446"/>
  <c i="6" r="I447"/>
  <c i="6" r="I448"/>
  <c i="6" r="I449"/>
  <c i="6" r="I450"/>
  <c i="6" r="I451"/>
  <c i="6" r="I452"/>
  <c i="6" r="I453"/>
  <c i="6" r="I454"/>
  <c i="6" r="I455"/>
  <c i="6" r="I456"/>
  <c i="6" r="I457"/>
  <c i="6" r="I458"/>
  <c i="6" r="I459"/>
  <c i="6" r="I460"/>
  <c i="6" r="I461"/>
  <c i="6" r="I462"/>
  <c i="6" r="I463"/>
  <c i="6" r="I464"/>
  <c i="6" r="I465"/>
  <c i="6" r="I466"/>
  <c i="6" r="I467"/>
  <c i="6" r="I468"/>
  <c i="6" r="I469"/>
  <c i="6" r="I470"/>
  <c i="6" r="I471"/>
  <c i="6" r="I472"/>
  <c i="6" r="I473"/>
  <c i="6" r="I474"/>
  <c i="6" r="I475"/>
  <c i="6" r="I476"/>
  <c i="6" r="I477"/>
  <c i="6" r="I478"/>
  <c i="6" r="I479"/>
  <c i="6" r="I480"/>
  <c i="6" r="I481"/>
  <c i="6" r="I482"/>
  <c i="6" r="I483"/>
  <c i="6" r="I484"/>
  <c i="6" r="I485"/>
  <c i="6" r="I486"/>
  <c i="6" r="I487"/>
  <c i="6" r="I488"/>
  <c i="6" r="I489"/>
  <c i="6" r="I490"/>
  <c i="6" r="I491"/>
  <c i="6" r="I492"/>
  <c i="6" r="I493"/>
  <c i="6" r="I494"/>
  <c i="6" r="I495"/>
  <c i="6" r="I496"/>
  <c i="6" r="I497"/>
  <c i="6" r="I498"/>
  <c i="6" r="I499"/>
  <c i="6" r="I500"/>
  <c i="6" r="I501"/>
  <c i="6" r="I502"/>
  <c i="6" r="I503"/>
  <c i="6" r="I504"/>
  <c i="6" r="I505"/>
  <c i="6" r="I506"/>
  <c i="6" r="I507"/>
  <c i="6" r="I508"/>
  <c i="6" r="I509"/>
  <c i="6" r="I510"/>
  <c i="6" r="I511"/>
  <c i="6" r="I512"/>
  <c i="6" r="I513"/>
  <c i="6" r="I514"/>
  <c i="6" r="I515"/>
  <c i="6" r="I516"/>
  <c i="6" r="I517"/>
  <c i="6" r="I518"/>
  <c i="6" r="I519"/>
  <c i="6" r="I520"/>
  <c i="6" r="I521"/>
  <c i="6" r="I522"/>
  <c i="6" r="I523"/>
  <c i="6" r="I524"/>
  <c i="6" r="I525"/>
  <c i="6" r="I526"/>
  <c i="6" r="I527"/>
  <c i="6" r="I528"/>
  <c i="6" r="I529"/>
  <c i="6" r="I530"/>
  <c i="6" r="I531"/>
  <c i="6" r="I532"/>
  <c i="6" r="I533"/>
  <c i="6" r="I534"/>
  <c i="6" r="I535"/>
  <c i="6" r="I536"/>
  <c i="6" r="I537"/>
  <c i="6" r="I538"/>
  <c i="6" r="I539"/>
  <c i="6" r="I540"/>
  <c i="6" r="I541"/>
  <c i="6" r="I542"/>
  <c i="6" r="I543"/>
  <c i="6" r="I544"/>
  <c i="6" r="I545"/>
  <c i="6" r="I546"/>
  <c i="6" r="I547"/>
  <c i="6" r="I548"/>
  <c i="6" r="I549"/>
  <c i="6" r="I550"/>
  <c i="6" r="I551"/>
  <c i="6" r="I552"/>
  <c i="6" r="I553"/>
  <c i="6" r="I554"/>
  <c i="6" r="I555"/>
  <c i="6" r="I556"/>
  <c i="6" r="I557"/>
  <c i="6" r="I558"/>
  <c i="6" r="I559"/>
  <c i="6" r="I560"/>
  <c i="6" r="I561"/>
  <c i="6" r="I562"/>
  <c i="6" r="I563"/>
  <c i="6" r="I564"/>
  <c i="6" r="I565"/>
  <c i="6" r="I566"/>
  <c i="6" r="I567"/>
  <c i="6" r="I568"/>
  <c i="6" r="I569"/>
  <c i="6" r="I570"/>
  <c i="6" r="I571"/>
  <c i="6" r="I572"/>
  <c i="6" r="I573"/>
  <c i="6" r="I574"/>
  <c i="6" r="I575"/>
  <c i="6" r="I576"/>
  <c i="6" r="I577"/>
  <c i="6" r="I578"/>
  <c i="6" r="I579"/>
  <c i="6" r="I580"/>
  <c i="6" r="I581"/>
  <c i="6" r="I582"/>
  <c i="6" r="I583"/>
  <c i="6" r="I584"/>
  <c i="6" r="I585"/>
  <c i="6" r="I586"/>
  <c i="6" r="I587"/>
  <c i="6" r="I588"/>
  <c i="6" r="I589"/>
  <c i="6" r="I590"/>
  <c i="6" r="I591"/>
  <c i="6" r="I592"/>
  <c i="6" r="I593"/>
  <c i="6" r="I594"/>
  <c i="6" r="I595"/>
  <c i="6" r="I596"/>
  <c i="6" r="I597"/>
  <c i="6" r="I598"/>
  <c i="6" r="I599"/>
  <c i="6" r="I600"/>
  <c i="6" r="I601"/>
  <c i="6" r="I602"/>
  <c i="6" r="I603"/>
  <c i="6" r="I604"/>
  <c i="6" r="I605"/>
  <c i="6" r="I606"/>
  <c i="6" r="I607"/>
  <c i="6" r="I608"/>
  <c i="6" r="I609"/>
  <c i="6" r="I610"/>
  <c i="6" r="I611"/>
  <c i="6" r="I612"/>
  <c i="6" r="I613"/>
  <c i="6" r="I614"/>
  <c i="6" r="I615"/>
  <c i="6" r="I616"/>
  <c i="6" r="I617"/>
  <c i="6" r="I618"/>
  <c i="6" r="I619"/>
  <c i="6" r="I620"/>
  <c i="6" r="I621"/>
  <c i="6" r="I622"/>
  <c i="6" r="I623"/>
  <c i="6" r="I624"/>
  <c i="6" r="I625"/>
  <c i="6" r="I626"/>
  <c i="6" r="I627"/>
  <c i="6" r="I628"/>
  <c i="6" r="I629"/>
  <c i="6" r="I630"/>
  <c i="6" r="I631"/>
  <c i="6" r="I632"/>
  <c i="6" r="I633"/>
  <c i="6" r="I634"/>
  <c i="6" r="I635"/>
  <c i="6" r="I636"/>
  <c i="6" r="I637"/>
  <c i="6" r="I638"/>
  <c i="6" r="I639"/>
  <c i="6" r="I640"/>
  <c i="6" r="I641"/>
  <c i="6" r="I642"/>
  <c i="6" r="I643"/>
  <c i="6" r="I644"/>
  <c i="6" r="I645"/>
  <c i="6" r="I646"/>
  <c i="6" r="I647"/>
  <c i="6" r="I648"/>
  <c i="6" r="I649"/>
  <c i="6" r="I650"/>
  <c i="6" r="I651"/>
  <c i="6" r="I652"/>
  <c i="6" r="I653"/>
  <c i="6" r="I654"/>
  <c i="6" r="I655"/>
  <c i="6" r="I656"/>
  <c i="6" r="I657"/>
  <c i="6" r="I658"/>
  <c i="6" r="I659"/>
  <c i="6" r="I660"/>
  <c i="6" r="I661"/>
  <c i="6" r="I662"/>
  <c i="6" r="I663"/>
  <c i="6" r="I664"/>
  <c i="6" r="I665"/>
  <c i="6" r="I666"/>
  <c i="6" r="I667"/>
  <c i="6" r="I668"/>
  <c i="6" r="I669"/>
  <c i="6" r="I670"/>
  <c i="6" r="I671"/>
  <c i="6" r="I672"/>
  <c i="6" r="I673"/>
  <c i="6" r="I674"/>
  <c i="6" r="I675"/>
  <c i="6" r="I676"/>
  <c i="6" r="I677"/>
  <c i="6" r="I678"/>
  <c i="6" r="I679"/>
  <c i="6" r="I680"/>
  <c i="6" r="I681"/>
  <c i="6" r="I682"/>
  <c i="6" r="I683"/>
  <c i="6" r="I684"/>
  <c i="6" r="I685"/>
  <c i="6" r="I686"/>
  <c i="6" r="I687"/>
  <c i="6" r="I688"/>
  <c i="6" r="I689"/>
  <c i="6" r="I690"/>
  <c i="6" r="I691"/>
  <c i="6" r="I692"/>
  <c i="6" r="I693"/>
  <c i="6" r="I694"/>
  <c i="6" r="I695"/>
  <c i="6" r="I696"/>
  <c i="6" r="I697"/>
  <c i="6" r="I698"/>
  <c i="6" r="I699"/>
  <c i="6" r="I700"/>
  <c i="6" r="I701"/>
  <c i="6" r="I702"/>
  <c i="6" r="I703"/>
  <c i="6" r="I704"/>
  <c i="6" r="I705"/>
  <c i="6" r="I706"/>
  <c i="6" r="I707"/>
  <c i="6" r="I708"/>
  <c i="6" r="I709"/>
  <c i="6" r="I710"/>
  <c i="6" r="I711"/>
  <c i="6" r="I712"/>
  <c i="6" r="I713"/>
  <c i="6" r="I714"/>
  <c i="6" r="I715"/>
  <c i="6" r="I716"/>
  <c i="6" r="I717"/>
  <c i="6" r="I718"/>
  <c i="6" r="I719"/>
  <c i="6" r="I720"/>
  <c i="6" r="I721"/>
  <c i="6" r="I722"/>
  <c i="6" r="I723"/>
  <c i="6" r="I724"/>
  <c i="6" r="I725"/>
  <c i="6" r="I726"/>
  <c i="6" r="I727"/>
  <c i="6" r="I728"/>
  <c i="6" r="I729"/>
  <c i="6" r="I730"/>
  <c i="6" r="I731"/>
  <c i="6" r="I732"/>
  <c i="6" r="I733"/>
  <c i="6" r="I734"/>
  <c i="6" r="I735"/>
  <c i="6" r="I736"/>
  <c i="6" r="I737"/>
  <c i="6" r="I738"/>
  <c i="6" r="I739"/>
  <c i="6" r="I740"/>
  <c i="6" r="I741"/>
  <c i="6" r="I742"/>
  <c i="6" r="I743"/>
  <c i="6" r="I744"/>
  <c i="6" r="I745"/>
  <c i="6" r="I746"/>
  <c i="6" r="I747"/>
  <c i="6" r="I748"/>
  <c i="6" r="I749"/>
  <c i="6" r="I750"/>
  <c i="6" r="I751"/>
  <c i="6" r="I752"/>
  <c i="6" r="I753"/>
  <c i="6" r="I754"/>
  <c i="6" r="I755"/>
  <c i="6" r="I756"/>
  <c i="6" r="I757"/>
  <c i="6" r="I759"/>
  <c i="6" r="I760"/>
  <c i="6" r="I761"/>
  <c i="6" r="I762"/>
  <c i="6" r="I763"/>
  <c i="6" r="I764"/>
  <c i="6" r="I765"/>
  <c i="6" r="I766"/>
  <c i="6" r="I767"/>
  <c i="6" r="I768"/>
  <c i="6" r="I769"/>
  <c i="6" r="I770"/>
  <c i="6" r="I771"/>
  <c i="6" r="I772"/>
  <c i="6" r="I773"/>
  <c i="6" r="I774"/>
  <c i="6" r="I775"/>
  <c i="6" r="I776"/>
  <c i="6" r="I777"/>
  <c i="6" r="I778"/>
  <c i="6" r="I779"/>
  <c i="6" r="I780"/>
  <c i="6" r="I781"/>
  <c i="6" r="I782"/>
  <c i="6" r="I783"/>
  <c i="6" r="I784"/>
  <c i="6" r="I788"/>
  <c i="6" r="I789"/>
  <c i="6" r="I790"/>
  <c i="6" r="I791"/>
  <c i="6" r="I792"/>
  <c i="6" r="I793"/>
  <c i="6" r="I794"/>
  <c i="6" r="I795"/>
  <c i="6" r="I799"/>
  <c i="6" r="I80"/>
  <c i="6" r="H758"/>
  <c i="6" r="I758" s="1"/>
  <c i="6" r="G551"/>
  <c i="6" l="1" r="G758"/>
  <c i="6" r="CB71"/>
  <c i="6" l="1" r="U39"/>
  <c i="6" r="I39"/>
  <c i="6" r="CB32"/>
  <c i="5" r="G152"/>
  <c i="6" l="1" r="H39"/>
  <c i="6" r="J39"/>
  <c i="6" r="K39"/>
  <c i="6" r="N39"/>
  <c i="6" r="O39"/>
  <c i="6" r="Q39"/>
  <c i="6" r="R39"/>
  <c i="6" r="S39"/>
  <c i="6" r="T39"/>
  <c i="6" r="V39"/>
  <c i="6" r="W39"/>
  <c i="6" r="X39"/>
  <c i="6" r="Y39"/>
  <c i="6" r="Z39"/>
  <c i="6" r="AA39"/>
  <c i="6" r="AB39"/>
  <c i="6" r="AC39"/>
  <c i="6" r="AD39"/>
  <c i="6" r="AE39"/>
  <c i="6" r="AF39"/>
  <c i="6" r="AG39"/>
  <c i="6" r="AH39"/>
  <c i="6" r="AI39"/>
  <c i="6" r="AJ39"/>
  <c i="6" r="AK39"/>
  <c i="6" r="AM39"/>
  <c i="6" r="AO39"/>
  <c i="6" r="AP39"/>
  <c i="6" r="AQ39"/>
  <c i="6" r="AR39"/>
  <c i="6" r="AS39"/>
  <c i="6" r="AT39"/>
  <c i="6" r="AU39"/>
  <c i="6" r="AV39"/>
  <c i="6" r="AW39"/>
  <c i="6" r="AX39"/>
  <c i="6" r="AY39"/>
  <c i="6" r="AZ39"/>
  <c i="6" r="BA39"/>
  <c i="6" r="BB39"/>
  <c i="6" r="BC39"/>
  <c i="6" r="BD39"/>
  <c i="6" r="BE39"/>
  <c i="6" r="BF39"/>
  <c i="6" r="BG39"/>
  <c i="6" r="BH39"/>
  <c i="6" r="BI39"/>
  <c i="6" r="BJ39"/>
  <c i="6" r="BK39"/>
  <c i="6" r="BL39"/>
  <c i="6" r="BM39"/>
  <c i="6" r="BN39"/>
  <c i="6" r="BO39"/>
  <c i="6" r="BP39"/>
  <c i="6" r="BQ39"/>
  <c i="6" r="BR39"/>
  <c i="6" r="BS39"/>
  <c i="6" r="BT39"/>
  <c i="6" r="BU39"/>
  <c i="6" r="BV39"/>
  <c i="6" r="BW39"/>
  <c i="6" r="BX39"/>
  <c i="6" r="BY39"/>
  <c i="6" r="BZ39"/>
  <c i="6" r="CA39"/>
  <c i="6" r="CC39"/>
  <c i="6" r="CF39"/>
  <c i="6" r="CG39"/>
  <c i="6" r="G39"/>
  <c i="5" l="1" r="CB35"/>
</calcChain>
</file>

<file path=xl/sharedStrings.xml><?xml version="1.0" encoding="utf-8"?>
<sst xmlns="http://schemas.openxmlformats.org/spreadsheetml/2006/main" count="21025" uniqueCount="672">
  <si>
    <t>б цен</t>
  </si>
  <si>
    <t>б цен ск</t>
  </si>
  <si>
    <t>б отс</t>
  </si>
  <si>
    <t>б отс с к</t>
  </si>
  <si>
    <t>общ б</t>
  </si>
  <si>
    <t>ранг</t>
  </si>
  <si>
    <t>Суисенг</t>
  </si>
  <si>
    <t>Фарошур Голд В</t>
  </si>
  <si>
    <t>Порцилис ERY+PARVO</t>
  </si>
  <si>
    <t>Вакцина против КЧС</t>
  </si>
  <si>
    <t>Уст</t>
  </si>
  <si>
    <t>Свид</t>
  </si>
  <si>
    <t xml:space="preserve">цена </t>
  </si>
  <si>
    <t>вск</t>
  </si>
  <si>
    <t>отсрочка</t>
  </si>
  <si>
    <t>пр</t>
  </si>
  <si>
    <t>№ Лота</t>
  </si>
  <si>
    <t>Организация</t>
  </si>
  <si>
    <t>ООО "ШаулаАгро"</t>
  </si>
  <si>
    <t>УП "Белйодобром"</t>
  </si>
  <si>
    <t>ЗАО "БелАсептика"</t>
  </si>
  <si>
    <t>СЦ</t>
  </si>
  <si>
    <t>острочка, дн</t>
  </si>
  <si>
    <t>Сертф</t>
  </si>
  <si>
    <t>Отзыв</t>
  </si>
  <si>
    <t>Бан</t>
  </si>
  <si>
    <t>Налог</t>
  </si>
  <si>
    <t>дил</t>
  </si>
  <si>
    <t>тел</t>
  </si>
  <si>
    <t>мэйл</t>
  </si>
  <si>
    <t>47 от 27.02</t>
  </si>
  <si>
    <t>№ 2018-546801</t>
  </si>
  <si>
    <t>ООО "КИПгруппинвест"</t>
  </si>
  <si>
    <t>ИПП "СОИТРА"</t>
  </si>
  <si>
    <t>ООО "РУБИКОН"</t>
  </si>
  <si>
    <t>ЧТУП "Элитмикс"</t>
  </si>
  <si>
    <t>Частное торговое унитраное предприятие "Биоветпром"</t>
  </si>
  <si>
    <t>ООО "АМИТЕХ"</t>
  </si>
  <si>
    <t>ООО "НПЦ БелАгроГен"</t>
  </si>
  <si>
    <t>ООО "Лакруа"</t>
  </si>
  <si>
    <t>ЗАО "Биотехпром"</t>
  </si>
  <si>
    <t>Производственное унитарное предприятие "Гомельский завод ветеринарных препаратов"</t>
  </si>
  <si>
    <t>ОАО "БелВитунифарм"</t>
  </si>
  <si>
    <t>ИП Зеваков</t>
  </si>
  <si>
    <t>ООО "СЭНТИС"</t>
  </si>
  <si>
    <t>ООО "Коин Групп"</t>
  </si>
  <si>
    <t>ООО "Вест"</t>
  </si>
  <si>
    <t>ЧПТУП "ВетКомпани"</t>
  </si>
  <si>
    <t>ООО "Промветсервис"</t>
  </si>
  <si>
    <t>ООО "Ветбиотех"</t>
  </si>
  <si>
    <t>ООО "Тениза"</t>
  </si>
  <si>
    <t>ООО "Белкаролин"</t>
  </si>
  <si>
    <t>Частное торговое унитарное предприятие "Биоветфарм"</t>
  </si>
  <si>
    <t>ООО "МирПак"</t>
  </si>
  <si>
    <t>ИП Полякова А. А.</t>
  </si>
  <si>
    <t>ООО "Левет-Агро"</t>
  </si>
  <si>
    <t>ООО "ТМ"</t>
  </si>
  <si>
    <t>ЗАО "ВетАльянс"</t>
  </si>
  <si>
    <t>ЗАО "КОНСУЛ"</t>
  </si>
  <si>
    <t>ЧТУП "Галфид"</t>
  </si>
  <si>
    <t>ООО "КЛМ"</t>
  </si>
  <si>
    <t>ЧП "Зернобелокпрод"</t>
  </si>
  <si>
    <t>УП "Агриматко-96"</t>
  </si>
  <si>
    <t>ООО "АгриПО-Бел"</t>
  </si>
  <si>
    <t>45,61/114,1</t>
  </si>
  <si>
    <t>38,02/28,43</t>
  </si>
  <si>
    <t>0,8/3,3</t>
  </si>
  <si>
    <t>24,9/130</t>
  </si>
  <si>
    <t>8/8,2</t>
  </si>
  <si>
    <t>116,42/27,6</t>
  </si>
  <si>
    <t>ООО "Эффективные технологии кормления"</t>
  </si>
  <si>
    <t>16,1/20,4</t>
  </si>
  <si>
    <t>61,2/48,7</t>
  </si>
  <si>
    <t>4,35/2,85</t>
  </si>
  <si>
    <t>41,2/37,3</t>
  </si>
  <si>
    <t>1,84/3,2</t>
  </si>
  <si>
    <t>4,5/2</t>
  </si>
  <si>
    <t>6,3/28,9/15,37</t>
  </si>
  <si>
    <t>15,5/13,5</t>
  </si>
  <si>
    <t>42,66/31,64</t>
  </si>
  <si>
    <t>134,7/118,8</t>
  </si>
  <si>
    <t>35,5/99</t>
  </si>
  <si>
    <t>25,3/34,5</t>
  </si>
  <si>
    <t>30,5/23,5</t>
  </si>
  <si>
    <t>7,88/13,38</t>
  </si>
  <si>
    <t>4,54/4,35</t>
  </si>
  <si>
    <t>3,13/78,79</t>
  </si>
  <si>
    <t>27/42</t>
  </si>
  <si>
    <t>18,8/16,5</t>
  </si>
  <si>
    <t>+375447796055</t>
  </si>
  <si>
    <t>agripo@mail.ru</t>
  </si>
  <si>
    <t>+375296873622</t>
  </si>
  <si>
    <t>Sm.AL777@mail.ru</t>
  </si>
  <si>
    <t>info@kip-invest.by</t>
  </si>
  <si>
    <t>80177621785</t>
  </si>
  <si>
    <t>SOITRA2011@mail.ru</t>
  </si>
  <si>
    <t>производитель</t>
  </si>
  <si>
    <t>янв</t>
  </si>
  <si>
    <t>дек</t>
  </si>
  <si>
    <t>trade_by@rubikon.by</t>
  </si>
  <si>
    <t>secretar@rubikon.by</t>
  </si>
  <si>
    <t>+375445758058</t>
  </si>
  <si>
    <t>elitmix-grodno@tut.by</t>
  </si>
  <si>
    <t xml:space="preserve">KERBL,БиоХимФарм, </t>
  </si>
  <si>
    <t>ramed2013@mail.ru</t>
  </si>
  <si>
    <t>Частное предприятие "Биоветпром"</t>
  </si>
  <si>
    <t>Биогель,ГЗВП,МЗВП,ИндустриалВетеринария,БелВитунифарм</t>
  </si>
  <si>
    <t>+375295587702</t>
  </si>
  <si>
    <t>+375296636535</t>
  </si>
  <si>
    <t>info@amitech.by</t>
  </si>
  <si>
    <t>+375293690779</t>
  </si>
  <si>
    <t>tdbelagrogen@mail.ru</t>
  </si>
  <si>
    <t>+375293919919</t>
  </si>
  <si>
    <t>lakrua.ooo@gmail.com</t>
  </si>
  <si>
    <t>Shaula.agroprod@mail.ru</t>
  </si>
  <si>
    <t>+375296448020</t>
  </si>
  <si>
    <t>+375447443369</t>
  </si>
  <si>
    <t>info@belvet.by</t>
  </si>
  <si>
    <t>spisok</t>
  </si>
  <si>
    <t>Zoetis,Vemedim,WooGene,Montajat,Dong Bang,</t>
  </si>
  <si>
    <t>+375336459459</t>
  </si>
  <si>
    <t>effektivft@gmail.com</t>
  </si>
  <si>
    <t>+375296656776</t>
  </si>
  <si>
    <t>gzvp11@mail.ru</t>
  </si>
  <si>
    <t>80212209396</t>
  </si>
  <si>
    <t>belvitunipharm@mail.ru</t>
  </si>
  <si>
    <t>Покровский завод биопрепаратов,</t>
  </si>
  <si>
    <t>+375299533482</t>
  </si>
  <si>
    <t>biosanzoovet1@mail.ru</t>
  </si>
  <si>
    <t>ПТЦ Промтехкомплекс</t>
  </si>
  <si>
    <t>-</t>
  </si>
  <si>
    <t>+375292554405</t>
  </si>
  <si>
    <t>sentis18052012@yandex.ru</t>
  </si>
  <si>
    <t>koin.grupp@yandex.ru</t>
  </si>
  <si>
    <t>+375445188996</t>
  </si>
  <si>
    <t>ПРОВЕТ,</t>
  </si>
  <si>
    <t>6012560(vel)</t>
  </si>
  <si>
    <t>info@beliodobrom.by</t>
  </si>
  <si>
    <t>Ветеринарные препараты,Белфармаком</t>
  </si>
  <si>
    <t>+375336494280</t>
  </si>
  <si>
    <t>Sashka_Lazovska@mail.ru</t>
  </si>
  <si>
    <t>Мосагроген,Индустриал Ветеренария,БиоФармГарант,Юрген Бранд,ImmCont,WapStep</t>
  </si>
  <si>
    <t>+375447383707</t>
  </si>
  <si>
    <t>vetkompany@mail.ru</t>
  </si>
  <si>
    <t>Ветлюкс,iMMcONT,Индастриал Ветеринария,Магнум Ветеринария,Ars Iniversum,Круз,Симбио,АгроВетСоюз</t>
  </si>
  <si>
    <t>80175035367</t>
  </si>
  <si>
    <t>promvetservis@yandex.ru</t>
  </si>
  <si>
    <t>80173135260</t>
  </si>
  <si>
    <t>Vetbioteh@yandex.ru</t>
  </si>
  <si>
    <t>Берингер Ингельхайм</t>
  </si>
  <si>
    <t>teniza_minsk@mail.ru</t>
  </si>
  <si>
    <t>+375445171797</t>
  </si>
  <si>
    <t>?Интерхеми,Ветинтерфарм,Интервет,Байер,Инвеса</t>
  </si>
  <si>
    <t>+375295138859</t>
  </si>
  <si>
    <t>belkarolin@bk.ru</t>
  </si>
  <si>
    <t>+375296922517</t>
  </si>
  <si>
    <t>Асконт+,</t>
  </si>
  <si>
    <t>biovetfarm2012@bk.ru</t>
  </si>
  <si>
    <t>+375296858088</t>
  </si>
  <si>
    <t>meshki@mail.ru</t>
  </si>
  <si>
    <t>июль</t>
  </si>
  <si>
    <t>80175003311</t>
  </si>
  <si>
    <t>belAsept@open.by</t>
  </si>
  <si>
    <t>МедХимРесурс</t>
  </si>
  <si>
    <t>+375296606690</t>
  </si>
  <si>
    <t>polyakovaby@mail.ru</t>
  </si>
  <si>
    <t>ЗападВетСервис</t>
  </si>
  <si>
    <t>+375291814869</t>
  </si>
  <si>
    <t>levet.agro@gmail.com</t>
  </si>
  <si>
    <t>LIPTOSA,Anupco,Arthur Schopf</t>
  </si>
  <si>
    <t>+375296157505</t>
  </si>
  <si>
    <t>tm@tmltd.by</t>
  </si>
  <si>
    <t>+375293773981</t>
  </si>
  <si>
    <t>+375293987655</t>
  </si>
  <si>
    <t>konsul.vet@gmail.com</t>
  </si>
  <si>
    <t>+375293270136</t>
  </si>
  <si>
    <t>ТекноФид</t>
  </si>
  <si>
    <t>3317034@gmail.com</t>
  </si>
  <si>
    <t>+375291489548</t>
  </si>
  <si>
    <t>tender@klm-agro.by</t>
  </si>
  <si>
    <t>Бровафарма,Зоэтис,Interchemie,Нита-Форм,Уорлд Вет,</t>
  </si>
  <si>
    <t>+375296593944</t>
  </si>
  <si>
    <t>zerno1977@yandex.ru</t>
  </si>
  <si>
    <t>80172747599</t>
  </si>
  <si>
    <t>agrimatco.belarus@agrimatco-eu.com</t>
  </si>
  <si>
    <t>Инвеса(Индастриал ветеринария),Кела Н. В.,УКАЛ</t>
  </si>
  <si>
    <t>385,8(тулавитрил)100мл</t>
  </si>
  <si>
    <t>140(зупрево 4%) 100мл</t>
  </si>
  <si>
    <t>399 (Зупрево 18% 100мл)/478,08(250мл)/1134,18(Тулавитрил 100мл)</t>
  </si>
  <si>
    <t>276,57(Зупрево 4% 100мл)</t>
  </si>
  <si>
    <t xml:space="preserve"> </t>
  </si>
  <si>
    <t>25,75(прошок)</t>
  </si>
  <si>
    <t>26,31(сухой)</t>
  </si>
  <si>
    <t>ед</t>
  </si>
  <si>
    <t>цен сн</t>
  </si>
  <si>
    <t>Гентафлокс</t>
  </si>
  <si>
    <t>100 мл</t>
  </si>
  <si>
    <t>цена(б. НДС)</t>
  </si>
  <si>
    <t>Азифлумин</t>
  </si>
  <si>
    <t>Цефтисил</t>
  </si>
  <si>
    <t>ВитОкей</t>
  </si>
  <si>
    <t>л</t>
  </si>
  <si>
    <t>Парацетам АВ3</t>
  </si>
  <si>
    <t>АСД-2 фракция 2</t>
  </si>
  <si>
    <t>Макротил форте</t>
  </si>
  <si>
    <t>кг</t>
  </si>
  <si>
    <t>Руферран</t>
  </si>
  <si>
    <t>Торукокс 5%</t>
  </si>
  <si>
    <t>Дуоцилин LA</t>
  </si>
  <si>
    <t>Марбофлокс</t>
  </si>
  <si>
    <t>Полибром концетрат</t>
  </si>
  <si>
    <t>Ацидокс</t>
  </si>
  <si>
    <t>Витасобр</t>
  </si>
  <si>
    <t>Имупрофен</t>
  </si>
  <si>
    <t>Амоген</t>
  </si>
  <si>
    <t>Окситоцин 10ЕД</t>
  </si>
  <si>
    <t>Бутафарм</t>
  </si>
  <si>
    <t>Раносепт</t>
  </si>
  <si>
    <t>170 мл</t>
  </si>
  <si>
    <t>Мази ихтиоловая 20%</t>
  </si>
  <si>
    <t>400 г</t>
  </si>
  <si>
    <t>Азитрофарм</t>
  </si>
  <si>
    <t>Амоксициллин 15%</t>
  </si>
  <si>
    <t>Энросан 10%</t>
  </si>
  <si>
    <t>Энросан 5%</t>
  </si>
  <si>
    <t>Бистомасан</t>
  </si>
  <si>
    <t>1000 мл</t>
  </si>
  <si>
    <t>Натрий хлорид 0,9%</t>
  </si>
  <si>
    <t>Кальция борглюканат</t>
  </si>
  <si>
    <t>Экосан</t>
  </si>
  <si>
    <t>Тилозин БХФ 200</t>
  </si>
  <si>
    <t>Тилозин 50</t>
  </si>
  <si>
    <t>Раствор дексаметазона 0,4%</t>
  </si>
  <si>
    <t>RAIDEX</t>
  </si>
  <si>
    <t>шт.</t>
  </si>
  <si>
    <t>VETtop</t>
  </si>
  <si>
    <t>50 шт.</t>
  </si>
  <si>
    <t>VETbasic</t>
  </si>
  <si>
    <t>100 шт.</t>
  </si>
  <si>
    <t>HWS-ECO Luer-Lock 1,2*20</t>
  </si>
  <si>
    <t>12 шт.</t>
  </si>
  <si>
    <t>Tro-Microcut №21</t>
  </si>
  <si>
    <t>Tro-Microcut №4</t>
  </si>
  <si>
    <t>Энротим 10%</t>
  </si>
  <si>
    <t>Щипцы для удаления клычков у поросят</t>
  </si>
  <si>
    <t>Термометр ртутный медицинский</t>
  </si>
  <si>
    <t>Ивермезол</t>
  </si>
  <si>
    <t>Альбендазол БХФ-500</t>
  </si>
  <si>
    <t>Биококс 5%</t>
  </si>
  <si>
    <t>Гентамоксвет</t>
  </si>
  <si>
    <t>Мази ихтиоловая 10%</t>
  </si>
  <si>
    <t>800 г</t>
  </si>
  <si>
    <t>Пенстрепвет</t>
  </si>
  <si>
    <t>Амоксивет Депо</t>
  </si>
  <si>
    <t>Энробиозол 10%</t>
  </si>
  <si>
    <t>Цефтиовет</t>
  </si>
  <si>
    <t>Амоксикол</t>
  </si>
  <si>
    <t>Агита 10 WG</t>
  </si>
  <si>
    <t>Тилозин Р 200</t>
  </si>
  <si>
    <t>Тилозин Р50</t>
  </si>
  <si>
    <t>Кетопрофен 10%</t>
  </si>
  <si>
    <t>Дексавет</t>
  </si>
  <si>
    <t>Антидиарейко</t>
  </si>
  <si>
    <t>Тилозин П500</t>
  </si>
  <si>
    <t>Перчатки для и/о</t>
  </si>
  <si>
    <t>Энрофлоксовет 80</t>
  </si>
  <si>
    <t>Тромексин 25 кг</t>
  </si>
  <si>
    <t>Доксимед</t>
  </si>
  <si>
    <t>Норвет 20%</t>
  </si>
  <si>
    <t>Тиамулин 10%</t>
  </si>
  <si>
    <t>Тиамулин 80</t>
  </si>
  <si>
    <t>Пандекс 10</t>
  </si>
  <si>
    <t>Антитокс</t>
  </si>
  <si>
    <t>Чиктоник</t>
  </si>
  <si>
    <t>Альбовет</t>
  </si>
  <si>
    <t>Аэстрофан</t>
  </si>
  <si>
    <t>10 мл</t>
  </si>
  <si>
    <t xml:space="preserve">D25RE2 0.2 -2 % VF </t>
  </si>
  <si>
    <t>Феррумвет</t>
  </si>
  <si>
    <t>Баг-окситоцин</t>
  </si>
  <si>
    <t>Фосфозал</t>
  </si>
  <si>
    <t>Стреппен LA</t>
  </si>
  <si>
    <t>Баг-Амоксицилин LA</t>
  </si>
  <si>
    <t>Энрофлоксаферон-С</t>
  </si>
  <si>
    <t>Рецефур</t>
  </si>
  <si>
    <t>Рецефур ПС-100</t>
  </si>
  <si>
    <t>Кетопробаг</t>
  </si>
  <si>
    <t>Бромодил</t>
  </si>
  <si>
    <t>Вермектин</t>
  </si>
  <si>
    <t>Аква-Ацид Био</t>
  </si>
  <si>
    <t>Аддкон XNC</t>
  </si>
  <si>
    <t>Нормофер 200</t>
  </si>
  <si>
    <t>Толтразурил 50</t>
  </si>
  <si>
    <t>Чеми спрей</t>
  </si>
  <si>
    <t>200 мл</t>
  </si>
  <si>
    <t>Неострепин 200/200</t>
  </si>
  <si>
    <t>Амоксилонг 150ЛА</t>
  </si>
  <si>
    <t>Цефтиомит</t>
  </si>
  <si>
    <t>Борглюконат кальция 20%</t>
  </si>
  <si>
    <t>Хемастал Био</t>
  </si>
  <si>
    <t>Тилозин ТМ 200</t>
  </si>
  <si>
    <t>Тилозин ТМ 50</t>
  </si>
  <si>
    <t>Тилозин ТМ 500</t>
  </si>
  <si>
    <t>Энрофлоксацин 100, 10% р-р</t>
  </si>
  <si>
    <t>Ивермектим 1%</t>
  </si>
  <si>
    <t>Альбендатим 10%</t>
  </si>
  <si>
    <t>Цефкином 25</t>
  </si>
  <si>
    <t>Метабол</t>
  </si>
  <si>
    <t>Террамицин спрей</t>
  </si>
  <si>
    <t>150 мл</t>
  </si>
  <si>
    <t>Авимецин</t>
  </si>
  <si>
    <t>Амокси 20%</t>
  </si>
  <si>
    <t>Марбовитрил 100</t>
  </si>
  <si>
    <t>Виметрил 100</t>
  </si>
  <si>
    <t>Цефалик 5%</t>
  </si>
  <si>
    <t>Агита</t>
  </si>
  <si>
    <t>Локсик 2%</t>
  </si>
  <si>
    <t>Декса VMD</t>
  </si>
  <si>
    <t>Доксижат 50%</t>
  </si>
  <si>
    <t>Афлабонд</t>
  </si>
  <si>
    <t>Тиамулин</t>
  </si>
  <si>
    <t>Зоомектин</t>
  </si>
  <si>
    <t>Монвит-L</t>
  </si>
  <si>
    <t>Z-Альбен</t>
  </si>
  <si>
    <t>500 мл</t>
  </si>
  <si>
    <t>Цевкин 250</t>
  </si>
  <si>
    <t>Динолитик</t>
  </si>
  <si>
    <t>Диноплюс</t>
  </si>
  <si>
    <t>50 мл</t>
  </si>
  <si>
    <t>20 мл</t>
  </si>
  <si>
    <t>д</t>
  </si>
  <si>
    <t>Сувакцин PCV MH</t>
  </si>
  <si>
    <t>Сальмокил Аква</t>
  </si>
  <si>
    <t>Толтразурил 5%</t>
  </si>
  <si>
    <t>Витозал</t>
  </si>
  <si>
    <t>Стрептопен Бел</t>
  </si>
  <si>
    <t>Ветамокс 15% LA</t>
  </si>
  <si>
    <t>Энробиозол 5</t>
  </si>
  <si>
    <t>Натрия хлористого 0,9%</t>
  </si>
  <si>
    <t>400 мл</t>
  </si>
  <si>
    <t>Биотил - 200</t>
  </si>
  <si>
    <t>Биотил - 50</t>
  </si>
  <si>
    <t>Гермицид 1%</t>
  </si>
  <si>
    <t>Кобакто Бел</t>
  </si>
  <si>
    <t>Окситоцин ВБФ 10 МЕ</t>
  </si>
  <si>
    <t>Энрофлоксацин 10%</t>
  </si>
  <si>
    <t>Энрофлоксацин 5%</t>
  </si>
  <si>
    <t>Цефтиофур натрия</t>
  </si>
  <si>
    <t>4 гр</t>
  </si>
  <si>
    <t>Натрия хлорид изотонический</t>
  </si>
  <si>
    <t>Кальций борглюканат 20%</t>
  </si>
  <si>
    <t>Тилозин 20%</t>
  </si>
  <si>
    <t>Тилозин 5%</t>
  </si>
  <si>
    <t>Тилозин тартар ВБФ</t>
  </si>
  <si>
    <t>500 г</t>
  </si>
  <si>
    <t>Энрофлоксацин ВБФ</t>
  </si>
  <si>
    <t>500 гр</t>
  </si>
  <si>
    <t>Ивермектин 1%</t>
  </si>
  <si>
    <t>Вакцина против КЧС культурная сухая</t>
  </si>
  <si>
    <t>1000 д</t>
  </si>
  <si>
    <t>Вакцина сухая против рожи свиней</t>
  </si>
  <si>
    <t>Дезприма</t>
  </si>
  <si>
    <t>Сульфазитрим</t>
  </si>
  <si>
    <t>Перчатки для ИО</t>
  </si>
  <si>
    <t>Биогента</t>
  </si>
  <si>
    <t>Чеми-спрей</t>
  </si>
  <si>
    <t>Пенстреп 400 ЛА</t>
  </si>
  <si>
    <t>Амоксифарм 150</t>
  </si>
  <si>
    <t>Неостамозан</t>
  </si>
  <si>
    <t>Глобиген Диа Стоп</t>
  </si>
  <si>
    <t>Ультимит Асид</t>
  </si>
  <si>
    <t>Карандаш маркировочный</t>
  </si>
  <si>
    <t xml:space="preserve">D25REVF 0.2 -2 %/10-2500 л/ч  </t>
  </si>
  <si>
    <t>Энрофарм</t>
  </si>
  <si>
    <t>Норфлокс</t>
  </si>
  <si>
    <t>Элитокс</t>
  </si>
  <si>
    <t>Про-Мак</t>
  </si>
  <si>
    <t>Орего-Стим</t>
  </si>
  <si>
    <t>Интести-Витал</t>
  </si>
  <si>
    <t>Вакцина Суисенг</t>
  </si>
  <si>
    <t>Вакцина КЧС</t>
  </si>
  <si>
    <t xml:space="preserve">Вакцина ВР-2 </t>
  </si>
  <si>
    <t>Тилмозин</t>
  </si>
  <si>
    <t>Биорекс-ГХ 5%</t>
  </si>
  <si>
    <t>Макродокс-200</t>
  </si>
  <si>
    <t>Карандаши маркировочный</t>
  </si>
  <si>
    <t>Игла</t>
  </si>
  <si>
    <t>уп 12 шт</t>
  </si>
  <si>
    <t>Альбамелин 10%</t>
  </si>
  <si>
    <t>Либекрин</t>
  </si>
  <si>
    <t>Окситоцин 10ед/мл</t>
  </si>
  <si>
    <t>Бутастим</t>
  </si>
  <si>
    <t>Азитронит</t>
  </si>
  <si>
    <t>Амоксицилин 15% LA</t>
  </si>
  <si>
    <t>Амоксицилин 20% LA</t>
  </si>
  <si>
    <t>Энтомазан-с</t>
  </si>
  <si>
    <t>Цефтимаг 10%</t>
  </si>
  <si>
    <t>Цефтонит</t>
  </si>
  <si>
    <t>Цефтиприм 5%</t>
  </si>
  <si>
    <t>Натрия хлорид изотонический 0,9%</t>
  </si>
  <si>
    <t>Тиломаг 20%</t>
  </si>
  <si>
    <t>Тиломаг 5%</t>
  </si>
  <si>
    <t>Айнил</t>
  </si>
  <si>
    <t>TOP Marker</t>
  </si>
  <si>
    <t>Перчатки И. О.</t>
  </si>
  <si>
    <t>Tro-Sensosoft plus</t>
  </si>
  <si>
    <t>пара</t>
  </si>
  <si>
    <t>Tro-Microcut</t>
  </si>
  <si>
    <t>Tro-Microgrip №4</t>
  </si>
  <si>
    <t>Нить Perlon, т 2,4М, №6</t>
  </si>
  <si>
    <t>Энромаг О</t>
  </si>
  <si>
    <t>Кусачки для клыков поросят (NL908)</t>
  </si>
  <si>
    <t>Токсинфайбер</t>
  </si>
  <si>
    <t>АСД-2 фракция</t>
  </si>
  <si>
    <t>Ультрацеф 2,5%</t>
  </si>
  <si>
    <t>Вирусвакцина против КЧС из штамма ЛК-ВНИИВВиМ</t>
  </si>
  <si>
    <t>Вакцина против рожи свиней ВР-2</t>
  </si>
  <si>
    <t>Феролекс В12</t>
  </si>
  <si>
    <t>Дуплоциллин</t>
  </si>
  <si>
    <t>Пенстреп100LA</t>
  </si>
  <si>
    <t>Амоксимаг</t>
  </si>
  <si>
    <t>Энромаг 10%</t>
  </si>
  <si>
    <t>Энромаг 5%</t>
  </si>
  <si>
    <t>Актионис</t>
  </si>
  <si>
    <t>Изотанический р-р натрия хлорида 0,9%</t>
  </si>
  <si>
    <t>Р-р кальция борглюканата 20%</t>
  </si>
  <si>
    <t>Каракурт</t>
  </si>
  <si>
    <t>Кетопроф 10%</t>
  </si>
  <si>
    <t>Кортексон ретард</t>
  </si>
  <si>
    <t>Тилокол</t>
  </si>
  <si>
    <t>Перчатки для ИО 90см</t>
  </si>
  <si>
    <t>Перчатки нитриловые</t>
  </si>
  <si>
    <t>Лезвие для скальпеля №24</t>
  </si>
  <si>
    <t>200 шт.</t>
  </si>
  <si>
    <t>Ручка для скальпеля</t>
  </si>
  <si>
    <t>Поликом</t>
  </si>
  <si>
    <t>Норфлоком</t>
  </si>
  <si>
    <t>Тиамулин 80%</t>
  </si>
  <si>
    <t>Альбиком 10%</t>
  </si>
  <si>
    <t>АСД фракция 2</t>
  </si>
  <si>
    <t>Вирусвакцина ЛК- против КЧС</t>
  </si>
  <si>
    <t>100 д</t>
  </si>
  <si>
    <t>Гентамокс</t>
  </si>
  <si>
    <t>Катозал</t>
  </si>
  <si>
    <t>Каф спрей</t>
  </si>
  <si>
    <t>Зупрево 4%</t>
  </si>
  <si>
    <t>Азалицин</t>
  </si>
  <si>
    <t>Амоксицилин 150ЛА</t>
  </si>
  <si>
    <t>Фтормакс</t>
  </si>
  <si>
    <t>Биостомасан</t>
  </si>
  <si>
    <t>Квадрисрб</t>
  </si>
  <si>
    <t>Тилостин</t>
  </si>
  <si>
    <t>Тифарм</t>
  </si>
  <si>
    <t>Дексамет</t>
  </si>
  <si>
    <t>Дозатрон</t>
  </si>
  <si>
    <t>Энрокс 80</t>
  </si>
  <si>
    <t>Норфлотинат</t>
  </si>
  <si>
    <t>Кобактан</t>
  </si>
  <si>
    <t>Парвоэрисин</t>
  </si>
  <si>
    <t>Эрисенг Парво</t>
  </si>
  <si>
    <t>Порцилис ПЦВ Мнуо</t>
  </si>
  <si>
    <t>Зактран</t>
  </si>
  <si>
    <t>Ингельвак ЦиркоФЛЕКС</t>
  </si>
  <si>
    <t>Ингельвак МикоФЛЕКС</t>
  </si>
  <si>
    <t>Интерфарм 200 В12</t>
  </si>
  <si>
    <t>Бутазал-100</t>
  </si>
  <si>
    <t>Резистим</t>
  </si>
  <si>
    <t>Мазь Ихтиол-М 10%</t>
  </si>
  <si>
    <t>Зупрево 18%</t>
  </si>
  <si>
    <t>250 мл</t>
  </si>
  <si>
    <t>Тулавитрил</t>
  </si>
  <si>
    <t>Мультипен</t>
  </si>
  <si>
    <t>Пенстрепфарм ЛА</t>
  </si>
  <si>
    <t>Амоксифарм - 150 ЛА</t>
  </si>
  <si>
    <t>Марбофарм 10%</t>
  </si>
  <si>
    <t>Энрофарм-100</t>
  </si>
  <si>
    <t>Фармастамозан</t>
  </si>
  <si>
    <t>Цефтиофарм</t>
  </si>
  <si>
    <t>Амоксиколфарм</t>
  </si>
  <si>
    <t>Борглюконат кальция</t>
  </si>
  <si>
    <t>Стоп-Флай</t>
  </si>
  <si>
    <t>Тилофарм-200</t>
  </si>
  <si>
    <t>Тилофарм-50</t>
  </si>
  <si>
    <t>Кетозол-100</t>
  </si>
  <si>
    <t>Колитрим</t>
  </si>
  <si>
    <t>Тилофарм-500</t>
  </si>
  <si>
    <t>Тилофарм-1000</t>
  </si>
  <si>
    <t>0,5 кг</t>
  </si>
  <si>
    <t>Перчатки для ИО Kerbl</t>
  </si>
  <si>
    <t>Карандаш маркировочный Raidl</t>
  </si>
  <si>
    <t>Игла Луер Локк 1,2*20</t>
  </si>
  <si>
    <t>Игла Луер Локк 1,8*35</t>
  </si>
  <si>
    <t>Игла Луер Локк 1,6*35</t>
  </si>
  <si>
    <t>Игла Луер Локк 1,4*25</t>
  </si>
  <si>
    <t>Нить Perlon №6</t>
  </si>
  <si>
    <t>Энрофарм 10%</t>
  </si>
  <si>
    <t>Доксифарм</t>
  </si>
  <si>
    <t>Кусачки зубны для поросят</t>
  </si>
  <si>
    <t>Тиамуфарм 80%</t>
  </si>
  <si>
    <t>Тиамуфарм 10%</t>
  </si>
  <si>
    <t>Ивермекфарм 1%</t>
  </si>
  <si>
    <t>100 мл.</t>
  </si>
  <si>
    <t>Альбендафарм 10%</t>
  </si>
  <si>
    <t>Цефарм 2,5%</t>
  </si>
  <si>
    <t>Цефарм 7,5%</t>
  </si>
  <si>
    <t>Байовак Парвери 1</t>
  </si>
  <si>
    <t>Вирусвакцина против КЧС</t>
  </si>
  <si>
    <t>Тилобел 200</t>
  </si>
  <si>
    <t>Тилобел 50</t>
  </si>
  <si>
    <t>Дексает 0,4%</t>
  </si>
  <si>
    <t>Перчатки для осеменения</t>
  </si>
  <si>
    <t>Цефтиприм</t>
  </si>
  <si>
    <t>Тилозин 200</t>
  </si>
  <si>
    <t>Айнил 100 ML</t>
  </si>
  <si>
    <t>Кетопроф</t>
  </si>
  <si>
    <t>Детокс</t>
  </si>
  <si>
    <t>АСД фракция 3</t>
  </si>
  <si>
    <t>Рувак</t>
  </si>
  <si>
    <t>Перчатки нитриловые Essenti Care Protective</t>
  </si>
  <si>
    <t>Комбикел 40 ЛА</t>
  </si>
  <si>
    <t>Келасил</t>
  </si>
  <si>
    <t>Дексакел 02</t>
  </si>
  <si>
    <t>Иглы иньекционные 18G*1 1/2</t>
  </si>
  <si>
    <t>Иглы иньекционные 16G*1 1/2</t>
  </si>
  <si>
    <t>Лезвие скальпеля стерильное №10/№20</t>
  </si>
  <si>
    <t>Ручка скальпеля №3/№4</t>
  </si>
  <si>
    <t>Кусачки зубные</t>
  </si>
  <si>
    <t>Диазин 600</t>
  </si>
  <si>
    <t>Липтобэк Эдванс Аква</t>
  </si>
  <si>
    <t>Анкоциллин ЛА</t>
  </si>
  <si>
    <t>Цирацид 2,0</t>
  </si>
  <si>
    <t>5 кг</t>
  </si>
  <si>
    <t>Ферропен 200</t>
  </si>
  <si>
    <t>Тольтразор 5%</t>
  </si>
  <si>
    <t>Гентаприм</t>
  </si>
  <si>
    <t>Витабутан</t>
  </si>
  <si>
    <t xml:space="preserve">Азитронит </t>
  </si>
  <si>
    <t>Дуплоциллин ЛА</t>
  </si>
  <si>
    <t>Пен-стреп</t>
  </si>
  <si>
    <t>Амоксилайф-LA</t>
  </si>
  <si>
    <t>Марбоцил 10%</t>
  </si>
  <si>
    <t>Марбоцил 2%</t>
  </si>
  <si>
    <t>Энронит</t>
  </si>
  <si>
    <t>Колиприм 24%</t>
  </si>
  <si>
    <t>Дезосан вигор</t>
  </si>
  <si>
    <t>Аттракт инсектицид</t>
  </si>
  <si>
    <t>600 г</t>
  </si>
  <si>
    <t>Аинил</t>
  </si>
  <si>
    <t>Сал карб к2 жидкий</t>
  </si>
  <si>
    <t>Асид лак Сухой</t>
  </si>
  <si>
    <t>Мелок для маркировки животных RAIDEX</t>
  </si>
  <si>
    <t>Перчатки одноразовые VET TOP, 90 см</t>
  </si>
  <si>
    <t>Шприц пробирка KABE LABORTECHNIK</t>
  </si>
  <si>
    <t>Иглы металлические 1,2х100 мм</t>
  </si>
  <si>
    <t>Иглы металлические 1,2х20 мм</t>
  </si>
  <si>
    <t>Скальпель</t>
  </si>
  <si>
    <t>Ручка скальпеля</t>
  </si>
  <si>
    <t>D25RE2</t>
  </si>
  <si>
    <t>Энрофлокс 10%</t>
  </si>
  <si>
    <t>Доксипрекс</t>
  </si>
  <si>
    <t>Шипцы для клыков</t>
  </si>
  <si>
    <t>Токсифин сухой</t>
  </si>
  <si>
    <t>Тиамовет 200</t>
  </si>
  <si>
    <t>Родотиум 80%</t>
  </si>
  <si>
    <t>Мерадок</t>
  </si>
  <si>
    <t>Циамин плюс</t>
  </si>
  <si>
    <t>Кобактан LA 7,5%</t>
  </si>
  <si>
    <t>Порцилис COLICLOS</t>
  </si>
  <si>
    <t>М+ПАК</t>
  </si>
  <si>
    <t>Порцилис ERY</t>
  </si>
  <si>
    <t>Порцилис PCV</t>
  </si>
  <si>
    <t>Стрептовак-С</t>
  </si>
  <si>
    <t>фл</t>
  </si>
  <si>
    <t>Циамин</t>
  </si>
  <si>
    <t>Перчатки нитр. Однор. Essenti Care Protective NF</t>
  </si>
  <si>
    <t>Циамин жидкий</t>
  </si>
  <si>
    <t>Циамин порошок</t>
  </si>
  <si>
    <t>Ферровит 20%+И12</t>
  </si>
  <si>
    <t>Амоксицилин 15% LA (пролонгированный)</t>
  </si>
  <si>
    <t>Энротим 5%</t>
  </si>
  <si>
    <t>Цефтиомит 5%</t>
  </si>
  <si>
    <t>Р-р натрия хлорид 0,9%</t>
  </si>
  <si>
    <t>Р-р кальция борглюканат 20%</t>
  </si>
  <si>
    <t>Цефкином 2,5%</t>
  </si>
  <si>
    <t>Интрафер-100</t>
  </si>
  <si>
    <t>Колистин КМ 1200</t>
  </si>
  <si>
    <t>Толтарокс 5%</t>
  </si>
  <si>
    <t>Гепавекс</t>
  </si>
  <si>
    <t>5 л</t>
  </si>
  <si>
    <t>Окситоцин (10ЕД)</t>
  </si>
  <si>
    <t>Бутофан</t>
  </si>
  <si>
    <t>Биоциллин 150 ЛА</t>
  </si>
  <si>
    <t>Марфлоксин 10%</t>
  </si>
  <si>
    <t>Марфлоксин 2%</t>
  </si>
  <si>
    <t>Энроксил 10%</t>
  </si>
  <si>
    <t>Энроксил 5%</t>
  </si>
  <si>
    <t>Неостомазан</t>
  </si>
  <si>
    <t>Цефтил</t>
  </si>
  <si>
    <t>Дезособр</t>
  </si>
  <si>
    <t>Аттракт</t>
  </si>
  <si>
    <t>Тиламил</t>
  </si>
  <si>
    <t>Биотроник СЕ форте</t>
  </si>
  <si>
    <t>Игла металлическая 1,2*20</t>
  </si>
  <si>
    <t>уп.</t>
  </si>
  <si>
    <t>Игла металлическая 1,8*25</t>
  </si>
  <si>
    <t>Игла металлическая 1,5*35</t>
  </si>
  <si>
    <t>Игла металлическая 1,5*25</t>
  </si>
  <si>
    <t>Тромексин</t>
  </si>
  <si>
    <t>Доксицикллин КМ 20%</t>
  </si>
  <si>
    <t>Офлоксацин</t>
  </si>
  <si>
    <t>Фунгинорм</t>
  </si>
  <si>
    <t>Тиалонг</t>
  </si>
  <si>
    <t>Тиамулин Л-45%</t>
  </si>
  <si>
    <t>Альвет</t>
  </si>
  <si>
    <t>12,5 кг</t>
  </si>
  <si>
    <t>АСД 3</t>
  </si>
  <si>
    <t>АСД 2</t>
  </si>
  <si>
    <t>Летабактан</t>
  </si>
  <si>
    <t>Энзапрост Т</t>
  </si>
  <si>
    <t>30 мл</t>
  </si>
  <si>
    <t>Парворувакс</t>
  </si>
  <si>
    <t>25 д</t>
  </si>
  <si>
    <t>Цирковак + Хиоген</t>
  </si>
  <si>
    <t>Вирусвакцина ЛК-ВНИИВВи М</t>
  </si>
  <si>
    <t>АкваФорт</t>
  </si>
  <si>
    <t>Акватокс</t>
  </si>
  <si>
    <t>Экацид</t>
  </si>
  <si>
    <t>Акватек</t>
  </si>
  <si>
    <t>АкваВит Амино</t>
  </si>
  <si>
    <t>Интрафер-100 В12</t>
  </si>
  <si>
    <t>Окситоцин 10 ЕД</t>
  </si>
  <si>
    <t>Фос-Бевит</t>
  </si>
  <si>
    <t>Лимоксин-25 Спрей</t>
  </si>
  <si>
    <t>Пенстреп-400 ЛА</t>
  </si>
  <si>
    <t>Биоциллин-150 LA</t>
  </si>
  <si>
    <t>Амоксилайф-ЛА</t>
  </si>
  <si>
    <t>Цефтиоклин</t>
  </si>
  <si>
    <t>Макролан 200</t>
  </si>
  <si>
    <t>Кефен</t>
  </si>
  <si>
    <t>Ализерил WS</t>
  </si>
  <si>
    <t>Стролитин</t>
  </si>
  <si>
    <t>Бровафом</t>
  </si>
  <si>
    <t>Кормосан</t>
  </si>
  <si>
    <t>ТимТил</t>
  </si>
  <si>
    <t>Ивервексан 1%</t>
  </si>
  <si>
    <t>АСД 2 фракция</t>
  </si>
  <si>
    <t>Медикатор DOSATRON</t>
  </si>
  <si>
    <t>Либекрин Zn-хелат</t>
  </si>
  <si>
    <t>90 дн отс</t>
  </si>
  <si>
    <t>Наименование организации</t>
  </si>
  <si>
    <t>Отс., дн</t>
  </si>
  <si>
    <t>Название препарата</t>
  </si>
  <si>
    <t>Окон прив ц</t>
  </si>
  <si>
    <t>Карнивет</t>
  </si>
  <si>
    <t>Стимулонг</t>
  </si>
  <si>
    <t>Пенстреп</t>
  </si>
  <si>
    <t>Рамоксил LA</t>
  </si>
  <si>
    <t>Ратокс</t>
  </si>
  <si>
    <t>Рецеф</t>
  </si>
  <si>
    <t>Биосан</t>
  </si>
  <si>
    <t>Тилар 50%</t>
  </si>
  <si>
    <t>Рэнровет 10%</t>
  </si>
  <si>
    <t>Норфлоксацина никотинат 20%</t>
  </si>
  <si>
    <t>Альбазен 20%</t>
  </si>
  <si>
    <t>Рефкином 2,5%</t>
  </si>
  <si>
    <t>Рефкином 7,5%</t>
  </si>
  <si>
    <t>Цефтифарм</t>
  </si>
  <si>
    <t>СЦ2</t>
  </si>
  <si>
    <t>Рез</t>
  </si>
  <si>
    <t>Galfid.opt@gmail.com</t>
  </si>
  <si>
    <t>РезО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</si>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</sst>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3" numFmtId="0"/>
    <xf borderId="0" fillId="0" fontId="5" numFmtId="0"/>
  </cellStyleXfs>
  <cellXfs count="148">
    <xf borderId="0" fillId="0" fontId="0" numFmtId="0" xfId="0"/>
    <xf applyBorder="1" borderId="1" fillId="0" fontId="0" numFmtId="0" xfId="0"/>
    <xf applyBorder="1" borderId="0" fillId="0" fontId="0" numFmtId="0" xfId="0"/>
    <xf applyBorder="1" applyNumberFormat="1" borderId="1" fillId="0" fontId="0" numFmtId="2" xfId="0"/>
    <xf applyBorder="1" applyNumberFormat="1" borderId="8" fillId="0" fontId="0" numFmtId="1" xfId="0"/>
    <xf applyBorder="1" applyFill="1" borderId="1" fillId="3" fontId="0" numFmtId="0" xfId="0"/>
    <xf applyBorder="1" applyFill="1" borderId="1" fillId="0" fontId="0" numFmtId="0" xfId="0"/>
    <xf applyAlignment="1" borderId="0" fillId="0" fontId="0" numFmtId="0" xfId="0">
      <alignment wrapText="1"/>
    </xf>
    <xf applyNumberFormat="1" borderId="0" fillId="0" fontId="0" numFmtId="14" xfId="0"/>
    <xf applyAlignment="1" applyBorder="1" applyFill="1" applyFont="1" borderId="1" fillId="0" fontId="2" numFmtId="0" xfId="0">
      <alignment wrapText="1"/>
    </xf>
    <xf applyNumberFormat="1" borderId="0" fillId="0" fontId="0" numFmtId="49" xfId="0"/>
    <xf borderId="0" fillId="0" fontId="3" numFmtId="0" xfId="1"/>
    <xf applyAlignment="1" applyBorder="1" borderId="1" fillId="0" fontId="0" numFmtId="0" xfId="0">
      <alignment wrapText="1"/>
    </xf>
    <xf applyAlignment="1" applyBorder="1" applyFill="1" applyFont="1" borderId="0" fillId="0" fontId="2" numFmtId="0" xfId="0">
      <alignment wrapText="1"/>
    </xf>
    <xf applyAlignment="1" applyBorder="1" applyFill="1" applyFont="1" borderId="1" fillId="3" fontId="2" numFmtId="0" xfId="0">
      <alignment wrapText="1"/>
    </xf>
    <xf applyBorder="1" applyNumberFormat="1" borderId="1" fillId="0" fontId="0" numFmtId="17" xfId="0"/>
    <xf applyBorder="1" applyFill="1" borderId="1" fillId="2" fontId="0" numFmtId="0" xfId="0"/>
    <xf applyFill="1" borderId="0" fillId="2" fontId="0" numFmtId="0" xfId="0"/>
    <xf applyFill="1" borderId="0" fillId="0" fontId="0" numFmtId="0" xfId="0"/>
    <xf applyAlignment="1" applyFont="1" borderId="0" fillId="0" fontId="4" numFmtId="0" xfId="0">
      <alignment horizontal="justify" vertical="top" wrapText="1"/>
    </xf>
    <xf applyAlignment="1" applyBorder="1" applyFill="1" applyFont="1" borderId="1" fillId="2" fontId="2" numFmtId="0" xfId="0">
      <alignment wrapText="1"/>
    </xf>
    <xf applyAlignment="1" applyBorder="1" applyFill="1" borderId="1" fillId="2" fontId="0" numFmtId="0" xfId="0">
      <alignment wrapText="1"/>
    </xf>
    <xf applyBorder="1" applyNumberFormat="1" borderId="1" fillId="0" fontId="0" numFmtId="49" xfId="0"/>
    <xf applyBorder="1" applyNumberFormat="1" borderId="1" fillId="0" fontId="3" numFmtId="49" xfId="1"/>
    <xf applyBorder="1" borderId="1" fillId="0" fontId="3" numFmtId="0" xfId="1"/>
    <xf applyAlignment="1" applyBorder="1" applyFill="1" applyFont="1" borderId="1" fillId="0" fontId="2" numFmtId="0" xfId="0"/>
    <xf applyAlignment="1" borderId="0" fillId="0" fontId="0" numFmtId="0" xfId="0">
      <alignment horizontal="right"/>
    </xf>
    <xf applyAlignment="1" applyBorder="1" borderId="10" fillId="0" fontId="0" numFmtId="0" xfId="0">
      <alignment horizontal="right" vertical="top"/>
    </xf>
    <xf applyAlignment="1" applyBorder="1" borderId="9" fillId="0" fontId="0" numFmtId="0" xfId="0"/>
    <xf applyAlignment="1" applyBorder="1" borderId="11" fillId="0" fontId="0" numFmtId="0" xfId="0"/>
    <xf applyAlignment="1" applyBorder="1" borderId="12" fillId="0" fontId="0" numFmtId="0" xfId="0"/>
    <xf applyAlignment="1" applyBorder="1" borderId="0" fillId="0" fontId="0" numFmtId="0" xfId="0">
      <alignment horizontal="right" vertical="top"/>
    </xf>
    <xf applyAlignment="1" applyBorder="1" applyFill="1" applyFont="1" borderId="1" fillId="2" fontId="2" numFmtId="0" xfId="0"/>
    <xf applyBorder="1" applyFont="1" borderId="1" fillId="0" fontId="1" numFmtId="0" xfId="0"/>
    <xf applyAlignment="1" applyBorder="1" applyFont="1" borderId="1" fillId="0" fontId="1" numFmtId="0" xfId="0">
      <alignment wrapText="1"/>
    </xf>
    <xf applyFont="1" borderId="0" fillId="0" fontId="1" numFmtId="0" xfId="0"/>
    <xf applyAlignment="1" applyBorder="1" applyFill="1" applyFont="1" borderId="1" fillId="0" fontId="1" numFmtId="0" xfId="0">
      <alignment wrapText="1"/>
    </xf>
    <xf applyAlignment="1" applyBorder="1" applyFill="1" applyFont="1" borderId="1" fillId="0" fontId="1" numFmtId="0" xfId="0"/>
    <xf applyAlignment="1" applyBorder="1" applyFont="1" borderId="9" fillId="0" fontId="1" numFmtId="0" xfId="0"/>
    <xf applyBorder="1" applyFill="1" applyFont="1" borderId="1" fillId="0" fontId="1" numFmtId="0" xfId="0"/>
    <xf applyAlignment="1" applyBorder="1" applyFill="1" applyFont="1" borderId="1" fillId="2" fontId="1" numFmtId="0" xfId="0">
      <alignment wrapText="1"/>
    </xf>
    <xf applyAlignment="1" applyBorder="1" applyFill="1" applyFont="1" borderId="1" fillId="2" fontId="1" numFmtId="0" xfId="0"/>
    <xf applyBorder="1" applyFont="1" applyNumberFormat="1" borderId="1" fillId="0" fontId="1" numFmtId="2" xfId="0"/>
    <xf applyAlignment="1" applyBorder="1" applyFill="1" applyFont="1" borderId="0" fillId="0" fontId="1" numFmtId="0" xfId="0">
      <alignment wrapText="1"/>
    </xf>
    <xf applyAlignment="1" applyBorder="1" applyFill="1" applyFont="1" borderId="1" fillId="0" fontId="1" numFmtId="0" xfId="0">
      <alignment vertical="top" wrapText="1"/>
    </xf>
    <xf applyAlignment="1" applyBorder="1" applyFill="1" applyFont="1" borderId="1" fillId="0" fontId="1" numFmtId="0" xfId="0">
      <alignment vertical="top"/>
    </xf>
    <xf applyAlignment="1" applyBorder="1" applyFont="1" borderId="1" fillId="0" fontId="1" numFmtId="0" xfId="0">
      <alignment vertical="top"/>
    </xf>
    <xf applyAlignment="1" applyBorder="1" applyFont="1" borderId="9" fillId="0" fontId="1" numFmtId="0" xfId="0">
      <alignment vertical="top"/>
    </xf>
    <xf applyBorder="1" applyFont="1" borderId="13" fillId="0" fontId="1" numFmtId="0" xfId="0"/>
    <xf applyAlignment="1" applyBorder="1" applyFont="1" borderId="13" fillId="0" fontId="1" numFmtId="0" xfId="0">
      <alignment wrapText="1"/>
    </xf>
    <xf applyBorder="1" applyFont="1" borderId="7" fillId="0" fontId="1" numFmtId="0" xfId="0"/>
    <xf applyAlignment="1" applyBorder="1" applyFill="1" applyFont="1" borderId="7" fillId="0" fontId="1" numFmtId="0" xfId="0">
      <alignment wrapText="1"/>
    </xf>
    <xf applyAlignment="1" applyBorder="1" applyFill="1" applyFont="1" borderId="7" fillId="0" fontId="1" numFmtId="0" xfId="0"/>
    <xf applyAlignment="1" applyBorder="1" applyFont="1" borderId="15" fillId="0" fontId="1" numFmtId="0" xfId="0"/>
    <xf applyBorder="1" applyFont="1" borderId="5" fillId="0" fontId="1" numFmtId="0" xfId="0"/>
    <xf applyBorder="1" applyFont="1" borderId="0" fillId="0" fontId="1" numFmtId="0" xfId="0"/>
    <xf applyBorder="1" applyFont="1" borderId="3" fillId="0" fontId="1" numFmtId="0" xfId="0"/>
    <xf applyAlignment="1" applyBorder="1" applyFill="1" applyFont="1" borderId="3" fillId="0" fontId="1" numFmtId="0" xfId="0">
      <alignment wrapText="1"/>
    </xf>
    <xf applyAlignment="1" applyBorder="1" applyFill="1" applyFont="1" borderId="3" fillId="0" fontId="1" numFmtId="0" xfId="0"/>
    <xf applyAlignment="1" applyBorder="1" applyFont="1" borderId="19" fillId="0" fontId="1" numFmtId="0" xfId="0"/>
    <xf applyBorder="1" applyFont="1" borderId="6" fillId="0" fontId="1" numFmtId="0" xfId="0"/>
    <xf applyBorder="1" applyFont="1" borderId="22" fillId="0" fontId="1" numFmtId="0" xfId="0"/>
    <xf applyAlignment="1" applyBorder="1" applyFill="1" applyFont="1" borderId="22" fillId="0" fontId="1" numFmtId="0" xfId="0">
      <alignment wrapText="1"/>
    </xf>
    <xf applyAlignment="1" applyBorder="1" applyFill="1" applyFont="1" borderId="22" fillId="0" fontId="1" numFmtId="0" xfId="0"/>
    <xf applyAlignment="1" applyBorder="1" applyFont="1" borderId="23" fillId="0" fontId="1" numFmtId="0" xfId="0"/>
    <xf applyBorder="1" applyFont="1" borderId="24" fillId="0" fontId="1" numFmtId="0" xfId="0"/>
    <xf applyBorder="1" applyFill="1" applyFont="1" borderId="3" fillId="0" fontId="1" numFmtId="0" xfId="0"/>
    <xf applyBorder="1" applyFill="1" applyFont="1" borderId="22" fillId="2" fontId="1" numFmtId="0" xfId="0"/>
    <xf applyAlignment="1" applyBorder="1" applyFont="1" borderId="7" fillId="0" fontId="1" numFmtId="0" xfId="0">
      <alignment wrapText="1"/>
    </xf>
    <xf applyAlignment="1" applyBorder="1" applyFont="1" borderId="0" fillId="0" fontId="1" numFmtId="0" xfId="0">
      <alignment wrapText="1"/>
    </xf>
    <xf applyBorder="1" applyFont="1" borderId="25" fillId="0" fontId="1" numFmtId="0" xfId="0"/>
    <xf applyAlignment="1" applyBorder="1" applyFill="1" applyFont="1" borderId="25" fillId="0" fontId="1" numFmtId="0" xfId="0">
      <alignment wrapText="1"/>
    </xf>
    <xf applyAlignment="1" applyBorder="1" applyFont="1" borderId="25" fillId="0" fontId="1" numFmtId="0" xfId="0">
      <alignment wrapText="1"/>
    </xf>
    <xf applyAlignment="1" applyBorder="1" applyFont="1" borderId="26" fillId="0" fontId="1" numFmtId="0" xfId="0"/>
    <xf applyAlignment="1" applyBorder="1" applyFill="1" applyFont="1" borderId="25" fillId="2" fontId="1" numFmtId="0" xfId="0">
      <alignment wrapText="1"/>
    </xf>
    <xf applyBorder="1" applyFill="1" applyFont="1" borderId="1" fillId="2" fontId="1" numFmtId="0" xfId="0"/>
    <xf applyAlignment="1" applyBorder="1" applyFill="1" applyFont="1" borderId="9" fillId="2" fontId="1" numFmtId="0" xfId="0"/>
    <xf applyAlignment="1" applyBorder="1" applyFill="1" applyFont="1" borderId="7" fillId="2" fontId="1" numFmtId="0" xfId="0">
      <alignment wrapText="1"/>
    </xf>
    <xf applyAlignment="1" applyBorder="1" applyFont="1" borderId="20" fillId="0" fontId="1" numFmtId="0" xfId="0">
      <alignment wrapText="1"/>
    </xf>
    <xf applyAlignment="1" applyBorder="1" applyFont="1" borderId="28" fillId="0" fontId="1" numFmtId="0" xfId="0">
      <alignment wrapText="1"/>
    </xf>
    <xf applyAlignment="1" applyBorder="1" applyFont="1" borderId="29" fillId="0" fontId="1" numFmtId="0" xfId="0"/>
    <xf applyAlignment="1" applyBorder="1" applyFont="1" borderId="30" fillId="0" fontId="1" numFmtId="0" xfId="0"/>
    <xf applyAlignment="1" applyBorder="1" applyFont="1" borderId="31" fillId="0" fontId="1" numFmtId="0" xfId="0"/>
    <xf applyAlignment="1" applyBorder="1" applyFont="1" borderId="27" fillId="0" fontId="1" numFmtId="0" xfId="0"/>
    <xf applyAlignment="1" applyBorder="1" applyFont="1" borderId="32" fillId="0" fontId="1" numFmtId="0" xfId="0"/>
    <xf applyAlignment="1" applyBorder="1" applyFill="1" applyFont="1" borderId="30" fillId="2" fontId="1" numFmtId="0" xfId="0"/>
    <xf applyAlignment="1" applyBorder="1" applyFont="1" borderId="30" fillId="0" fontId="1" numFmtId="0" xfId="0">
      <alignment vertical="top"/>
    </xf>
    <xf applyBorder="1" applyFont="1" borderId="33" fillId="0" fontId="1" numFmtId="0" xfId="0"/>
    <xf applyAlignment="1" applyBorder="1" applyFont="1" borderId="35" fillId="0" fontId="1" numFmtId="0" xfId="0"/>
    <xf applyAlignment="1" applyBorder="1" applyFill="1" applyFont="1" borderId="22" fillId="2" fontId="1" numFmtId="0" xfId="0">
      <alignment wrapText="1"/>
    </xf>
    <xf applyAlignment="1" applyBorder="1" applyFill="1" applyFont="1" borderId="23" fillId="2" fontId="1" numFmtId="0" xfId="0"/>
    <xf applyAlignment="1" applyBorder="1" applyFill="1" applyFont="1" borderId="27" fillId="2" fontId="1" numFmtId="0" xfId="0"/>
    <xf applyBorder="1" applyFill="1" applyFont="1" borderId="0" fillId="2" fontId="1" numFmtId="0" xfId="0"/>
    <xf applyBorder="1" applyFill="1" applyFont="1" borderId="24" fillId="2" fontId="1" numFmtId="0" xfId="0"/>
    <xf applyAlignment="1" applyBorder="1" applyFont="1" borderId="10" fillId="0" fontId="1" numFmtId="0" xfId="0">
      <alignment horizontal="center" vertical="center"/>
    </xf>
    <xf applyAlignment="1" applyBorder="1" applyFill="1" applyFont="1" borderId="21" fillId="2" fontId="1" numFmtId="0" xfId="0">
      <alignment horizontal="center" vertical="center"/>
    </xf>
    <xf applyAlignment="1" applyBorder="1" applyFill="1" applyFont="1" borderId="21" fillId="4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ill="1" applyFont="1" borderId="34" fillId="4" fontId="1" numFmtId="0" xfId="0">
      <alignment horizontal="center" vertical="center"/>
    </xf>
    <xf applyAlignment="1" applyBorder="1" applyFill="1" applyFont="1" borderId="7" fillId="3" fontId="1" numFmtId="0" xfId="0">
      <alignment wrapText="1"/>
    </xf>
    <xf applyAlignment="1" applyBorder="1" applyFill="1" applyFont="1" borderId="7" fillId="3" fontId="1" numFmtId="0" xfId="0"/>
    <xf applyAlignment="1" applyBorder="1" applyFill="1" applyFont="1" borderId="15" fillId="3" fontId="1" numFmtId="0" xfId="0"/>
    <xf applyAlignment="1" applyBorder="1" applyFill="1" applyFont="1" borderId="29" fillId="3" fontId="1" numFmtId="0" xfId="0"/>
    <xf applyAlignment="1" applyBorder="1" applyFill="1" applyFont="1" borderId="1" fillId="3" fontId="1" numFmtId="0" xfId="0">
      <alignment wrapText="1"/>
    </xf>
    <xf applyAlignment="1" applyBorder="1" applyFill="1" applyFont="1" borderId="1" fillId="3" fontId="1" numFmtId="0" xfId="0"/>
    <xf applyAlignment="1" applyBorder="1" applyFill="1" applyFont="1" borderId="9" fillId="3" fontId="1" numFmtId="0" xfId="0"/>
    <xf applyAlignment="1" applyBorder="1" applyFill="1" applyFont="1" borderId="30" fillId="3" fontId="1" numFmtId="0" xfId="0"/>
    <xf applyAlignment="1" applyBorder="1" applyFill="1" applyFont="1" borderId="15" fillId="0" fontId="1" numFmtId="0" xfId="0"/>
    <xf applyAlignment="1" applyBorder="1" applyFill="1" applyFont="1" borderId="29" fillId="0" fontId="1" numFmtId="0" xfId="0"/>
    <xf applyAlignment="1" applyBorder="1" applyFill="1" applyFont="1" borderId="3" fillId="3" fontId="1" numFmtId="0" xfId="0">
      <alignment wrapText="1"/>
    </xf>
    <xf applyAlignment="1" applyBorder="1" applyFill="1" applyFont="1" borderId="3" fillId="3" fontId="1" numFmtId="0" xfId="0"/>
    <xf applyAlignment="1" applyBorder="1" applyFill="1" applyFont="1" borderId="19" fillId="3" fontId="1" numFmtId="0" xfId="0"/>
    <xf applyAlignment="1" applyBorder="1" applyFill="1" applyFont="1" borderId="31" fillId="3" fontId="1" numFmtId="0" xfId="0"/>
    <xf applyBorder="1" applyFill="1" applyFont="1" borderId="1" fillId="3" fontId="1" numFmtId="0" xfId="0"/>
    <xf applyBorder="1" applyFill="1" applyFont="1" borderId="7" fillId="3" fontId="1" numFmtId="0" xfId="0"/>
    <xf applyBorder="1" applyFill="1" applyFont="1" borderId="3" fillId="3" fontId="1" numFmtId="0" xfId="0"/>
    <xf applyAlignment="1" applyBorder="1" applyFont="1" borderId="8" fillId="0" fontId="1" numFmtId="0" xfId="0"/>
    <xf applyAlignment="1" applyBorder="1" applyFill="1" applyFont="1" borderId="2" fillId="3" fontId="1" numFmtId="0" xfId="0"/>
    <xf applyAlignment="1" applyBorder="1" applyFont="1" borderId="2" fillId="0" fontId="1" numFmtId="0" xfId="0"/>
    <xf applyAlignment="1" applyBorder="1" applyFont="1" borderId="4" fillId="0" fontId="1" numFmtId="0" xfId="0"/>
    <xf borderId="0" fillId="0" fontId="5" numFmtId="0" xfId="2"/>
    <xf applyAlignment="1" applyBorder="1" applyFill="1" applyFont="1" borderId="9" fillId="0" fontId="1" numFmtId="0" xfId="0"/>
    <xf applyAlignment="1" applyBorder="1" applyFill="1" applyFont="1" borderId="30" fillId="0" fontId="1" numFmtId="0" xfId="0"/>
    <xf applyAlignment="1" applyBorder="1" applyFont="1" borderId="7" fillId="0" fontId="1" numFmtId="0" xfId="0"/>
    <xf applyAlignment="1" applyBorder="1" applyFont="1" borderId="1" fillId="0" fontId="1" numFmtId="0" xfId="0"/>
    <xf applyAlignment="1" applyBorder="1" applyFont="1" borderId="3" fillId="0" fontId="1" numFmtId="0" xfId="0"/>
    <xf applyAlignment="1" applyBorder="1" applyFill="1" applyFont="1" borderId="2" fillId="0" fontId="1" numFmtId="0" xfId="0"/>
    <xf applyBorder="1" applyFill="1" applyFont="1" borderId="7" fillId="0" fontId="1" numFmtId="0" xfId="0"/>
    <xf applyAlignment="1" applyBorder="1" applyFill="1" applyFont="1" borderId="19" fillId="0" fontId="1" numFmtId="0" xfId="0"/>
    <xf applyAlignment="1" applyBorder="1" applyFill="1" applyFont="1" borderId="31" fillId="0" fontId="1" numFmtId="0" xfId="0"/>
    <xf applyAlignment="1" applyBorder="1" applyFont="1" applyNumberFormat="1" borderId="9" fillId="0" fontId="1" numFmtId="2" xfId="0"/>
    <xf applyAlignment="1" applyBorder="1" applyFont="1" applyNumberFormat="1" borderId="30" fillId="0" fontId="1" numFmtId="2" xfId="0"/>
    <xf applyBorder="1" applyNumberFormat="1" borderId="7" fillId="0" fontId="0" numFmtId="2" xfId="0"/>
    <xf applyAlignment="1" applyBorder="1" applyFont="1" applyNumberFormat="1" borderId="16" fillId="0" fontId="1" numFmtId="2" xfId="0"/>
    <xf applyBorder="1" applyFont="1" applyNumberFormat="1" borderId="0" fillId="0" fontId="1" numFmtId="2" xfId="0"/>
    <xf applyFont="1" applyNumberFormat="1" borderId="0" fillId="0" fontId="1" numFmtId="2" xfId="0"/>
    <xf applyAlignment="1" applyBorder="1" applyFill="1" applyFont="1" borderId="1" fillId="0" fontId="1" numFmtId="0" xfId="0">
      <alignment horizontal="left" vertical="top" wrapText="1"/>
    </xf>
    <xf applyAlignment="1" applyBorder="1" borderId="1" fillId="0" fontId="0" numFmtId="0" xfId="0">
      <alignment horizontal="left" vertical="top" wrapText="1"/>
    </xf>
    <xf applyAlignment="1" applyBorder="1" borderId="10" fillId="0" fontId="0" numFmtId="0" xfId="0">
      <alignment horizontal="right" vertical="top"/>
    </xf>
    <xf applyAlignment="1" applyBorder="1" applyFont="1" borderId="14" fillId="0" fontId="1" numFmtId="0" xfId="0">
      <alignment horizontal="center" vertical="center"/>
    </xf>
    <xf applyAlignment="1" applyBorder="1" applyFont="1" borderId="17" fillId="0" fontId="1" numFmtId="0" xfId="0">
      <alignment horizontal="center" vertical="center"/>
    </xf>
    <xf applyAlignment="1" applyBorder="1" applyFont="1" borderId="18" fillId="0" fontId="1" numFmtId="0" xfId="0">
      <alignment horizontal="center" vertical="center"/>
    </xf>
    <xf applyAlignment="1" applyBorder="1" applyFill="1" applyFont="1" borderId="14" fillId="0" fontId="1" numFmtId="0" xfId="0">
      <alignment horizontal="center" vertical="center"/>
    </xf>
    <xf applyAlignment="1" applyBorder="1" applyFill="1" applyFont="1" borderId="17" fillId="0" fontId="1" numFmtId="0" xfId="0">
      <alignment horizontal="center" vertical="center"/>
    </xf>
    <xf applyAlignment="1" applyBorder="1" applyFill="1" applyFont="1" borderId="18" fillId="0" fontId="1" numFmtId="0" xfId="0">
      <alignment horizontal="center" vertical="center"/>
    </xf>
    <xf applyAlignment="1" applyBorder="1" applyFont="1" borderId="36" fillId="0" fontId="1" numFmtId="0" xfId="0">
      <alignment horizontal="center" vertical="center"/>
    </xf>
    <xf applyAlignment="1" applyBorder="1" applyFont="1" borderId="37" fillId="0" fontId="1" numFmtId="0" xfId="0">
      <alignment horizontal="center" vertical="center"/>
    </xf>
    <xf applyAlignment="1" applyBorder="1" applyFont="1" borderId="38" fillId="0" fontId="1" numFmtId="0" xfId="0">
      <alignment horizontal="center" vertical="center"/>
    </xf>
  </cellXfs>
  <cellStyles count="3">
    <cellStyle name="Excel Built-in Normal" xfId="2"/>
    <cellStyle builtinId="8" name="Гиперссылка" xfId="1"/>
    <cellStyle builtinId="0" name="Обычный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gripo@mail.ru" TargetMode="External" Type="http://schemas.openxmlformats.org/officeDocument/2006/relationships/hyperlink"/><Relationship Id="rId10" Target="mailto:tdbelagrogen@mail.ru" TargetMode="External" Type="http://schemas.openxmlformats.org/officeDocument/2006/relationships/hyperlink"/><Relationship Id="rId11" Target="mailto:lakrua.ooo@gmail.com" TargetMode="External" Type="http://schemas.openxmlformats.org/officeDocument/2006/relationships/hyperlink"/><Relationship Id="rId12" Target="mailto:Shaula.agroprod@mail.ru" TargetMode="External" Type="http://schemas.openxmlformats.org/officeDocument/2006/relationships/hyperlink"/><Relationship Id="rId13" Target="mailto:info@belvet.by" TargetMode="External" Type="http://schemas.openxmlformats.org/officeDocument/2006/relationships/hyperlink"/><Relationship Id="rId14" Target="mailto:effektivft@gmail.com" TargetMode="External" Type="http://schemas.openxmlformats.org/officeDocument/2006/relationships/hyperlink"/><Relationship Id="rId15" Target="mailto:gzvp11@mail.ru" TargetMode="External" Type="http://schemas.openxmlformats.org/officeDocument/2006/relationships/hyperlink"/><Relationship Id="rId16" Target="mailto:belvitunipharm@mail.ru" TargetMode="External" Type="http://schemas.openxmlformats.org/officeDocument/2006/relationships/hyperlink"/><Relationship Id="rId17" Target="mailto:biosanzoovet1@mail.ru" TargetMode="External" Type="http://schemas.openxmlformats.org/officeDocument/2006/relationships/hyperlink"/><Relationship Id="rId18" Target="mailto:sentis18052012@yandex.ru" TargetMode="External" Type="http://schemas.openxmlformats.org/officeDocument/2006/relationships/hyperlink"/><Relationship Id="rId19" Target="mailto:koin.grupp@yandex.ru" TargetMode="External" Type="http://schemas.openxmlformats.org/officeDocument/2006/relationships/hyperlink"/><Relationship Id="rId2" Target="mailto:Sm.AL777@mail.ru" TargetMode="External" Type="http://schemas.openxmlformats.org/officeDocument/2006/relationships/hyperlink"/><Relationship Id="rId20" Target="mailto:info@beliodobrom.by" TargetMode="External" Type="http://schemas.openxmlformats.org/officeDocument/2006/relationships/hyperlink"/><Relationship Id="rId21" Target="mailto:Sashka_Lazovska@mail.ru" TargetMode="External" Type="http://schemas.openxmlformats.org/officeDocument/2006/relationships/hyperlink"/><Relationship Id="rId22" Target="mailto:vetkompany@mail.ru" TargetMode="External" Type="http://schemas.openxmlformats.org/officeDocument/2006/relationships/hyperlink"/><Relationship Id="rId23" Target="mailto:promvetservis@yandex.ru" TargetMode="External" Type="http://schemas.openxmlformats.org/officeDocument/2006/relationships/hyperlink"/><Relationship Id="rId24" Target="mailto:Vetbioteh@yandex.ru" TargetMode="External" Type="http://schemas.openxmlformats.org/officeDocument/2006/relationships/hyperlink"/><Relationship Id="rId25" Target="mailto:teniza_minsk@mail.ru" TargetMode="External" Type="http://schemas.openxmlformats.org/officeDocument/2006/relationships/hyperlink"/><Relationship Id="rId26" Target="mailto:belkarolin@bk.ru" TargetMode="External" Type="http://schemas.openxmlformats.org/officeDocument/2006/relationships/hyperlink"/><Relationship Id="rId27" Target="mailto:biovetfarm2012@bk.ru" TargetMode="External" Type="http://schemas.openxmlformats.org/officeDocument/2006/relationships/hyperlink"/><Relationship Id="rId28" Target="mailto:meshki@mail.ru" TargetMode="External" Type="http://schemas.openxmlformats.org/officeDocument/2006/relationships/hyperlink"/><Relationship Id="rId29" Target="mailto:belAsept@open.by" TargetMode="External" Type="http://schemas.openxmlformats.org/officeDocument/2006/relationships/hyperlink"/><Relationship Id="rId3" Target="mailto:info@kip-invest.by" TargetMode="External" Type="http://schemas.openxmlformats.org/officeDocument/2006/relationships/hyperlink"/><Relationship Id="rId30" Target="mailto:polyakovaby@mail.ru" TargetMode="External" Type="http://schemas.openxmlformats.org/officeDocument/2006/relationships/hyperlink"/><Relationship Id="rId31" Target="mailto:levet.agro@gmail.com" TargetMode="External" Type="http://schemas.openxmlformats.org/officeDocument/2006/relationships/hyperlink"/><Relationship Id="rId32" Target="mailto:tm@tmltd.by" TargetMode="External" Type="http://schemas.openxmlformats.org/officeDocument/2006/relationships/hyperlink"/><Relationship Id="rId33" Target="mailto:konsul.vet@gmail.com" TargetMode="External" Type="http://schemas.openxmlformats.org/officeDocument/2006/relationships/hyperlink"/><Relationship Id="rId34" Target="mailto:Galfid.opt@gmail.com" TargetMode="External" Type="http://schemas.openxmlformats.org/officeDocument/2006/relationships/hyperlink"/><Relationship Id="rId35" Target="mailto:3317034@gmail.com" TargetMode="External" Type="http://schemas.openxmlformats.org/officeDocument/2006/relationships/hyperlink"/><Relationship Id="rId36" Target="mailto:tender@klm-agro.by" TargetMode="External" Type="http://schemas.openxmlformats.org/officeDocument/2006/relationships/hyperlink"/><Relationship Id="rId37" Target="mailto:zerno1977@yandex.ru" TargetMode="External" Type="http://schemas.openxmlformats.org/officeDocument/2006/relationships/hyperlink"/><Relationship Id="rId38" Target="mailto:agrimatco.belarus@agrimatco-eu.com" TargetMode="External" Type="http://schemas.openxmlformats.org/officeDocument/2006/relationships/hyperlink"/><Relationship Id="rId39" Target="../printerSettings/printerSettings1.bin" Type="http://schemas.openxmlformats.org/officeDocument/2006/relationships/printerSettings"/><Relationship Id="rId4" Target="mailto:SOITRA2011@mail.ru" TargetMode="External" Type="http://schemas.openxmlformats.org/officeDocument/2006/relationships/hyperlink"/><Relationship Id="rId5" Target="mailto:trade_by@rubikon.by" TargetMode="External" Type="http://schemas.openxmlformats.org/officeDocument/2006/relationships/hyperlink"/><Relationship Id="rId6" Target="mailto:secretar@rubikon.by" TargetMode="External" Type="http://schemas.openxmlformats.org/officeDocument/2006/relationships/hyperlink"/><Relationship Id="rId7" Target="mailto:elitmix-grodno@tut.by" TargetMode="External" Type="http://schemas.openxmlformats.org/officeDocument/2006/relationships/hyperlink"/><Relationship Id="rId8" Target="mailto:ramed2013@mail.ru" TargetMode="External" Type="http://schemas.openxmlformats.org/officeDocument/2006/relationships/hyperlink"/><Relationship Id="rId9" Target="mailto:info@amitech.by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H156"/>
  <sheetViews>
    <sheetView workbookViewId="0" zoomScaleNormal="100">
      <pane activePane="bottomLeft" state="frozen" topLeftCell="A61" ySplit="4"/>
      <selection activeCell="F98" pane="bottomLeft" sqref="F63:F98"/>
    </sheetView>
  </sheetViews>
  <sheetFormatPr defaultRowHeight="15" x14ac:dyDescent="0.25"/>
  <cols>
    <col min="6" max="6" customWidth="true" width="27.85546875" collapsed="false"/>
    <col min="7" max="10" customWidth="true" width="9.140625" collapsed="false"/>
    <col min="11" max="11" customWidth="true" width="10.85546875" collapsed="false"/>
    <col min="12" max="16" customWidth="true" width="9.140625" collapsed="false"/>
    <col min="17" max="17" customWidth="true" width="14.7109375" collapsed="false"/>
    <col min="18" max="25" customWidth="true" width="9.140625" collapsed="false"/>
    <col min="27" max="32" customWidth="true" width="9.140625" collapsed="false"/>
  </cols>
  <sheetData>
    <row r="1" spans="5:85" x14ac:dyDescent="0.25">
      <c r="G1" t="s">
        <v>12</v>
      </c>
      <c r="H1">
        <v>80</v>
      </c>
      <c r="J1" t="s">
        <v>13</v>
      </c>
      <c r="K1" s="8">
        <v>43165</v>
      </c>
      <c r="M1" t="s">
        <v>31</v>
      </c>
    </row>
    <row r="2" spans="5:85" x14ac:dyDescent="0.25">
      <c r="G2" t="s">
        <v>14</v>
      </c>
      <c r="H2">
        <v>20</v>
      </c>
      <c r="J2" t="s">
        <v>15</v>
      </c>
      <c r="K2" t="s">
        <v>30</v>
      </c>
    </row>
    <row r="3" spans="5:85" x14ac:dyDescent="0.25">
      <c r="G3" t="s">
        <v>22</v>
      </c>
      <c r="H3" t="s">
        <v>11</v>
      </c>
      <c r="I3" t="s">
        <v>10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</row>
    <row r="4" spans="5:85" x14ac:dyDescent="0.25">
      <c r="E4" s="1"/>
      <c r="F4" s="1" t="s">
        <v>16</v>
      </c>
      <c r="G4" s="1">
        <v>1</v>
      </c>
      <c r="H4" s="1">
        <v>2</v>
      </c>
      <c r="I4" s="6">
        <v>3</v>
      </c>
      <c r="J4" s="6">
        <v>4</v>
      </c>
      <c r="K4" s="6">
        <v>5</v>
      </c>
      <c r="L4" s="1">
        <v>6</v>
      </c>
      <c r="M4" s="1">
        <v>7</v>
      </c>
      <c r="N4" s="1">
        <v>8</v>
      </c>
      <c r="O4" s="1">
        <v>9</v>
      </c>
      <c r="P4" s="1">
        <v>10</v>
      </c>
      <c r="Q4" s="1">
        <v>11</v>
      </c>
      <c r="R4" s="1">
        <v>12</v>
      </c>
      <c r="S4" s="1">
        <v>13</v>
      </c>
      <c r="T4" s="1">
        <v>14</v>
      </c>
      <c r="U4" s="1">
        <v>15</v>
      </c>
      <c r="V4" s="1">
        <v>16</v>
      </c>
      <c r="W4" s="1">
        <v>17</v>
      </c>
      <c r="X4" s="1">
        <v>18</v>
      </c>
      <c r="Y4" s="1">
        <v>19</v>
      </c>
      <c r="Z4" s="1">
        <v>20</v>
      </c>
      <c r="AA4" s="1">
        <v>21</v>
      </c>
      <c r="AB4" s="1">
        <v>22</v>
      </c>
      <c r="AC4" s="1">
        <v>23</v>
      </c>
      <c r="AD4" s="1">
        <v>24</v>
      </c>
      <c r="AE4" s="1">
        <v>25</v>
      </c>
      <c r="AF4" s="1">
        <v>26</v>
      </c>
      <c r="AG4" s="1">
        <v>27</v>
      </c>
      <c r="AH4" s="1">
        <v>28</v>
      </c>
      <c r="AI4" s="1">
        <v>29</v>
      </c>
      <c r="AJ4" s="1">
        <v>30</v>
      </c>
      <c r="AK4" s="1">
        <v>31</v>
      </c>
      <c r="AL4" s="1">
        <v>32</v>
      </c>
      <c r="AM4" s="1">
        <v>33</v>
      </c>
      <c r="AN4" s="1">
        <v>34</v>
      </c>
      <c r="AO4" s="1">
        <v>35</v>
      </c>
      <c r="AP4" s="1">
        <v>36</v>
      </c>
      <c r="AQ4" s="1">
        <v>37</v>
      </c>
      <c r="AR4" s="1">
        <v>38</v>
      </c>
      <c r="AS4" s="1">
        <v>39</v>
      </c>
      <c r="AT4" s="1">
        <v>40</v>
      </c>
      <c r="AU4" s="1">
        <v>41</v>
      </c>
      <c r="AV4" s="1">
        <v>42</v>
      </c>
      <c r="AW4" s="1">
        <v>43</v>
      </c>
      <c r="AX4" s="1">
        <v>44</v>
      </c>
      <c r="AY4" s="1">
        <v>45</v>
      </c>
      <c r="AZ4" s="1">
        <v>46</v>
      </c>
      <c r="BA4" s="1">
        <v>47</v>
      </c>
      <c r="BB4" s="1">
        <v>48</v>
      </c>
      <c r="BC4" s="1">
        <v>49</v>
      </c>
      <c r="BD4" s="1">
        <v>50</v>
      </c>
      <c r="BE4" s="1">
        <v>51</v>
      </c>
      <c r="BF4" s="1">
        <v>52</v>
      </c>
      <c r="BG4" s="1">
        <v>53</v>
      </c>
      <c r="BH4" s="1">
        <v>54</v>
      </c>
      <c r="BI4" s="1">
        <v>55</v>
      </c>
      <c r="BJ4" s="1">
        <v>56</v>
      </c>
      <c r="BK4" s="1">
        <v>57</v>
      </c>
      <c r="BL4" s="1">
        <v>58</v>
      </c>
      <c r="BM4" s="1">
        <v>59</v>
      </c>
      <c r="BN4" s="1">
        <v>60</v>
      </c>
      <c r="BO4" s="1">
        <v>61</v>
      </c>
      <c r="BP4" s="1">
        <v>62</v>
      </c>
      <c r="BQ4" s="1">
        <v>63</v>
      </c>
      <c r="BR4" s="1">
        <v>64</v>
      </c>
      <c r="BS4" s="1">
        <v>65</v>
      </c>
      <c r="BT4" s="1">
        <v>66</v>
      </c>
      <c r="BU4" s="1">
        <v>67</v>
      </c>
      <c r="BV4" s="1">
        <v>68</v>
      </c>
      <c r="BW4" s="1">
        <v>69</v>
      </c>
      <c r="BX4" s="1">
        <v>70</v>
      </c>
      <c r="BY4" s="1">
        <v>71</v>
      </c>
      <c r="BZ4" s="1">
        <v>72</v>
      </c>
      <c r="CA4" s="1">
        <v>73</v>
      </c>
      <c r="CB4" s="1">
        <v>74</v>
      </c>
      <c r="CC4" s="1">
        <v>75</v>
      </c>
      <c r="CD4" s="1">
        <v>76</v>
      </c>
      <c r="CE4" s="1">
        <v>77</v>
      </c>
      <c r="CF4" s="1">
        <v>78</v>
      </c>
      <c r="CG4" s="1">
        <v>79</v>
      </c>
    </row>
    <row r="5" spans="5:85" x14ac:dyDescent="0.25">
      <c r="E5" s="1"/>
      <c r="F5" s="1" t="s">
        <v>17</v>
      </c>
      <c r="G5" s="1"/>
      <c r="H5" s="1"/>
      <c r="I5" s="6"/>
      <c r="J5" s="6"/>
      <c r="K5" s="6"/>
      <c r="L5" s="6"/>
      <c r="M5" s="6"/>
      <c r="N5" s="1"/>
      <c r="O5" s="6"/>
      <c r="P5" s="6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customHeight="1" ht="47.25" r="6" spans="5:85" x14ac:dyDescent="0.25">
      <c r="E6" s="1">
        <v>1</v>
      </c>
      <c r="F6" s="9" t="s">
        <v>32</v>
      </c>
      <c r="G6" s="9"/>
      <c r="H6" s="9"/>
      <c r="I6" s="9"/>
      <c r="J6" s="9">
        <v>17</v>
      </c>
      <c r="K6" s="9"/>
      <c r="L6" s="9"/>
      <c r="M6" s="9"/>
      <c r="N6" s="9"/>
      <c r="O6" s="9"/>
      <c r="P6" s="9"/>
      <c r="Q6" s="9">
        <v>45</v>
      </c>
      <c r="R6" s="9"/>
      <c r="S6" s="9"/>
      <c r="T6" s="9"/>
      <c r="U6" s="9"/>
      <c r="V6" s="9"/>
      <c r="W6" s="9"/>
      <c r="X6" s="1"/>
      <c r="Y6" s="1"/>
      <c r="Z6" s="1">
        <v>35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>
        <v>45</v>
      </c>
      <c r="BQ6" s="1"/>
      <c r="BR6" s="1">
        <v>45</v>
      </c>
      <c r="BS6" s="1"/>
      <c r="BT6" s="1">
        <v>59</v>
      </c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customHeight="1" ht="47.25" r="7" spans="5:85" x14ac:dyDescent="0.25">
      <c r="E7" s="1">
        <v>2</v>
      </c>
      <c r="F7" s="9" t="s">
        <v>33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>
        <v>120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customHeight="1" ht="47.25" r="8" spans="5:85" x14ac:dyDescent="0.25">
      <c r="E8" s="1">
        <v>3</v>
      </c>
      <c r="F8" s="9" t="s">
        <v>34</v>
      </c>
      <c r="G8" s="9">
        <v>5</v>
      </c>
      <c r="H8" s="9"/>
      <c r="I8" s="9">
        <v>149.85</v>
      </c>
      <c r="J8" s="9"/>
      <c r="K8" s="9">
        <v>16.5</v>
      </c>
      <c r="L8" s="9"/>
      <c r="M8" s="9">
        <v>20.399999999999999</v>
      </c>
      <c r="N8" s="9"/>
      <c r="O8" s="9"/>
      <c r="P8" s="9"/>
      <c r="Q8" s="9"/>
      <c r="R8" s="9">
        <v>11.5</v>
      </c>
      <c r="S8" s="9">
        <v>14.66</v>
      </c>
      <c r="T8" s="9">
        <v>14.03</v>
      </c>
      <c r="U8" s="9">
        <v>31.17</v>
      </c>
      <c r="V8" s="9"/>
      <c r="W8" s="9"/>
      <c r="X8" s="1"/>
      <c r="Y8" s="1">
        <v>39</v>
      </c>
      <c r="Z8" s="1">
        <v>20</v>
      </c>
      <c r="AA8" s="1"/>
      <c r="AB8" s="1"/>
      <c r="AC8" s="1"/>
      <c r="AD8" s="1"/>
      <c r="AE8" s="1">
        <v>1.87</v>
      </c>
      <c r="AF8" s="1"/>
      <c r="AG8" s="1"/>
      <c r="AH8" s="1"/>
      <c r="AI8" s="1"/>
      <c r="AJ8" s="1"/>
      <c r="AK8" s="1"/>
      <c r="AL8" s="1"/>
      <c r="AM8" s="1">
        <v>67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>
        <v>21.6</v>
      </c>
      <c r="BE8" s="1">
        <v>50.58</v>
      </c>
      <c r="BF8" s="1">
        <v>32.67</v>
      </c>
      <c r="BG8" s="1"/>
      <c r="BH8" s="1">
        <v>35.130000000000003</v>
      </c>
      <c r="BI8" s="1"/>
      <c r="BJ8" s="1"/>
      <c r="BK8" s="1">
        <v>5.55</v>
      </c>
      <c r="BL8" s="1"/>
      <c r="BM8" s="1"/>
      <c r="BN8" s="1"/>
      <c r="BO8" s="1"/>
      <c r="BP8" s="1"/>
      <c r="BQ8" s="1">
        <v>25.5</v>
      </c>
      <c r="BR8" s="1">
        <v>15.51</v>
      </c>
      <c r="BS8" s="1"/>
      <c r="BT8" s="1"/>
      <c r="BU8" s="1"/>
      <c r="BV8" s="1"/>
      <c r="BW8" s="1"/>
      <c r="BX8" s="12" t="s">
        <v>64</v>
      </c>
      <c r="BY8" s="1"/>
      <c r="BZ8" s="1"/>
      <c r="CA8" s="1"/>
      <c r="CB8" s="1"/>
      <c r="CC8" s="1"/>
      <c r="CD8" s="1"/>
      <c r="CE8" s="1"/>
      <c r="CF8" s="1"/>
      <c r="CG8" s="1"/>
    </row>
    <row customHeight="1" ht="47.25" r="9" spans="5:85" x14ac:dyDescent="0.25">
      <c r="E9" s="1">
        <v>4</v>
      </c>
      <c r="F9" s="9" t="s">
        <v>35</v>
      </c>
      <c r="G9" s="9"/>
      <c r="H9" s="9"/>
      <c r="I9" s="9"/>
      <c r="J9" s="9">
        <v>16.440000000000001</v>
      </c>
      <c r="K9" s="9"/>
      <c r="L9" s="9">
        <v>2.16</v>
      </c>
      <c r="M9" s="9">
        <v>11.28</v>
      </c>
      <c r="N9" s="9">
        <v>8.73</v>
      </c>
      <c r="O9" s="9">
        <v>10.32</v>
      </c>
      <c r="P9" s="9"/>
      <c r="Q9" s="9">
        <v>38.700000000000003</v>
      </c>
      <c r="R9" s="9"/>
      <c r="S9" s="9"/>
      <c r="T9" s="9">
        <v>9.8699999999999992</v>
      </c>
      <c r="U9" s="9"/>
      <c r="V9" s="9"/>
      <c r="W9" s="9">
        <v>5.64</v>
      </c>
      <c r="X9" s="1">
        <v>3.89</v>
      </c>
      <c r="Y9" s="1">
        <v>40.270000000000003</v>
      </c>
      <c r="Z9" s="21" t="s">
        <v>192</v>
      </c>
      <c r="AA9" s="1"/>
      <c r="AB9" s="1"/>
      <c r="AC9" s="1">
        <v>1.04</v>
      </c>
      <c r="AD9" s="1">
        <v>4.4400000000000004</v>
      </c>
      <c r="AE9" s="1">
        <v>1.48</v>
      </c>
      <c r="AF9" s="1"/>
      <c r="AG9" s="1">
        <v>9.16</v>
      </c>
      <c r="AH9" s="1">
        <v>3.85</v>
      </c>
      <c r="AI9" s="1"/>
      <c r="AJ9" s="1">
        <v>11.75</v>
      </c>
      <c r="AK9" s="1"/>
      <c r="AL9" s="1"/>
      <c r="AM9" s="1"/>
      <c r="AN9" s="1"/>
      <c r="AO9" s="1">
        <v>11.75</v>
      </c>
      <c r="AP9" s="1">
        <v>2.79</v>
      </c>
      <c r="AQ9" s="12" t="s">
        <v>65</v>
      </c>
      <c r="AR9" s="1"/>
      <c r="AS9" s="1"/>
      <c r="AT9" s="1"/>
      <c r="AU9" s="1">
        <v>9.08</v>
      </c>
      <c r="AV9" s="1"/>
      <c r="AW9" s="1"/>
      <c r="AX9" s="1"/>
      <c r="AY9" s="1">
        <v>22.95</v>
      </c>
      <c r="AZ9" s="1">
        <v>13.26</v>
      </c>
      <c r="BA9" s="1"/>
      <c r="BB9" s="1"/>
      <c r="BC9" s="1"/>
      <c r="BD9" s="1">
        <v>37.36</v>
      </c>
      <c r="BE9" s="1"/>
      <c r="BF9" s="1"/>
      <c r="BG9" s="1">
        <v>15.6</v>
      </c>
      <c r="BH9" s="1"/>
      <c r="BI9" s="1">
        <v>8.9600000000000009</v>
      </c>
      <c r="BJ9" s="1"/>
      <c r="BK9" s="1"/>
      <c r="BL9" s="1"/>
      <c r="BM9" s="1"/>
      <c r="BN9" s="1">
        <v>8.2899999999999991</v>
      </c>
      <c r="BO9" s="1"/>
      <c r="BP9" s="1"/>
      <c r="BQ9" s="1">
        <v>85.02</v>
      </c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customHeight="1" ht="47.25" r="10" spans="5:85" x14ac:dyDescent="0.25">
      <c r="E10" s="1">
        <v>5</v>
      </c>
      <c r="F10" s="9" t="s">
        <v>36</v>
      </c>
      <c r="G10" s="9"/>
      <c r="H10" s="9"/>
      <c r="I10" s="9">
        <v>86.5</v>
      </c>
      <c r="J10" s="9">
        <v>13</v>
      </c>
      <c r="K10" s="9"/>
      <c r="L10" s="9">
        <v>3.5</v>
      </c>
      <c r="M10" s="9">
        <v>11.6</v>
      </c>
      <c r="N10" s="9"/>
      <c r="O10" s="9">
        <v>9</v>
      </c>
      <c r="P10" s="9"/>
      <c r="Q10" s="9"/>
      <c r="R10" s="9"/>
      <c r="S10" s="9">
        <v>15</v>
      </c>
      <c r="T10" s="9">
        <v>13.2</v>
      </c>
      <c r="U10" s="9"/>
      <c r="V10" s="9"/>
      <c r="W10" s="9">
        <v>4.5</v>
      </c>
      <c r="X10" s="1"/>
      <c r="Y10" s="1"/>
      <c r="Z10" s="1">
        <v>15.9</v>
      </c>
      <c r="AA10" s="1">
        <v>88</v>
      </c>
      <c r="AB10" s="1"/>
      <c r="AC10" s="1"/>
      <c r="AD10" s="1"/>
      <c r="AE10" s="1"/>
      <c r="AF10" s="1">
        <v>55</v>
      </c>
      <c r="AG10" s="1">
        <v>8</v>
      </c>
      <c r="AH10" s="1">
        <v>2.9</v>
      </c>
      <c r="AI10" s="1">
        <v>14</v>
      </c>
      <c r="AJ10" s="1">
        <v>17</v>
      </c>
      <c r="AK10" s="1"/>
      <c r="AL10" s="1">
        <v>48</v>
      </c>
      <c r="AM10" s="1">
        <v>85</v>
      </c>
      <c r="AN10" s="1"/>
      <c r="AO10" s="1">
        <v>17</v>
      </c>
      <c r="AP10" s="1"/>
      <c r="AQ10" s="1">
        <v>0.09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>
        <v>102</v>
      </c>
      <c r="BE10" s="1">
        <v>78.599999999999994</v>
      </c>
      <c r="BF10" s="1">
        <v>33.799999999999997</v>
      </c>
      <c r="BG10" s="1"/>
      <c r="BH10" s="1">
        <v>36</v>
      </c>
      <c r="BI10" s="1"/>
      <c r="BJ10" s="1"/>
      <c r="BK10" s="1"/>
      <c r="BL10" s="1">
        <v>8</v>
      </c>
      <c r="BM10" s="1">
        <v>162</v>
      </c>
      <c r="BN10" s="1">
        <v>5.8</v>
      </c>
      <c r="BO10" s="1">
        <v>13.6</v>
      </c>
      <c r="BP10" s="1">
        <v>21</v>
      </c>
      <c r="BQ10" s="1">
        <v>35</v>
      </c>
      <c r="BR10" s="1"/>
      <c r="BS10" s="1"/>
      <c r="BT10" s="1"/>
      <c r="BU10" s="1"/>
      <c r="BV10" s="1"/>
      <c r="BW10" s="1"/>
      <c r="BX10" s="1"/>
      <c r="BY10" s="1">
        <v>7.8</v>
      </c>
      <c r="BZ10" s="1"/>
      <c r="CA10" s="1"/>
      <c r="CB10" s="1"/>
      <c r="CC10" s="1"/>
      <c r="CD10" s="1"/>
      <c r="CE10" s="1"/>
      <c r="CF10" s="1"/>
      <c r="CG10" s="1"/>
    </row>
    <row customHeight="1" ht="47.25" r="11" spans="5:85" x14ac:dyDescent="0.25">
      <c r="E11" s="1">
        <v>6</v>
      </c>
      <c r="F11" s="9" t="s">
        <v>37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v>560</v>
      </c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customHeight="1" ht="47.25" r="12" spans="5:85" x14ac:dyDescent="0.25">
      <c r="E12" s="1">
        <v>7</v>
      </c>
      <c r="F12" s="9" t="s">
        <v>38</v>
      </c>
      <c r="G12" s="9">
        <v>6.7</v>
      </c>
      <c r="H12" s="9"/>
      <c r="I12" s="9"/>
      <c r="J12" s="9"/>
      <c r="K12" s="9"/>
      <c r="L12" s="9" t="s">
        <v>66</v>
      </c>
      <c r="M12" s="9">
        <v>14.9</v>
      </c>
      <c r="N12" s="9"/>
      <c r="O12" s="9"/>
      <c r="P12" s="9"/>
      <c r="Q12" s="9"/>
      <c r="R12" s="9">
        <v>18</v>
      </c>
      <c r="S12" s="9">
        <v>18.899999999999999</v>
      </c>
      <c r="T12" s="9">
        <v>9.8000000000000007</v>
      </c>
      <c r="U12" s="9"/>
      <c r="V12" s="9"/>
      <c r="W12" s="9"/>
      <c r="X12" s="1">
        <v>39.799999999999997</v>
      </c>
      <c r="Y12" s="1"/>
      <c r="Z12" s="1" t="s">
        <v>67</v>
      </c>
      <c r="AA12" s="1"/>
      <c r="AB12" s="1"/>
      <c r="AC12" s="1"/>
      <c r="AD12" s="1"/>
      <c r="AE12" s="1"/>
      <c r="AF12" s="1"/>
      <c r="AG12" s="1"/>
      <c r="AH12" s="1"/>
      <c r="AI12" s="1">
        <v>14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>
        <v>5.8</v>
      </c>
      <c r="BF12" s="1"/>
      <c r="BG12" s="1"/>
      <c r="BH12" s="1"/>
      <c r="BI12" s="1"/>
      <c r="BJ12" s="1"/>
      <c r="BK12" s="1"/>
      <c r="BL12" s="1"/>
      <c r="BM12" s="1"/>
      <c r="BN12" s="1">
        <v>5.8</v>
      </c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customHeight="1" ht="47.25" r="13" spans="5:85" x14ac:dyDescent="0.25">
      <c r="E13" s="1">
        <v>8</v>
      </c>
      <c r="F13" s="9" t="s">
        <v>39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 t="s">
        <v>68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customHeight="1" ht="47.25" r="14" spans="5:85" x14ac:dyDescent="0.25">
      <c r="E14" s="1">
        <v>9</v>
      </c>
      <c r="F14" s="9" t="s">
        <v>18</v>
      </c>
      <c r="G14" s="9">
        <v>21.56</v>
      </c>
      <c r="H14" s="9"/>
      <c r="I14" s="9">
        <v>204.6</v>
      </c>
      <c r="J14" s="9"/>
      <c r="K14" s="9"/>
      <c r="L14" s="9">
        <v>3.97</v>
      </c>
      <c r="M14" s="9"/>
      <c r="N14" s="9">
        <v>15.11</v>
      </c>
      <c r="O14" s="9">
        <v>11.07</v>
      </c>
      <c r="P14" s="9"/>
      <c r="Q14" s="9"/>
      <c r="R14" s="9"/>
      <c r="S14" s="9">
        <v>28.6</v>
      </c>
      <c r="T14" s="9">
        <v>20.9</v>
      </c>
      <c r="U14" s="9"/>
      <c r="V14" s="9"/>
      <c r="W14" s="9"/>
      <c r="X14" s="1"/>
      <c r="Y14" s="1"/>
      <c r="Z14" s="1">
        <v>28.9</v>
      </c>
      <c r="AA14" s="1"/>
      <c r="AB14" s="1"/>
      <c r="AC14" s="1">
        <v>1.74</v>
      </c>
      <c r="AD14" s="1">
        <v>2.5</v>
      </c>
      <c r="AE14" s="1">
        <v>2.6</v>
      </c>
      <c r="AF14" s="1"/>
      <c r="AG14" s="1">
        <v>23.17</v>
      </c>
      <c r="AH14" s="1">
        <v>6.2</v>
      </c>
      <c r="AI14" s="1"/>
      <c r="AJ14" s="1"/>
      <c r="AK14" s="1"/>
      <c r="AL14" s="1"/>
      <c r="AM14" s="1">
        <v>166.28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>
        <v>47.3</v>
      </c>
      <c r="BE14" s="1"/>
      <c r="BF14" s="1"/>
      <c r="BG14" s="1"/>
      <c r="BH14" s="1"/>
      <c r="BI14" s="1"/>
      <c r="BJ14" s="1"/>
      <c r="BK14" s="1"/>
      <c r="BL14" s="1"/>
      <c r="BM14" s="1"/>
      <c r="BN14" s="1">
        <v>7.39</v>
      </c>
      <c r="BO14" s="1"/>
      <c r="BP14" s="1"/>
      <c r="BQ14" s="1">
        <v>26.11</v>
      </c>
      <c r="BR14" s="1"/>
      <c r="BS14" s="1"/>
      <c r="BT14" s="1"/>
      <c r="BU14" s="1"/>
      <c r="BV14" s="1"/>
      <c r="BW14" s="1">
        <v>35</v>
      </c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customHeight="1" ht="47.25" r="15" spans="5:85" x14ac:dyDescent="0.25">
      <c r="E15" s="1">
        <v>10</v>
      </c>
      <c r="F15" s="9" t="s">
        <v>40</v>
      </c>
      <c r="G15" s="9"/>
      <c r="H15" s="9"/>
      <c r="I15" s="9"/>
      <c r="J15" s="9">
        <v>17.399999999999999</v>
      </c>
      <c r="K15" s="9"/>
      <c r="L15" s="9"/>
      <c r="M15" s="9">
        <v>14.55</v>
      </c>
      <c r="N15" s="9">
        <v>16.100000000000001</v>
      </c>
      <c r="O15" s="9"/>
      <c r="P15" s="20" t="s">
        <v>186</v>
      </c>
      <c r="Q15" s="9">
        <v>59.76</v>
      </c>
      <c r="R15" s="9"/>
      <c r="S15" s="9"/>
      <c r="T15" s="9">
        <v>14.88</v>
      </c>
      <c r="U15" s="9">
        <v>66.239999999999995</v>
      </c>
      <c r="V15" s="9"/>
      <c r="W15" s="9">
        <v>9.84</v>
      </c>
      <c r="X15" s="9"/>
      <c r="Y15" s="1">
        <v>47.04</v>
      </c>
      <c r="Z15" s="1">
        <v>23.52</v>
      </c>
      <c r="AA15" s="1"/>
      <c r="AB15" s="1"/>
      <c r="AC15" s="1"/>
      <c r="AD15" s="1"/>
      <c r="AE15" s="1"/>
      <c r="AF15" s="1">
        <v>54.3</v>
      </c>
      <c r="AG15" s="1"/>
      <c r="AH15" s="1"/>
      <c r="AI15" s="1">
        <v>25.44</v>
      </c>
      <c r="AJ15" s="1">
        <v>14.4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>
        <v>194.4</v>
      </c>
      <c r="BG15" s="1"/>
      <c r="BH15" s="1"/>
      <c r="BI15" s="1"/>
      <c r="BJ15" s="1"/>
      <c r="BK15" s="1">
        <v>9.2799999999999994</v>
      </c>
      <c r="BL15" s="1">
        <v>10.8</v>
      </c>
      <c r="BM15" s="1"/>
      <c r="BN15" s="1">
        <v>9.36</v>
      </c>
      <c r="BO15" s="1"/>
      <c r="BP15" s="1">
        <v>23.76</v>
      </c>
      <c r="BQ15" s="1">
        <v>28.32</v>
      </c>
      <c r="BR15" s="1"/>
      <c r="BS15" s="1"/>
      <c r="BT15" s="1"/>
      <c r="BU15" s="1"/>
      <c r="BV15" s="1"/>
      <c r="BW15" s="1"/>
      <c r="BX15" s="1">
        <v>32.76</v>
      </c>
      <c r="BY15" s="12" t="s">
        <v>69</v>
      </c>
      <c r="BZ15" s="1"/>
      <c r="CA15" s="1">
        <v>3.86</v>
      </c>
      <c r="CB15" s="1">
        <v>3.69</v>
      </c>
      <c r="CC15" s="1"/>
      <c r="CD15" s="1">
        <v>3.69</v>
      </c>
      <c r="CE15" s="1">
        <v>3.69</v>
      </c>
      <c r="CF15" s="1"/>
      <c r="CG15" s="1"/>
    </row>
    <row customHeight="1" ht="47.25" r="16" spans="5:85" x14ac:dyDescent="0.25">
      <c r="E16" s="1">
        <v>11</v>
      </c>
      <c r="F16" s="9" t="s">
        <v>70</v>
      </c>
      <c r="G16" s="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>
        <v>10.11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>
        <v>9</v>
      </c>
      <c r="BM16" s="1"/>
      <c r="BN16" s="1">
        <v>8.15</v>
      </c>
      <c r="BO16" s="1"/>
      <c r="BP16" s="1"/>
      <c r="BQ16" s="1"/>
      <c r="BR16" s="1"/>
      <c r="BS16" s="1"/>
      <c r="BT16" s="1"/>
      <c r="BU16" s="1"/>
      <c r="BV16" s="1"/>
      <c r="BW16" s="1"/>
      <c r="BX16" s="1">
        <v>40</v>
      </c>
      <c r="BY16" s="1"/>
      <c r="BZ16" s="1"/>
      <c r="CA16" s="1"/>
      <c r="CB16" s="1"/>
      <c r="CC16" s="1"/>
      <c r="CD16" s="1"/>
      <c r="CE16" s="1"/>
      <c r="CF16" s="1"/>
      <c r="CG16" s="1"/>
    </row>
    <row customHeight="1" ht="47.25" r="17" spans="5:85" x14ac:dyDescent="0.25">
      <c r="E17" s="1">
        <v>12</v>
      </c>
      <c r="F17" s="9" t="s">
        <v>41</v>
      </c>
      <c r="G17" s="9"/>
      <c r="H17" s="9"/>
      <c r="I17" s="9">
        <v>63</v>
      </c>
      <c r="J17" s="9"/>
      <c r="K17" s="9"/>
      <c r="L17" s="9"/>
      <c r="M17" s="9">
        <v>15.8</v>
      </c>
      <c r="N17" s="9"/>
      <c r="O17" s="9"/>
      <c r="P17" s="9"/>
      <c r="Q17" s="9"/>
      <c r="R17" s="9"/>
      <c r="S17" s="9">
        <v>10.3</v>
      </c>
      <c r="T17" s="9">
        <v>9.1999999999999993</v>
      </c>
      <c r="U17" s="9"/>
      <c r="V17" s="9"/>
      <c r="W17" s="9">
        <v>3.5</v>
      </c>
      <c r="X17" s="1">
        <v>2.5</v>
      </c>
      <c r="Y17" s="1"/>
      <c r="Z17" s="1"/>
      <c r="AA17" s="1"/>
      <c r="AB17" s="1"/>
      <c r="AC17" s="1">
        <v>2.2999999999999998</v>
      </c>
      <c r="AD17" s="1">
        <v>1.55</v>
      </c>
      <c r="AE17" s="1"/>
      <c r="AF17" s="1"/>
      <c r="AG17" s="1">
        <v>7</v>
      </c>
      <c r="AH17" s="1">
        <v>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customHeight="1" ht="47.25" r="18" spans="5:85" x14ac:dyDescent="0.25">
      <c r="E18" s="1">
        <v>13</v>
      </c>
      <c r="F18" s="9" t="s">
        <v>42</v>
      </c>
      <c r="G18" s="9"/>
      <c r="H18" s="9"/>
      <c r="I18" s="9"/>
      <c r="J18" s="9"/>
      <c r="K18" s="9"/>
      <c r="L18" s="9">
        <v>3.86</v>
      </c>
      <c r="M18" s="9"/>
      <c r="N18" s="9"/>
      <c r="O18" s="9">
        <v>12.88</v>
      </c>
      <c r="P18" s="9"/>
      <c r="Q18" s="9"/>
      <c r="R18" s="9"/>
      <c r="S18" s="9"/>
      <c r="T18" s="9"/>
      <c r="U18" s="9"/>
      <c r="V18" s="9"/>
      <c r="W18" s="9">
        <v>6.05</v>
      </c>
      <c r="X18" s="1">
        <v>5.15</v>
      </c>
      <c r="Y18" s="1"/>
      <c r="Z18" s="21" t="s">
        <v>191</v>
      </c>
      <c r="AA18" s="1"/>
      <c r="AB18" s="1"/>
      <c r="AC18" s="1">
        <v>2.29</v>
      </c>
      <c r="AD18" s="1">
        <v>4.6399999999999997</v>
      </c>
      <c r="AE18" s="1"/>
      <c r="AF18" s="1"/>
      <c r="AG18" s="1">
        <v>9.66</v>
      </c>
      <c r="AH18" s="1">
        <v>3.86</v>
      </c>
      <c r="AI18" s="1"/>
      <c r="AJ18" s="1"/>
      <c r="AK18" s="1"/>
      <c r="AL18" s="1"/>
      <c r="AM18" s="1">
        <v>70.8</v>
      </c>
      <c r="AN18" s="1">
        <v>1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>
        <v>24.8</v>
      </c>
      <c r="BE18" s="1"/>
      <c r="BF18" s="1"/>
      <c r="BG18" s="1"/>
      <c r="BH18" s="1"/>
      <c r="BI18" s="1"/>
      <c r="BJ18" s="1"/>
      <c r="BK18" s="1"/>
      <c r="BL18" s="1"/>
      <c r="BM18" s="1"/>
      <c r="BN18" s="1">
        <v>9.1999999999999993</v>
      </c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v>91.74</v>
      </c>
      <c r="CD18" s="1"/>
      <c r="CE18" s="1"/>
      <c r="CF18" s="1">
        <v>99.02</v>
      </c>
      <c r="CG18" s="1"/>
    </row>
    <row customHeight="1" ht="47.25" r="19" spans="5:85" x14ac:dyDescent="0.25">
      <c r="E19" s="1">
        <v>14</v>
      </c>
      <c r="F19" s="9" t="s">
        <v>43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"/>
      <c r="Y19" s="1"/>
      <c r="Z19" s="1"/>
      <c r="AA19" s="1"/>
      <c r="AB19" s="1"/>
      <c r="AC19" s="1"/>
      <c r="AD19" s="1"/>
      <c r="AE19" s="1">
        <v>1.87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customHeight="1" ht="47.25" r="20" spans="5:85" x14ac:dyDescent="0.25">
      <c r="E20" s="1">
        <v>15</v>
      </c>
      <c r="F20" s="9" t="s">
        <v>44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>
        <v>20</v>
      </c>
      <c r="R20" s="9"/>
      <c r="S20" s="9"/>
      <c r="T20" s="9"/>
      <c r="U20" s="9"/>
      <c r="V20" s="9"/>
      <c r="W20" s="9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>
        <v>7.0000000000000007E-2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customHeight="1" ht="47.25" r="21" spans="5:85" x14ac:dyDescent="0.25">
      <c r="E21" s="1">
        <v>16</v>
      </c>
      <c r="F21" s="9" t="s">
        <v>45</v>
      </c>
      <c r="G21" s="9"/>
      <c r="H21" s="9"/>
      <c r="I21" s="9"/>
      <c r="J21" s="9">
        <v>28</v>
      </c>
      <c r="K21" s="9"/>
      <c r="L21" s="9"/>
      <c r="M21" s="9"/>
      <c r="N21" s="9">
        <v>17</v>
      </c>
      <c r="O21" s="9"/>
      <c r="P21" s="9"/>
      <c r="Q21" s="9"/>
      <c r="R21" s="9"/>
      <c r="S21" s="9">
        <v>26.7</v>
      </c>
      <c r="T21" s="9">
        <v>16.5</v>
      </c>
      <c r="U21" s="9"/>
      <c r="V21" s="9"/>
      <c r="W21" s="9"/>
      <c r="X21" s="1"/>
      <c r="Y21" s="1">
        <v>160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>
        <v>48</v>
      </c>
      <c r="AM21" s="1"/>
      <c r="AN21" s="1">
        <v>17</v>
      </c>
      <c r="AO21" s="1"/>
      <c r="AP21" s="1">
        <v>3.75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v>1450</v>
      </c>
      <c r="BB21" s="1"/>
      <c r="BC21" s="1"/>
      <c r="BD21" s="1">
        <v>26.7</v>
      </c>
      <c r="BE21" s="1"/>
      <c r="BF21" s="1"/>
      <c r="BG21" s="1"/>
      <c r="BH21" s="1">
        <v>55</v>
      </c>
      <c r="BI21" s="1"/>
      <c r="BJ21" s="1"/>
      <c r="BK21" s="1">
        <v>18</v>
      </c>
      <c r="BL21" s="1"/>
      <c r="BM21" s="1"/>
      <c r="BN21" s="1"/>
      <c r="BO21" s="1"/>
      <c r="BP21" s="1">
        <v>42</v>
      </c>
      <c r="BQ21" s="1"/>
      <c r="BR21" s="1"/>
      <c r="BS21" s="1"/>
      <c r="BT21" s="1"/>
      <c r="BU21" s="1">
        <v>66</v>
      </c>
      <c r="BV21" s="1">
        <v>55</v>
      </c>
      <c r="BW21" s="1">
        <v>66</v>
      </c>
      <c r="BX21" s="1"/>
      <c r="BY21" s="1"/>
      <c r="BZ21" s="1">
        <v>3.9</v>
      </c>
      <c r="CA21" s="1"/>
      <c r="CB21" s="1"/>
      <c r="CC21" s="1">
        <v>110</v>
      </c>
      <c r="CD21" s="1"/>
      <c r="CE21" s="1"/>
      <c r="CF21" s="1">
        <v>85</v>
      </c>
      <c r="CG21" s="1"/>
    </row>
    <row customHeight="1" ht="47.25" r="22" spans="5:85" x14ac:dyDescent="0.25">
      <c r="E22" s="1">
        <v>17</v>
      </c>
      <c r="F22" s="9" t="s">
        <v>19</v>
      </c>
      <c r="G22" s="9"/>
      <c r="H22" s="9"/>
      <c r="I22" s="9">
        <v>126.5</v>
      </c>
      <c r="J22" s="9"/>
      <c r="K22" s="9"/>
      <c r="L22" s="9"/>
      <c r="M22" s="9"/>
      <c r="N22" s="9"/>
      <c r="O22" s="9">
        <v>23.4</v>
      </c>
      <c r="P22" s="9"/>
      <c r="Q22" s="9"/>
      <c r="R22" s="9"/>
      <c r="S22" s="9"/>
      <c r="T22" s="9"/>
      <c r="U22" s="9"/>
      <c r="V22" s="9"/>
      <c r="W22" s="9"/>
      <c r="X22" s="1"/>
      <c r="Y22" s="1">
        <v>28.1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>
        <v>91</v>
      </c>
      <c r="AN22" s="1"/>
      <c r="AO22" s="1"/>
      <c r="AP22" s="1">
        <v>3</v>
      </c>
      <c r="AQ22" s="1"/>
      <c r="AR22" s="1"/>
      <c r="AS22" s="1"/>
      <c r="AT22" s="1"/>
      <c r="AU22" s="1"/>
      <c r="AV22" s="1">
        <v>7</v>
      </c>
      <c r="AW22" s="1">
        <v>7</v>
      </c>
      <c r="AX22" s="1">
        <v>7</v>
      </c>
      <c r="AY22" s="1"/>
      <c r="AZ22" s="1"/>
      <c r="BA22" s="1"/>
      <c r="BB22" s="1"/>
      <c r="BC22" s="1"/>
      <c r="BD22" s="1"/>
      <c r="BE22" s="1"/>
      <c r="BF22" s="1">
        <v>91</v>
      </c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>
        <v>26.3</v>
      </c>
      <c r="BR22" s="1"/>
      <c r="BS22" s="1"/>
      <c r="BT22" s="1"/>
      <c r="BU22" s="1"/>
      <c r="BV22" s="1">
        <v>60.95</v>
      </c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customHeight="1" ht="47.25" r="23" spans="5:85" x14ac:dyDescent="0.25">
      <c r="E23" s="1">
        <v>18</v>
      </c>
      <c r="F23" s="9" t="s">
        <v>46</v>
      </c>
      <c r="G23" s="9"/>
      <c r="H23" s="9"/>
      <c r="I23" s="9"/>
      <c r="J23" s="9"/>
      <c r="K23" s="9"/>
      <c r="L23" s="9">
        <v>4.3499999999999996</v>
      </c>
      <c r="M23" s="9">
        <v>15.9</v>
      </c>
      <c r="N23" s="9">
        <v>10.35</v>
      </c>
      <c r="O23" s="9">
        <v>9.3000000000000007</v>
      </c>
      <c r="P23" s="9"/>
      <c r="Q23" s="9">
        <v>57.6</v>
      </c>
      <c r="R23" s="9"/>
      <c r="S23" s="9"/>
      <c r="T23" s="9" t="s">
        <v>71</v>
      </c>
      <c r="U23" s="9"/>
      <c r="V23" s="9"/>
      <c r="W23" s="9"/>
      <c r="X23" s="1"/>
      <c r="Y23" s="1">
        <v>27.8</v>
      </c>
      <c r="Z23" s="5" t="s">
        <v>72</v>
      </c>
      <c r="AA23" s="1"/>
      <c r="AB23" s="1"/>
      <c r="AC23" s="1">
        <v>1.9</v>
      </c>
      <c r="AD23" s="1" t="s">
        <v>73</v>
      </c>
      <c r="AE23" s="1"/>
      <c r="AF23" s="1">
        <v>65.5</v>
      </c>
      <c r="AG23" s="1">
        <v>11.6</v>
      </c>
      <c r="AH23" s="1">
        <v>2.4500000000000002</v>
      </c>
      <c r="AI23" s="1">
        <v>32.799999999999997</v>
      </c>
      <c r="AJ23" s="1"/>
      <c r="AK23" s="1"/>
      <c r="AL23" s="1">
        <v>44.2</v>
      </c>
      <c r="AM23" s="1"/>
      <c r="AN23" s="1"/>
      <c r="AO23" s="1"/>
      <c r="AP23" s="1">
        <v>2.79</v>
      </c>
      <c r="AQ23" s="1">
        <v>0.11</v>
      </c>
      <c r="AR23" s="1">
        <v>0.35</v>
      </c>
      <c r="AS23" s="1"/>
      <c r="AT23" s="1"/>
      <c r="AU23" s="1"/>
      <c r="AV23" s="1"/>
      <c r="AW23" s="1"/>
      <c r="AX23" s="1"/>
      <c r="AY23" s="1">
        <v>0.19</v>
      </c>
      <c r="AZ23" s="1">
        <v>7</v>
      </c>
      <c r="BA23" s="1"/>
      <c r="BB23" s="1" t="s">
        <v>74</v>
      </c>
      <c r="BC23" s="1"/>
      <c r="BD23" s="1">
        <v>39.75</v>
      </c>
      <c r="BE23" s="1"/>
      <c r="BF23" s="1"/>
      <c r="BG23" s="1">
        <v>14.8</v>
      </c>
      <c r="BH23" s="1"/>
      <c r="BI23" s="1">
        <v>6.09</v>
      </c>
      <c r="BJ23" s="1">
        <v>4.4000000000000004</v>
      </c>
      <c r="BK23" s="1"/>
      <c r="BL23" s="1"/>
      <c r="BM23" s="1"/>
      <c r="BN23" s="1"/>
      <c r="BO23" s="1">
        <v>12.45</v>
      </c>
      <c r="BP23" s="1">
        <v>22.8</v>
      </c>
      <c r="BQ23" s="1"/>
      <c r="BR23" s="1"/>
      <c r="BS23" s="1"/>
      <c r="BT23" s="1">
        <v>3.8</v>
      </c>
      <c r="BU23" s="1"/>
      <c r="BV23" s="1"/>
      <c r="BW23" s="1"/>
      <c r="BX23" s="1">
        <v>68.5</v>
      </c>
      <c r="BY23" s="1"/>
      <c r="BZ23" s="1"/>
      <c r="CA23" s="1"/>
      <c r="CB23" s="1"/>
      <c r="CC23" s="1">
        <v>85</v>
      </c>
      <c r="CD23" s="1"/>
      <c r="CE23" s="1"/>
      <c r="CF23" s="1">
        <v>70.7</v>
      </c>
      <c r="CG23" s="1"/>
    </row>
    <row customHeight="1" ht="47.25" r="24" spans="5:85" x14ac:dyDescent="0.25">
      <c r="E24" s="1">
        <v>19</v>
      </c>
      <c r="F24" s="9" t="s">
        <v>47</v>
      </c>
      <c r="G24" s="9">
        <v>4.59</v>
      </c>
      <c r="H24" s="9"/>
      <c r="I24" s="9"/>
      <c r="J24" s="9"/>
      <c r="K24" s="9"/>
      <c r="L24" s="9">
        <v>3.78</v>
      </c>
      <c r="M24" s="9">
        <v>12.85</v>
      </c>
      <c r="N24" s="9">
        <v>8.44</v>
      </c>
      <c r="O24" s="9">
        <v>6.17</v>
      </c>
      <c r="P24" s="9"/>
      <c r="Q24" s="9">
        <v>48.07</v>
      </c>
      <c r="R24" s="9">
        <v>20.93</v>
      </c>
      <c r="S24" s="9">
        <v>13.59</v>
      </c>
      <c r="T24" s="9">
        <v>12.79</v>
      </c>
      <c r="U24" s="9"/>
      <c r="V24" s="9"/>
      <c r="W24" s="9">
        <v>8.92</v>
      </c>
      <c r="X24" s="1">
        <v>5.88</v>
      </c>
      <c r="Y24" s="1"/>
      <c r="Z24" s="5">
        <v>68.739999999999995</v>
      </c>
      <c r="AA24" s="1"/>
      <c r="AB24" s="1"/>
      <c r="AC24" s="1">
        <v>1.22</v>
      </c>
      <c r="AD24" s="1" t="s">
        <v>75</v>
      </c>
      <c r="AE24" s="1"/>
      <c r="AF24" s="1">
        <v>13.76</v>
      </c>
      <c r="AG24" s="1">
        <v>9.32</v>
      </c>
      <c r="AH24" s="1">
        <v>4.25</v>
      </c>
      <c r="AI24" s="1">
        <v>17.13</v>
      </c>
      <c r="AJ24" s="1">
        <v>14.03</v>
      </c>
      <c r="AK24" s="1"/>
      <c r="AL24" s="1"/>
      <c r="AM24" s="1">
        <v>43.11</v>
      </c>
      <c r="AN24" s="1"/>
      <c r="AO24" s="1"/>
      <c r="AP24" s="1">
        <v>2.54</v>
      </c>
      <c r="AQ24" s="1">
        <v>39.82</v>
      </c>
      <c r="AR24" s="1">
        <v>24.45</v>
      </c>
      <c r="AS24" s="1"/>
      <c r="AT24" s="1"/>
      <c r="AU24" s="1"/>
      <c r="AV24" s="1"/>
      <c r="AW24" s="1"/>
      <c r="AX24" s="1"/>
      <c r="AY24" s="1">
        <v>33.22</v>
      </c>
      <c r="AZ24" s="1">
        <v>0.08</v>
      </c>
      <c r="BA24" s="1"/>
      <c r="BB24" s="1"/>
      <c r="BC24" s="1"/>
      <c r="BD24" s="1"/>
      <c r="BE24" s="1">
        <v>37.57</v>
      </c>
      <c r="BF24" s="1"/>
      <c r="BG24" s="1"/>
      <c r="BH24" s="1">
        <v>13.48</v>
      </c>
      <c r="BI24" s="1"/>
      <c r="BJ24" s="1"/>
      <c r="BK24" s="1"/>
      <c r="BL24" s="1"/>
      <c r="BM24" s="1">
        <v>128.69999999999999</v>
      </c>
      <c r="BN24" s="1">
        <v>4.66</v>
      </c>
      <c r="BO24" s="1"/>
      <c r="BP24" s="1"/>
      <c r="BQ24" s="1">
        <v>13.79</v>
      </c>
      <c r="BR24" s="1"/>
      <c r="BS24" s="1"/>
      <c r="BT24" s="1">
        <v>8.14</v>
      </c>
      <c r="BU24" s="1"/>
      <c r="BV24" s="1"/>
      <c r="BW24" s="1"/>
      <c r="BX24" s="1"/>
      <c r="BY24" s="1"/>
      <c r="BZ24" s="1"/>
      <c r="CA24" s="1"/>
      <c r="CB24" s="1"/>
      <c r="CC24" s="1">
        <v>93.03</v>
      </c>
      <c r="CD24" s="1"/>
      <c r="CE24" s="1"/>
      <c r="CF24" s="1">
        <v>69.63</v>
      </c>
      <c r="CG24" s="1"/>
    </row>
    <row customHeight="1" ht="47.25" r="25" spans="5:85" x14ac:dyDescent="0.25">
      <c r="E25" s="1">
        <v>20</v>
      </c>
      <c r="F25" s="9" t="s">
        <v>48</v>
      </c>
      <c r="G25" s="9"/>
      <c r="H25" s="9"/>
      <c r="I25" s="9"/>
      <c r="J25" s="9">
        <v>30</v>
      </c>
      <c r="K25" s="9"/>
      <c r="L25" s="9"/>
      <c r="M25" s="9">
        <v>28</v>
      </c>
      <c r="N25" s="9">
        <v>14</v>
      </c>
      <c r="O25" s="9"/>
      <c r="P25" s="9" t="s">
        <v>187</v>
      </c>
      <c r="Q25" s="9">
        <v>60</v>
      </c>
      <c r="R25" s="9">
        <v>24</v>
      </c>
      <c r="S25" s="9"/>
      <c r="T25" s="9">
        <v>18</v>
      </c>
      <c r="U25" s="9"/>
      <c r="V25" s="9"/>
      <c r="W25" s="9">
        <v>18</v>
      </c>
      <c r="X25" s="1"/>
      <c r="Y25" s="1">
        <v>55</v>
      </c>
      <c r="Z25" s="1"/>
      <c r="AA25" s="1"/>
      <c r="AB25" s="1"/>
      <c r="AC25" s="1"/>
      <c r="AD25" s="1"/>
      <c r="AE25" s="1">
        <v>2.5</v>
      </c>
      <c r="AF25" s="1"/>
      <c r="AG25" s="1">
        <v>8.5</v>
      </c>
      <c r="AH25" s="1"/>
      <c r="AI25" s="1"/>
      <c r="AJ25" s="1"/>
      <c r="AK25" s="1"/>
      <c r="AL25" s="1"/>
      <c r="AM25" s="1">
        <v>180</v>
      </c>
      <c r="AN25" s="1">
        <v>25</v>
      </c>
      <c r="AO25" s="1">
        <v>3.5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v>950</v>
      </c>
      <c r="BB25" s="1"/>
      <c r="BC25" s="1"/>
      <c r="BD25" s="1">
        <v>180</v>
      </c>
      <c r="BE25" s="1"/>
      <c r="BF25" s="1"/>
      <c r="BG25" s="1"/>
      <c r="BH25" s="1">
        <v>40</v>
      </c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>
        <v>85</v>
      </c>
      <c r="BY25" s="1"/>
      <c r="BZ25" s="1">
        <v>4.8</v>
      </c>
      <c r="CA25" s="1">
        <v>2.9</v>
      </c>
      <c r="CB25" s="1">
        <v>4.2</v>
      </c>
      <c r="CC25" s="1"/>
      <c r="CD25" s="1">
        <v>4.2</v>
      </c>
      <c r="CE25" s="1"/>
      <c r="CF25" s="1"/>
      <c r="CG25" s="1"/>
    </row>
    <row customHeight="1" ht="47.25" r="26" spans="5:85" x14ac:dyDescent="0.25">
      <c r="E26" s="1">
        <v>21</v>
      </c>
      <c r="F26" s="9" t="s">
        <v>49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"/>
      <c r="Y26" s="1"/>
      <c r="Z26" s="1"/>
      <c r="AA26" s="1">
        <v>370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 t="s">
        <v>76</v>
      </c>
      <c r="CC26" s="1"/>
      <c r="CD26" s="1" t="s">
        <v>76</v>
      </c>
      <c r="CE26" s="1"/>
      <c r="CF26" s="1"/>
      <c r="CG26" s="1"/>
    </row>
    <row customHeight="1" ht="47.25" r="27" spans="5:85" x14ac:dyDescent="0.25">
      <c r="E27" s="1">
        <v>22</v>
      </c>
      <c r="F27" s="9" t="s">
        <v>50</v>
      </c>
      <c r="G27" s="9">
        <v>16.25</v>
      </c>
      <c r="H27" s="9"/>
      <c r="I27" s="9"/>
      <c r="J27" s="9">
        <v>16.559999999999999</v>
      </c>
      <c r="K27" s="9"/>
      <c r="L27" s="9">
        <v>2.2999999999999998</v>
      </c>
      <c r="M27" s="14" t="s">
        <v>77</v>
      </c>
      <c r="N27" s="14">
        <v>9.7200000000000006</v>
      </c>
      <c r="O27" s="14">
        <v>7.5</v>
      </c>
      <c r="P27" s="20" t="s">
        <v>188</v>
      </c>
      <c r="Q27" s="9">
        <v>60.59</v>
      </c>
      <c r="R27" s="9">
        <v>10.98</v>
      </c>
      <c r="S27" s="9" t="s">
        <v>78</v>
      </c>
      <c r="T27" s="9">
        <v>9.5</v>
      </c>
      <c r="U27" s="9">
        <v>47</v>
      </c>
      <c r="V27" s="9">
        <v>47</v>
      </c>
      <c r="W27" s="9">
        <v>3.65</v>
      </c>
      <c r="X27" s="1">
        <v>3.65</v>
      </c>
      <c r="Y27" s="1">
        <v>29</v>
      </c>
      <c r="Z27" s="1">
        <v>19.899999999999999</v>
      </c>
      <c r="AA27" s="1">
        <v>32.4</v>
      </c>
      <c r="AB27" s="1"/>
      <c r="AC27" s="1">
        <v>1.48</v>
      </c>
      <c r="AD27" s="1">
        <v>3.5</v>
      </c>
      <c r="AE27" s="1"/>
      <c r="AF27" s="1">
        <v>21.82</v>
      </c>
      <c r="AG27" s="1">
        <v>7.91</v>
      </c>
      <c r="AH27" s="1">
        <v>2.74</v>
      </c>
      <c r="AI27" s="1">
        <v>17.64</v>
      </c>
      <c r="AJ27" s="1"/>
      <c r="AK27" s="1"/>
      <c r="AL27" s="12" t="s">
        <v>79</v>
      </c>
      <c r="AM27" s="12" t="s">
        <v>80</v>
      </c>
      <c r="AN27" s="1"/>
      <c r="AO27" s="1"/>
      <c r="AP27" s="1">
        <v>2.92</v>
      </c>
      <c r="AQ27" s="1">
        <v>27.79</v>
      </c>
      <c r="AR27" s="1">
        <v>23.62</v>
      </c>
      <c r="AS27" s="1"/>
      <c r="AT27" s="1"/>
      <c r="AU27" s="1">
        <v>7.45</v>
      </c>
      <c r="AV27" s="1">
        <v>7.45</v>
      </c>
      <c r="AW27" s="1">
        <v>7.45</v>
      </c>
      <c r="AX27" s="1">
        <v>7.45</v>
      </c>
      <c r="AY27" s="1">
        <v>0.5</v>
      </c>
      <c r="AZ27" s="1">
        <v>2.29</v>
      </c>
      <c r="BA27" s="1"/>
      <c r="BB27" s="1">
        <v>25.2</v>
      </c>
      <c r="BC27" s="1"/>
      <c r="BD27" s="1">
        <v>16</v>
      </c>
      <c r="BE27" s="1"/>
      <c r="BF27" s="1">
        <v>32.85</v>
      </c>
      <c r="BG27" s="1">
        <v>12.85</v>
      </c>
      <c r="BH27" s="1">
        <v>31.45</v>
      </c>
      <c r="BI27" s="1"/>
      <c r="BJ27" s="1"/>
      <c r="BK27" s="1"/>
      <c r="BL27" s="1">
        <v>7.3</v>
      </c>
      <c r="BM27" s="1">
        <v>183.9</v>
      </c>
      <c r="BN27" s="1">
        <v>4.8</v>
      </c>
      <c r="BO27" s="1"/>
      <c r="BP27" s="1">
        <v>21.53</v>
      </c>
      <c r="BQ27" s="1">
        <v>13.1</v>
      </c>
      <c r="BR27" s="1"/>
      <c r="BS27" s="1"/>
      <c r="BT27" s="1">
        <v>9.18</v>
      </c>
      <c r="BU27" s="1"/>
      <c r="BV27" s="1"/>
      <c r="BW27" s="1"/>
      <c r="BX27" s="1" t="s">
        <v>81</v>
      </c>
      <c r="BY27" s="1"/>
      <c r="BZ27" s="1">
        <v>4.37</v>
      </c>
      <c r="CA27" s="1">
        <v>2.95</v>
      </c>
      <c r="CB27" s="1"/>
      <c r="CC27" s="1">
        <v>86</v>
      </c>
      <c r="CD27" s="1"/>
      <c r="CE27" s="1"/>
      <c r="CF27" s="1">
        <v>99.8</v>
      </c>
      <c r="CG27" s="1"/>
    </row>
    <row customHeight="1" ht="47.25" r="28" spans="5:85" x14ac:dyDescent="0.25">
      <c r="E28" s="1">
        <v>23</v>
      </c>
      <c r="F28" s="9" t="s">
        <v>51</v>
      </c>
      <c r="G28" s="9"/>
      <c r="H28" s="9"/>
      <c r="I28" s="9"/>
      <c r="J28" s="9"/>
      <c r="K28" s="9"/>
      <c r="L28" s="9"/>
      <c r="M28" s="9"/>
      <c r="N28" s="9"/>
      <c r="O28" s="9">
        <v>9.6</v>
      </c>
      <c r="P28" s="9"/>
      <c r="Q28" s="9"/>
      <c r="R28" s="9"/>
      <c r="S28" s="9"/>
      <c r="T28" s="9"/>
      <c r="U28" s="9"/>
      <c r="V28" s="9"/>
      <c r="W28" s="9"/>
      <c r="X28" s="1"/>
      <c r="Y28" s="1"/>
      <c r="Z28" s="1"/>
      <c r="AA28" s="1"/>
      <c r="AB28" s="1"/>
      <c r="AC28" s="1"/>
      <c r="AD28" s="1"/>
      <c r="AE28" s="1"/>
      <c r="AF28" s="1"/>
      <c r="AG28" s="1">
        <v>6.7</v>
      </c>
      <c r="AH28" s="1">
        <v>3.19</v>
      </c>
      <c r="AI28" s="1"/>
      <c r="AJ28" s="1">
        <v>18.89</v>
      </c>
      <c r="AK28" s="1"/>
      <c r="AL28" s="1"/>
      <c r="AM28" s="1"/>
      <c r="AN28" s="1"/>
      <c r="AO28" s="1"/>
      <c r="AP28" s="1"/>
      <c r="AQ28" s="1">
        <v>0.06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customHeight="1" ht="47.25" r="29" spans="5:85" x14ac:dyDescent="0.25">
      <c r="E29" s="1">
        <v>24</v>
      </c>
      <c r="F29" s="9" t="s">
        <v>52</v>
      </c>
      <c r="G29" s="9"/>
      <c r="H29" s="9"/>
      <c r="I29" s="9"/>
      <c r="J29" s="9"/>
      <c r="K29" s="9"/>
      <c r="L29" s="9">
        <v>2.25</v>
      </c>
      <c r="M29" s="9"/>
      <c r="N29" s="9">
        <v>9.3000000000000007</v>
      </c>
      <c r="O29" s="9">
        <v>7</v>
      </c>
      <c r="P29" s="9"/>
      <c r="Q29" s="9"/>
      <c r="R29" s="9"/>
      <c r="S29" s="9"/>
      <c r="T29" s="9"/>
      <c r="U29" s="9"/>
      <c r="V29" s="9"/>
      <c r="W29" s="9"/>
      <c r="X29" s="1"/>
      <c r="Y29" s="1"/>
      <c r="Z29" s="1" t="s">
        <v>82</v>
      </c>
      <c r="AA29" s="1"/>
      <c r="AB29" s="1"/>
      <c r="AC29" s="1">
        <v>1.45</v>
      </c>
      <c r="AD29" s="1">
        <v>1.1000000000000001</v>
      </c>
      <c r="AE29" s="1"/>
      <c r="AF29" s="1">
        <v>60.8</v>
      </c>
      <c r="AG29" s="1">
        <v>5.99</v>
      </c>
      <c r="AH29" s="1"/>
      <c r="AI29" s="1" t="s">
        <v>83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>
        <v>15</v>
      </c>
      <c r="BP29" s="1">
        <v>21</v>
      </c>
      <c r="BQ29" s="1"/>
      <c r="BR29" s="1"/>
      <c r="BS29" s="1">
        <v>2.2999999999999998</v>
      </c>
      <c r="BT29" s="1">
        <v>7</v>
      </c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>
        <v>0.1</v>
      </c>
      <c r="CG29" s="1"/>
    </row>
    <row customHeight="1" ht="47.25" r="30" spans="5:85" x14ac:dyDescent="0.25">
      <c r="E30" s="1">
        <v>25</v>
      </c>
      <c r="F30" s="9" t="s">
        <v>53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>
        <v>53</v>
      </c>
      <c r="BW30" s="1">
        <v>33</v>
      </c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customHeight="1" ht="47.25" r="31" spans="5:85" x14ac:dyDescent="0.25">
      <c r="E31" s="1">
        <v>26</v>
      </c>
      <c r="F31" s="9" t="s">
        <v>20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10.050000000000001</v>
      </c>
      <c r="AR31" s="1">
        <v>10.050000000000001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customHeight="1" ht="47.25" r="32" spans="5:85" x14ac:dyDescent="0.25">
      <c r="E32" s="1">
        <v>27</v>
      </c>
      <c r="F32" s="9" t="s">
        <v>54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>
        <v>52</v>
      </c>
      <c r="BW32" s="1">
        <v>32</v>
      </c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customHeight="1" ht="47.25" r="33" spans="5:85" x14ac:dyDescent="0.25">
      <c r="E33" s="1">
        <v>28</v>
      </c>
      <c r="F33" s="9" t="s">
        <v>55</v>
      </c>
      <c r="G33" s="9"/>
      <c r="H33" s="9"/>
      <c r="I33" s="9"/>
      <c r="J33" s="9"/>
      <c r="K33" s="9">
        <v>11.68</v>
      </c>
      <c r="L33" s="9"/>
      <c r="M33" s="9"/>
      <c r="N33" s="9"/>
      <c r="O33" s="9"/>
      <c r="P33" s="9"/>
      <c r="Q33" s="9"/>
      <c r="R33" s="9">
        <v>19.04</v>
      </c>
      <c r="S33" s="9"/>
      <c r="T33" s="9"/>
      <c r="U33" s="9"/>
      <c r="V33" s="9"/>
      <c r="W33" s="9"/>
      <c r="X33" s="1"/>
      <c r="Y33" s="1"/>
      <c r="Z33" s="1"/>
      <c r="AA33" s="1"/>
      <c r="AB33" s="1"/>
      <c r="AC33" s="1"/>
      <c r="AD33" s="1"/>
      <c r="AE33" s="1"/>
      <c r="AF33" s="1">
        <v>228</v>
      </c>
      <c r="AG33" s="1"/>
      <c r="AH33" s="1"/>
      <c r="AI33" s="1"/>
      <c r="AJ33" s="1"/>
      <c r="AK33" s="1"/>
      <c r="AL33" s="1"/>
      <c r="AM33" s="1"/>
      <c r="AN33" s="1">
        <v>11.68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customHeight="1" ht="47.25" r="34" spans="5:85" x14ac:dyDescent="0.25">
      <c r="E34" s="1">
        <v>29</v>
      </c>
      <c r="F34" s="9" t="s">
        <v>56</v>
      </c>
      <c r="G34" s="9">
        <v>12</v>
      </c>
      <c r="H34" s="9"/>
      <c r="I34" s="9"/>
      <c r="J34" s="9"/>
      <c r="K34" s="9"/>
      <c r="L34" s="9">
        <v>2.2000000000000002</v>
      </c>
      <c r="M34" s="9"/>
      <c r="N34" s="9"/>
      <c r="O34" s="9">
        <v>7.35</v>
      </c>
      <c r="P34" s="9"/>
      <c r="Q34" s="9"/>
      <c r="R34" s="9"/>
      <c r="S34" s="9"/>
      <c r="T34" s="9">
        <v>10</v>
      </c>
      <c r="U34" s="9"/>
      <c r="V34" s="9"/>
      <c r="W34" s="9">
        <v>5.0999999999999996</v>
      </c>
      <c r="X34" s="1">
        <v>3.9</v>
      </c>
      <c r="Y34" s="1"/>
      <c r="Z34" s="1">
        <v>19</v>
      </c>
      <c r="AA34" s="1"/>
      <c r="AB34" s="1"/>
      <c r="AC34" s="1">
        <v>1.1200000000000001</v>
      </c>
      <c r="AD34" s="1">
        <v>1.3</v>
      </c>
      <c r="AE34" s="1"/>
      <c r="AF34" s="1"/>
      <c r="AG34" s="1">
        <v>10.66</v>
      </c>
      <c r="AH34" s="1">
        <v>6.3</v>
      </c>
      <c r="AI34" s="1"/>
      <c r="AJ34" s="1"/>
      <c r="AK34" s="1"/>
      <c r="AL34" s="1"/>
      <c r="AM34" s="1">
        <v>89.18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>
        <v>24.3</v>
      </c>
      <c r="BE34" s="1"/>
      <c r="BF34" s="1"/>
      <c r="BG34" s="1"/>
      <c r="BH34" s="1"/>
      <c r="BI34" s="1"/>
      <c r="BJ34" s="1"/>
      <c r="BK34" s="1"/>
      <c r="BL34" s="1"/>
      <c r="BM34" s="1"/>
      <c r="BN34" s="1">
        <v>4.5</v>
      </c>
      <c r="BO34" s="1"/>
      <c r="BP34" s="1"/>
      <c r="BQ34" s="1">
        <v>21.45</v>
      </c>
      <c r="BR34" s="1"/>
      <c r="BS34" s="1"/>
      <c r="BT34" s="1"/>
      <c r="BU34" s="1"/>
      <c r="BV34" s="1"/>
      <c r="BW34" s="1"/>
      <c r="BX34" s="1">
        <v>28</v>
      </c>
      <c r="BY34" s="1"/>
      <c r="BZ34" s="1"/>
      <c r="CA34" s="1"/>
      <c r="CB34" s="1"/>
      <c r="CC34" s="1"/>
      <c r="CD34" s="1"/>
      <c r="CE34" s="1"/>
      <c r="CF34" s="1"/>
      <c r="CG34" s="1"/>
    </row>
    <row customHeight="1" ht="47.25" r="35" spans="5:85" x14ac:dyDescent="0.25">
      <c r="E35" s="1">
        <v>30</v>
      </c>
      <c r="F35" s="9" t="s">
        <v>57</v>
      </c>
      <c r="G35" s="9">
        <v>12</v>
      </c>
      <c r="H35" s="9">
        <v>30</v>
      </c>
      <c r="I35" s="9">
        <v>50</v>
      </c>
      <c r="J35" s="9">
        <v>22</v>
      </c>
      <c r="K35" s="9">
        <v>123.16</v>
      </c>
      <c r="L35" s="9">
        <v>3</v>
      </c>
      <c r="M35" s="9">
        <v>29</v>
      </c>
      <c r="N35" s="9">
        <v>11.28</v>
      </c>
      <c r="O35" s="9"/>
      <c r="P35" s="9"/>
      <c r="Q35" s="9">
        <v>50</v>
      </c>
      <c r="R35" s="9"/>
      <c r="S35" s="9">
        <v>22</v>
      </c>
      <c r="T35" s="9">
        <v>16</v>
      </c>
      <c r="U35" s="9">
        <v>80</v>
      </c>
      <c r="V35" s="9">
        <v>60</v>
      </c>
      <c r="W35" s="9">
        <v>16</v>
      </c>
      <c r="X35" s="1">
        <v>12</v>
      </c>
      <c r="Y35" s="1">
        <v>600</v>
      </c>
      <c r="Z35" s="1" t="s">
        <v>190</v>
      </c>
      <c r="AA35" s="1"/>
      <c r="AB35" s="1"/>
      <c r="AC35" s="1">
        <v>2.5</v>
      </c>
      <c r="AD35" s="1">
        <v>6</v>
      </c>
      <c r="AE35" s="1">
        <v>2</v>
      </c>
      <c r="AF35" s="1">
        <v>80</v>
      </c>
      <c r="AG35" s="1">
        <v>10</v>
      </c>
      <c r="AH35" s="1">
        <v>7</v>
      </c>
      <c r="AI35" s="1">
        <v>40</v>
      </c>
      <c r="AJ35" s="1"/>
      <c r="AK35" s="1"/>
      <c r="AL35" s="1">
        <v>60</v>
      </c>
      <c r="AM35" s="1">
        <v>40</v>
      </c>
      <c r="AN35" s="1">
        <v>20</v>
      </c>
      <c r="AO35" s="1"/>
      <c r="AP35" s="1">
        <v>3</v>
      </c>
      <c r="AQ35" s="1">
        <v>0.2</v>
      </c>
      <c r="AR35" s="1">
        <v>0.2</v>
      </c>
      <c r="AS35" s="1"/>
      <c r="AT35" s="1"/>
      <c r="AU35" s="1">
        <v>8</v>
      </c>
      <c r="AV35" s="1">
        <v>8</v>
      </c>
      <c r="AW35" s="1">
        <v>8</v>
      </c>
      <c r="AX35" s="1">
        <v>8</v>
      </c>
      <c r="AY35" s="1"/>
      <c r="AZ35" s="1"/>
      <c r="BA35" s="1"/>
      <c r="BB35" s="1"/>
      <c r="BC35" s="1"/>
      <c r="BD35" s="1">
        <v>60</v>
      </c>
      <c r="BE35" s="1">
        <v>70</v>
      </c>
      <c r="BF35" s="1">
        <v>60</v>
      </c>
      <c r="BG35" s="1"/>
      <c r="BH35" s="1">
        <v>30</v>
      </c>
      <c r="BI35" s="1"/>
      <c r="BJ35" s="1"/>
      <c r="BK35" s="1">
        <v>25</v>
      </c>
      <c r="BL35" s="1">
        <v>18</v>
      </c>
      <c r="BM35" s="1">
        <v>90</v>
      </c>
      <c r="BN35" s="1"/>
      <c r="BO35" s="1"/>
      <c r="BP35" s="1">
        <v>22</v>
      </c>
      <c r="BQ35" s="1">
        <v>55.48</v>
      </c>
      <c r="BR35" s="1"/>
      <c r="BS35" s="1">
        <v>5</v>
      </c>
      <c r="BT35" s="1">
        <v>9</v>
      </c>
      <c r="BU35" s="1"/>
      <c r="BV35" s="1"/>
      <c r="BW35" s="1"/>
      <c r="BX35" s="1">
        <v>30</v>
      </c>
      <c r="BY35" s="1">
        <v>80</v>
      </c>
      <c r="BZ35" s="1"/>
      <c r="CA35" s="1">
        <v>3.5</v>
      </c>
      <c r="CB35" s="1">
        <f>2.3+1.5</f>
        <v>3.8</v>
      </c>
      <c r="CC35" s="1">
        <v>120</v>
      </c>
      <c r="CD35" s="1">
        <v>3.8</v>
      </c>
      <c r="CE35" s="1">
        <v>3.8</v>
      </c>
      <c r="CF35" s="1">
        <v>80</v>
      </c>
      <c r="CG35" s="1"/>
    </row>
    <row customHeight="1" ht="47.25" r="36" spans="5:85" x14ac:dyDescent="0.25">
      <c r="E36" s="1">
        <v>31</v>
      </c>
      <c r="F36" s="9" t="s">
        <v>58</v>
      </c>
      <c r="G36" s="9">
        <v>14.5</v>
      </c>
      <c r="H36" s="9"/>
      <c r="I36" s="9">
        <v>77.099999999999994</v>
      </c>
      <c r="J36" s="9">
        <v>18.75</v>
      </c>
      <c r="K36" s="9"/>
      <c r="L36" s="9"/>
      <c r="M36" s="9">
        <v>27.63</v>
      </c>
      <c r="N36" s="9">
        <v>17.38</v>
      </c>
      <c r="O36" s="9"/>
      <c r="P36" s="9" t="s">
        <v>189</v>
      </c>
      <c r="Q36" s="9">
        <v>71.25</v>
      </c>
      <c r="R36" s="9">
        <v>22.13</v>
      </c>
      <c r="S36" s="9">
        <v>26.75</v>
      </c>
      <c r="T36" s="9">
        <v>16.940000000000001</v>
      </c>
      <c r="U36" s="9">
        <v>74.75</v>
      </c>
      <c r="V36" s="9">
        <v>49.13</v>
      </c>
      <c r="W36" s="9"/>
      <c r="X36" s="1">
        <v>18.75</v>
      </c>
      <c r="Y36" s="1"/>
      <c r="Z36" s="1"/>
      <c r="AA36" s="1">
        <v>49.24</v>
      </c>
      <c r="AB36" s="1"/>
      <c r="AC36" s="1"/>
      <c r="AE36" s="5">
        <v>2.2599999999999998</v>
      </c>
      <c r="AF36" s="5">
        <v>115.56</v>
      </c>
      <c r="AG36" s="1"/>
      <c r="AH36" s="1"/>
      <c r="AI36" s="1">
        <v>41.5</v>
      </c>
      <c r="AJ36" s="1"/>
      <c r="AK36" s="1"/>
      <c r="AL36" s="1">
        <v>55.68</v>
      </c>
      <c r="AM36" s="1"/>
      <c r="AN36" s="1" t="s">
        <v>84</v>
      </c>
      <c r="AO36" s="1"/>
      <c r="AP36" s="1">
        <v>3.5</v>
      </c>
      <c r="AQ36" s="1">
        <v>32.450000000000003</v>
      </c>
      <c r="AR36" s="1"/>
      <c r="AS36" s="1">
        <v>0.86</v>
      </c>
      <c r="AT36" s="1">
        <v>185.63</v>
      </c>
      <c r="AU36" s="1">
        <v>6.63</v>
      </c>
      <c r="AV36" s="1"/>
      <c r="AW36" s="1"/>
      <c r="AX36" s="1"/>
      <c r="AY36" s="1">
        <v>49.56</v>
      </c>
      <c r="AZ36" s="1">
        <v>12.4</v>
      </c>
      <c r="BA36" s="1">
        <v>1085.3699999999999</v>
      </c>
      <c r="BB36" s="1"/>
      <c r="BC36" s="1"/>
      <c r="BD36" s="1">
        <v>52.13</v>
      </c>
      <c r="BE36" s="1"/>
      <c r="BF36" s="1">
        <v>66.209999999999994</v>
      </c>
      <c r="BG36" s="1">
        <v>18.25</v>
      </c>
      <c r="BH36" s="1">
        <v>59.71</v>
      </c>
      <c r="BI36" s="1"/>
      <c r="BJ36" s="1"/>
      <c r="BK36" s="1">
        <v>6.53</v>
      </c>
      <c r="BL36" s="1">
        <v>48.25</v>
      </c>
      <c r="BM36" s="1">
        <v>277.39999999999998</v>
      </c>
      <c r="BN36" s="1">
        <v>59.02</v>
      </c>
      <c r="BO36" s="1"/>
      <c r="BP36" s="1"/>
      <c r="BQ36" s="1"/>
      <c r="BR36" s="1"/>
      <c r="BS36" s="1"/>
      <c r="BT36" s="1"/>
      <c r="BU36" s="1"/>
      <c r="BV36" s="1">
        <v>50</v>
      </c>
      <c r="BW36" s="1"/>
      <c r="BX36" s="1">
        <v>284.17</v>
      </c>
      <c r="BY36" s="1"/>
      <c r="BZ36" s="1" t="s">
        <v>85</v>
      </c>
      <c r="CA36" s="1">
        <v>3.83</v>
      </c>
      <c r="CB36" s="1" t="s">
        <v>86</v>
      </c>
      <c r="CC36" s="1"/>
      <c r="CD36" s="1"/>
      <c r="CE36" s="1"/>
      <c r="CF36" s="1">
        <v>1.01</v>
      </c>
      <c r="CG36" s="1">
        <v>106.25</v>
      </c>
    </row>
    <row customHeight="1" ht="47.25" r="37" spans="5:85" x14ac:dyDescent="0.25">
      <c r="E37" s="1">
        <v>32</v>
      </c>
      <c r="F37" s="9" t="s">
        <v>59</v>
      </c>
      <c r="G37" s="9"/>
      <c r="H37" s="9"/>
      <c r="I37" s="9"/>
      <c r="J37" s="9"/>
      <c r="K37" s="9" t="s">
        <v>87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5">
        <v>41974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>
        <v>27</v>
      </c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customHeight="1" ht="47.25" r="38" spans="5:85" x14ac:dyDescent="0.25">
      <c r="E38" s="1">
        <v>33</v>
      </c>
      <c r="F38" s="9" t="s">
        <v>60</v>
      </c>
      <c r="G38" s="9">
        <v>15.8</v>
      </c>
      <c r="H38" s="9"/>
      <c r="I38" s="9">
        <v>130</v>
      </c>
      <c r="J38" s="9">
        <v>30</v>
      </c>
      <c r="K38" s="9"/>
      <c r="L38" s="9">
        <v>3.8</v>
      </c>
      <c r="M38" s="9">
        <v>18.5</v>
      </c>
      <c r="N38" s="9">
        <v>15.65</v>
      </c>
      <c r="O38" s="9">
        <v>12.35</v>
      </c>
      <c r="P38" s="9"/>
      <c r="Q38" s="9">
        <v>76</v>
      </c>
      <c r="R38" s="9"/>
      <c r="S38" s="9">
        <v>25.5</v>
      </c>
      <c r="T38" s="9" t="s">
        <v>88</v>
      </c>
      <c r="U38" s="9"/>
      <c r="V38" s="9">
        <v>80</v>
      </c>
      <c r="W38" s="9"/>
      <c r="X38" s="1"/>
      <c r="Y38" s="1"/>
      <c r="Z38" s="6">
        <v>18.5</v>
      </c>
      <c r="AA38" s="1"/>
      <c r="AB38" s="1"/>
      <c r="AC38" s="1">
        <v>2.2999999999999998</v>
      </c>
      <c r="AD38" s="1">
        <v>5.5</v>
      </c>
      <c r="AE38" s="1"/>
      <c r="AF38" s="1"/>
      <c r="AG38" s="1">
        <v>13.3</v>
      </c>
      <c r="AH38" s="1"/>
      <c r="AI38" s="1">
        <v>25</v>
      </c>
      <c r="AJ38" s="1"/>
      <c r="AK38" s="1"/>
      <c r="AL38" s="1">
        <v>90</v>
      </c>
      <c r="AM38" s="1"/>
      <c r="AN38" s="1">
        <v>45</v>
      </c>
      <c r="AO38" s="1"/>
      <c r="AP38" s="1">
        <v>5.5</v>
      </c>
      <c r="AQ38" s="1">
        <v>31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>
        <v>45</v>
      </c>
      <c r="BF38" s="1"/>
      <c r="BG38" s="1"/>
      <c r="BH38" s="1"/>
      <c r="BI38" s="1"/>
      <c r="BJ38" s="1"/>
      <c r="BK38" s="1">
        <v>10</v>
      </c>
      <c r="BL38" s="1">
        <v>23</v>
      </c>
      <c r="BM38" s="1"/>
      <c r="BN38" s="1">
        <v>8.8000000000000007</v>
      </c>
      <c r="BO38" s="1">
        <v>16.5</v>
      </c>
      <c r="BP38" s="1"/>
      <c r="BQ38" s="1"/>
      <c r="BR38" s="1"/>
      <c r="BS38" s="1"/>
      <c r="BT38" s="1">
        <v>12.5</v>
      </c>
      <c r="BU38" s="1"/>
      <c r="BV38" s="1"/>
      <c r="BW38" s="1"/>
      <c r="BX38" s="1"/>
      <c r="BY38" s="1">
        <v>28</v>
      </c>
      <c r="BZ38" s="1"/>
      <c r="CA38" s="1"/>
      <c r="CB38" s="1">
        <v>4.0999999999999996</v>
      </c>
      <c r="CC38" s="1">
        <v>130</v>
      </c>
      <c r="CD38" s="1">
        <v>4.0999999999999996</v>
      </c>
      <c r="CE38" s="1">
        <v>4.0999999999999996</v>
      </c>
      <c r="CF38" s="1">
        <v>0.1</v>
      </c>
      <c r="CG38" s="1"/>
    </row>
    <row customHeight="1" ht="47.25" r="39" spans="5:85" x14ac:dyDescent="0.25">
      <c r="E39" s="1">
        <v>34</v>
      </c>
      <c r="F39" s="9" t="s">
        <v>61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>
        <v>43</v>
      </c>
      <c r="BW39" s="1">
        <v>25</v>
      </c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customHeight="1" ht="47.25" r="40" spans="5:85" x14ac:dyDescent="0.25">
      <c r="E40" s="1">
        <v>35</v>
      </c>
      <c r="F40" s="9" t="s">
        <v>62</v>
      </c>
      <c r="G40" s="9"/>
      <c r="H40" s="9"/>
      <c r="I40" s="9"/>
      <c r="J40" s="9"/>
      <c r="K40" s="9"/>
      <c r="L40" s="9"/>
      <c r="M40" s="9"/>
      <c r="N40" s="9">
        <v>11.5</v>
      </c>
      <c r="O40" s="9"/>
      <c r="P40" s="9"/>
      <c r="Q40" s="9"/>
      <c r="R40" s="9"/>
      <c r="S40" s="9">
        <v>17.5</v>
      </c>
      <c r="T40" s="9"/>
      <c r="U40" s="9">
        <v>45</v>
      </c>
      <c r="V40" s="9"/>
      <c r="W40" s="9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>
        <v>8.9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>
        <v>5</v>
      </c>
      <c r="AW40" s="1">
        <v>5</v>
      </c>
      <c r="AX40" s="1"/>
      <c r="AY40" s="1">
        <v>25.5</v>
      </c>
      <c r="AZ40" s="1">
        <v>6.05</v>
      </c>
      <c r="BA40" s="1"/>
      <c r="BB40" s="1"/>
      <c r="BC40" s="1"/>
      <c r="BD40" s="1"/>
      <c r="BE40" s="1"/>
      <c r="BF40" s="1"/>
      <c r="BG40" s="1">
        <v>13.2</v>
      </c>
      <c r="BH40" s="1"/>
      <c r="BI40" s="1"/>
      <c r="BJ40" s="1"/>
      <c r="BK40" s="1"/>
      <c r="BL40" s="1"/>
      <c r="BM40" s="1"/>
      <c r="BN40" s="1"/>
      <c r="BO40" s="1"/>
      <c r="BP40" s="1">
        <v>24.6</v>
      </c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ht="15.75" r="41" spans="5:85" x14ac:dyDescent="0.25">
      <c r="E41" s="1">
        <v>36</v>
      </c>
      <c r="F41" s="9" t="s">
        <v>63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>
        <v>974.9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ht="15.75" r="42" spans="5:85" x14ac:dyDescent="0.25">
      <c r="E42" s="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2"/>
    </row>
    <row ht="15.75" r="43" spans="5:85" x14ac:dyDescent="0.25">
      <c r="E43" s="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2"/>
    </row>
    <row ht="15.75" r="44" spans="5:85" x14ac:dyDescent="0.25">
      <c r="E44" s="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2"/>
    </row>
    <row ht="15.75" r="45" spans="5:85" x14ac:dyDescent="0.25">
      <c r="E45" s="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2"/>
    </row>
    <row ht="15.75" r="46" spans="5:85" x14ac:dyDescent="0.25">
      <c r="E46" s="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2"/>
    </row>
    <row ht="15.75" r="47" spans="5:85" x14ac:dyDescent="0.25">
      <c r="E47" s="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2"/>
    </row>
    <row ht="15.75" r="48" spans="5:85" x14ac:dyDescent="0.25">
      <c r="E48" s="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2"/>
    </row>
    <row ht="15.75" r="49" spans="1:24" x14ac:dyDescent="0.25">
      <c r="E49" s="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2"/>
    </row>
    <row ht="15.75" r="50" spans="1:24" x14ac:dyDescent="0.25">
      <c r="E50" s="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2"/>
    </row>
    <row ht="15.75" r="51" spans="1:24" x14ac:dyDescent="0.25">
      <c r="E51" s="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2"/>
    </row>
    <row ht="15.75" r="52" spans="1:24" x14ac:dyDescent="0.25">
      <c r="E52" s="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2"/>
    </row>
    <row ht="15.75" r="53" spans="1:24" x14ac:dyDescent="0.25">
      <c r="E53" s="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2"/>
    </row>
    <row ht="15.75" r="54" spans="1:24" x14ac:dyDescent="0.25">
      <c r="E54" s="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2"/>
    </row>
    <row ht="15.75" r="55" spans="1:24" x14ac:dyDescent="0.25">
      <c r="E55" s="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2"/>
    </row>
    <row ht="15.75" r="56" spans="1:24" x14ac:dyDescent="0.25">
      <c r="E56" s="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2"/>
    </row>
    <row ht="15.75" r="57" spans="1:24" x14ac:dyDescent="0.25">
      <c r="E57" s="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2"/>
    </row>
    <row ht="15.75" r="58" spans="1:24" x14ac:dyDescent="0.25">
      <c r="E58" s="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2"/>
    </row>
    <row r="62" spans="1:24" x14ac:dyDescent="0.25">
      <c r="A62" t="s">
        <v>670</v>
      </c>
      <c r="B62" t="s">
        <v>668</v>
      </c>
      <c r="C62" t="s">
        <v>667</v>
      </c>
      <c r="D62" t="s">
        <v>21</v>
      </c>
      <c r="G62" t="s">
        <v>22</v>
      </c>
      <c r="H62" t="s">
        <v>11</v>
      </c>
      <c r="I62" t="s">
        <v>10</v>
      </c>
      <c r="J62" t="s">
        <v>23</v>
      </c>
      <c r="K62" t="s">
        <v>24</v>
      </c>
      <c r="L62" t="s">
        <v>25</v>
      </c>
      <c r="M62" t="s">
        <v>26</v>
      </c>
      <c r="N62" t="s">
        <v>27</v>
      </c>
      <c r="Q62" t="s">
        <v>28</v>
      </c>
      <c r="R62" t="s">
        <v>29</v>
      </c>
    </row>
    <row ht="15.75" r="63" spans="1:24" x14ac:dyDescent="0.25">
      <c r="B63">
        <v>921</v>
      </c>
      <c r="C63" s="120">
        <v>884</v>
      </c>
      <c r="D63">
        <v>810</v>
      </c>
      <c r="E63" s="1">
        <v>1</v>
      </c>
      <c r="F63" s="9" t="s">
        <v>32</v>
      </c>
      <c r="G63" s="1">
        <v>60</v>
      </c>
      <c r="H63" s="1">
        <v>1</v>
      </c>
      <c r="I63" s="1">
        <v>1</v>
      </c>
      <c r="J63" s="1">
        <v>1</v>
      </c>
      <c r="K63" s="1">
        <v>0</v>
      </c>
      <c r="L63" s="1">
        <v>0</v>
      </c>
      <c r="M63" s="1">
        <v>0</v>
      </c>
      <c r="N63" s="1">
        <v>1</v>
      </c>
      <c r="O63" s="1"/>
      <c r="P63" s="1"/>
      <c r="Q63" s="22" t="s">
        <v>91</v>
      </c>
      <c r="R63" s="23" t="s">
        <v>92</v>
      </c>
      <c r="S63" s="1"/>
      <c r="T63" s="11" t="s">
        <v>93</v>
      </c>
    </row>
    <row ht="15.75" r="64" spans="1:24" x14ac:dyDescent="0.25">
      <c r="B64">
        <v>922</v>
      </c>
      <c r="C64" s="120"/>
      <c r="D64">
        <v>811</v>
      </c>
      <c r="E64" s="1">
        <v>2</v>
      </c>
      <c r="F64" s="9" t="s">
        <v>33</v>
      </c>
      <c r="G64" s="1">
        <v>60</v>
      </c>
      <c r="H64" s="1">
        <v>1</v>
      </c>
      <c r="I64" s="1">
        <v>1</v>
      </c>
      <c r="J64" s="1">
        <v>1</v>
      </c>
      <c r="K64" s="1">
        <v>1</v>
      </c>
      <c r="L64" s="1" t="s">
        <v>97</v>
      </c>
      <c r="M64" s="1"/>
      <c r="N64" s="1" t="s">
        <v>96</v>
      </c>
      <c r="O64" s="1"/>
      <c r="P64" s="1"/>
      <c r="Q64" s="22" t="s">
        <v>94</v>
      </c>
      <c r="R64" s="23" t="s">
        <v>95</v>
      </c>
      <c r="S64" s="1"/>
    </row>
    <row ht="15.75" r="65" spans="1:20" x14ac:dyDescent="0.25">
      <c r="B65">
        <v>923</v>
      </c>
      <c r="C65" s="120"/>
      <c r="D65">
        <v>812</v>
      </c>
      <c r="E65" s="1">
        <v>3</v>
      </c>
      <c r="F65" s="9" t="s">
        <v>34</v>
      </c>
      <c r="G65" s="1">
        <v>0</v>
      </c>
      <c r="H65" s="1">
        <v>1</v>
      </c>
      <c r="I65" s="1">
        <v>1</v>
      </c>
      <c r="J65" s="1"/>
      <c r="K65" s="1"/>
      <c r="L65" s="1" t="s">
        <v>98</v>
      </c>
      <c r="M65" s="1"/>
      <c r="N65" s="1"/>
      <c r="O65" s="1"/>
      <c r="P65" s="1"/>
      <c r="Q65" s="22"/>
      <c r="R65" s="23" t="s">
        <v>99</v>
      </c>
      <c r="S65" s="1"/>
      <c r="T65" s="11" t="s">
        <v>100</v>
      </c>
    </row>
    <row ht="15.75" r="66" spans="1:20" x14ac:dyDescent="0.25">
      <c r="B66">
        <v>924</v>
      </c>
      <c r="C66" s="120">
        <v>885</v>
      </c>
      <c r="D66">
        <v>813</v>
      </c>
      <c r="E66" s="1">
        <v>4</v>
      </c>
      <c r="F66" s="9" t="s">
        <v>35</v>
      </c>
      <c r="G66" s="1">
        <v>60</v>
      </c>
      <c r="H66" s="1">
        <v>1</v>
      </c>
      <c r="I66" s="1">
        <v>1</v>
      </c>
      <c r="J66" s="1">
        <v>1</v>
      </c>
      <c r="K66" s="1">
        <v>0</v>
      </c>
      <c r="L66" s="1" t="s">
        <v>97</v>
      </c>
      <c r="M66" s="1"/>
      <c r="N66" s="1" t="s">
        <v>103</v>
      </c>
      <c r="O66" s="1"/>
      <c r="P66" s="1"/>
      <c r="Q66" s="22" t="s">
        <v>101</v>
      </c>
      <c r="R66" s="23" t="s">
        <v>102</v>
      </c>
      <c r="S66" s="1"/>
    </row>
    <row ht="31.5" r="67" spans="1:20" x14ac:dyDescent="0.25">
      <c r="B67">
        <v>925</v>
      </c>
      <c r="C67" s="120">
        <v>886</v>
      </c>
      <c r="D67">
        <v>814</v>
      </c>
      <c r="E67" s="1">
        <v>5</v>
      </c>
      <c r="F67" s="9" t="s">
        <v>105</v>
      </c>
      <c r="G67" s="1">
        <v>60</v>
      </c>
      <c r="H67" s="1">
        <v>1</v>
      </c>
      <c r="I67" s="1">
        <v>1</v>
      </c>
      <c r="J67" s="1">
        <v>1</v>
      </c>
      <c r="K67" s="1">
        <v>0</v>
      </c>
      <c r="L67" s="1" t="s">
        <v>97</v>
      </c>
      <c r="M67" s="1"/>
      <c r="N67" s="137" t="s">
        <v>106</v>
      </c>
      <c r="O67" s="137"/>
      <c r="P67" s="137"/>
      <c r="Q67" s="22" t="s">
        <v>107</v>
      </c>
      <c r="R67" s="23" t="s">
        <v>104</v>
      </c>
      <c r="S67" s="1"/>
    </row>
    <row ht="15.75" r="68" spans="1:20" x14ac:dyDescent="0.25">
      <c r="B68">
        <v>926</v>
      </c>
      <c r="C68" s="120"/>
      <c r="D68">
        <v>815</v>
      </c>
      <c r="E68" s="1">
        <v>6</v>
      </c>
      <c r="F68" s="9" t="s">
        <v>37</v>
      </c>
      <c r="G68" s="1">
        <v>0</v>
      </c>
      <c r="H68" s="1">
        <v>1</v>
      </c>
      <c r="I68" s="1">
        <v>1</v>
      </c>
      <c r="J68" s="1">
        <v>0</v>
      </c>
      <c r="K68" s="1">
        <v>1</v>
      </c>
      <c r="L68" s="1" t="s">
        <v>97</v>
      </c>
      <c r="M68" s="1"/>
      <c r="N68" s="1">
        <v>0</v>
      </c>
      <c r="O68" s="1"/>
      <c r="P68" s="1"/>
      <c r="Q68" s="22" t="s">
        <v>108</v>
      </c>
      <c r="R68" s="23" t="s">
        <v>109</v>
      </c>
      <c r="S68" s="1"/>
    </row>
    <row ht="15.75" r="69" spans="1:20" x14ac:dyDescent="0.25">
      <c r="B69">
        <v>927</v>
      </c>
      <c r="C69" s="120">
        <v>887</v>
      </c>
      <c r="D69">
        <v>816</v>
      </c>
      <c r="E69" s="1">
        <v>7</v>
      </c>
      <c r="F69" s="9" t="s">
        <v>38</v>
      </c>
      <c r="G69" s="1">
        <v>61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/>
      <c r="N69" s="1" t="s">
        <v>96</v>
      </c>
      <c r="O69" s="1"/>
      <c r="P69" s="1"/>
      <c r="Q69" s="22" t="s">
        <v>110</v>
      </c>
      <c r="R69" s="23" t="s">
        <v>111</v>
      </c>
      <c r="S69" s="1"/>
    </row>
    <row ht="15.75" r="70" spans="1:20" x14ac:dyDescent="0.25">
      <c r="B70">
        <v>928</v>
      </c>
      <c r="C70" s="120"/>
      <c r="D70">
        <v>817</v>
      </c>
      <c r="E70" s="1">
        <v>8</v>
      </c>
      <c r="F70" s="9" t="s">
        <v>39</v>
      </c>
      <c r="G70" s="1">
        <v>60</v>
      </c>
      <c r="H70" s="1">
        <v>1</v>
      </c>
      <c r="I70" s="1">
        <v>1</v>
      </c>
      <c r="J70" s="1">
        <v>1</v>
      </c>
      <c r="K70" s="1">
        <v>0</v>
      </c>
      <c r="L70" s="1" t="s">
        <v>97</v>
      </c>
      <c r="M70" s="1"/>
      <c r="N70" s="1">
        <v>0</v>
      </c>
      <c r="O70" s="1"/>
      <c r="P70" s="1"/>
      <c r="Q70" s="22" t="s">
        <v>112</v>
      </c>
      <c r="R70" s="23" t="s">
        <v>113</v>
      </c>
      <c r="S70" s="1"/>
    </row>
    <row ht="15.75" r="71" spans="1:20" x14ac:dyDescent="0.25">
      <c r="B71">
        <v>929</v>
      </c>
      <c r="C71" s="120">
        <v>888</v>
      </c>
      <c r="D71">
        <v>818</v>
      </c>
      <c r="E71" s="1">
        <v>9</v>
      </c>
      <c r="F71" s="9" t="s">
        <v>18</v>
      </c>
      <c r="G71" s="1">
        <v>60</v>
      </c>
      <c r="H71" s="1">
        <v>1</v>
      </c>
      <c r="I71" s="1">
        <v>1</v>
      </c>
      <c r="J71" s="1">
        <v>1</v>
      </c>
      <c r="K71" s="1">
        <v>0</v>
      </c>
      <c r="L71" s="1" t="s">
        <v>97</v>
      </c>
      <c r="M71" s="1"/>
      <c r="N71" s="1">
        <v>0</v>
      </c>
      <c r="O71" s="1"/>
      <c r="P71" s="1"/>
      <c r="Q71" s="22" t="s">
        <v>115</v>
      </c>
      <c r="R71" s="23" t="s">
        <v>114</v>
      </c>
      <c r="S71" s="1"/>
    </row>
    <row ht="15.75" r="72" spans="1:20" x14ac:dyDescent="0.25">
      <c r="B72">
        <v>930</v>
      </c>
      <c r="C72" s="120">
        <v>889</v>
      </c>
      <c r="D72">
        <v>819</v>
      </c>
      <c r="E72" s="1">
        <v>10</v>
      </c>
      <c r="F72" s="9" t="s">
        <v>40</v>
      </c>
      <c r="G72" s="1">
        <v>60</v>
      </c>
      <c r="H72" s="1">
        <v>1</v>
      </c>
      <c r="I72" s="1">
        <v>1</v>
      </c>
      <c r="J72" s="1">
        <v>1</v>
      </c>
      <c r="K72" s="1" t="s">
        <v>118</v>
      </c>
      <c r="L72" s="1">
        <v>1</v>
      </c>
      <c r="M72" s="1"/>
      <c r="N72" s="137" t="s">
        <v>119</v>
      </c>
      <c r="O72" s="137"/>
      <c r="P72" s="137"/>
      <c r="Q72" s="22" t="s">
        <v>116</v>
      </c>
      <c r="R72" s="24" t="s">
        <v>117</v>
      </c>
      <c r="S72" s="1"/>
    </row>
    <row ht="31.5" r="73" spans="1:20" x14ac:dyDescent="0.25">
      <c r="B73">
        <v>931</v>
      </c>
      <c r="C73" s="120"/>
      <c r="D73">
        <v>820</v>
      </c>
      <c r="E73" s="1">
        <v>11</v>
      </c>
      <c r="F73" s="9" t="s">
        <v>70</v>
      </c>
      <c r="G73" s="1">
        <v>30</v>
      </c>
      <c r="H73" s="1">
        <v>1</v>
      </c>
      <c r="I73" s="1">
        <v>1</v>
      </c>
      <c r="J73" s="1">
        <v>1</v>
      </c>
      <c r="K73" s="1">
        <v>1</v>
      </c>
      <c r="L73" s="1" t="s">
        <v>97</v>
      </c>
      <c r="M73" s="1"/>
      <c r="N73" s="1">
        <v>0</v>
      </c>
      <c r="O73" s="1"/>
      <c r="P73" s="1"/>
      <c r="Q73" s="22" t="s">
        <v>120</v>
      </c>
      <c r="R73" s="23" t="s">
        <v>121</v>
      </c>
      <c r="S73" s="1"/>
    </row>
    <row ht="63" r="74" spans="1:20" x14ac:dyDescent="0.25">
      <c r="B74">
        <v>932</v>
      </c>
      <c r="C74" s="120"/>
      <c r="D74">
        <v>821</v>
      </c>
      <c r="E74" s="1">
        <v>12</v>
      </c>
      <c r="F74" s="9" t="s">
        <v>41</v>
      </c>
      <c r="G74" s="1">
        <v>60</v>
      </c>
      <c r="H74" s="1">
        <v>1</v>
      </c>
      <c r="I74" s="1">
        <v>0</v>
      </c>
      <c r="J74" s="1">
        <v>1</v>
      </c>
      <c r="K74" s="1">
        <v>0</v>
      </c>
      <c r="L74" s="1">
        <v>0</v>
      </c>
      <c r="M74" s="1"/>
      <c r="N74" s="1" t="s">
        <v>96</v>
      </c>
      <c r="O74" s="1"/>
      <c r="P74" s="1"/>
      <c r="Q74" s="22" t="s">
        <v>122</v>
      </c>
      <c r="R74" s="24" t="s">
        <v>123</v>
      </c>
      <c r="S74" s="1"/>
    </row>
    <row ht="15.75" r="75" spans="1:20" x14ac:dyDescent="0.25">
      <c r="B75">
        <v>933</v>
      </c>
      <c r="C75" s="120">
        <v>890</v>
      </c>
      <c r="D75">
        <v>822</v>
      </c>
      <c r="E75" s="1">
        <v>13</v>
      </c>
      <c r="F75" s="9" t="s">
        <v>42</v>
      </c>
      <c r="G75" s="1">
        <v>40</v>
      </c>
      <c r="H75" s="1">
        <v>1</v>
      </c>
      <c r="I75" s="1">
        <v>1</v>
      </c>
      <c r="J75" s="1">
        <v>1</v>
      </c>
      <c r="K75" s="1">
        <v>0</v>
      </c>
      <c r="L75" s="1">
        <v>0</v>
      </c>
      <c r="M75" s="1"/>
      <c r="N75" s="1" t="s">
        <v>126</v>
      </c>
      <c r="O75" s="1"/>
      <c r="P75" s="1"/>
      <c r="Q75" s="22" t="s">
        <v>124</v>
      </c>
      <c r="R75" s="23" t="s">
        <v>125</v>
      </c>
      <c r="S75" s="1"/>
    </row>
    <row ht="15.75" r="76" spans="1:20" x14ac:dyDescent="0.25">
      <c r="B76">
        <v>934</v>
      </c>
      <c r="C76" s="120"/>
      <c r="D76">
        <v>823</v>
      </c>
      <c r="E76" s="1">
        <v>14</v>
      </c>
      <c r="F76" s="9" t="s">
        <v>43</v>
      </c>
      <c r="G76" s="1">
        <v>68</v>
      </c>
      <c r="H76" s="1">
        <v>1</v>
      </c>
      <c r="I76" s="1" t="s">
        <v>130</v>
      </c>
      <c r="J76" s="1">
        <v>1</v>
      </c>
      <c r="K76" s="1" t="s">
        <v>118</v>
      </c>
      <c r="L76" s="1">
        <v>1</v>
      </c>
      <c r="M76" s="1"/>
      <c r="N76" s="1" t="s">
        <v>129</v>
      </c>
      <c r="O76" s="1"/>
      <c r="P76" s="1"/>
      <c r="Q76" s="22" t="s">
        <v>127</v>
      </c>
      <c r="R76" s="23" t="s">
        <v>128</v>
      </c>
      <c r="S76" s="1"/>
    </row>
    <row ht="15.75" r="77" spans="1:20" x14ac:dyDescent="0.25">
      <c r="B77">
        <v>935</v>
      </c>
      <c r="C77" s="120">
        <v>891</v>
      </c>
      <c r="D77">
        <v>824</v>
      </c>
      <c r="E77" s="1">
        <v>15</v>
      </c>
      <c r="F77" s="9" t="s">
        <v>44</v>
      </c>
      <c r="G77" s="1">
        <v>60</v>
      </c>
      <c r="H77" s="1">
        <v>1</v>
      </c>
      <c r="I77" s="1">
        <v>0</v>
      </c>
      <c r="J77" s="1">
        <v>1</v>
      </c>
      <c r="K77" s="1">
        <v>0</v>
      </c>
      <c r="L77" s="1" t="s">
        <v>98</v>
      </c>
      <c r="M77" s="1"/>
      <c r="N77" s="1">
        <v>0</v>
      </c>
      <c r="O77" s="1"/>
      <c r="P77" s="1"/>
      <c r="Q77" s="22" t="s">
        <v>131</v>
      </c>
      <c r="R77" s="23" t="s">
        <v>132</v>
      </c>
      <c r="S77" s="1"/>
    </row>
    <row ht="15.75" r="78" spans="1:20" x14ac:dyDescent="0.25">
      <c r="A78">
        <v>957</v>
      </c>
      <c r="B78">
        <v>936</v>
      </c>
      <c r="C78" s="120">
        <v>892</v>
      </c>
      <c r="D78">
        <v>825</v>
      </c>
      <c r="E78" s="1">
        <v>16</v>
      </c>
      <c r="F78" s="9" t="s">
        <v>45</v>
      </c>
      <c r="G78" s="1">
        <v>30</v>
      </c>
      <c r="H78" s="1">
        <v>1</v>
      </c>
      <c r="I78" s="1">
        <v>1</v>
      </c>
      <c r="J78" s="1">
        <v>1</v>
      </c>
      <c r="K78" s="1">
        <v>0</v>
      </c>
      <c r="L78" s="1">
        <v>0</v>
      </c>
      <c r="M78" s="1"/>
      <c r="N78" s="1" t="s">
        <v>135</v>
      </c>
      <c r="O78" s="1"/>
      <c r="P78" s="1"/>
      <c r="Q78" s="22" t="s">
        <v>134</v>
      </c>
      <c r="R78" s="23" t="s">
        <v>133</v>
      </c>
      <c r="S78" s="1"/>
    </row>
    <row ht="15.75" r="79" spans="1:20" x14ac:dyDescent="0.25">
      <c r="B79">
        <v>937</v>
      </c>
      <c r="C79" s="120"/>
      <c r="D79">
        <v>826</v>
      </c>
      <c r="E79" s="1">
        <v>17</v>
      </c>
      <c r="F79" s="9" t="s">
        <v>19</v>
      </c>
      <c r="G79" s="1">
        <v>60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/>
      <c r="N79" s="1" t="s">
        <v>138</v>
      </c>
      <c r="O79" s="1"/>
      <c r="P79" s="1"/>
      <c r="Q79" s="22" t="s">
        <v>136</v>
      </c>
      <c r="R79" s="23" t="s">
        <v>137</v>
      </c>
      <c r="S79" s="1"/>
    </row>
    <row ht="15.75" r="80" spans="1:20" x14ac:dyDescent="0.25">
      <c r="B80">
        <v>938</v>
      </c>
      <c r="C80" s="120">
        <v>893</v>
      </c>
      <c r="D80">
        <v>827</v>
      </c>
      <c r="E80" s="1">
        <v>18</v>
      </c>
      <c r="F80" s="9" t="s">
        <v>46</v>
      </c>
      <c r="G80" s="1">
        <v>60</v>
      </c>
      <c r="H80" s="1">
        <v>1</v>
      </c>
      <c r="I80" s="1">
        <v>1</v>
      </c>
      <c r="J80" s="1">
        <v>1</v>
      </c>
      <c r="K80" s="1">
        <v>0</v>
      </c>
      <c r="L80" s="1">
        <v>1</v>
      </c>
      <c r="M80" s="1"/>
      <c r="N80" s="1" t="s">
        <v>141</v>
      </c>
      <c r="O80" s="1"/>
      <c r="P80" s="1"/>
      <c r="Q80" s="22" t="s">
        <v>139</v>
      </c>
      <c r="R80" s="23" t="s">
        <v>140</v>
      </c>
      <c r="S80" s="1"/>
    </row>
    <row ht="15.75" r="81" spans="1:20" x14ac:dyDescent="0.25">
      <c r="B81">
        <v>939</v>
      </c>
      <c r="C81" s="120">
        <v>894</v>
      </c>
      <c r="D81">
        <v>828</v>
      </c>
      <c r="E81" s="1">
        <v>19</v>
      </c>
      <c r="F81" s="9" t="s">
        <v>47</v>
      </c>
      <c r="G81" s="1">
        <v>60</v>
      </c>
      <c r="H81" s="1">
        <v>1</v>
      </c>
      <c r="I81" s="1">
        <v>1</v>
      </c>
      <c r="J81" s="1"/>
      <c r="K81" s="1" t="s">
        <v>118</v>
      </c>
      <c r="L81" s="1">
        <v>0</v>
      </c>
      <c r="M81" s="1"/>
      <c r="N81" s="1" t="s">
        <v>144</v>
      </c>
      <c r="O81" s="1"/>
      <c r="P81" s="1"/>
      <c r="Q81" s="22" t="s">
        <v>142</v>
      </c>
      <c r="R81" s="23" t="s">
        <v>143</v>
      </c>
      <c r="S81" s="1"/>
    </row>
    <row ht="15.75" r="82" spans="1:20" x14ac:dyDescent="0.25">
      <c r="B82">
        <v>940</v>
      </c>
      <c r="C82" s="120">
        <v>895</v>
      </c>
      <c r="D82">
        <v>829</v>
      </c>
      <c r="E82" s="1">
        <v>20</v>
      </c>
      <c r="F82" s="9" t="s">
        <v>48</v>
      </c>
      <c r="G82" s="1">
        <v>60</v>
      </c>
      <c r="H82" s="1">
        <v>1</v>
      </c>
      <c r="I82" s="1">
        <v>1</v>
      </c>
      <c r="J82" s="1">
        <v>1</v>
      </c>
      <c r="K82" s="1">
        <v>0</v>
      </c>
      <c r="L82" s="1">
        <v>1</v>
      </c>
      <c r="M82" s="1"/>
      <c r="N82" s="1" t="s">
        <v>96</v>
      </c>
      <c r="O82" s="1"/>
      <c r="P82" s="1"/>
      <c r="Q82" s="22" t="s">
        <v>145</v>
      </c>
      <c r="R82" s="23" t="s">
        <v>146</v>
      </c>
      <c r="S82" s="1"/>
    </row>
    <row ht="15.75" r="83" spans="1:20" x14ac:dyDescent="0.25">
      <c r="B83">
        <v>941</v>
      </c>
      <c r="D83">
        <v>830</v>
      </c>
      <c r="E83" s="1">
        <v>21</v>
      </c>
      <c r="F83" s="9" t="s">
        <v>49</v>
      </c>
      <c r="G83" s="1">
        <v>30</v>
      </c>
      <c r="H83" s="1">
        <v>1</v>
      </c>
      <c r="I83" s="1">
        <v>1</v>
      </c>
      <c r="J83" s="1">
        <v>1</v>
      </c>
      <c r="K83" s="1" t="s">
        <v>118</v>
      </c>
      <c r="L83" s="1">
        <v>0</v>
      </c>
      <c r="M83" s="1"/>
      <c r="N83" s="1" t="s">
        <v>149</v>
      </c>
      <c r="O83" s="1"/>
      <c r="P83" s="1"/>
      <c r="Q83" s="22" t="s">
        <v>147</v>
      </c>
      <c r="R83" s="23" t="s">
        <v>148</v>
      </c>
      <c r="S83" s="1"/>
    </row>
    <row ht="15.75" r="84" spans="1:20" x14ac:dyDescent="0.25">
      <c r="B84">
        <v>942</v>
      </c>
      <c r="C84" s="120">
        <v>896</v>
      </c>
      <c r="D84">
        <v>831</v>
      </c>
      <c r="E84" s="1">
        <v>22</v>
      </c>
      <c r="F84" s="9" t="s">
        <v>50</v>
      </c>
      <c r="G84" s="1">
        <v>60</v>
      </c>
      <c r="H84" s="1">
        <v>1</v>
      </c>
      <c r="I84" s="1">
        <v>1</v>
      </c>
      <c r="J84" s="1">
        <v>0</v>
      </c>
      <c r="K84" s="1"/>
      <c r="L84" s="1" t="s">
        <v>97</v>
      </c>
      <c r="M84" s="1"/>
      <c r="N84" s="1" t="s">
        <v>152</v>
      </c>
      <c r="O84" s="1"/>
      <c r="P84" s="1"/>
      <c r="Q84" s="22" t="s">
        <v>151</v>
      </c>
      <c r="R84" s="23" t="s">
        <v>150</v>
      </c>
      <c r="S84" s="1"/>
    </row>
    <row ht="15.75" r="85" spans="1:20" x14ac:dyDescent="0.25">
      <c r="B85">
        <v>943</v>
      </c>
      <c r="C85" s="120">
        <v>897</v>
      </c>
      <c r="D85">
        <v>832</v>
      </c>
      <c r="E85" s="1">
        <v>23</v>
      </c>
      <c r="F85" s="9" t="s">
        <v>51</v>
      </c>
      <c r="G85" s="1">
        <v>60</v>
      </c>
      <c r="H85" s="1">
        <v>1</v>
      </c>
      <c r="I85" s="1">
        <v>1</v>
      </c>
      <c r="J85" s="1">
        <v>1</v>
      </c>
      <c r="K85" s="1">
        <v>0</v>
      </c>
      <c r="L85" s="1" t="s">
        <v>97</v>
      </c>
      <c r="M85" s="1"/>
      <c r="N85" s="1" t="s">
        <v>96</v>
      </c>
      <c r="O85" s="1"/>
      <c r="P85" s="1"/>
      <c r="Q85" s="22" t="s">
        <v>153</v>
      </c>
      <c r="R85" s="23" t="s">
        <v>154</v>
      </c>
      <c r="S85" s="1"/>
    </row>
    <row ht="47.25" r="86" spans="1:20" x14ac:dyDescent="0.25">
      <c r="B86">
        <v>944</v>
      </c>
      <c r="C86" s="120">
        <v>898</v>
      </c>
      <c r="D86">
        <v>833</v>
      </c>
      <c r="E86" s="1">
        <v>24</v>
      </c>
      <c r="F86" s="9" t="s">
        <v>52</v>
      </c>
      <c r="G86" s="1">
        <v>60</v>
      </c>
      <c r="H86" s="1">
        <v>1</v>
      </c>
      <c r="I86" s="1">
        <v>1</v>
      </c>
      <c r="J86" s="1">
        <v>1</v>
      </c>
      <c r="K86" s="1">
        <v>0</v>
      </c>
      <c r="L86" s="1" t="s">
        <v>97</v>
      </c>
      <c r="M86" s="1"/>
      <c r="N86" s="1" t="s">
        <v>156</v>
      </c>
      <c r="O86" s="1"/>
      <c r="P86" s="1"/>
      <c r="Q86" s="22" t="s">
        <v>155</v>
      </c>
      <c r="R86" s="23" t="s">
        <v>157</v>
      </c>
      <c r="S86" s="1"/>
    </row>
    <row ht="15.75" r="87" spans="1:20" x14ac:dyDescent="0.25">
      <c r="B87">
        <v>945</v>
      </c>
      <c r="C87" s="120">
        <v>899</v>
      </c>
      <c r="D87">
        <v>834</v>
      </c>
      <c r="E87" s="1">
        <v>25</v>
      </c>
      <c r="F87" s="9" t="s">
        <v>53</v>
      </c>
      <c r="G87" s="1">
        <v>60</v>
      </c>
      <c r="H87" s="1">
        <v>1</v>
      </c>
      <c r="I87" s="1">
        <v>1</v>
      </c>
      <c r="J87" s="1">
        <v>1</v>
      </c>
      <c r="K87" s="1">
        <v>1</v>
      </c>
      <c r="L87" s="1" t="s">
        <v>160</v>
      </c>
      <c r="M87" s="1"/>
      <c r="N87" s="1">
        <v>0</v>
      </c>
      <c r="O87" s="1"/>
      <c r="P87" s="1"/>
      <c r="Q87" s="22" t="s">
        <v>158</v>
      </c>
      <c r="R87" s="23" t="s">
        <v>159</v>
      </c>
      <c r="S87" s="1"/>
    </row>
    <row ht="15.75" r="88" spans="1:20" x14ac:dyDescent="0.25">
      <c r="B88">
        <v>946</v>
      </c>
      <c r="C88" s="120"/>
      <c r="D88">
        <v>835</v>
      </c>
      <c r="E88" s="1">
        <v>26</v>
      </c>
      <c r="F88" s="9" t="s">
        <v>20</v>
      </c>
      <c r="G88" s="1">
        <v>60</v>
      </c>
      <c r="H88" s="1">
        <v>1</v>
      </c>
      <c r="I88" s="1">
        <v>1</v>
      </c>
      <c r="J88" s="1">
        <v>1</v>
      </c>
      <c r="K88" s="1">
        <v>0</v>
      </c>
      <c r="L88" s="1">
        <v>1</v>
      </c>
      <c r="M88" s="1"/>
      <c r="N88" s="1" t="s">
        <v>163</v>
      </c>
      <c r="O88" s="1"/>
      <c r="P88" s="1"/>
      <c r="Q88" s="22" t="s">
        <v>161</v>
      </c>
      <c r="R88" s="24" t="s">
        <v>162</v>
      </c>
      <c r="S88" s="1"/>
    </row>
    <row ht="15.75" r="89" spans="1:20" x14ac:dyDescent="0.25">
      <c r="B89">
        <v>947</v>
      </c>
      <c r="C89" s="120">
        <v>900</v>
      </c>
      <c r="D89">
        <v>836</v>
      </c>
      <c r="E89" s="1">
        <v>27</v>
      </c>
      <c r="F89" s="9" t="s">
        <v>54</v>
      </c>
      <c r="G89" s="1">
        <v>60</v>
      </c>
      <c r="H89" s="1">
        <v>1</v>
      </c>
      <c r="I89" s="1" t="s">
        <v>130</v>
      </c>
      <c r="J89" s="1">
        <v>1</v>
      </c>
      <c r="K89" s="1">
        <v>1</v>
      </c>
      <c r="L89" s="1">
        <v>1</v>
      </c>
      <c r="M89" s="1"/>
      <c r="N89" s="1" t="s">
        <v>166</v>
      </c>
      <c r="O89" s="1"/>
      <c r="P89" s="1"/>
      <c r="Q89" s="22" t="s">
        <v>164</v>
      </c>
      <c r="R89" s="24" t="s">
        <v>165</v>
      </c>
      <c r="S89" s="1"/>
    </row>
    <row ht="15.75" r="90" spans="1:20" x14ac:dyDescent="0.25">
      <c r="B90">
        <v>948</v>
      </c>
      <c r="C90" s="120"/>
      <c r="D90">
        <v>837</v>
      </c>
      <c r="E90" s="1">
        <v>28</v>
      </c>
      <c r="F90" s="9" t="s">
        <v>55</v>
      </c>
      <c r="G90" s="1">
        <v>60</v>
      </c>
      <c r="H90" s="1">
        <v>1</v>
      </c>
      <c r="I90" s="1">
        <v>1</v>
      </c>
      <c r="J90" s="1">
        <v>1</v>
      </c>
      <c r="K90" s="1"/>
      <c r="L90" s="1" t="s">
        <v>97</v>
      </c>
      <c r="M90" s="1"/>
      <c r="N90" s="1" t="s">
        <v>169</v>
      </c>
      <c r="O90" s="1"/>
      <c r="P90" s="1"/>
      <c r="Q90" s="22" t="s">
        <v>167</v>
      </c>
      <c r="R90" s="24" t="s">
        <v>168</v>
      </c>
      <c r="S90" s="1"/>
    </row>
    <row ht="15.75" r="91" spans="1:20" x14ac:dyDescent="0.25">
      <c r="B91">
        <v>949</v>
      </c>
      <c r="C91" s="120"/>
      <c r="D91">
        <v>838</v>
      </c>
      <c r="E91" s="1">
        <v>29</v>
      </c>
      <c r="F91" s="9" t="s">
        <v>56</v>
      </c>
      <c r="G91" s="1">
        <v>60</v>
      </c>
      <c r="H91" s="1">
        <v>1</v>
      </c>
      <c r="I91" s="1">
        <v>1</v>
      </c>
      <c r="J91" s="1">
        <v>1</v>
      </c>
      <c r="K91" s="1">
        <v>0</v>
      </c>
      <c r="L91" s="1">
        <v>1</v>
      </c>
      <c r="M91" s="1"/>
      <c r="N91" s="1" t="s">
        <v>96</v>
      </c>
      <c r="O91" s="1"/>
      <c r="P91" s="1"/>
      <c r="Q91" s="22" t="s">
        <v>170</v>
      </c>
      <c r="R91" s="24" t="s">
        <v>171</v>
      </c>
      <c r="S91" s="1"/>
    </row>
    <row ht="15.75" r="92" spans="1:20" x14ac:dyDescent="0.25">
      <c r="A92">
        <v>958</v>
      </c>
      <c r="B92">
        <v>950</v>
      </c>
      <c r="C92" s="120">
        <v>901</v>
      </c>
      <c r="D92">
        <v>839</v>
      </c>
      <c r="E92" s="1">
        <v>30</v>
      </c>
      <c r="F92" s="9" t="s">
        <v>57</v>
      </c>
      <c r="G92" s="1">
        <v>60</v>
      </c>
      <c r="H92" s="1">
        <v>1</v>
      </c>
      <c r="I92" s="1">
        <v>1</v>
      </c>
      <c r="J92" s="1">
        <v>1</v>
      </c>
      <c r="K92" s="1" t="s">
        <v>118</v>
      </c>
      <c r="L92" s="1" t="s">
        <v>97</v>
      </c>
      <c r="M92" s="1"/>
      <c r="N92" s="1">
        <v>0</v>
      </c>
      <c r="O92" s="1"/>
      <c r="P92" s="1"/>
      <c r="Q92" s="22" t="s">
        <v>172</v>
      </c>
      <c r="R92" s="1"/>
      <c r="S92" s="1"/>
    </row>
    <row ht="15.75" r="93" spans="1:20" x14ac:dyDescent="0.25">
      <c r="A93">
        <v>959</v>
      </c>
      <c r="B93">
        <v>951</v>
      </c>
      <c r="C93" s="120">
        <v>902</v>
      </c>
      <c r="D93">
        <v>840</v>
      </c>
      <c r="E93" s="1">
        <v>31</v>
      </c>
      <c r="F93" s="9" t="s">
        <v>58</v>
      </c>
      <c r="G93" s="1">
        <v>60</v>
      </c>
      <c r="H93" s="1">
        <v>1</v>
      </c>
      <c r="I93" s="1">
        <v>1</v>
      </c>
      <c r="J93" s="1">
        <v>1</v>
      </c>
      <c r="K93" s="1">
        <v>0</v>
      </c>
      <c r="L93" s="1">
        <v>1</v>
      </c>
      <c r="M93" s="1"/>
      <c r="N93" s="1">
        <v>0</v>
      </c>
      <c r="O93" s="1"/>
      <c r="P93" s="1"/>
      <c r="Q93" s="22" t="s">
        <v>173</v>
      </c>
      <c r="R93" s="24" t="s">
        <v>174</v>
      </c>
      <c r="S93" s="1"/>
    </row>
    <row ht="15.75" r="94" spans="1:20" x14ac:dyDescent="0.25">
      <c r="B94">
        <v>952</v>
      </c>
      <c r="C94" s="120">
        <v>903</v>
      </c>
      <c r="D94">
        <v>841</v>
      </c>
      <c r="E94" s="1">
        <v>32</v>
      </c>
      <c r="F94" s="9" t="s">
        <v>59</v>
      </c>
      <c r="G94" s="1">
        <v>60</v>
      </c>
      <c r="H94" s="1">
        <v>1</v>
      </c>
      <c r="I94" s="1">
        <v>1</v>
      </c>
      <c r="J94" s="1">
        <v>1</v>
      </c>
      <c r="K94" s="1">
        <v>0</v>
      </c>
      <c r="L94" s="1" t="s">
        <v>97</v>
      </c>
      <c r="M94" s="1"/>
      <c r="N94" s="1" t="s">
        <v>176</v>
      </c>
      <c r="O94" s="1"/>
      <c r="P94" s="1"/>
      <c r="Q94" s="22" t="s">
        <v>175</v>
      </c>
      <c r="R94" s="24" t="s">
        <v>669</v>
      </c>
      <c r="S94" s="1"/>
      <c r="T94" s="11" t="s">
        <v>177</v>
      </c>
    </row>
    <row ht="15.75" r="95" spans="1:20" x14ac:dyDescent="0.25">
      <c r="B95">
        <v>953</v>
      </c>
      <c r="C95" s="120">
        <v>904</v>
      </c>
      <c r="D95">
        <v>842</v>
      </c>
      <c r="E95" s="1">
        <v>33</v>
      </c>
      <c r="F95" s="9" t="s">
        <v>60</v>
      </c>
      <c r="G95" s="1">
        <v>60</v>
      </c>
      <c r="H95" s="1">
        <v>1</v>
      </c>
      <c r="I95" s="1">
        <v>1</v>
      </c>
      <c r="J95" s="1">
        <v>1</v>
      </c>
      <c r="K95" s="1">
        <v>0</v>
      </c>
      <c r="L95" s="1">
        <v>1</v>
      </c>
      <c r="M95" s="1"/>
      <c r="N95" s="1" t="s">
        <v>180</v>
      </c>
      <c r="O95" s="1"/>
      <c r="P95" s="1"/>
      <c r="Q95" s="22" t="s">
        <v>178</v>
      </c>
      <c r="R95" s="24" t="s">
        <v>179</v>
      </c>
      <c r="S95" s="1"/>
    </row>
    <row ht="15.75" r="96" spans="1:20" x14ac:dyDescent="0.25">
      <c r="B96">
        <v>954</v>
      </c>
      <c r="C96" s="120">
        <v>905</v>
      </c>
      <c r="D96">
        <v>843</v>
      </c>
      <c r="E96" s="1">
        <v>34</v>
      </c>
      <c r="F96" s="9" t="s">
        <v>61</v>
      </c>
      <c r="G96" s="1">
        <v>60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/>
      <c r="N96" s="1" t="s">
        <v>166</v>
      </c>
      <c r="O96" s="1"/>
      <c r="P96" s="1"/>
      <c r="Q96" s="22" t="s">
        <v>181</v>
      </c>
      <c r="R96" s="24" t="s">
        <v>182</v>
      </c>
      <c r="S96" s="1"/>
    </row>
    <row ht="15.75" r="97" spans="2:19" x14ac:dyDescent="0.25">
      <c r="B97">
        <v>955</v>
      </c>
      <c r="C97" s="120">
        <v>905</v>
      </c>
      <c r="D97">
        <v>844</v>
      </c>
      <c r="E97" s="1">
        <v>35</v>
      </c>
      <c r="F97" s="9" t="s">
        <v>62</v>
      </c>
      <c r="G97" s="1">
        <v>60</v>
      </c>
      <c r="H97" s="1">
        <v>1</v>
      </c>
      <c r="I97" s="1">
        <v>1</v>
      </c>
      <c r="J97" s="1">
        <v>1</v>
      </c>
      <c r="K97" s="1">
        <v>0</v>
      </c>
      <c r="L97" s="1" t="s">
        <v>97</v>
      </c>
      <c r="M97" s="1"/>
      <c r="N97" s="1" t="s">
        <v>185</v>
      </c>
      <c r="O97" s="1"/>
      <c r="P97" s="1"/>
      <c r="Q97" s="22" t="s">
        <v>183</v>
      </c>
      <c r="R97" s="24" t="s">
        <v>184</v>
      </c>
      <c r="S97" s="1"/>
    </row>
    <row ht="15.75" r="98" spans="2:19" x14ac:dyDescent="0.25">
      <c r="B98">
        <v>956</v>
      </c>
      <c r="D98">
        <v>845</v>
      </c>
      <c r="E98" s="1">
        <v>36</v>
      </c>
      <c r="F98" s="9" t="s">
        <v>63</v>
      </c>
      <c r="G98" s="1">
        <v>30</v>
      </c>
      <c r="H98" s="1">
        <v>1</v>
      </c>
      <c r="I98" s="1">
        <v>1</v>
      </c>
      <c r="J98" s="1">
        <v>0</v>
      </c>
      <c r="K98" s="1">
        <v>1</v>
      </c>
      <c r="L98" s="1">
        <v>0</v>
      </c>
      <c r="M98" s="1"/>
      <c r="N98" s="1">
        <v>0</v>
      </c>
      <c r="O98" s="1"/>
      <c r="P98" s="1"/>
      <c r="Q98" s="22" t="s">
        <v>89</v>
      </c>
      <c r="R98" s="24" t="s">
        <v>90</v>
      </c>
      <c r="S98" s="1"/>
    </row>
    <row r="99" spans="2:19" x14ac:dyDescent="0.25">
      <c r="Q99" s="10"/>
    </row>
    <row r="100" spans="2:19" x14ac:dyDescent="0.25">
      <c r="Q100" s="10"/>
    </row>
    <row r="101" spans="2:19" x14ac:dyDescent="0.25">
      <c r="Q101" s="10"/>
    </row>
    <row ht="15.75" r="102" spans="2:19" x14ac:dyDescent="0.25">
      <c r="F102" s="19"/>
    </row>
    <row ht="15.75" r="103" spans="2:19" x14ac:dyDescent="0.25">
      <c r="F103" s="19"/>
    </row>
    <row ht="15.75" r="104" spans="2:19" x14ac:dyDescent="0.25">
      <c r="F104" s="19"/>
    </row>
    <row ht="15.75" r="105" spans="2:19" x14ac:dyDescent="0.25">
      <c r="F105" s="19"/>
    </row>
    <row ht="15.75" r="106" spans="2:19" x14ac:dyDescent="0.25">
      <c r="F106" s="19"/>
    </row>
    <row ht="15.75" r="107" spans="2:19" x14ac:dyDescent="0.25">
      <c r="F107" s="19"/>
    </row>
    <row ht="15.75" r="108" spans="2:19" x14ac:dyDescent="0.25">
      <c r="F108" s="19"/>
    </row>
    <row ht="15.75" r="109" spans="2:19" x14ac:dyDescent="0.25">
      <c r="F109" s="19"/>
    </row>
    <row ht="15.75" r="110" spans="2:19" x14ac:dyDescent="0.25">
      <c r="F110" s="19"/>
    </row>
    <row ht="15.75" r="111" spans="2:19" x14ac:dyDescent="0.25">
      <c r="F111" s="19"/>
    </row>
    <row ht="15.75" r="112" spans="2:19" x14ac:dyDescent="0.25">
      <c r="F112" s="19"/>
    </row>
    <row ht="15.75" r="113" spans="6:6" x14ac:dyDescent="0.25">
      <c r="F113" s="19"/>
    </row>
    <row ht="15.75" r="114" spans="6:6" x14ac:dyDescent="0.25">
      <c r="F114" s="19"/>
    </row>
    <row ht="15.75" r="115" spans="6:6" x14ac:dyDescent="0.25">
      <c r="F115" s="19"/>
    </row>
    <row ht="15.75" r="116" spans="6:6" x14ac:dyDescent="0.25">
      <c r="F116" s="19"/>
    </row>
    <row ht="15.75" r="117" spans="6:6" x14ac:dyDescent="0.25">
      <c r="F117" s="19"/>
    </row>
    <row ht="15.75" r="118" spans="6:6" x14ac:dyDescent="0.25">
      <c r="F118" s="19"/>
    </row>
    <row ht="15.75" r="119" spans="6:6" x14ac:dyDescent="0.25">
      <c r="F119" s="19"/>
    </row>
    <row ht="15.75" r="120" spans="6:6" x14ac:dyDescent="0.25">
      <c r="F120" s="19"/>
    </row>
    <row ht="15.75" r="121" spans="6:6" x14ac:dyDescent="0.25">
      <c r="F121" s="19"/>
    </row>
    <row ht="15.75" r="122" spans="6:6" x14ac:dyDescent="0.25">
      <c r="F122" s="19"/>
    </row>
    <row ht="15.75" r="123" spans="6:6" x14ac:dyDescent="0.25">
      <c r="F123" s="19"/>
    </row>
    <row ht="15.75" r="124" spans="6:6" x14ac:dyDescent="0.25">
      <c r="F124" s="19"/>
    </row>
    <row ht="15.75" r="125" spans="6:6" x14ac:dyDescent="0.25">
      <c r="F125" s="19"/>
    </row>
    <row ht="15.75" r="126" spans="6:6" x14ac:dyDescent="0.25">
      <c r="F126" s="19"/>
    </row>
    <row ht="15.75" r="127" spans="6:6" x14ac:dyDescent="0.25">
      <c r="F127" s="19"/>
    </row>
    <row ht="15.75" r="128" spans="6:6" x14ac:dyDescent="0.25">
      <c r="F128" s="19"/>
    </row>
    <row ht="15.75" r="129" spans="6:6" x14ac:dyDescent="0.25">
      <c r="F129" s="19"/>
    </row>
    <row ht="15.75" r="130" spans="6:6" x14ac:dyDescent="0.25">
      <c r="F130" s="19"/>
    </row>
    <row ht="15.75" r="131" spans="6:6" x14ac:dyDescent="0.25">
      <c r="F131" s="19"/>
    </row>
    <row ht="15.75" r="132" spans="6:6" x14ac:dyDescent="0.25">
      <c r="F132" s="19"/>
    </row>
    <row ht="15.75" r="133" spans="6:6" x14ac:dyDescent="0.25">
      <c r="F133" s="19"/>
    </row>
    <row ht="15.75" r="134" spans="6:6" x14ac:dyDescent="0.25">
      <c r="F134" s="19"/>
    </row>
    <row ht="15.75" r="135" spans="6:6" x14ac:dyDescent="0.25">
      <c r="F135" s="19"/>
    </row>
    <row ht="15.75" r="136" spans="6:6" x14ac:dyDescent="0.25">
      <c r="F136" s="19"/>
    </row>
    <row ht="15.75" r="137" spans="6:6" x14ac:dyDescent="0.25">
      <c r="F137" s="19"/>
    </row>
    <row ht="15.75" r="138" spans="6:6" x14ac:dyDescent="0.25">
      <c r="F138" s="19"/>
    </row>
    <row ht="15.75" r="139" spans="6:6" x14ac:dyDescent="0.25">
      <c r="F139" s="19"/>
    </row>
    <row ht="15.75" r="140" spans="6:6" x14ac:dyDescent="0.25">
      <c r="F140" s="19"/>
    </row>
    <row ht="15.75" r="141" spans="6:6" x14ac:dyDescent="0.25">
      <c r="F141" s="19"/>
    </row>
    <row ht="15.75" r="142" spans="6:6" x14ac:dyDescent="0.25">
      <c r="F142" s="19"/>
    </row>
    <row ht="15.75" r="143" spans="6:6" x14ac:dyDescent="0.25">
      <c r="F143" s="19"/>
    </row>
    <row ht="15.75" r="144" spans="6:6" x14ac:dyDescent="0.25">
      <c r="F144" s="19"/>
    </row>
    <row ht="15.75" r="145" spans="6:7" x14ac:dyDescent="0.25">
      <c r="F145" s="19"/>
    </row>
    <row ht="15.75" r="146" spans="6:7" x14ac:dyDescent="0.25">
      <c r="F146" s="19"/>
    </row>
    <row ht="15.75" r="147" spans="6:7" x14ac:dyDescent="0.25">
      <c r="F147" s="19"/>
    </row>
    <row ht="15.75" r="148" spans="6:7" x14ac:dyDescent="0.25">
      <c r="F148" s="19"/>
    </row>
    <row ht="15.75" r="149" spans="6:7" x14ac:dyDescent="0.25">
      <c r="F149" s="19"/>
    </row>
    <row ht="15.75" r="150" spans="6:7" x14ac:dyDescent="0.25">
      <c r="F150" s="19"/>
    </row>
    <row ht="15.75" r="151" spans="6:7" x14ac:dyDescent="0.25">
      <c r="F151" s="19"/>
    </row>
    <row ht="15.75" r="152" spans="6:7" x14ac:dyDescent="0.25">
      <c r="F152" s="19"/>
      <c r="G152">
        <f>26*3</f>
        <v>78</v>
      </c>
    </row>
    <row ht="15.75" r="153" spans="6:7" x14ac:dyDescent="0.25">
      <c r="F153" s="19"/>
    </row>
    <row ht="15.75" r="154" spans="6:7" x14ac:dyDescent="0.25">
      <c r="F154" s="19"/>
    </row>
    <row ht="15.75" r="155" spans="6:7" x14ac:dyDescent="0.25">
      <c r="F155" s="19"/>
    </row>
    <row ht="15.75" r="156" spans="6:7" x14ac:dyDescent="0.25">
      <c r="F156" s="19"/>
    </row>
  </sheetData>
  <mergeCells count="2">
    <mergeCell ref="N67:P67"/>
    <mergeCell ref="N72:P72"/>
  </mergeCells>
  <hyperlinks>
    <hyperlink r:id="rId1" ref="R98"/>
    <hyperlink r:id="rId2" ref="R63"/>
    <hyperlink r:id="rId3" ref="T63"/>
    <hyperlink r:id="rId4" ref="R64"/>
    <hyperlink r:id="rId5" ref="R65"/>
    <hyperlink r:id="rId6" ref="T65"/>
    <hyperlink r:id="rId7" ref="R66"/>
    <hyperlink r:id="rId8" ref="R67"/>
    <hyperlink r:id="rId9" ref="R68"/>
    <hyperlink r:id="rId10" ref="R69"/>
    <hyperlink r:id="rId11" ref="R70"/>
    <hyperlink r:id="rId12" ref="R71"/>
    <hyperlink r:id="rId13" ref="R72"/>
    <hyperlink r:id="rId14" ref="R73"/>
    <hyperlink r:id="rId15" ref="R74"/>
    <hyperlink r:id="rId16" ref="R75"/>
    <hyperlink r:id="rId17" ref="R76"/>
    <hyperlink r:id="rId18" ref="R77"/>
    <hyperlink r:id="rId19" ref="R78"/>
    <hyperlink r:id="rId20" ref="R79"/>
    <hyperlink r:id="rId21" ref="R80"/>
    <hyperlink r:id="rId22" ref="R81"/>
    <hyperlink r:id="rId23" ref="R82"/>
    <hyperlink r:id="rId24" ref="R83"/>
    <hyperlink r:id="rId25" ref="R84"/>
    <hyperlink r:id="rId26" ref="R85"/>
    <hyperlink r:id="rId27" ref="R86"/>
    <hyperlink r:id="rId28" ref="R87"/>
    <hyperlink r:id="rId29" ref="R88"/>
    <hyperlink r:id="rId30" ref="R89"/>
    <hyperlink r:id="rId31" ref="R90"/>
    <hyperlink r:id="rId32" ref="R91"/>
    <hyperlink r:id="rId33" ref="R93"/>
    <hyperlink r:id="rId34" ref="R94"/>
    <hyperlink r:id="rId35" ref="T94"/>
    <hyperlink r:id="rId36" ref="R95"/>
    <hyperlink r:id="rId37" ref="R96"/>
    <hyperlink r:id="rId38" ref="R97"/>
  </hyperlinks>
  <pageMargins bottom="0.75" footer="0.3" header="0.3" left="0.25" right="0.25" top="0.75"/>
  <pageSetup orientation="portrait" paperSize="9" r:id="rId39"/>
</worksheet>
</file>

<file path=xl/worksheets/sheet10.xml><?xml version="1.0" encoding="utf-8"?>
<worksheet xmlns="http://schemas.openxmlformats.org/spreadsheetml/2006/main">
  <dimension ref="A1:O4620"/>
  <sheetViews>
    <sheetView workbookViewId="0"/>
  </sheetViews>
  <sheetFormatPr defaultRowHeight="15.0"/>
  <sheetData>
    <row r="1">
      <c r="A1" t="n">
        <v>1.0</v>
      </c>
      <c r="B1" t="s">
        <v>34</v>
      </c>
      <c r="C1" t="n">
        <v>0.0</v>
      </c>
      <c r="D1" t="s">
        <v>206</v>
      </c>
      <c r="E1" t="s">
        <v>196</v>
      </c>
      <c r="F1" t="n">
        <v>5.0</v>
      </c>
      <c r="G1" t="n">
        <v>4.150000095367432</v>
      </c>
      <c r="H1" t="n">
        <v>4.150000095367432</v>
      </c>
      <c r="I1" t="n">
        <v>10.0</v>
      </c>
      <c r="J1" t="n">
        <v>8.0</v>
      </c>
      <c r="K1" t="n">
        <v>1.0</v>
      </c>
      <c r="L1" t="n">
        <v>0.20000000298023224</v>
      </c>
      <c r="M1" t="n">
        <v>8.199999809265137</v>
      </c>
      <c r="N1" t="n">
        <v>1.0</v>
      </c>
    </row>
    <row r="2">
      <c r="A2" t="n">
        <v>1.0</v>
      </c>
      <c r="B2" t="s">
        <v>38</v>
      </c>
      <c r="C2" t="n">
        <v>61.0</v>
      </c>
      <c r="D2" t="s">
        <v>278</v>
      </c>
      <c r="E2" t="s">
        <v>196</v>
      </c>
      <c r="F2" t="n">
        <v>6.699999809265137</v>
      </c>
      <c r="G2" t="n">
        <v>6.699999809265137</v>
      </c>
      <c r="H2" t="n">
        <v>6.699999809265137</v>
      </c>
      <c r="I2" t="n">
        <v>1.0</v>
      </c>
      <c r="J2" t="n">
        <v>0.800000011920929</v>
      </c>
      <c r="K2" t="n">
        <v>10.0</v>
      </c>
      <c r="L2" t="n">
        <v>2.0</v>
      </c>
      <c r="M2" t="n">
        <v>2.799999952316284</v>
      </c>
      <c r="N2" t="n">
        <v>2.0</v>
      </c>
    </row>
    <row r="3">
      <c r="A3" t="n">
        <v>1.0</v>
      </c>
      <c r="B3" t="s">
        <v>34</v>
      </c>
      <c r="C3" t="n">
        <v>0.0</v>
      </c>
      <c r="D3" t="s">
        <v>206</v>
      </c>
      <c r="E3" t="s">
        <v>196</v>
      </c>
      <c r="F3" t="n">
        <v>5.0</v>
      </c>
      <c r="G3" t="n">
        <v>4.150000095367432</v>
      </c>
      <c r="H3" t="n">
        <v>4.150000095367432</v>
      </c>
      <c r="I3" t="n">
        <v>10.0</v>
      </c>
      <c r="J3" t="n">
        <v>8.0</v>
      </c>
      <c r="K3" t="n">
        <v>1.0</v>
      </c>
      <c r="L3" t="n">
        <v>0.20000000298023224</v>
      </c>
      <c r="M3" t="n">
        <v>8.199999809265137</v>
      </c>
      <c r="N3" t="n">
        <v>1.0</v>
      </c>
    </row>
    <row r="4">
      <c r="A4" t="n">
        <v>1.0</v>
      </c>
      <c r="B4" t="s">
        <v>18</v>
      </c>
      <c r="C4" t="n">
        <v>60.0</v>
      </c>
      <c r="D4" t="s">
        <v>291</v>
      </c>
      <c r="E4" t="s">
        <v>196</v>
      </c>
      <c r="F4" t="n">
        <v>21.559999465942383</v>
      </c>
      <c r="G4" t="n">
        <v>0.0</v>
      </c>
      <c r="H4" t="n">
        <v>21.559999465942383</v>
      </c>
      <c r="I4" t="n">
        <v>1.0</v>
      </c>
      <c r="J4" t="n">
        <v>0.800000011920929</v>
      </c>
      <c r="K4" t="n">
        <v>10.0</v>
      </c>
      <c r="L4" t="n">
        <v>2.0</v>
      </c>
      <c r="M4" t="n">
        <v>2.799999952316284</v>
      </c>
      <c r="N4" t="n">
        <v>2.0</v>
      </c>
    </row>
    <row r="5">
      <c r="A5" t="n">
        <v>1.0</v>
      </c>
      <c r="B5" t="s">
        <v>34</v>
      </c>
      <c r="C5" t="n">
        <v>0.0</v>
      </c>
      <c r="D5" t="s">
        <v>206</v>
      </c>
      <c r="E5" t="s">
        <v>196</v>
      </c>
      <c r="F5" t="n">
        <v>5.0</v>
      </c>
      <c r="G5" t="n">
        <v>4.150000095367432</v>
      </c>
      <c r="H5" t="n">
        <v>4.150000095367432</v>
      </c>
      <c r="I5" t="n">
        <v>10.0</v>
      </c>
      <c r="J5" t="n">
        <v>8.0</v>
      </c>
      <c r="K5" t="n">
        <v>1.0</v>
      </c>
      <c r="L5" t="n">
        <v>0.20000000298023224</v>
      </c>
      <c r="M5" t="n">
        <v>8.199999809265137</v>
      </c>
      <c r="N5" t="n">
        <v>1.0</v>
      </c>
    </row>
    <row r="6">
      <c r="A6" t="n">
        <v>1.0</v>
      </c>
      <c r="B6" t="s">
        <v>47</v>
      </c>
      <c r="C6" t="n">
        <v>60.0</v>
      </c>
      <c r="D6" t="s">
        <v>417</v>
      </c>
      <c r="E6" t="s">
        <v>196</v>
      </c>
      <c r="F6" t="n">
        <v>4.590000152587891</v>
      </c>
      <c r="G6" t="n">
        <v>4.590000152587891</v>
      </c>
      <c r="H6" t="n">
        <v>4.590000152587891</v>
      </c>
      <c r="I6" t="n">
        <v>1.0</v>
      </c>
      <c r="J6" t="n">
        <v>0.800000011920929</v>
      </c>
      <c r="K6" t="n">
        <v>10.0</v>
      </c>
      <c r="L6" t="n">
        <v>2.0</v>
      </c>
      <c r="M6" t="n">
        <v>2.799999952316284</v>
      </c>
      <c r="N6" t="n">
        <v>2.0</v>
      </c>
    </row>
    <row r="7">
      <c r="A7" t="n">
        <v>1.0</v>
      </c>
      <c r="B7" t="s">
        <v>34</v>
      </c>
      <c r="C7" t="n">
        <v>0.0</v>
      </c>
      <c r="D7" t="s">
        <v>206</v>
      </c>
      <c r="E7" t="s">
        <v>196</v>
      </c>
      <c r="F7" t="n">
        <v>5.0</v>
      </c>
      <c r="G7" t="n">
        <v>4.150000095367432</v>
      </c>
      <c r="H7" t="n">
        <v>4.150000095367432</v>
      </c>
      <c r="I7" t="n">
        <v>10.0</v>
      </c>
      <c r="J7" t="n">
        <v>8.0</v>
      </c>
      <c r="K7" t="n">
        <v>1.0</v>
      </c>
      <c r="L7" t="n">
        <v>0.20000000298023224</v>
      </c>
      <c r="M7" t="n">
        <v>8.199999809265137</v>
      </c>
      <c r="N7" t="n">
        <v>1.0</v>
      </c>
    </row>
    <row r="8">
      <c r="A8" t="n">
        <v>1.0</v>
      </c>
      <c r="B8" t="s">
        <v>50</v>
      </c>
      <c r="C8" t="n">
        <v>60.0</v>
      </c>
      <c r="D8" t="s">
        <v>464</v>
      </c>
      <c r="E8" t="s">
        <v>196</v>
      </c>
      <c r="F8" t="n">
        <v>16.25</v>
      </c>
      <c r="G8" t="n">
        <v>16.25</v>
      </c>
      <c r="H8" t="n">
        <v>16.25</v>
      </c>
      <c r="I8" t="n">
        <v>1.0</v>
      </c>
      <c r="J8" t="n">
        <v>0.800000011920929</v>
      </c>
      <c r="K8" t="n">
        <v>10.0</v>
      </c>
      <c r="L8" t="n">
        <v>2.0</v>
      </c>
      <c r="M8" t="n">
        <v>2.799999952316284</v>
      </c>
      <c r="N8" t="n">
        <v>2.0</v>
      </c>
    </row>
    <row r="9">
      <c r="A9" t="n">
        <v>1.0</v>
      </c>
      <c r="B9" t="s">
        <v>34</v>
      </c>
      <c r="C9" t="n">
        <v>0.0</v>
      </c>
      <c r="D9" t="s">
        <v>206</v>
      </c>
      <c r="E9" t="s">
        <v>196</v>
      </c>
      <c r="F9" t="n">
        <v>5.0</v>
      </c>
      <c r="G9" t="n">
        <v>4.150000095367432</v>
      </c>
      <c r="H9" t="n">
        <v>4.150000095367432</v>
      </c>
      <c r="I9" t="n">
        <v>10.0</v>
      </c>
      <c r="J9" t="n">
        <v>8.0</v>
      </c>
      <c r="K9" t="n">
        <v>1.0</v>
      </c>
      <c r="L9" t="n">
        <v>0.20000000298023224</v>
      </c>
      <c r="M9" t="n">
        <v>8.199999809265137</v>
      </c>
      <c r="N9" t="n">
        <v>1.0</v>
      </c>
    </row>
    <row r="10">
      <c r="A10" t="n">
        <v>1.0</v>
      </c>
      <c r="B10" t="s">
        <v>56</v>
      </c>
      <c r="C10" t="n">
        <v>60.0</v>
      </c>
      <c r="D10" t="s">
        <v>577</v>
      </c>
      <c r="E10" t="s">
        <v>196</v>
      </c>
      <c r="F10" t="n">
        <v>12.0</v>
      </c>
      <c r="G10" t="n">
        <v>8.0</v>
      </c>
      <c r="H10" t="n">
        <v>8.0</v>
      </c>
      <c r="I10" t="n">
        <v>1.0</v>
      </c>
      <c r="J10" t="n">
        <v>0.800000011920929</v>
      </c>
      <c r="K10" t="n">
        <v>10.0</v>
      </c>
      <c r="L10" t="n">
        <v>2.0</v>
      </c>
      <c r="M10" t="n">
        <v>2.799999952316284</v>
      </c>
      <c r="N10" t="n">
        <v>2.0</v>
      </c>
    </row>
    <row r="11">
      <c r="A11" t="n">
        <v>1.0</v>
      </c>
      <c r="B11" t="s">
        <v>34</v>
      </c>
      <c r="C11" t="n">
        <v>0.0</v>
      </c>
      <c r="D11" t="s">
        <v>206</v>
      </c>
      <c r="E11" t="s">
        <v>196</v>
      </c>
      <c r="F11" t="n">
        <v>5.0</v>
      </c>
      <c r="G11" t="n">
        <v>4.150000095367432</v>
      </c>
      <c r="H11" t="n">
        <v>4.150000095367432</v>
      </c>
      <c r="I11" t="n">
        <v>10.0</v>
      </c>
      <c r="J11" t="n">
        <v>8.0</v>
      </c>
      <c r="K11" t="n">
        <v>1.0</v>
      </c>
      <c r="L11" t="n">
        <v>0.20000000298023224</v>
      </c>
      <c r="M11" t="n">
        <v>8.199999809265137</v>
      </c>
      <c r="N11" t="n">
        <v>1.0</v>
      </c>
    </row>
    <row r="12">
      <c r="A12" t="n">
        <v>1.0</v>
      </c>
      <c r="B12" t="s">
        <v>57</v>
      </c>
      <c r="C12" t="n">
        <v>60.0</v>
      </c>
      <c r="D12" t="s">
        <v>584</v>
      </c>
      <c r="E12" t="s">
        <v>196</v>
      </c>
      <c r="F12" t="n">
        <v>12.0</v>
      </c>
      <c r="G12" t="n">
        <v>10.0</v>
      </c>
      <c r="H12" t="n">
        <v>10.0</v>
      </c>
      <c r="I12" t="n">
        <v>1.0</v>
      </c>
      <c r="J12" t="n">
        <v>0.800000011920929</v>
      </c>
      <c r="K12" t="n">
        <v>10.0</v>
      </c>
      <c r="L12" t="n">
        <v>2.0</v>
      </c>
      <c r="M12" t="n">
        <v>2.799999952316284</v>
      </c>
      <c r="N12" t="n">
        <v>2.0</v>
      </c>
    </row>
    <row r="13">
      <c r="A13" t="n">
        <v>1.0</v>
      </c>
      <c r="B13" t="s">
        <v>34</v>
      </c>
      <c r="C13" t="n">
        <v>0.0</v>
      </c>
      <c r="D13" t="s">
        <v>206</v>
      </c>
      <c r="E13" t="s">
        <v>196</v>
      </c>
      <c r="F13" t="n">
        <v>5.0</v>
      </c>
      <c r="G13" t="n">
        <v>4.150000095367432</v>
      </c>
      <c r="H13" t="n">
        <v>4.150000095367432</v>
      </c>
      <c r="I13" t="n">
        <v>10.0</v>
      </c>
      <c r="J13" t="n">
        <v>8.0</v>
      </c>
      <c r="K13" t="n">
        <v>1.0</v>
      </c>
      <c r="L13" t="n">
        <v>0.20000000298023224</v>
      </c>
      <c r="M13" t="n">
        <v>8.199999809265137</v>
      </c>
      <c r="N13" t="n">
        <v>1.0</v>
      </c>
    </row>
    <row r="14">
      <c r="A14" t="n">
        <v>1.0</v>
      </c>
      <c r="B14" t="s">
        <v>58</v>
      </c>
      <c r="C14" t="n">
        <v>60.0</v>
      </c>
      <c r="D14" t="s">
        <v>532</v>
      </c>
      <c r="E14" t="s">
        <v>196</v>
      </c>
      <c r="F14" t="n">
        <v>14.5</v>
      </c>
      <c r="G14" t="n">
        <v>14.5</v>
      </c>
      <c r="H14" t="n">
        <v>14.5</v>
      </c>
      <c r="I14" t="n">
        <v>1.0</v>
      </c>
      <c r="J14" t="n">
        <v>0.800000011920929</v>
      </c>
      <c r="K14" t="n">
        <v>10.0</v>
      </c>
      <c r="L14" t="n">
        <v>2.0</v>
      </c>
      <c r="M14" t="n">
        <v>2.799999952316284</v>
      </c>
      <c r="N14" t="n">
        <v>2.0</v>
      </c>
    </row>
    <row r="15">
      <c r="A15" t="n">
        <v>1.0</v>
      </c>
      <c r="B15" t="s">
        <v>34</v>
      </c>
      <c r="C15" t="n">
        <v>0.0</v>
      </c>
      <c r="D15" t="s">
        <v>206</v>
      </c>
      <c r="E15" t="s">
        <v>196</v>
      </c>
      <c r="F15" t="n">
        <v>5.0</v>
      </c>
      <c r="G15" t="n">
        <v>4.150000095367432</v>
      </c>
      <c r="H15" t="n">
        <v>4.150000095367432</v>
      </c>
      <c r="I15" t="n">
        <v>10.0</v>
      </c>
      <c r="J15" t="n">
        <v>8.0</v>
      </c>
      <c r="K15" t="n">
        <v>1.0</v>
      </c>
      <c r="L15" t="n">
        <v>0.20000000298023224</v>
      </c>
      <c r="M15" t="n">
        <v>8.199999809265137</v>
      </c>
      <c r="N15" t="n">
        <v>1.0</v>
      </c>
    </row>
    <row r="16">
      <c r="A16" t="n">
        <v>1.0</v>
      </c>
      <c r="B16" t="s">
        <v>60</v>
      </c>
      <c r="C16" t="n">
        <v>60.0</v>
      </c>
      <c r="D16" t="s">
        <v>629</v>
      </c>
      <c r="E16" t="s">
        <v>196</v>
      </c>
      <c r="F16" t="n">
        <v>15.800000190734863</v>
      </c>
      <c r="G16" t="n">
        <v>0.0</v>
      </c>
      <c r="H16" t="n">
        <v>15.800000190734863</v>
      </c>
      <c r="I16" t="n">
        <v>1.0</v>
      </c>
      <c r="J16" t="n">
        <v>0.800000011920929</v>
      </c>
      <c r="K16" t="n">
        <v>10.0</v>
      </c>
      <c r="L16" t="n">
        <v>2.0</v>
      </c>
      <c r="M16" t="n">
        <v>2.799999952316284</v>
      </c>
      <c r="N16" t="n">
        <v>2.0</v>
      </c>
    </row>
    <row r="17">
      <c r="A17" t="n">
        <v>1.0</v>
      </c>
      <c r="B17" t="s">
        <v>38</v>
      </c>
      <c r="C17" t="n">
        <v>61.0</v>
      </c>
      <c r="D17" t="s">
        <v>278</v>
      </c>
      <c r="E17" t="s">
        <v>196</v>
      </c>
      <c r="F17" t="n">
        <v>6.699999809265137</v>
      </c>
      <c r="G17" t="n">
        <v>6.699999809265137</v>
      </c>
      <c r="H17" t="n">
        <v>6.699999809265137</v>
      </c>
      <c r="I17" t="n">
        <v>10.0</v>
      </c>
      <c r="J17" t="n">
        <v>8.0</v>
      </c>
      <c r="K17" t="n">
        <v>10.0</v>
      </c>
      <c r="L17" t="n">
        <v>2.0</v>
      </c>
      <c r="M17" t="n">
        <v>10.0</v>
      </c>
      <c r="N17" t="n">
        <v>1.0</v>
      </c>
    </row>
    <row r="18">
      <c r="A18" t="n">
        <v>1.0</v>
      </c>
      <c r="B18" t="s">
        <v>18</v>
      </c>
      <c r="C18" t="n">
        <v>60.0</v>
      </c>
      <c r="D18" t="s">
        <v>291</v>
      </c>
      <c r="E18" t="s">
        <v>196</v>
      </c>
      <c r="F18" t="n">
        <v>21.559999465942383</v>
      </c>
      <c r="G18" t="n">
        <v>0.0</v>
      </c>
      <c r="H18" t="n">
        <v>21.559999465942383</v>
      </c>
      <c r="I18" t="n">
        <v>1.0</v>
      </c>
      <c r="J18" t="n">
        <v>0.800000011920929</v>
      </c>
      <c r="K18" t="n">
        <v>1.0</v>
      </c>
      <c r="L18" t="n">
        <v>0.20000000298023224</v>
      </c>
      <c r="M18" t="n">
        <v>1.0</v>
      </c>
      <c r="N18" t="n">
        <v>2.0</v>
      </c>
    </row>
    <row r="19">
      <c r="A19" t="n">
        <v>1.0</v>
      </c>
      <c r="B19" t="s">
        <v>38</v>
      </c>
      <c r="C19" t="n">
        <v>61.0</v>
      </c>
      <c r="D19" t="s">
        <v>278</v>
      </c>
      <c r="E19" t="s">
        <v>196</v>
      </c>
      <c r="F19" t="n">
        <v>6.699999809265137</v>
      </c>
      <c r="G19" t="n">
        <v>6.699999809265137</v>
      </c>
      <c r="H19" t="n">
        <v>6.699999809265137</v>
      </c>
      <c r="I19" t="n">
        <v>10.0</v>
      </c>
      <c r="J19" t="n">
        <v>8.0</v>
      </c>
      <c r="K19" t="n">
        <v>10.0</v>
      </c>
      <c r="L19" t="n">
        <v>2.0</v>
      </c>
      <c r="M19" t="n">
        <v>10.0</v>
      </c>
      <c r="N19" t="n">
        <v>1.0</v>
      </c>
    </row>
    <row r="20">
      <c r="A20" t="n">
        <v>1.0</v>
      </c>
      <c r="B20" t="s">
        <v>47</v>
      </c>
      <c r="C20" t="n">
        <v>60.0</v>
      </c>
      <c r="D20" t="s">
        <v>417</v>
      </c>
      <c r="E20" t="s">
        <v>196</v>
      </c>
      <c r="F20" t="n">
        <v>4.590000152587891</v>
      </c>
      <c r="G20" t="n">
        <v>4.590000152587891</v>
      </c>
      <c r="H20" t="n">
        <v>4.590000152587891</v>
      </c>
      <c r="I20" t="n">
        <v>10.0</v>
      </c>
      <c r="J20" t="n">
        <v>8.0</v>
      </c>
      <c r="K20" t="n">
        <v>1.0</v>
      </c>
      <c r="L20" t="n">
        <v>0.20000000298023224</v>
      </c>
      <c r="M20" t="n">
        <v>8.199999809265137</v>
      </c>
      <c r="N20" t="n">
        <v>1.0</v>
      </c>
    </row>
    <row r="21">
      <c r="A21" t="n">
        <v>1.0</v>
      </c>
      <c r="B21" t="s">
        <v>38</v>
      </c>
      <c r="C21" t="n">
        <v>61.0</v>
      </c>
      <c r="D21" t="s">
        <v>278</v>
      </c>
      <c r="E21" t="s">
        <v>196</v>
      </c>
      <c r="F21" t="n">
        <v>6.699999809265137</v>
      </c>
      <c r="G21" t="n">
        <v>6.699999809265137</v>
      </c>
      <c r="H21" t="n">
        <v>6.699999809265137</v>
      </c>
      <c r="I21" t="n">
        <v>10.0</v>
      </c>
      <c r="J21" t="n">
        <v>8.0</v>
      </c>
      <c r="K21" t="n">
        <v>10.0</v>
      </c>
      <c r="L21" t="n">
        <v>2.0</v>
      </c>
      <c r="M21" t="n">
        <v>10.0</v>
      </c>
      <c r="N21" t="n">
        <v>1.0</v>
      </c>
    </row>
    <row r="22">
      <c r="A22" t="n">
        <v>1.0</v>
      </c>
      <c r="B22" t="s">
        <v>50</v>
      </c>
      <c r="C22" t="n">
        <v>60.0</v>
      </c>
      <c r="D22" t="s">
        <v>464</v>
      </c>
      <c r="E22" t="s">
        <v>196</v>
      </c>
      <c r="F22" t="n">
        <v>16.25</v>
      </c>
      <c r="G22" t="n">
        <v>16.25</v>
      </c>
      <c r="H22" t="n">
        <v>16.25</v>
      </c>
      <c r="I22" t="n">
        <v>1.0</v>
      </c>
      <c r="J22" t="n">
        <v>0.800000011920929</v>
      </c>
      <c r="K22" t="n">
        <v>1.0</v>
      </c>
      <c r="L22" t="n">
        <v>0.20000000298023224</v>
      </c>
      <c r="M22" t="n">
        <v>1.0</v>
      </c>
      <c r="N22" t="n">
        <v>2.0</v>
      </c>
    </row>
    <row r="23">
      <c r="A23" t="n">
        <v>1.0</v>
      </c>
      <c r="B23" t="s">
        <v>38</v>
      </c>
      <c r="C23" t="n">
        <v>61.0</v>
      </c>
      <c r="D23" t="s">
        <v>278</v>
      </c>
      <c r="E23" t="s">
        <v>196</v>
      </c>
      <c r="F23" t="n">
        <v>6.699999809265137</v>
      </c>
      <c r="G23" t="n">
        <v>6.699999809265137</v>
      </c>
      <c r="H23" t="n">
        <v>6.699999809265137</v>
      </c>
      <c r="I23" t="n">
        <v>10.0</v>
      </c>
      <c r="J23" t="n">
        <v>8.0</v>
      </c>
      <c r="K23" t="n">
        <v>10.0</v>
      </c>
      <c r="L23" t="n">
        <v>2.0</v>
      </c>
      <c r="M23" t="n">
        <v>10.0</v>
      </c>
      <c r="N23" t="n">
        <v>1.0</v>
      </c>
    </row>
    <row r="24">
      <c r="A24" t="n">
        <v>1.0</v>
      </c>
      <c r="B24" t="s">
        <v>56</v>
      </c>
      <c r="C24" t="n">
        <v>60.0</v>
      </c>
      <c r="D24" t="s">
        <v>577</v>
      </c>
      <c r="E24" t="s">
        <v>196</v>
      </c>
      <c r="F24" t="n">
        <v>12.0</v>
      </c>
      <c r="G24" t="n">
        <v>8.0</v>
      </c>
      <c r="H24" t="n">
        <v>8.0</v>
      </c>
      <c r="I24" t="n">
        <v>1.0</v>
      </c>
      <c r="J24" t="n">
        <v>0.800000011920929</v>
      </c>
      <c r="K24" t="n">
        <v>1.0</v>
      </c>
      <c r="L24" t="n">
        <v>0.20000000298023224</v>
      </c>
      <c r="M24" t="n">
        <v>1.0</v>
      </c>
      <c r="N24" t="n">
        <v>2.0</v>
      </c>
    </row>
    <row r="25">
      <c r="A25" t="n">
        <v>1.0</v>
      </c>
      <c r="B25" t="s">
        <v>38</v>
      </c>
      <c r="C25" t="n">
        <v>61.0</v>
      </c>
      <c r="D25" t="s">
        <v>278</v>
      </c>
      <c r="E25" t="s">
        <v>196</v>
      </c>
      <c r="F25" t="n">
        <v>6.699999809265137</v>
      </c>
      <c r="G25" t="n">
        <v>6.699999809265137</v>
      </c>
      <c r="H25" t="n">
        <v>6.699999809265137</v>
      </c>
      <c r="I25" t="n">
        <v>10.0</v>
      </c>
      <c r="J25" t="n">
        <v>8.0</v>
      </c>
      <c r="K25" t="n">
        <v>10.0</v>
      </c>
      <c r="L25" t="n">
        <v>2.0</v>
      </c>
      <c r="M25" t="n">
        <v>10.0</v>
      </c>
      <c r="N25" t="n">
        <v>1.0</v>
      </c>
    </row>
    <row r="26">
      <c r="A26" t="n">
        <v>1.0</v>
      </c>
      <c r="B26" t="s">
        <v>57</v>
      </c>
      <c r="C26" t="n">
        <v>60.0</v>
      </c>
      <c r="D26" t="s">
        <v>584</v>
      </c>
      <c r="E26" t="s">
        <v>196</v>
      </c>
      <c r="F26" t="n">
        <v>12.0</v>
      </c>
      <c r="G26" t="n">
        <v>10.0</v>
      </c>
      <c r="H26" t="n">
        <v>10.0</v>
      </c>
      <c r="I26" t="n">
        <v>1.0</v>
      </c>
      <c r="J26" t="n">
        <v>0.800000011920929</v>
      </c>
      <c r="K26" t="n">
        <v>1.0</v>
      </c>
      <c r="L26" t="n">
        <v>0.20000000298023224</v>
      </c>
      <c r="M26" t="n">
        <v>1.0</v>
      </c>
      <c r="N26" t="n">
        <v>2.0</v>
      </c>
    </row>
    <row r="27">
      <c r="A27" t="n">
        <v>1.0</v>
      </c>
      <c r="B27" t="s">
        <v>38</v>
      </c>
      <c r="C27" t="n">
        <v>61.0</v>
      </c>
      <c r="D27" t="s">
        <v>278</v>
      </c>
      <c r="E27" t="s">
        <v>196</v>
      </c>
      <c r="F27" t="n">
        <v>6.699999809265137</v>
      </c>
      <c r="G27" t="n">
        <v>6.699999809265137</v>
      </c>
      <c r="H27" t="n">
        <v>6.699999809265137</v>
      </c>
      <c r="I27" t="n">
        <v>10.0</v>
      </c>
      <c r="J27" t="n">
        <v>8.0</v>
      </c>
      <c r="K27" t="n">
        <v>10.0</v>
      </c>
      <c r="L27" t="n">
        <v>2.0</v>
      </c>
      <c r="M27" t="n">
        <v>10.0</v>
      </c>
      <c r="N27" t="n">
        <v>1.0</v>
      </c>
    </row>
    <row r="28">
      <c r="A28" t="n">
        <v>1.0</v>
      </c>
      <c r="B28" t="s">
        <v>58</v>
      </c>
      <c r="C28" t="n">
        <v>60.0</v>
      </c>
      <c r="D28" t="s">
        <v>532</v>
      </c>
      <c r="E28" t="s">
        <v>196</v>
      </c>
      <c r="F28" t="n">
        <v>14.5</v>
      </c>
      <c r="G28" t="n">
        <v>14.5</v>
      </c>
      <c r="H28" t="n">
        <v>14.5</v>
      </c>
      <c r="I28" t="n">
        <v>1.0</v>
      </c>
      <c r="J28" t="n">
        <v>0.800000011920929</v>
      </c>
      <c r="K28" t="n">
        <v>1.0</v>
      </c>
      <c r="L28" t="n">
        <v>0.20000000298023224</v>
      </c>
      <c r="M28" t="n">
        <v>1.0</v>
      </c>
      <c r="N28" t="n">
        <v>2.0</v>
      </c>
    </row>
    <row r="29">
      <c r="A29" t="n">
        <v>1.0</v>
      </c>
      <c r="B29" t="s">
        <v>38</v>
      </c>
      <c r="C29" t="n">
        <v>61.0</v>
      </c>
      <c r="D29" t="s">
        <v>278</v>
      </c>
      <c r="E29" t="s">
        <v>196</v>
      </c>
      <c r="F29" t="n">
        <v>6.699999809265137</v>
      </c>
      <c r="G29" t="n">
        <v>6.699999809265137</v>
      </c>
      <c r="H29" t="n">
        <v>6.699999809265137</v>
      </c>
      <c r="I29" t="n">
        <v>10.0</v>
      </c>
      <c r="J29" t="n">
        <v>8.0</v>
      </c>
      <c r="K29" t="n">
        <v>10.0</v>
      </c>
      <c r="L29" t="n">
        <v>2.0</v>
      </c>
      <c r="M29" t="n">
        <v>10.0</v>
      </c>
      <c r="N29" t="n">
        <v>1.0</v>
      </c>
    </row>
    <row r="30">
      <c r="A30" t="n">
        <v>1.0</v>
      </c>
      <c r="B30" t="s">
        <v>60</v>
      </c>
      <c r="C30" t="n">
        <v>60.0</v>
      </c>
      <c r="D30" t="s">
        <v>629</v>
      </c>
      <c r="E30" t="s">
        <v>196</v>
      </c>
      <c r="F30" t="n">
        <v>15.800000190734863</v>
      </c>
      <c r="G30" t="n">
        <v>0.0</v>
      </c>
      <c r="H30" t="n">
        <v>15.800000190734863</v>
      </c>
      <c r="I30" t="n">
        <v>1.0</v>
      </c>
      <c r="J30" t="n">
        <v>0.800000011920929</v>
      </c>
      <c r="K30" t="n">
        <v>1.0</v>
      </c>
      <c r="L30" t="n">
        <v>0.20000000298023224</v>
      </c>
      <c r="M30" t="n">
        <v>1.0</v>
      </c>
      <c r="N30" t="n">
        <v>2.0</v>
      </c>
    </row>
    <row r="31">
      <c r="A31" t="n">
        <v>1.0</v>
      </c>
      <c r="B31" t="s">
        <v>18</v>
      </c>
      <c r="C31" t="n">
        <v>60.0</v>
      </c>
      <c r="D31" t="s">
        <v>291</v>
      </c>
      <c r="E31" t="s">
        <v>196</v>
      </c>
      <c r="F31" t="n">
        <v>21.559999465942383</v>
      </c>
      <c r="G31" t="n">
        <v>0.0</v>
      </c>
      <c r="H31" t="n">
        <v>21.559999465942383</v>
      </c>
      <c r="I31" t="n">
        <v>1.0</v>
      </c>
      <c r="J31" t="n">
        <v>0.800000011920929</v>
      </c>
      <c r="K31" t="n">
        <v>1.0</v>
      </c>
      <c r="L31" t="n">
        <v>0.20000000298023224</v>
      </c>
      <c r="M31" t="n">
        <v>1.0</v>
      </c>
      <c r="N31" t="n">
        <v>2.0</v>
      </c>
    </row>
    <row r="32">
      <c r="A32" t="n">
        <v>1.0</v>
      </c>
      <c r="B32" t="s">
        <v>47</v>
      </c>
      <c r="C32" t="n">
        <v>60.0</v>
      </c>
      <c r="D32" t="s">
        <v>417</v>
      </c>
      <c r="E32" t="s">
        <v>196</v>
      </c>
      <c r="F32" t="n">
        <v>4.590000152587891</v>
      </c>
      <c r="G32" t="n">
        <v>4.590000152587891</v>
      </c>
      <c r="H32" t="n">
        <v>4.590000152587891</v>
      </c>
      <c r="I32" t="n">
        <v>10.0</v>
      </c>
      <c r="J32" t="n">
        <v>8.0</v>
      </c>
      <c r="K32" t="n">
        <v>1.0</v>
      </c>
      <c r="L32" t="n">
        <v>0.20000000298023224</v>
      </c>
      <c r="M32" t="n">
        <v>8.199999809265137</v>
      </c>
      <c r="N32" t="n">
        <v>1.0</v>
      </c>
    </row>
    <row r="33">
      <c r="A33" t="n">
        <v>1.0</v>
      </c>
      <c r="B33" t="s">
        <v>18</v>
      </c>
      <c r="C33" t="n">
        <v>60.0</v>
      </c>
      <c r="D33" t="s">
        <v>291</v>
      </c>
      <c r="E33" t="s">
        <v>196</v>
      </c>
      <c r="F33" t="n">
        <v>21.559999465942383</v>
      </c>
      <c r="G33" t="n">
        <v>0.0</v>
      </c>
      <c r="H33" t="n">
        <v>21.559999465942383</v>
      </c>
      <c r="I33" t="n">
        <v>1.0</v>
      </c>
      <c r="J33" t="n">
        <v>0.800000011920929</v>
      </c>
      <c r="K33" t="n">
        <v>1.0</v>
      </c>
      <c r="L33" t="n">
        <v>0.20000000298023224</v>
      </c>
      <c r="M33" t="n">
        <v>1.0</v>
      </c>
      <c r="N33" t="n">
        <v>2.0</v>
      </c>
    </row>
    <row r="34">
      <c r="A34" t="n">
        <v>1.0</v>
      </c>
      <c r="B34" t="s">
        <v>50</v>
      </c>
      <c r="C34" t="n">
        <v>60.0</v>
      </c>
      <c r="D34" t="s">
        <v>464</v>
      </c>
      <c r="E34" t="s">
        <v>196</v>
      </c>
      <c r="F34" t="n">
        <v>16.25</v>
      </c>
      <c r="G34" t="n">
        <v>16.25</v>
      </c>
      <c r="H34" t="n">
        <v>16.25</v>
      </c>
      <c r="I34" t="n">
        <v>10.0</v>
      </c>
      <c r="J34" t="n">
        <v>8.0</v>
      </c>
      <c r="K34" t="n">
        <v>1.0</v>
      </c>
      <c r="L34" t="n">
        <v>0.20000000298023224</v>
      </c>
      <c r="M34" t="n">
        <v>8.199999809265137</v>
      </c>
      <c r="N34" t="n">
        <v>1.0</v>
      </c>
    </row>
    <row r="35">
      <c r="A35" t="n">
        <v>1.0</v>
      </c>
      <c r="B35" t="s">
        <v>18</v>
      </c>
      <c r="C35" t="n">
        <v>60.0</v>
      </c>
      <c r="D35" t="s">
        <v>291</v>
      </c>
      <c r="E35" t="s">
        <v>196</v>
      </c>
      <c r="F35" t="n">
        <v>21.559999465942383</v>
      </c>
      <c r="G35" t="n">
        <v>0.0</v>
      </c>
      <c r="H35" t="n">
        <v>21.559999465942383</v>
      </c>
      <c r="I35" t="n">
        <v>1.0</v>
      </c>
      <c r="J35" t="n">
        <v>0.800000011920929</v>
      </c>
      <c r="K35" t="n">
        <v>1.0</v>
      </c>
      <c r="L35" t="n">
        <v>0.20000000298023224</v>
      </c>
      <c r="M35" t="n">
        <v>1.0</v>
      </c>
      <c r="N35" t="n">
        <v>2.0</v>
      </c>
    </row>
    <row r="36">
      <c r="A36" t="n">
        <v>1.0</v>
      </c>
      <c r="B36" t="s">
        <v>56</v>
      </c>
      <c r="C36" t="n">
        <v>60.0</v>
      </c>
      <c r="D36" t="s">
        <v>577</v>
      </c>
      <c r="E36" t="s">
        <v>196</v>
      </c>
      <c r="F36" t="n">
        <v>12.0</v>
      </c>
      <c r="G36" t="n">
        <v>8.0</v>
      </c>
      <c r="H36" t="n">
        <v>8.0</v>
      </c>
      <c r="I36" t="n">
        <v>10.0</v>
      </c>
      <c r="J36" t="n">
        <v>8.0</v>
      </c>
      <c r="K36" t="n">
        <v>1.0</v>
      </c>
      <c r="L36" t="n">
        <v>0.20000000298023224</v>
      </c>
      <c r="M36" t="n">
        <v>8.199999809265137</v>
      </c>
      <c r="N36" t="n">
        <v>1.0</v>
      </c>
    </row>
    <row r="37">
      <c r="A37" t="n">
        <v>1.0</v>
      </c>
      <c r="B37" t="s">
        <v>18</v>
      </c>
      <c r="C37" t="n">
        <v>60.0</v>
      </c>
      <c r="D37" t="s">
        <v>291</v>
      </c>
      <c r="E37" t="s">
        <v>196</v>
      </c>
      <c r="F37" t="n">
        <v>21.559999465942383</v>
      </c>
      <c r="G37" t="n">
        <v>0.0</v>
      </c>
      <c r="H37" t="n">
        <v>21.559999465942383</v>
      </c>
      <c r="I37" t="n">
        <v>1.0</v>
      </c>
      <c r="J37" t="n">
        <v>0.800000011920929</v>
      </c>
      <c r="K37" t="n">
        <v>1.0</v>
      </c>
      <c r="L37" t="n">
        <v>0.20000000298023224</v>
      </c>
      <c r="M37" t="n">
        <v>1.0</v>
      </c>
      <c r="N37" t="n">
        <v>2.0</v>
      </c>
    </row>
    <row r="38">
      <c r="A38" t="n">
        <v>1.0</v>
      </c>
      <c r="B38" t="s">
        <v>57</v>
      </c>
      <c r="C38" t="n">
        <v>60.0</v>
      </c>
      <c r="D38" t="s">
        <v>584</v>
      </c>
      <c r="E38" t="s">
        <v>196</v>
      </c>
      <c r="F38" t="n">
        <v>12.0</v>
      </c>
      <c r="G38" t="n">
        <v>10.0</v>
      </c>
      <c r="H38" t="n">
        <v>10.0</v>
      </c>
      <c r="I38" t="n">
        <v>10.0</v>
      </c>
      <c r="J38" t="n">
        <v>8.0</v>
      </c>
      <c r="K38" t="n">
        <v>1.0</v>
      </c>
      <c r="L38" t="n">
        <v>0.20000000298023224</v>
      </c>
      <c r="M38" t="n">
        <v>8.199999809265137</v>
      </c>
      <c r="N38" t="n">
        <v>1.0</v>
      </c>
    </row>
    <row r="39">
      <c r="A39" t="n">
        <v>1.0</v>
      </c>
      <c r="B39" t="s">
        <v>18</v>
      </c>
      <c r="C39" t="n">
        <v>60.0</v>
      </c>
      <c r="D39" t="s">
        <v>291</v>
      </c>
      <c r="E39" t="s">
        <v>196</v>
      </c>
      <c r="F39" t="n">
        <v>21.559999465942383</v>
      </c>
      <c r="G39" t="n">
        <v>0.0</v>
      </c>
      <c r="H39" t="n">
        <v>21.559999465942383</v>
      </c>
      <c r="I39" t="n">
        <v>1.0</v>
      </c>
      <c r="J39" t="n">
        <v>0.800000011920929</v>
      </c>
      <c r="K39" t="n">
        <v>1.0</v>
      </c>
      <c r="L39" t="n">
        <v>0.20000000298023224</v>
      </c>
      <c r="M39" t="n">
        <v>1.0</v>
      </c>
      <c r="N39" t="n">
        <v>2.0</v>
      </c>
    </row>
    <row r="40">
      <c r="A40" t="n">
        <v>1.0</v>
      </c>
      <c r="B40" t="s">
        <v>58</v>
      </c>
      <c r="C40" t="n">
        <v>60.0</v>
      </c>
      <c r="D40" t="s">
        <v>532</v>
      </c>
      <c r="E40" t="s">
        <v>196</v>
      </c>
      <c r="F40" t="n">
        <v>14.5</v>
      </c>
      <c r="G40" t="n">
        <v>14.5</v>
      </c>
      <c r="H40" t="n">
        <v>14.5</v>
      </c>
      <c r="I40" t="n">
        <v>10.0</v>
      </c>
      <c r="J40" t="n">
        <v>8.0</v>
      </c>
      <c r="K40" t="n">
        <v>1.0</v>
      </c>
      <c r="L40" t="n">
        <v>0.20000000298023224</v>
      </c>
      <c r="M40" t="n">
        <v>8.199999809265137</v>
      </c>
      <c r="N40" t="n">
        <v>1.0</v>
      </c>
    </row>
    <row r="41">
      <c r="A41" t="n">
        <v>1.0</v>
      </c>
      <c r="B41" t="s">
        <v>18</v>
      </c>
      <c r="C41" t="n">
        <v>60.0</v>
      </c>
      <c r="D41" t="s">
        <v>291</v>
      </c>
      <c r="E41" t="s">
        <v>196</v>
      </c>
      <c r="F41" t="n">
        <v>21.559999465942383</v>
      </c>
      <c r="G41" t="n">
        <v>0.0</v>
      </c>
      <c r="H41" t="n">
        <v>21.559999465942383</v>
      </c>
      <c r="I41" t="n">
        <v>1.0</v>
      </c>
      <c r="J41" t="n">
        <v>0.800000011920929</v>
      </c>
      <c r="K41" t="n">
        <v>1.0</v>
      </c>
      <c r="L41" t="n">
        <v>0.20000000298023224</v>
      </c>
      <c r="M41" t="n">
        <v>1.0</v>
      </c>
      <c r="N41" t="n">
        <v>2.0</v>
      </c>
    </row>
    <row r="42">
      <c r="A42" t="n">
        <v>1.0</v>
      </c>
      <c r="B42" t="s">
        <v>60</v>
      </c>
      <c r="C42" t="n">
        <v>60.0</v>
      </c>
      <c r="D42" t="s">
        <v>629</v>
      </c>
      <c r="E42" t="s">
        <v>196</v>
      </c>
      <c r="F42" t="n">
        <v>15.800000190734863</v>
      </c>
      <c r="G42" t="n">
        <v>0.0</v>
      </c>
      <c r="H42" t="n">
        <v>15.800000190734863</v>
      </c>
      <c r="I42" t="n">
        <v>10.0</v>
      </c>
      <c r="J42" t="n">
        <v>8.0</v>
      </c>
      <c r="K42" t="n">
        <v>1.0</v>
      </c>
      <c r="L42" t="n">
        <v>0.20000000298023224</v>
      </c>
      <c r="M42" t="n">
        <v>8.199999809265137</v>
      </c>
      <c r="N42" t="n">
        <v>1.0</v>
      </c>
    </row>
    <row r="43">
      <c r="A43" t="n">
        <v>1.0</v>
      </c>
      <c r="B43" t="s">
        <v>47</v>
      </c>
      <c r="C43" t="n">
        <v>60.0</v>
      </c>
      <c r="D43" t="s">
        <v>417</v>
      </c>
      <c r="E43" t="s">
        <v>196</v>
      </c>
      <c r="F43" t="n">
        <v>4.590000152587891</v>
      </c>
      <c r="G43" t="n">
        <v>4.590000152587891</v>
      </c>
      <c r="H43" t="n">
        <v>4.590000152587891</v>
      </c>
      <c r="I43" t="n">
        <v>10.0</v>
      </c>
      <c r="J43" t="n">
        <v>8.0</v>
      </c>
      <c r="K43" t="n">
        <v>1.0</v>
      </c>
      <c r="L43" t="n">
        <v>0.20000000298023224</v>
      </c>
      <c r="M43" t="n">
        <v>8.199999809265137</v>
      </c>
      <c r="N43" t="n">
        <v>1.0</v>
      </c>
    </row>
    <row r="44">
      <c r="A44" t="n">
        <v>1.0</v>
      </c>
      <c r="B44" t="s">
        <v>50</v>
      </c>
      <c r="C44" t="n">
        <v>60.0</v>
      </c>
      <c r="D44" t="s">
        <v>464</v>
      </c>
      <c r="E44" t="s">
        <v>196</v>
      </c>
      <c r="F44" t="n">
        <v>16.25</v>
      </c>
      <c r="G44" t="n">
        <v>16.25</v>
      </c>
      <c r="H44" t="n">
        <v>16.25</v>
      </c>
      <c r="I44" t="n">
        <v>1.0</v>
      </c>
      <c r="J44" t="n">
        <v>0.800000011920929</v>
      </c>
      <c r="K44" t="n">
        <v>1.0</v>
      </c>
      <c r="L44" t="n">
        <v>0.20000000298023224</v>
      </c>
      <c r="M44" t="n">
        <v>1.0</v>
      </c>
      <c r="N44" t="n">
        <v>2.0</v>
      </c>
    </row>
    <row r="45">
      <c r="A45" t="n">
        <v>1.0</v>
      </c>
      <c r="B45" t="s">
        <v>47</v>
      </c>
      <c r="C45" t="n">
        <v>60.0</v>
      </c>
      <c r="D45" t="s">
        <v>417</v>
      </c>
      <c r="E45" t="s">
        <v>196</v>
      </c>
      <c r="F45" t="n">
        <v>4.590000152587891</v>
      </c>
      <c r="G45" t="n">
        <v>4.590000152587891</v>
      </c>
      <c r="H45" t="n">
        <v>4.590000152587891</v>
      </c>
      <c r="I45" t="n">
        <v>10.0</v>
      </c>
      <c r="J45" t="n">
        <v>8.0</v>
      </c>
      <c r="K45" t="n">
        <v>1.0</v>
      </c>
      <c r="L45" t="n">
        <v>0.20000000298023224</v>
      </c>
      <c r="M45" t="n">
        <v>8.199999809265137</v>
      </c>
      <c r="N45" t="n">
        <v>1.0</v>
      </c>
    </row>
    <row r="46">
      <c r="A46" t="n">
        <v>1.0</v>
      </c>
      <c r="B46" t="s">
        <v>56</v>
      </c>
      <c r="C46" t="n">
        <v>60.0</v>
      </c>
      <c r="D46" t="s">
        <v>577</v>
      </c>
      <c r="E46" t="s">
        <v>196</v>
      </c>
      <c r="F46" t="n">
        <v>12.0</v>
      </c>
      <c r="G46" t="n">
        <v>8.0</v>
      </c>
      <c r="H46" t="n">
        <v>8.0</v>
      </c>
      <c r="I46" t="n">
        <v>1.0</v>
      </c>
      <c r="J46" t="n">
        <v>0.800000011920929</v>
      </c>
      <c r="K46" t="n">
        <v>1.0</v>
      </c>
      <c r="L46" t="n">
        <v>0.20000000298023224</v>
      </c>
      <c r="M46" t="n">
        <v>1.0</v>
      </c>
      <c r="N46" t="n">
        <v>2.0</v>
      </c>
    </row>
    <row r="47">
      <c r="A47" t="n">
        <v>1.0</v>
      </c>
      <c r="B47" t="s">
        <v>47</v>
      </c>
      <c r="C47" t="n">
        <v>60.0</v>
      </c>
      <c r="D47" t="s">
        <v>417</v>
      </c>
      <c r="E47" t="s">
        <v>196</v>
      </c>
      <c r="F47" t="n">
        <v>4.590000152587891</v>
      </c>
      <c r="G47" t="n">
        <v>4.590000152587891</v>
      </c>
      <c r="H47" t="n">
        <v>4.590000152587891</v>
      </c>
      <c r="I47" t="n">
        <v>10.0</v>
      </c>
      <c r="J47" t="n">
        <v>8.0</v>
      </c>
      <c r="K47" t="n">
        <v>1.0</v>
      </c>
      <c r="L47" t="n">
        <v>0.20000000298023224</v>
      </c>
      <c r="M47" t="n">
        <v>8.199999809265137</v>
      </c>
      <c r="N47" t="n">
        <v>1.0</v>
      </c>
    </row>
    <row r="48">
      <c r="A48" t="n">
        <v>1.0</v>
      </c>
      <c r="B48" t="s">
        <v>57</v>
      </c>
      <c r="C48" t="n">
        <v>60.0</v>
      </c>
      <c r="D48" t="s">
        <v>584</v>
      </c>
      <c r="E48" t="s">
        <v>196</v>
      </c>
      <c r="F48" t="n">
        <v>12.0</v>
      </c>
      <c r="G48" t="n">
        <v>10.0</v>
      </c>
      <c r="H48" t="n">
        <v>10.0</v>
      </c>
      <c r="I48" t="n">
        <v>1.0</v>
      </c>
      <c r="J48" t="n">
        <v>0.800000011920929</v>
      </c>
      <c r="K48" t="n">
        <v>1.0</v>
      </c>
      <c r="L48" t="n">
        <v>0.20000000298023224</v>
      </c>
      <c r="M48" t="n">
        <v>1.0</v>
      </c>
      <c r="N48" t="n">
        <v>2.0</v>
      </c>
    </row>
    <row r="49">
      <c r="A49" t="n">
        <v>1.0</v>
      </c>
      <c r="B49" t="s">
        <v>47</v>
      </c>
      <c r="C49" t="n">
        <v>60.0</v>
      </c>
      <c r="D49" t="s">
        <v>417</v>
      </c>
      <c r="E49" t="s">
        <v>196</v>
      </c>
      <c r="F49" t="n">
        <v>4.590000152587891</v>
      </c>
      <c r="G49" t="n">
        <v>4.590000152587891</v>
      </c>
      <c r="H49" t="n">
        <v>4.590000152587891</v>
      </c>
      <c r="I49" t="n">
        <v>10.0</v>
      </c>
      <c r="J49" t="n">
        <v>8.0</v>
      </c>
      <c r="K49" t="n">
        <v>1.0</v>
      </c>
      <c r="L49" t="n">
        <v>0.20000000298023224</v>
      </c>
      <c r="M49" t="n">
        <v>8.199999809265137</v>
      </c>
      <c r="N49" t="n">
        <v>1.0</v>
      </c>
    </row>
    <row r="50">
      <c r="A50" t="n">
        <v>1.0</v>
      </c>
      <c r="B50" t="s">
        <v>58</v>
      </c>
      <c r="C50" t="n">
        <v>60.0</v>
      </c>
      <c r="D50" t="s">
        <v>532</v>
      </c>
      <c r="E50" t="s">
        <v>196</v>
      </c>
      <c r="F50" t="n">
        <v>14.5</v>
      </c>
      <c r="G50" t="n">
        <v>14.5</v>
      </c>
      <c r="H50" t="n">
        <v>14.5</v>
      </c>
      <c r="I50" t="n">
        <v>1.0</v>
      </c>
      <c r="J50" t="n">
        <v>0.800000011920929</v>
      </c>
      <c r="K50" t="n">
        <v>1.0</v>
      </c>
      <c r="L50" t="n">
        <v>0.20000000298023224</v>
      </c>
      <c r="M50" t="n">
        <v>1.0</v>
      </c>
      <c r="N50" t="n">
        <v>2.0</v>
      </c>
    </row>
    <row r="51">
      <c r="A51" t="n">
        <v>1.0</v>
      </c>
      <c r="B51" t="s">
        <v>47</v>
      </c>
      <c r="C51" t="n">
        <v>60.0</v>
      </c>
      <c r="D51" t="s">
        <v>417</v>
      </c>
      <c r="E51" t="s">
        <v>196</v>
      </c>
      <c r="F51" t="n">
        <v>4.590000152587891</v>
      </c>
      <c r="G51" t="n">
        <v>4.590000152587891</v>
      </c>
      <c r="H51" t="n">
        <v>4.590000152587891</v>
      </c>
      <c r="I51" t="n">
        <v>10.0</v>
      </c>
      <c r="J51" t="n">
        <v>8.0</v>
      </c>
      <c r="K51" t="n">
        <v>1.0</v>
      </c>
      <c r="L51" t="n">
        <v>0.20000000298023224</v>
      </c>
      <c r="M51" t="n">
        <v>8.199999809265137</v>
      </c>
      <c r="N51" t="n">
        <v>1.0</v>
      </c>
    </row>
    <row r="52">
      <c r="A52" t="n">
        <v>1.0</v>
      </c>
      <c r="B52" t="s">
        <v>60</v>
      </c>
      <c r="C52" t="n">
        <v>60.0</v>
      </c>
      <c r="D52" t="s">
        <v>629</v>
      </c>
      <c r="E52" t="s">
        <v>196</v>
      </c>
      <c r="F52" t="n">
        <v>15.800000190734863</v>
      </c>
      <c r="G52" t="n">
        <v>0.0</v>
      </c>
      <c r="H52" t="n">
        <v>15.800000190734863</v>
      </c>
      <c r="I52" t="n">
        <v>1.0</v>
      </c>
      <c r="J52" t="n">
        <v>0.800000011920929</v>
      </c>
      <c r="K52" t="n">
        <v>1.0</v>
      </c>
      <c r="L52" t="n">
        <v>0.20000000298023224</v>
      </c>
      <c r="M52" t="n">
        <v>1.0</v>
      </c>
      <c r="N52" t="n">
        <v>2.0</v>
      </c>
    </row>
    <row r="53">
      <c r="A53" t="n">
        <v>1.0</v>
      </c>
      <c r="B53" t="s">
        <v>50</v>
      </c>
      <c r="C53" t="n">
        <v>60.0</v>
      </c>
      <c r="D53" t="s">
        <v>464</v>
      </c>
      <c r="E53" t="s">
        <v>196</v>
      </c>
      <c r="F53" t="n">
        <v>16.25</v>
      </c>
      <c r="G53" t="n">
        <v>16.25</v>
      </c>
      <c r="H53" t="n">
        <v>16.25</v>
      </c>
      <c r="I53" t="n">
        <v>1.0</v>
      </c>
      <c r="J53" t="n">
        <v>0.800000011920929</v>
      </c>
      <c r="K53" t="n">
        <v>1.0</v>
      </c>
      <c r="L53" t="n">
        <v>0.20000000298023224</v>
      </c>
      <c r="M53" t="n">
        <v>1.0</v>
      </c>
      <c r="N53" t="n">
        <v>2.0</v>
      </c>
    </row>
    <row r="54">
      <c r="A54" t="n">
        <v>1.0</v>
      </c>
      <c r="B54" t="s">
        <v>56</v>
      </c>
      <c r="C54" t="n">
        <v>60.0</v>
      </c>
      <c r="D54" t="s">
        <v>577</v>
      </c>
      <c r="E54" t="s">
        <v>196</v>
      </c>
      <c r="F54" t="n">
        <v>12.0</v>
      </c>
      <c r="G54" t="n">
        <v>8.0</v>
      </c>
      <c r="H54" t="n">
        <v>8.0</v>
      </c>
      <c r="I54" t="n">
        <v>10.0</v>
      </c>
      <c r="J54" t="n">
        <v>8.0</v>
      </c>
      <c r="K54" t="n">
        <v>1.0</v>
      </c>
      <c r="L54" t="n">
        <v>0.20000000298023224</v>
      </c>
      <c r="M54" t="n">
        <v>8.199999809265137</v>
      </c>
      <c r="N54" t="n">
        <v>1.0</v>
      </c>
    </row>
    <row r="55">
      <c r="A55" t="n">
        <v>1.0</v>
      </c>
      <c r="B55" t="s">
        <v>50</v>
      </c>
      <c r="C55" t="n">
        <v>60.0</v>
      </c>
      <c r="D55" t="s">
        <v>464</v>
      </c>
      <c r="E55" t="s">
        <v>196</v>
      </c>
      <c r="F55" t="n">
        <v>16.25</v>
      </c>
      <c r="G55" t="n">
        <v>16.25</v>
      </c>
      <c r="H55" t="n">
        <v>16.25</v>
      </c>
      <c r="I55" t="n">
        <v>1.0</v>
      </c>
      <c r="J55" t="n">
        <v>0.800000011920929</v>
      </c>
      <c r="K55" t="n">
        <v>1.0</v>
      </c>
      <c r="L55" t="n">
        <v>0.20000000298023224</v>
      </c>
      <c r="M55" t="n">
        <v>1.0</v>
      </c>
      <c r="N55" t="n">
        <v>2.0</v>
      </c>
    </row>
    <row r="56">
      <c r="A56" t="n">
        <v>1.0</v>
      </c>
      <c r="B56" t="s">
        <v>57</v>
      </c>
      <c r="C56" t="n">
        <v>60.0</v>
      </c>
      <c r="D56" t="s">
        <v>584</v>
      </c>
      <c r="E56" t="s">
        <v>196</v>
      </c>
      <c r="F56" t="n">
        <v>12.0</v>
      </c>
      <c r="G56" t="n">
        <v>10.0</v>
      </c>
      <c r="H56" t="n">
        <v>10.0</v>
      </c>
      <c r="I56" t="n">
        <v>10.0</v>
      </c>
      <c r="J56" t="n">
        <v>8.0</v>
      </c>
      <c r="K56" t="n">
        <v>1.0</v>
      </c>
      <c r="L56" t="n">
        <v>0.20000000298023224</v>
      </c>
      <c r="M56" t="n">
        <v>8.199999809265137</v>
      </c>
      <c r="N56" t="n">
        <v>1.0</v>
      </c>
    </row>
    <row r="57">
      <c r="A57" t="n">
        <v>1.0</v>
      </c>
      <c r="B57" t="s">
        <v>50</v>
      </c>
      <c r="C57" t="n">
        <v>60.0</v>
      </c>
      <c r="D57" t="s">
        <v>464</v>
      </c>
      <c r="E57" t="s">
        <v>196</v>
      </c>
      <c r="F57" t="n">
        <v>16.25</v>
      </c>
      <c r="G57" t="n">
        <v>16.25</v>
      </c>
      <c r="H57" t="n">
        <v>16.25</v>
      </c>
      <c r="I57" t="n">
        <v>1.0</v>
      </c>
      <c r="J57" t="n">
        <v>0.800000011920929</v>
      </c>
      <c r="K57" t="n">
        <v>1.0</v>
      </c>
      <c r="L57" t="n">
        <v>0.20000000298023224</v>
      </c>
      <c r="M57" t="n">
        <v>1.0</v>
      </c>
      <c r="N57" t="n">
        <v>2.0</v>
      </c>
    </row>
    <row r="58">
      <c r="A58" t="n">
        <v>1.0</v>
      </c>
      <c r="B58" t="s">
        <v>58</v>
      </c>
      <c r="C58" t="n">
        <v>60.0</v>
      </c>
      <c r="D58" t="s">
        <v>532</v>
      </c>
      <c r="E58" t="s">
        <v>196</v>
      </c>
      <c r="F58" t="n">
        <v>14.5</v>
      </c>
      <c r="G58" t="n">
        <v>14.5</v>
      </c>
      <c r="H58" t="n">
        <v>14.5</v>
      </c>
      <c r="I58" t="n">
        <v>10.0</v>
      </c>
      <c r="J58" t="n">
        <v>8.0</v>
      </c>
      <c r="K58" t="n">
        <v>1.0</v>
      </c>
      <c r="L58" t="n">
        <v>0.20000000298023224</v>
      </c>
      <c r="M58" t="n">
        <v>8.199999809265137</v>
      </c>
      <c r="N58" t="n">
        <v>1.0</v>
      </c>
    </row>
    <row r="59">
      <c r="A59" t="n">
        <v>1.0</v>
      </c>
      <c r="B59" t="s">
        <v>50</v>
      </c>
      <c r="C59" t="n">
        <v>60.0</v>
      </c>
      <c r="D59" t="s">
        <v>464</v>
      </c>
      <c r="E59" t="s">
        <v>196</v>
      </c>
      <c r="F59" t="n">
        <v>16.25</v>
      </c>
      <c r="G59" t="n">
        <v>16.25</v>
      </c>
      <c r="H59" t="n">
        <v>16.25</v>
      </c>
      <c r="I59" t="n">
        <v>1.0</v>
      </c>
      <c r="J59" t="n">
        <v>0.800000011920929</v>
      </c>
      <c r="K59" t="n">
        <v>1.0</v>
      </c>
      <c r="L59" t="n">
        <v>0.20000000298023224</v>
      </c>
      <c r="M59" t="n">
        <v>1.0</v>
      </c>
      <c r="N59" t="n">
        <v>2.0</v>
      </c>
    </row>
    <row r="60">
      <c r="A60" t="n">
        <v>1.0</v>
      </c>
      <c r="B60" t="s">
        <v>60</v>
      </c>
      <c r="C60" t="n">
        <v>60.0</v>
      </c>
      <c r="D60" t="s">
        <v>629</v>
      </c>
      <c r="E60" t="s">
        <v>196</v>
      </c>
      <c r="F60" t="n">
        <v>15.800000190734863</v>
      </c>
      <c r="G60" t="n">
        <v>0.0</v>
      </c>
      <c r="H60" t="n">
        <v>15.800000190734863</v>
      </c>
      <c r="I60" t="n">
        <v>10.0</v>
      </c>
      <c r="J60" t="n">
        <v>8.0</v>
      </c>
      <c r="K60" t="n">
        <v>1.0</v>
      </c>
      <c r="L60" t="n">
        <v>0.20000000298023224</v>
      </c>
      <c r="M60" t="n">
        <v>8.199999809265137</v>
      </c>
      <c r="N60" t="n">
        <v>1.0</v>
      </c>
    </row>
    <row r="61">
      <c r="A61" t="n">
        <v>1.0</v>
      </c>
      <c r="B61" t="s">
        <v>56</v>
      </c>
      <c r="C61" t="n">
        <v>60.0</v>
      </c>
      <c r="D61" t="s">
        <v>577</v>
      </c>
      <c r="E61" t="s">
        <v>196</v>
      </c>
      <c r="F61" t="n">
        <v>12.0</v>
      </c>
      <c r="G61" t="n">
        <v>8.0</v>
      </c>
      <c r="H61" t="n">
        <v>8.0</v>
      </c>
      <c r="I61" t="n">
        <v>10.0</v>
      </c>
      <c r="J61" t="n">
        <v>8.0</v>
      </c>
      <c r="K61" t="n">
        <v>1.0</v>
      </c>
      <c r="L61" t="n">
        <v>0.20000000298023224</v>
      </c>
      <c r="M61" t="n">
        <v>8.199999809265137</v>
      </c>
      <c r="N61" t="n">
        <v>1.0</v>
      </c>
    </row>
    <row r="62">
      <c r="A62" t="n">
        <v>1.0</v>
      </c>
      <c r="B62" t="s">
        <v>57</v>
      </c>
      <c r="C62" t="n">
        <v>60.0</v>
      </c>
      <c r="D62" t="s">
        <v>584</v>
      </c>
      <c r="E62" t="s">
        <v>196</v>
      </c>
      <c r="F62" t="n">
        <v>12.0</v>
      </c>
      <c r="G62" t="n">
        <v>10.0</v>
      </c>
      <c r="H62" t="n">
        <v>10.0</v>
      </c>
      <c r="I62" t="n">
        <v>1.0</v>
      </c>
      <c r="J62" t="n">
        <v>0.800000011920929</v>
      </c>
      <c r="K62" t="n">
        <v>1.0</v>
      </c>
      <c r="L62" t="n">
        <v>0.20000000298023224</v>
      </c>
      <c r="M62" t="n">
        <v>1.0</v>
      </c>
      <c r="N62" t="n">
        <v>2.0</v>
      </c>
    </row>
    <row r="63">
      <c r="A63" t="n">
        <v>1.0</v>
      </c>
      <c r="B63" t="s">
        <v>56</v>
      </c>
      <c r="C63" t="n">
        <v>60.0</v>
      </c>
      <c r="D63" t="s">
        <v>577</v>
      </c>
      <c r="E63" t="s">
        <v>196</v>
      </c>
      <c r="F63" t="n">
        <v>12.0</v>
      </c>
      <c r="G63" t="n">
        <v>8.0</v>
      </c>
      <c r="H63" t="n">
        <v>8.0</v>
      </c>
      <c r="I63" t="n">
        <v>10.0</v>
      </c>
      <c r="J63" t="n">
        <v>8.0</v>
      </c>
      <c r="K63" t="n">
        <v>1.0</v>
      </c>
      <c r="L63" t="n">
        <v>0.20000000298023224</v>
      </c>
      <c r="M63" t="n">
        <v>8.199999809265137</v>
      </c>
      <c r="N63" t="n">
        <v>1.0</v>
      </c>
    </row>
    <row r="64">
      <c r="A64" t="n">
        <v>1.0</v>
      </c>
      <c r="B64" t="s">
        <v>58</v>
      </c>
      <c r="C64" t="n">
        <v>60.0</v>
      </c>
      <c r="D64" t="s">
        <v>532</v>
      </c>
      <c r="E64" t="s">
        <v>196</v>
      </c>
      <c r="F64" t="n">
        <v>14.5</v>
      </c>
      <c r="G64" t="n">
        <v>14.5</v>
      </c>
      <c r="H64" t="n">
        <v>14.5</v>
      </c>
      <c r="I64" t="n">
        <v>1.0</v>
      </c>
      <c r="J64" t="n">
        <v>0.800000011920929</v>
      </c>
      <c r="K64" t="n">
        <v>1.0</v>
      </c>
      <c r="L64" t="n">
        <v>0.20000000298023224</v>
      </c>
      <c r="M64" t="n">
        <v>1.0</v>
      </c>
      <c r="N64" t="n">
        <v>2.0</v>
      </c>
    </row>
    <row r="65">
      <c r="A65" t="n">
        <v>1.0</v>
      </c>
      <c r="B65" t="s">
        <v>56</v>
      </c>
      <c r="C65" t="n">
        <v>60.0</v>
      </c>
      <c r="D65" t="s">
        <v>577</v>
      </c>
      <c r="E65" t="s">
        <v>196</v>
      </c>
      <c r="F65" t="n">
        <v>12.0</v>
      </c>
      <c r="G65" t="n">
        <v>8.0</v>
      </c>
      <c r="H65" t="n">
        <v>8.0</v>
      </c>
      <c r="I65" t="n">
        <v>10.0</v>
      </c>
      <c r="J65" t="n">
        <v>8.0</v>
      </c>
      <c r="K65" t="n">
        <v>1.0</v>
      </c>
      <c r="L65" t="n">
        <v>0.20000000298023224</v>
      </c>
      <c r="M65" t="n">
        <v>8.199999809265137</v>
      </c>
      <c r="N65" t="n">
        <v>1.0</v>
      </c>
    </row>
    <row r="66">
      <c r="A66" t="n">
        <v>1.0</v>
      </c>
      <c r="B66" t="s">
        <v>60</v>
      </c>
      <c r="C66" t="n">
        <v>60.0</v>
      </c>
      <c r="D66" t="s">
        <v>629</v>
      </c>
      <c r="E66" t="s">
        <v>196</v>
      </c>
      <c r="F66" t="n">
        <v>15.800000190734863</v>
      </c>
      <c r="G66" t="n">
        <v>0.0</v>
      </c>
      <c r="H66" t="n">
        <v>15.800000190734863</v>
      </c>
      <c r="I66" t="n">
        <v>1.0</v>
      </c>
      <c r="J66" t="n">
        <v>0.800000011920929</v>
      </c>
      <c r="K66" t="n">
        <v>1.0</v>
      </c>
      <c r="L66" t="n">
        <v>0.20000000298023224</v>
      </c>
      <c r="M66" t="n">
        <v>1.0</v>
      </c>
      <c r="N66" t="n">
        <v>2.0</v>
      </c>
    </row>
    <row r="67">
      <c r="A67" t="n">
        <v>1.0</v>
      </c>
      <c r="B67" t="s">
        <v>57</v>
      </c>
      <c r="C67" t="n">
        <v>60.0</v>
      </c>
      <c r="D67" t="s">
        <v>584</v>
      </c>
      <c r="E67" t="s">
        <v>196</v>
      </c>
      <c r="F67" t="n">
        <v>12.0</v>
      </c>
      <c r="G67" t="n">
        <v>10.0</v>
      </c>
      <c r="H67" t="n">
        <v>10.0</v>
      </c>
      <c r="I67" t="n">
        <v>10.0</v>
      </c>
      <c r="J67" t="n">
        <v>8.0</v>
      </c>
      <c r="K67" t="n">
        <v>1.0</v>
      </c>
      <c r="L67" t="n">
        <v>0.20000000298023224</v>
      </c>
      <c r="M67" t="n">
        <v>8.199999809265137</v>
      </c>
      <c r="N67" t="n">
        <v>1.0</v>
      </c>
    </row>
    <row r="68">
      <c r="A68" t="n">
        <v>1.0</v>
      </c>
      <c r="B68" t="s">
        <v>58</v>
      </c>
      <c r="C68" t="n">
        <v>60.0</v>
      </c>
      <c r="D68" t="s">
        <v>532</v>
      </c>
      <c r="E68" t="s">
        <v>196</v>
      </c>
      <c r="F68" t="n">
        <v>14.5</v>
      </c>
      <c r="G68" t="n">
        <v>14.5</v>
      </c>
      <c r="H68" t="n">
        <v>14.5</v>
      </c>
      <c r="I68" t="n">
        <v>1.0</v>
      </c>
      <c r="J68" t="n">
        <v>0.800000011920929</v>
      </c>
      <c r="K68" t="n">
        <v>1.0</v>
      </c>
      <c r="L68" t="n">
        <v>0.20000000298023224</v>
      </c>
      <c r="M68" t="n">
        <v>1.0</v>
      </c>
      <c r="N68" t="n">
        <v>2.0</v>
      </c>
    </row>
    <row r="69">
      <c r="A69" t="n">
        <v>1.0</v>
      </c>
      <c r="B69" t="s">
        <v>57</v>
      </c>
      <c r="C69" t="n">
        <v>60.0</v>
      </c>
      <c r="D69" t="s">
        <v>584</v>
      </c>
      <c r="E69" t="s">
        <v>196</v>
      </c>
      <c r="F69" t="n">
        <v>12.0</v>
      </c>
      <c r="G69" t="n">
        <v>10.0</v>
      </c>
      <c r="H69" t="n">
        <v>10.0</v>
      </c>
      <c r="I69" t="n">
        <v>10.0</v>
      </c>
      <c r="J69" t="n">
        <v>8.0</v>
      </c>
      <c r="K69" t="n">
        <v>1.0</v>
      </c>
      <c r="L69" t="n">
        <v>0.20000000298023224</v>
      </c>
      <c r="M69" t="n">
        <v>8.199999809265137</v>
      </c>
      <c r="N69" t="n">
        <v>1.0</v>
      </c>
    </row>
    <row r="70">
      <c r="A70" t="n">
        <v>1.0</v>
      </c>
      <c r="B70" t="s">
        <v>60</v>
      </c>
      <c r="C70" t="n">
        <v>60.0</v>
      </c>
      <c r="D70" t="s">
        <v>629</v>
      </c>
      <c r="E70" t="s">
        <v>196</v>
      </c>
      <c r="F70" t="n">
        <v>15.800000190734863</v>
      </c>
      <c r="G70" t="n">
        <v>0.0</v>
      </c>
      <c r="H70" t="n">
        <v>15.800000190734863</v>
      </c>
      <c r="I70" t="n">
        <v>1.0</v>
      </c>
      <c r="J70" t="n">
        <v>0.800000011920929</v>
      </c>
      <c r="K70" t="n">
        <v>1.0</v>
      </c>
      <c r="L70" t="n">
        <v>0.20000000298023224</v>
      </c>
      <c r="M70" t="n">
        <v>1.0</v>
      </c>
      <c r="N70" t="n">
        <v>2.0</v>
      </c>
    </row>
    <row r="71">
      <c r="A71" t="n">
        <v>1.0</v>
      </c>
      <c r="B71" t="s">
        <v>58</v>
      </c>
      <c r="C71" t="n">
        <v>60.0</v>
      </c>
      <c r="D71" t="s">
        <v>532</v>
      </c>
      <c r="E71" t="s">
        <v>196</v>
      </c>
      <c r="F71" t="n">
        <v>14.5</v>
      </c>
      <c r="G71" t="n">
        <v>14.5</v>
      </c>
      <c r="H71" t="n">
        <v>14.5</v>
      </c>
      <c r="I71" t="n">
        <v>10.0</v>
      </c>
      <c r="J71" t="n">
        <v>8.0</v>
      </c>
      <c r="K71" t="n">
        <v>1.0</v>
      </c>
      <c r="L71" t="n">
        <v>0.20000000298023224</v>
      </c>
      <c r="M71" t="n">
        <v>8.199999809265137</v>
      </c>
      <c r="N71" t="n">
        <v>1.0</v>
      </c>
    </row>
    <row r="72">
      <c r="A72" t="n">
        <v>1.0</v>
      </c>
      <c r="B72" t="s">
        <v>60</v>
      </c>
      <c r="C72" t="n">
        <v>60.0</v>
      </c>
      <c r="D72" t="s">
        <v>629</v>
      </c>
      <c r="E72" t="s">
        <v>196</v>
      </c>
      <c r="F72" t="n">
        <v>15.800000190734863</v>
      </c>
      <c r="G72" t="n">
        <v>0.0</v>
      </c>
      <c r="H72" t="n">
        <v>15.800000190734863</v>
      </c>
      <c r="I72" t="n">
        <v>1.0</v>
      </c>
      <c r="J72" t="n">
        <v>0.800000011920929</v>
      </c>
      <c r="K72" t="n">
        <v>1.0</v>
      </c>
      <c r="L72" t="n">
        <v>0.20000000298023224</v>
      </c>
      <c r="M72" t="n">
        <v>1.0</v>
      </c>
      <c r="N72" t="n">
        <v>2.0</v>
      </c>
    </row>
    <row r="73">
      <c r="A73" t="n">
        <v>3.0</v>
      </c>
      <c r="B73" t="s">
        <v>34</v>
      </c>
      <c r="C73" t="n">
        <v>0.0</v>
      </c>
      <c r="D73" t="s">
        <v>207</v>
      </c>
      <c r="E73" t="s">
        <v>201</v>
      </c>
      <c r="F73" t="n">
        <v>149.85000610351562</v>
      </c>
      <c r="G73" t="n">
        <v>130.0</v>
      </c>
      <c r="H73" t="n">
        <v>130.0</v>
      </c>
      <c r="I73" t="n">
        <v>1.0</v>
      </c>
      <c r="J73" t="n">
        <v>0.800000011920929</v>
      </c>
      <c r="K73" t="n">
        <v>1.0</v>
      </c>
      <c r="L73" t="n">
        <v>0.20000000298023224</v>
      </c>
      <c r="M73" t="n">
        <v>1.0</v>
      </c>
      <c r="N73" t="n">
        <v>2.0</v>
      </c>
    </row>
    <row r="74">
      <c r="A74" t="n">
        <v>3.0</v>
      </c>
      <c r="B74" t="s">
        <v>36</v>
      </c>
      <c r="C74" t="n">
        <v>60.0</v>
      </c>
      <c r="D74" t="s">
        <v>248</v>
      </c>
      <c r="E74" t="s">
        <v>201</v>
      </c>
      <c r="F74" t="n">
        <v>86.5</v>
      </c>
      <c r="G74" t="n">
        <v>45.0</v>
      </c>
      <c r="H74" t="n">
        <v>45.0</v>
      </c>
      <c r="I74" t="n">
        <v>10.0</v>
      </c>
      <c r="J74" t="n">
        <v>8.0</v>
      </c>
      <c r="K74" t="n">
        <v>10.0</v>
      </c>
      <c r="L74" t="n">
        <v>2.0</v>
      </c>
      <c r="M74" t="n">
        <v>10.0</v>
      </c>
      <c r="N74" t="n">
        <v>1.0</v>
      </c>
    </row>
    <row r="75">
      <c r="A75" t="n">
        <v>3.0</v>
      </c>
      <c r="B75" t="s">
        <v>34</v>
      </c>
      <c r="C75" t="n">
        <v>0.0</v>
      </c>
      <c r="D75" t="s">
        <v>207</v>
      </c>
      <c r="E75" t="s">
        <v>201</v>
      </c>
      <c r="F75" t="n">
        <v>149.85000610351562</v>
      </c>
      <c r="G75" t="n">
        <v>130.0</v>
      </c>
      <c r="H75" t="n">
        <v>130.0</v>
      </c>
      <c r="I75" t="n">
        <v>1.0</v>
      </c>
      <c r="J75" t="n">
        <v>0.800000011920929</v>
      </c>
      <c r="K75" t="n">
        <v>1.0</v>
      </c>
      <c r="L75" t="n">
        <v>0.20000000298023224</v>
      </c>
      <c r="M75" t="n">
        <v>1.0</v>
      </c>
      <c r="N75" t="n">
        <v>2.0</v>
      </c>
    </row>
    <row r="76">
      <c r="A76" t="n">
        <v>3.0</v>
      </c>
      <c r="B76" t="s">
        <v>18</v>
      </c>
      <c r="C76" t="n">
        <v>60.0</v>
      </c>
      <c r="D76" t="s">
        <v>292</v>
      </c>
      <c r="E76" t="s">
        <v>226</v>
      </c>
      <c r="F76" t="n">
        <v>204.60000610351562</v>
      </c>
      <c r="G76" t="n">
        <v>0.0</v>
      </c>
      <c r="H76" t="n">
        <v>204.60000610351562</v>
      </c>
      <c r="I76" t="n">
        <v>1.0</v>
      </c>
      <c r="J76" t="n">
        <v>0.800000011920929</v>
      </c>
      <c r="K76" t="n">
        <v>10.0</v>
      </c>
      <c r="L76" t="n">
        <v>2.0</v>
      </c>
      <c r="M76" t="n">
        <v>2.799999952316284</v>
      </c>
      <c r="N76" t="n">
        <v>2.0</v>
      </c>
    </row>
    <row r="77">
      <c r="A77" t="n">
        <v>3.0</v>
      </c>
      <c r="B77" t="s">
        <v>34</v>
      </c>
      <c r="C77" t="n">
        <v>0.0</v>
      </c>
      <c r="D77" t="s">
        <v>207</v>
      </c>
      <c r="E77" t="s">
        <v>201</v>
      </c>
      <c r="F77" t="n">
        <v>149.85000610351562</v>
      </c>
      <c r="G77" t="n">
        <v>130.0</v>
      </c>
      <c r="H77" t="n">
        <v>130.0</v>
      </c>
      <c r="I77" t="n">
        <v>1.0</v>
      </c>
      <c r="J77" t="n">
        <v>0.800000011920929</v>
      </c>
      <c r="K77" t="n">
        <v>1.0</v>
      </c>
      <c r="L77" t="n">
        <v>0.20000000298023224</v>
      </c>
      <c r="M77" t="n">
        <v>1.0</v>
      </c>
      <c r="N77" t="n">
        <v>2.0</v>
      </c>
    </row>
    <row r="78">
      <c r="A78" t="n">
        <v>3.0</v>
      </c>
      <c r="B78" t="s">
        <v>41</v>
      </c>
      <c r="C78" t="n">
        <v>60.0</v>
      </c>
      <c r="D78" t="s">
        <v>333</v>
      </c>
      <c r="E78" t="s">
        <v>226</v>
      </c>
      <c r="F78" t="n">
        <v>63.0</v>
      </c>
      <c r="G78" t="n">
        <v>0.0</v>
      </c>
      <c r="H78" t="n">
        <v>63.0</v>
      </c>
      <c r="I78" t="n">
        <v>10.0</v>
      </c>
      <c r="J78" t="n">
        <v>8.0</v>
      </c>
      <c r="K78" t="n">
        <v>10.0</v>
      </c>
      <c r="L78" t="n">
        <v>2.0</v>
      </c>
      <c r="M78" t="n">
        <v>10.0</v>
      </c>
      <c r="N78" t="n">
        <v>1.0</v>
      </c>
    </row>
    <row r="79">
      <c r="A79" t="n">
        <v>3.0</v>
      </c>
      <c r="B79" t="s">
        <v>34</v>
      </c>
      <c r="C79" t="n">
        <v>0.0</v>
      </c>
      <c r="D79" t="s">
        <v>207</v>
      </c>
      <c r="E79" t="s">
        <v>201</v>
      </c>
      <c r="F79" t="n">
        <v>149.85000610351562</v>
      </c>
      <c r="G79" t="n">
        <v>130.0</v>
      </c>
      <c r="H79" t="n">
        <v>130.0</v>
      </c>
      <c r="I79" t="n">
        <v>1.0</v>
      </c>
      <c r="J79" t="n">
        <v>0.800000011920929</v>
      </c>
      <c r="K79" t="n">
        <v>1.0</v>
      </c>
      <c r="L79" t="n">
        <v>0.20000000298023224</v>
      </c>
      <c r="M79" t="n">
        <v>1.0</v>
      </c>
      <c r="N79" t="n">
        <v>2.0</v>
      </c>
    </row>
    <row r="80">
      <c r="A80" t="n">
        <v>3.0</v>
      </c>
      <c r="B80" t="s">
        <v>19</v>
      </c>
      <c r="C80" t="n">
        <v>60.0</v>
      </c>
      <c r="D80" t="s">
        <v>382</v>
      </c>
      <c r="E80" t="s">
        <v>201</v>
      </c>
      <c r="F80" t="n">
        <v>126.5</v>
      </c>
      <c r="G80" t="n">
        <v>84.72000122070312</v>
      </c>
      <c r="H80" t="n">
        <v>84.72000122070312</v>
      </c>
      <c r="I80" t="n">
        <v>10.0</v>
      </c>
      <c r="J80" t="n">
        <v>8.0</v>
      </c>
      <c r="K80" t="n">
        <v>10.0</v>
      </c>
      <c r="L80" t="n">
        <v>2.0</v>
      </c>
      <c r="M80" t="n">
        <v>10.0</v>
      </c>
      <c r="N80" t="n">
        <v>1.0</v>
      </c>
    </row>
    <row r="81">
      <c r="A81" t="n">
        <v>3.0</v>
      </c>
      <c r="B81" t="s">
        <v>34</v>
      </c>
      <c r="C81" t="n">
        <v>0.0</v>
      </c>
      <c r="D81" t="s">
        <v>207</v>
      </c>
      <c r="E81" t="s">
        <v>201</v>
      </c>
      <c r="F81" t="n">
        <v>149.85000610351562</v>
      </c>
      <c r="G81" t="n">
        <v>130.0</v>
      </c>
      <c r="H81" t="n">
        <v>130.0</v>
      </c>
      <c r="I81" t="n">
        <v>1.0</v>
      </c>
      <c r="J81" t="n">
        <v>0.800000011920929</v>
      </c>
      <c r="K81" t="n">
        <v>1.0</v>
      </c>
      <c r="L81" t="n">
        <v>0.20000000298023224</v>
      </c>
      <c r="M81" t="n">
        <v>1.0</v>
      </c>
      <c r="N81" t="n">
        <v>2.0</v>
      </c>
    </row>
    <row r="82">
      <c r="A82" t="n">
        <v>3.0</v>
      </c>
      <c r="B82" t="s">
        <v>57</v>
      </c>
      <c r="C82" t="n">
        <v>60.0</v>
      </c>
      <c r="D82" t="s">
        <v>586</v>
      </c>
      <c r="E82" t="s">
        <v>469</v>
      </c>
      <c r="F82" t="n">
        <v>50.0</v>
      </c>
      <c r="G82" t="n">
        <v>49.0</v>
      </c>
      <c r="H82" t="n">
        <v>196.0</v>
      </c>
      <c r="I82" t="n">
        <v>1.0</v>
      </c>
      <c r="J82" t="n">
        <v>0.800000011920929</v>
      </c>
      <c r="K82" t="n">
        <v>10.0</v>
      </c>
      <c r="L82" t="n">
        <v>2.0</v>
      </c>
      <c r="M82" t="n">
        <v>2.799999952316284</v>
      </c>
      <c r="N82" t="n">
        <v>2.0</v>
      </c>
    </row>
    <row r="83">
      <c r="A83" t="n">
        <v>3.0</v>
      </c>
      <c r="B83" t="s">
        <v>34</v>
      </c>
      <c r="C83" t="n">
        <v>0.0</v>
      </c>
      <c r="D83" t="s">
        <v>207</v>
      </c>
      <c r="E83" t="s">
        <v>201</v>
      </c>
      <c r="F83" t="n">
        <v>149.85000610351562</v>
      </c>
      <c r="G83" t="n">
        <v>130.0</v>
      </c>
      <c r="H83" t="n">
        <v>130.0</v>
      </c>
      <c r="I83" t="n">
        <v>1.0</v>
      </c>
      <c r="J83" t="n">
        <v>0.800000011920929</v>
      </c>
      <c r="K83" t="n">
        <v>1.0</v>
      </c>
      <c r="L83" t="n">
        <v>0.20000000298023224</v>
      </c>
      <c r="M83" t="n">
        <v>1.0</v>
      </c>
      <c r="N83" t="n">
        <v>2.0</v>
      </c>
    </row>
    <row r="84">
      <c r="A84" t="n">
        <v>3.0</v>
      </c>
      <c r="B84" t="s">
        <v>58</v>
      </c>
      <c r="C84" t="n">
        <v>60.0</v>
      </c>
      <c r="D84" t="s">
        <v>533</v>
      </c>
      <c r="E84" t="s">
        <v>469</v>
      </c>
      <c r="F84" t="n">
        <v>77.0999984741211</v>
      </c>
      <c r="G84" t="n">
        <v>77.0999984741211</v>
      </c>
      <c r="H84" t="n">
        <v>308.3999938964844</v>
      </c>
      <c r="I84" t="n">
        <v>1.0</v>
      </c>
      <c r="J84" t="n">
        <v>0.800000011920929</v>
      </c>
      <c r="K84" t="n">
        <v>10.0</v>
      </c>
      <c r="L84" t="n">
        <v>2.0</v>
      </c>
      <c r="M84" t="n">
        <v>2.799999952316284</v>
      </c>
      <c r="N84" t="n">
        <v>2.0</v>
      </c>
    </row>
    <row r="85">
      <c r="A85" t="n">
        <v>3.0</v>
      </c>
      <c r="B85" t="s">
        <v>34</v>
      </c>
      <c r="C85" t="n">
        <v>0.0</v>
      </c>
      <c r="D85" t="s">
        <v>207</v>
      </c>
      <c r="E85" t="s">
        <v>201</v>
      </c>
      <c r="F85" t="n">
        <v>149.85000610351562</v>
      </c>
      <c r="G85" t="n">
        <v>130.0</v>
      </c>
      <c r="H85" t="n">
        <v>130.0</v>
      </c>
      <c r="I85" t="n">
        <v>1.0</v>
      </c>
      <c r="J85" t="n">
        <v>0.800000011920929</v>
      </c>
      <c r="K85" t="n">
        <v>1.0</v>
      </c>
      <c r="L85" t="n">
        <v>0.20000000298023224</v>
      </c>
      <c r="M85" t="n">
        <v>1.0</v>
      </c>
      <c r="N85" t="n">
        <v>2.0</v>
      </c>
    </row>
    <row r="86">
      <c r="A86" t="n">
        <v>3.0</v>
      </c>
      <c r="B86" t="s">
        <v>60</v>
      </c>
      <c r="C86" t="n">
        <v>60.0</v>
      </c>
      <c r="D86" t="s">
        <v>333</v>
      </c>
      <c r="E86" t="s">
        <v>201</v>
      </c>
      <c r="F86" t="n">
        <v>130.0</v>
      </c>
      <c r="G86" t="n">
        <v>0.0</v>
      </c>
      <c r="H86" t="n">
        <v>130.0</v>
      </c>
      <c r="I86" t="n">
        <v>1.0</v>
      </c>
      <c r="J86" t="n">
        <v>0.800000011920929</v>
      </c>
      <c r="K86" t="n">
        <v>10.0</v>
      </c>
      <c r="L86" t="n">
        <v>2.0</v>
      </c>
      <c r="M86" t="n">
        <v>2.799999952316284</v>
      </c>
      <c r="N86" t="n">
        <v>1.0</v>
      </c>
    </row>
    <row r="87">
      <c r="A87" t="n">
        <v>3.0</v>
      </c>
      <c r="B87" t="s">
        <v>36</v>
      </c>
      <c r="C87" t="n">
        <v>60.0</v>
      </c>
      <c r="D87" t="s">
        <v>248</v>
      </c>
      <c r="E87" t="s">
        <v>201</v>
      </c>
      <c r="F87" t="n">
        <v>86.5</v>
      </c>
      <c r="G87" t="n">
        <v>45.0</v>
      </c>
      <c r="H87" t="n">
        <v>45.0</v>
      </c>
      <c r="I87" t="n">
        <v>10.0</v>
      </c>
      <c r="J87" t="n">
        <v>8.0</v>
      </c>
      <c r="K87" t="n">
        <v>1.0</v>
      </c>
      <c r="L87" t="n">
        <v>0.20000000298023224</v>
      </c>
      <c r="M87" t="n">
        <v>8.199999809265137</v>
      </c>
      <c r="N87" t="n">
        <v>1.0</v>
      </c>
    </row>
    <row r="88">
      <c r="A88" t="n">
        <v>3.0</v>
      </c>
      <c r="B88" t="s">
        <v>18</v>
      </c>
      <c r="C88" t="n">
        <v>60.0</v>
      </c>
      <c r="D88" t="s">
        <v>292</v>
      </c>
      <c r="E88" t="s">
        <v>226</v>
      </c>
      <c r="F88" t="n">
        <v>204.60000610351562</v>
      </c>
      <c r="G88" t="n">
        <v>0.0</v>
      </c>
      <c r="H88" t="n">
        <v>204.60000610351562</v>
      </c>
      <c r="I88" t="n">
        <v>1.0</v>
      </c>
      <c r="J88" t="n">
        <v>0.800000011920929</v>
      </c>
      <c r="K88" t="n">
        <v>1.0</v>
      </c>
      <c r="L88" t="n">
        <v>0.20000000298023224</v>
      </c>
      <c r="M88" t="n">
        <v>1.0</v>
      </c>
      <c r="N88" t="n">
        <v>2.0</v>
      </c>
    </row>
    <row r="89">
      <c r="A89" t="n">
        <v>3.0</v>
      </c>
      <c r="B89" t="s">
        <v>36</v>
      </c>
      <c r="C89" t="n">
        <v>60.0</v>
      </c>
      <c r="D89" t="s">
        <v>248</v>
      </c>
      <c r="E89" t="s">
        <v>201</v>
      </c>
      <c r="F89" t="n">
        <v>86.5</v>
      </c>
      <c r="G89" t="n">
        <v>45.0</v>
      </c>
      <c r="H89" t="n">
        <v>45.0</v>
      </c>
      <c r="I89" t="n">
        <v>10.0</v>
      </c>
      <c r="J89" t="n">
        <v>8.0</v>
      </c>
      <c r="K89" t="n">
        <v>1.0</v>
      </c>
      <c r="L89" t="n">
        <v>0.20000000298023224</v>
      </c>
      <c r="M89" t="n">
        <v>8.199999809265137</v>
      </c>
      <c r="N89" t="n">
        <v>1.0</v>
      </c>
    </row>
    <row r="90">
      <c r="A90" t="n">
        <v>3.0</v>
      </c>
      <c r="B90" t="s">
        <v>41</v>
      </c>
      <c r="C90" t="n">
        <v>60.0</v>
      </c>
      <c r="D90" t="s">
        <v>333</v>
      </c>
      <c r="E90" t="s">
        <v>226</v>
      </c>
      <c r="F90" t="n">
        <v>63.0</v>
      </c>
      <c r="G90" t="n">
        <v>0.0</v>
      </c>
      <c r="H90" t="n">
        <v>63.0</v>
      </c>
      <c r="I90" t="n">
        <v>1.0</v>
      </c>
      <c r="J90" t="n">
        <v>0.800000011920929</v>
      </c>
      <c r="K90" t="n">
        <v>1.0</v>
      </c>
      <c r="L90" t="n">
        <v>0.20000000298023224</v>
      </c>
      <c r="M90" t="n">
        <v>1.0</v>
      </c>
      <c r="N90" t="n">
        <v>2.0</v>
      </c>
    </row>
    <row r="91">
      <c r="A91" t="n">
        <v>3.0</v>
      </c>
      <c r="B91" t="s">
        <v>36</v>
      </c>
      <c r="C91" t="n">
        <v>60.0</v>
      </c>
      <c r="D91" t="s">
        <v>248</v>
      </c>
      <c r="E91" t="s">
        <v>201</v>
      </c>
      <c r="F91" t="n">
        <v>86.5</v>
      </c>
      <c r="G91" t="n">
        <v>45.0</v>
      </c>
      <c r="H91" t="n">
        <v>45.0</v>
      </c>
      <c r="I91" t="n">
        <v>10.0</v>
      </c>
      <c r="J91" t="n">
        <v>8.0</v>
      </c>
      <c r="K91" t="n">
        <v>1.0</v>
      </c>
      <c r="L91" t="n">
        <v>0.20000000298023224</v>
      </c>
      <c r="M91" t="n">
        <v>8.199999809265137</v>
      </c>
      <c r="N91" t="n">
        <v>1.0</v>
      </c>
    </row>
    <row r="92">
      <c r="A92" t="n">
        <v>3.0</v>
      </c>
      <c r="B92" t="s">
        <v>19</v>
      </c>
      <c r="C92" t="n">
        <v>60.0</v>
      </c>
      <c r="D92" t="s">
        <v>382</v>
      </c>
      <c r="E92" t="s">
        <v>201</v>
      </c>
      <c r="F92" t="n">
        <v>126.5</v>
      </c>
      <c r="G92" t="n">
        <v>84.72000122070312</v>
      </c>
      <c r="H92" t="n">
        <v>84.72000122070312</v>
      </c>
      <c r="I92" t="n">
        <v>1.0</v>
      </c>
      <c r="J92" t="n">
        <v>0.800000011920929</v>
      </c>
      <c r="K92" t="n">
        <v>1.0</v>
      </c>
      <c r="L92" t="n">
        <v>0.20000000298023224</v>
      </c>
      <c r="M92" t="n">
        <v>1.0</v>
      </c>
      <c r="N92" t="n">
        <v>2.0</v>
      </c>
    </row>
    <row r="93">
      <c r="A93" t="n">
        <v>3.0</v>
      </c>
      <c r="B93" t="s">
        <v>36</v>
      </c>
      <c r="C93" t="n">
        <v>60.0</v>
      </c>
      <c r="D93" t="s">
        <v>248</v>
      </c>
      <c r="E93" t="s">
        <v>201</v>
      </c>
      <c r="F93" t="n">
        <v>86.5</v>
      </c>
      <c r="G93" t="n">
        <v>45.0</v>
      </c>
      <c r="H93" t="n">
        <v>45.0</v>
      </c>
      <c r="I93" t="n">
        <v>10.0</v>
      </c>
      <c r="J93" t="n">
        <v>8.0</v>
      </c>
      <c r="K93" t="n">
        <v>1.0</v>
      </c>
      <c r="L93" t="n">
        <v>0.20000000298023224</v>
      </c>
      <c r="M93" t="n">
        <v>8.199999809265137</v>
      </c>
      <c r="N93" t="n">
        <v>1.0</v>
      </c>
    </row>
    <row r="94">
      <c r="A94" t="n">
        <v>3.0</v>
      </c>
      <c r="B94" t="s">
        <v>57</v>
      </c>
      <c r="C94" t="n">
        <v>60.0</v>
      </c>
      <c r="D94" t="s">
        <v>586</v>
      </c>
      <c r="E94" t="s">
        <v>469</v>
      </c>
      <c r="F94" t="n">
        <v>50.0</v>
      </c>
      <c r="G94" t="n">
        <v>49.0</v>
      </c>
      <c r="H94" t="n">
        <v>196.0</v>
      </c>
      <c r="I94" t="n">
        <v>1.0</v>
      </c>
      <c r="J94" t="n">
        <v>0.800000011920929</v>
      </c>
      <c r="K94" t="n">
        <v>1.0</v>
      </c>
      <c r="L94" t="n">
        <v>0.20000000298023224</v>
      </c>
      <c r="M94" t="n">
        <v>1.0</v>
      </c>
      <c r="N94" t="n">
        <v>2.0</v>
      </c>
    </row>
    <row r="95">
      <c r="A95" t="n">
        <v>3.0</v>
      </c>
      <c r="B95" t="s">
        <v>36</v>
      </c>
      <c r="C95" t="n">
        <v>60.0</v>
      </c>
      <c r="D95" t="s">
        <v>248</v>
      </c>
      <c r="E95" t="s">
        <v>201</v>
      </c>
      <c r="F95" t="n">
        <v>86.5</v>
      </c>
      <c r="G95" t="n">
        <v>45.0</v>
      </c>
      <c r="H95" t="n">
        <v>45.0</v>
      </c>
      <c r="I95" t="n">
        <v>10.0</v>
      </c>
      <c r="J95" t="n">
        <v>8.0</v>
      </c>
      <c r="K95" t="n">
        <v>1.0</v>
      </c>
      <c r="L95" t="n">
        <v>0.20000000298023224</v>
      </c>
      <c r="M95" t="n">
        <v>8.199999809265137</v>
      </c>
      <c r="N95" t="n">
        <v>1.0</v>
      </c>
    </row>
    <row r="96">
      <c r="A96" t="n">
        <v>3.0</v>
      </c>
      <c r="B96" t="s">
        <v>58</v>
      </c>
      <c r="C96" t="n">
        <v>60.0</v>
      </c>
      <c r="D96" t="s">
        <v>533</v>
      </c>
      <c r="E96" t="s">
        <v>469</v>
      </c>
      <c r="F96" t="n">
        <v>77.0999984741211</v>
      </c>
      <c r="G96" t="n">
        <v>77.0999984741211</v>
      </c>
      <c r="H96" t="n">
        <v>308.3999938964844</v>
      </c>
      <c r="I96" t="n">
        <v>1.0</v>
      </c>
      <c r="J96" t="n">
        <v>0.800000011920929</v>
      </c>
      <c r="K96" t="n">
        <v>1.0</v>
      </c>
      <c r="L96" t="n">
        <v>0.20000000298023224</v>
      </c>
      <c r="M96" t="n">
        <v>1.0</v>
      </c>
      <c r="N96" t="n">
        <v>2.0</v>
      </c>
    </row>
    <row r="97">
      <c r="A97" t="n">
        <v>3.0</v>
      </c>
      <c r="B97" t="s">
        <v>36</v>
      </c>
      <c r="C97" t="n">
        <v>60.0</v>
      </c>
      <c r="D97" t="s">
        <v>248</v>
      </c>
      <c r="E97" t="s">
        <v>201</v>
      </c>
      <c r="F97" t="n">
        <v>86.5</v>
      </c>
      <c r="G97" t="n">
        <v>45.0</v>
      </c>
      <c r="H97" t="n">
        <v>45.0</v>
      </c>
      <c r="I97" t="n">
        <v>10.0</v>
      </c>
      <c r="J97" t="n">
        <v>8.0</v>
      </c>
      <c r="K97" t="n">
        <v>1.0</v>
      </c>
      <c r="L97" t="n">
        <v>0.20000000298023224</v>
      </c>
      <c r="M97" t="n">
        <v>8.199999809265137</v>
      </c>
      <c r="N97" t="n">
        <v>1.0</v>
      </c>
    </row>
    <row r="98">
      <c r="A98" t="n">
        <v>3.0</v>
      </c>
      <c r="B98" t="s">
        <v>60</v>
      </c>
      <c r="C98" t="n">
        <v>60.0</v>
      </c>
      <c r="D98" t="s">
        <v>333</v>
      </c>
      <c r="E98" t="s">
        <v>201</v>
      </c>
      <c r="F98" t="n">
        <v>130.0</v>
      </c>
      <c r="G98" t="n">
        <v>0.0</v>
      </c>
      <c r="H98" t="n">
        <v>130.0</v>
      </c>
      <c r="I98" t="n">
        <v>1.0</v>
      </c>
      <c r="J98" t="n">
        <v>0.800000011920929</v>
      </c>
      <c r="K98" t="n">
        <v>1.0</v>
      </c>
      <c r="L98" t="n">
        <v>0.20000000298023224</v>
      </c>
      <c r="M98" t="n">
        <v>1.0</v>
      </c>
      <c r="N98" t="n">
        <v>2.0</v>
      </c>
    </row>
    <row r="99">
      <c r="A99" t="n">
        <v>3.0</v>
      </c>
      <c r="B99" t="s">
        <v>18</v>
      </c>
      <c r="C99" t="n">
        <v>60.0</v>
      </c>
      <c r="D99" t="s">
        <v>292</v>
      </c>
      <c r="E99" t="s">
        <v>226</v>
      </c>
      <c r="F99" t="n">
        <v>204.60000610351562</v>
      </c>
      <c r="G99" t="n">
        <v>0.0</v>
      </c>
      <c r="H99" t="n">
        <v>204.60000610351562</v>
      </c>
      <c r="I99" t="n">
        <v>1.0</v>
      </c>
      <c r="J99" t="n">
        <v>0.800000011920929</v>
      </c>
      <c r="K99" t="n">
        <v>1.0</v>
      </c>
      <c r="L99" t="n">
        <v>0.20000000298023224</v>
      </c>
      <c r="M99" t="n">
        <v>1.0</v>
      </c>
      <c r="N99" t="n">
        <v>2.0</v>
      </c>
    </row>
    <row r="100">
      <c r="A100" t="n">
        <v>3.0</v>
      </c>
      <c r="B100" t="s">
        <v>41</v>
      </c>
      <c r="C100" t="n">
        <v>60.0</v>
      </c>
      <c r="D100" t="s">
        <v>333</v>
      </c>
      <c r="E100" t="s">
        <v>226</v>
      </c>
      <c r="F100" t="n">
        <v>63.0</v>
      </c>
      <c r="G100" t="n">
        <v>0.0</v>
      </c>
      <c r="H100" t="n">
        <v>63.0</v>
      </c>
      <c r="I100" t="n">
        <v>10.0</v>
      </c>
      <c r="J100" t="n">
        <v>8.0</v>
      </c>
      <c r="K100" t="n">
        <v>1.0</v>
      </c>
      <c r="L100" t="n">
        <v>0.20000000298023224</v>
      </c>
      <c r="M100" t="n">
        <v>8.199999809265137</v>
      </c>
      <c r="N100" t="n">
        <v>1.0</v>
      </c>
    </row>
    <row r="101">
      <c r="A101" t="n">
        <v>3.0</v>
      </c>
      <c r="B101" t="s">
        <v>18</v>
      </c>
      <c r="C101" t="n">
        <v>60.0</v>
      </c>
      <c r="D101" t="s">
        <v>292</v>
      </c>
      <c r="E101" t="s">
        <v>226</v>
      </c>
      <c r="F101" t="n">
        <v>204.60000610351562</v>
      </c>
      <c r="G101" t="n">
        <v>0.0</v>
      </c>
      <c r="H101" t="n">
        <v>204.60000610351562</v>
      </c>
      <c r="I101" t="n">
        <v>1.0</v>
      </c>
      <c r="J101" t="n">
        <v>0.800000011920929</v>
      </c>
      <c r="K101" t="n">
        <v>1.0</v>
      </c>
      <c r="L101" t="n">
        <v>0.20000000298023224</v>
      </c>
      <c r="M101" t="n">
        <v>1.0</v>
      </c>
      <c r="N101" t="n">
        <v>2.0</v>
      </c>
    </row>
    <row r="102">
      <c r="A102" t="n">
        <v>3.0</v>
      </c>
      <c r="B102" t="s">
        <v>19</v>
      </c>
      <c r="C102" t="n">
        <v>60.0</v>
      </c>
      <c r="D102" t="s">
        <v>382</v>
      </c>
      <c r="E102" t="s">
        <v>201</v>
      </c>
      <c r="F102" t="n">
        <v>126.5</v>
      </c>
      <c r="G102" t="n">
        <v>84.72000122070312</v>
      </c>
      <c r="H102" t="n">
        <v>84.72000122070312</v>
      </c>
      <c r="I102" t="n">
        <v>10.0</v>
      </c>
      <c r="J102" t="n">
        <v>8.0</v>
      </c>
      <c r="K102" t="n">
        <v>1.0</v>
      </c>
      <c r="L102" t="n">
        <v>0.20000000298023224</v>
      </c>
      <c r="M102" t="n">
        <v>8.199999809265137</v>
      </c>
      <c r="N102" t="n">
        <v>1.0</v>
      </c>
    </row>
    <row r="103">
      <c r="A103" t="n">
        <v>3.0</v>
      </c>
      <c r="B103" t="s">
        <v>18</v>
      </c>
      <c r="C103" t="n">
        <v>60.0</v>
      </c>
      <c r="D103" t="s">
        <v>292</v>
      </c>
      <c r="E103" t="s">
        <v>226</v>
      </c>
      <c r="F103" t="n">
        <v>204.60000610351562</v>
      </c>
      <c r="G103" t="n">
        <v>0.0</v>
      </c>
      <c r="H103" t="n">
        <v>204.60000610351562</v>
      </c>
      <c r="I103" t="n">
        <v>1.0</v>
      </c>
      <c r="J103" t="n">
        <v>0.800000011920929</v>
      </c>
      <c r="K103" t="n">
        <v>1.0</v>
      </c>
      <c r="L103" t="n">
        <v>0.20000000298023224</v>
      </c>
      <c r="M103" t="n">
        <v>1.0</v>
      </c>
      <c r="N103" t="n">
        <v>2.0</v>
      </c>
    </row>
    <row r="104">
      <c r="A104" t="n">
        <v>3.0</v>
      </c>
      <c r="B104" t="s">
        <v>57</v>
      </c>
      <c r="C104" t="n">
        <v>60.0</v>
      </c>
      <c r="D104" t="s">
        <v>586</v>
      </c>
      <c r="E104" t="s">
        <v>469</v>
      </c>
      <c r="F104" t="n">
        <v>50.0</v>
      </c>
      <c r="G104" t="n">
        <v>49.0</v>
      </c>
      <c r="H104" t="n">
        <v>196.0</v>
      </c>
      <c r="I104" t="n">
        <v>10.0</v>
      </c>
      <c r="J104" t="n">
        <v>8.0</v>
      </c>
      <c r="K104" t="n">
        <v>1.0</v>
      </c>
      <c r="L104" t="n">
        <v>0.20000000298023224</v>
      </c>
      <c r="M104" t="n">
        <v>8.199999809265137</v>
      </c>
      <c r="N104" t="n">
        <v>1.0</v>
      </c>
    </row>
    <row r="105">
      <c r="A105" t="n">
        <v>3.0</v>
      </c>
      <c r="B105" t="s">
        <v>18</v>
      </c>
      <c r="C105" t="n">
        <v>60.0</v>
      </c>
      <c r="D105" t="s">
        <v>292</v>
      </c>
      <c r="E105" t="s">
        <v>226</v>
      </c>
      <c r="F105" t="n">
        <v>204.60000610351562</v>
      </c>
      <c r="G105" t="n">
        <v>0.0</v>
      </c>
      <c r="H105" t="n">
        <v>204.60000610351562</v>
      </c>
      <c r="I105" t="n">
        <v>1.0</v>
      </c>
      <c r="J105" t="n">
        <v>0.800000011920929</v>
      </c>
      <c r="K105" t="n">
        <v>1.0</v>
      </c>
      <c r="L105" t="n">
        <v>0.20000000298023224</v>
      </c>
      <c r="M105" t="n">
        <v>1.0</v>
      </c>
      <c r="N105" t="n">
        <v>2.0</v>
      </c>
    </row>
    <row r="106">
      <c r="A106" t="n">
        <v>3.0</v>
      </c>
      <c r="B106" t="s">
        <v>58</v>
      </c>
      <c r="C106" t="n">
        <v>60.0</v>
      </c>
      <c r="D106" t="s">
        <v>533</v>
      </c>
      <c r="E106" t="s">
        <v>469</v>
      </c>
      <c r="F106" t="n">
        <v>77.0999984741211</v>
      </c>
      <c r="G106" t="n">
        <v>77.0999984741211</v>
      </c>
      <c r="H106" t="n">
        <v>308.3999938964844</v>
      </c>
      <c r="I106" t="n">
        <v>1.0</v>
      </c>
      <c r="J106" t="n">
        <v>0.800000011920929</v>
      </c>
      <c r="K106" t="n">
        <v>1.0</v>
      </c>
      <c r="L106" t="n">
        <v>0.20000000298023224</v>
      </c>
      <c r="M106" t="n">
        <v>1.0</v>
      </c>
      <c r="N106" t="n">
        <v>2.0</v>
      </c>
    </row>
    <row r="107">
      <c r="A107" t="n">
        <v>3.0</v>
      </c>
      <c r="B107" t="s">
        <v>18</v>
      </c>
      <c r="C107" t="n">
        <v>60.0</v>
      </c>
      <c r="D107" t="s">
        <v>292</v>
      </c>
      <c r="E107" t="s">
        <v>226</v>
      </c>
      <c r="F107" t="n">
        <v>204.60000610351562</v>
      </c>
      <c r="G107" t="n">
        <v>0.0</v>
      </c>
      <c r="H107" t="n">
        <v>204.60000610351562</v>
      </c>
      <c r="I107" t="n">
        <v>1.0</v>
      </c>
      <c r="J107" t="n">
        <v>0.800000011920929</v>
      </c>
      <c r="K107" t="n">
        <v>1.0</v>
      </c>
      <c r="L107" t="n">
        <v>0.20000000298023224</v>
      </c>
      <c r="M107" t="n">
        <v>1.0</v>
      </c>
      <c r="N107" t="n">
        <v>2.0</v>
      </c>
    </row>
    <row r="108">
      <c r="A108" t="n">
        <v>3.0</v>
      </c>
      <c r="B108" t="s">
        <v>60</v>
      </c>
      <c r="C108" t="n">
        <v>60.0</v>
      </c>
      <c r="D108" t="s">
        <v>333</v>
      </c>
      <c r="E108" t="s">
        <v>201</v>
      </c>
      <c r="F108" t="n">
        <v>130.0</v>
      </c>
      <c r="G108" t="n">
        <v>0.0</v>
      </c>
      <c r="H108" t="n">
        <v>130.0</v>
      </c>
      <c r="I108" t="n">
        <v>10.0</v>
      </c>
      <c r="J108" t="n">
        <v>8.0</v>
      </c>
      <c r="K108" t="n">
        <v>1.0</v>
      </c>
      <c r="L108" t="n">
        <v>0.20000000298023224</v>
      </c>
      <c r="M108" t="n">
        <v>8.199999809265137</v>
      </c>
      <c r="N108" t="n">
        <v>1.0</v>
      </c>
    </row>
    <row r="109">
      <c r="A109" t="n">
        <v>3.0</v>
      </c>
      <c r="B109" t="s">
        <v>41</v>
      </c>
      <c r="C109" t="n">
        <v>60.0</v>
      </c>
      <c r="D109" t="s">
        <v>333</v>
      </c>
      <c r="E109" t="s">
        <v>226</v>
      </c>
      <c r="F109" t="n">
        <v>63.0</v>
      </c>
      <c r="G109" t="n">
        <v>0.0</v>
      </c>
      <c r="H109" t="n">
        <v>63.0</v>
      </c>
      <c r="I109" t="n">
        <v>10.0</v>
      </c>
      <c r="J109" t="n">
        <v>8.0</v>
      </c>
      <c r="K109" t="n">
        <v>1.0</v>
      </c>
      <c r="L109" t="n">
        <v>0.20000000298023224</v>
      </c>
      <c r="M109" t="n">
        <v>8.199999809265137</v>
      </c>
      <c r="N109" t="n">
        <v>1.0</v>
      </c>
    </row>
    <row r="110">
      <c r="A110" t="n">
        <v>3.0</v>
      </c>
      <c r="B110" t="s">
        <v>19</v>
      </c>
      <c r="C110" t="n">
        <v>60.0</v>
      </c>
      <c r="D110" t="s">
        <v>382</v>
      </c>
      <c r="E110" t="s">
        <v>201</v>
      </c>
      <c r="F110" t="n">
        <v>126.5</v>
      </c>
      <c r="G110" t="n">
        <v>84.72000122070312</v>
      </c>
      <c r="H110" t="n">
        <v>84.72000122070312</v>
      </c>
      <c r="I110" t="n">
        <v>1.0</v>
      </c>
      <c r="J110" t="n">
        <v>0.800000011920929</v>
      </c>
      <c r="K110" t="n">
        <v>1.0</v>
      </c>
      <c r="L110" t="n">
        <v>0.20000000298023224</v>
      </c>
      <c r="M110" t="n">
        <v>1.0</v>
      </c>
      <c r="N110" t="n">
        <v>2.0</v>
      </c>
    </row>
    <row r="111">
      <c r="A111" t="n">
        <v>3.0</v>
      </c>
      <c r="B111" t="s">
        <v>41</v>
      </c>
      <c r="C111" t="n">
        <v>60.0</v>
      </c>
      <c r="D111" t="s">
        <v>333</v>
      </c>
      <c r="E111" t="s">
        <v>226</v>
      </c>
      <c r="F111" t="n">
        <v>63.0</v>
      </c>
      <c r="G111" t="n">
        <v>0.0</v>
      </c>
      <c r="H111" t="n">
        <v>63.0</v>
      </c>
      <c r="I111" t="n">
        <v>10.0</v>
      </c>
      <c r="J111" t="n">
        <v>8.0</v>
      </c>
      <c r="K111" t="n">
        <v>1.0</v>
      </c>
      <c r="L111" t="n">
        <v>0.20000000298023224</v>
      </c>
      <c r="M111" t="n">
        <v>8.199999809265137</v>
      </c>
      <c r="N111" t="n">
        <v>1.0</v>
      </c>
    </row>
    <row r="112">
      <c r="A112" t="n">
        <v>3.0</v>
      </c>
      <c r="B112" t="s">
        <v>57</v>
      </c>
      <c r="C112" t="n">
        <v>60.0</v>
      </c>
      <c r="D112" t="s">
        <v>586</v>
      </c>
      <c r="E112" t="s">
        <v>469</v>
      </c>
      <c r="F112" t="n">
        <v>50.0</v>
      </c>
      <c r="G112" t="n">
        <v>49.0</v>
      </c>
      <c r="H112" t="n">
        <v>196.0</v>
      </c>
      <c r="I112" t="n">
        <v>1.0</v>
      </c>
      <c r="J112" t="n">
        <v>0.800000011920929</v>
      </c>
      <c r="K112" t="n">
        <v>1.0</v>
      </c>
      <c r="L112" t="n">
        <v>0.20000000298023224</v>
      </c>
      <c r="M112" t="n">
        <v>1.0</v>
      </c>
      <c r="N112" t="n">
        <v>2.0</v>
      </c>
    </row>
    <row r="113">
      <c r="A113" t="n">
        <v>3.0</v>
      </c>
      <c r="B113" t="s">
        <v>41</v>
      </c>
      <c r="C113" t="n">
        <v>60.0</v>
      </c>
      <c r="D113" t="s">
        <v>333</v>
      </c>
      <c r="E113" t="s">
        <v>226</v>
      </c>
      <c r="F113" t="n">
        <v>63.0</v>
      </c>
      <c r="G113" t="n">
        <v>0.0</v>
      </c>
      <c r="H113" t="n">
        <v>63.0</v>
      </c>
      <c r="I113" t="n">
        <v>10.0</v>
      </c>
      <c r="J113" t="n">
        <v>8.0</v>
      </c>
      <c r="K113" t="n">
        <v>1.0</v>
      </c>
      <c r="L113" t="n">
        <v>0.20000000298023224</v>
      </c>
      <c r="M113" t="n">
        <v>8.199999809265137</v>
      </c>
      <c r="N113" t="n">
        <v>1.0</v>
      </c>
    </row>
    <row r="114">
      <c r="A114" t="n">
        <v>3.0</v>
      </c>
      <c r="B114" t="s">
        <v>58</v>
      </c>
      <c r="C114" t="n">
        <v>60.0</v>
      </c>
      <c r="D114" t="s">
        <v>533</v>
      </c>
      <c r="E114" t="s">
        <v>469</v>
      </c>
      <c r="F114" t="n">
        <v>77.0999984741211</v>
      </c>
      <c r="G114" t="n">
        <v>77.0999984741211</v>
      </c>
      <c r="H114" t="n">
        <v>308.3999938964844</v>
      </c>
      <c r="I114" t="n">
        <v>1.0</v>
      </c>
      <c r="J114" t="n">
        <v>0.800000011920929</v>
      </c>
      <c r="K114" t="n">
        <v>1.0</v>
      </c>
      <c r="L114" t="n">
        <v>0.20000000298023224</v>
      </c>
      <c r="M114" t="n">
        <v>1.0</v>
      </c>
      <c r="N114" t="n">
        <v>2.0</v>
      </c>
    </row>
    <row r="115">
      <c r="A115" t="n">
        <v>3.0</v>
      </c>
      <c r="B115" t="s">
        <v>41</v>
      </c>
      <c r="C115" t="n">
        <v>60.0</v>
      </c>
      <c r="D115" t="s">
        <v>333</v>
      </c>
      <c r="E115" t="s">
        <v>226</v>
      </c>
      <c r="F115" t="n">
        <v>63.0</v>
      </c>
      <c r="G115" t="n">
        <v>0.0</v>
      </c>
      <c r="H115" t="n">
        <v>63.0</v>
      </c>
      <c r="I115" t="n">
        <v>10.0</v>
      </c>
      <c r="J115" t="n">
        <v>8.0</v>
      </c>
      <c r="K115" t="n">
        <v>1.0</v>
      </c>
      <c r="L115" t="n">
        <v>0.20000000298023224</v>
      </c>
      <c r="M115" t="n">
        <v>8.199999809265137</v>
      </c>
      <c r="N115" t="n">
        <v>1.0</v>
      </c>
    </row>
    <row r="116">
      <c r="A116" t="n">
        <v>3.0</v>
      </c>
      <c r="B116" t="s">
        <v>60</v>
      </c>
      <c r="C116" t="n">
        <v>60.0</v>
      </c>
      <c r="D116" t="s">
        <v>333</v>
      </c>
      <c r="E116" t="s">
        <v>201</v>
      </c>
      <c r="F116" t="n">
        <v>130.0</v>
      </c>
      <c r="G116" t="n">
        <v>0.0</v>
      </c>
      <c r="H116" t="n">
        <v>130.0</v>
      </c>
      <c r="I116" t="n">
        <v>1.0</v>
      </c>
      <c r="J116" t="n">
        <v>0.800000011920929</v>
      </c>
      <c r="K116" t="n">
        <v>1.0</v>
      </c>
      <c r="L116" t="n">
        <v>0.20000000298023224</v>
      </c>
      <c r="M116" t="n">
        <v>1.0</v>
      </c>
      <c r="N116" t="n">
        <v>2.0</v>
      </c>
    </row>
    <row r="117">
      <c r="A117" t="n">
        <v>3.0</v>
      </c>
      <c r="B117" t="s">
        <v>19</v>
      </c>
      <c r="C117" t="n">
        <v>60.0</v>
      </c>
      <c r="D117" t="s">
        <v>382</v>
      </c>
      <c r="E117" t="s">
        <v>201</v>
      </c>
      <c r="F117" t="n">
        <v>126.5</v>
      </c>
      <c r="G117" t="n">
        <v>84.72000122070312</v>
      </c>
      <c r="H117" t="n">
        <v>84.72000122070312</v>
      </c>
      <c r="I117" t="n">
        <v>10.0</v>
      </c>
      <c r="J117" t="n">
        <v>8.0</v>
      </c>
      <c r="K117" t="n">
        <v>1.0</v>
      </c>
      <c r="L117" t="n">
        <v>0.20000000298023224</v>
      </c>
      <c r="M117" t="n">
        <v>8.199999809265137</v>
      </c>
      <c r="N117" t="n">
        <v>1.0</v>
      </c>
    </row>
    <row r="118">
      <c r="A118" t="n">
        <v>3.0</v>
      </c>
      <c r="B118" t="s">
        <v>57</v>
      </c>
      <c r="C118" t="n">
        <v>60.0</v>
      </c>
      <c r="D118" t="s">
        <v>586</v>
      </c>
      <c r="E118" t="s">
        <v>469</v>
      </c>
      <c r="F118" t="n">
        <v>50.0</v>
      </c>
      <c r="G118" t="n">
        <v>49.0</v>
      </c>
      <c r="H118" t="n">
        <v>196.0</v>
      </c>
      <c r="I118" t="n">
        <v>1.0</v>
      </c>
      <c r="J118" t="n">
        <v>0.800000011920929</v>
      </c>
      <c r="K118" t="n">
        <v>1.0</v>
      </c>
      <c r="L118" t="n">
        <v>0.20000000298023224</v>
      </c>
      <c r="M118" t="n">
        <v>1.0</v>
      </c>
      <c r="N118" t="n">
        <v>2.0</v>
      </c>
    </row>
    <row r="119">
      <c r="A119" t="n">
        <v>3.0</v>
      </c>
      <c r="B119" t="s">
        <v>19</v>
      </c>
      <c r="C119" t="n">
        <v>60.0</v>
      </c>
      <c r="D119" t="s">
        <v>382</v>
      </c>
      <c r="E119" t="s">
        <v>201</v>
      </c>
      <c r="F119" t="n">
        <v>126.5</v>
      </c>
      <c r="G119" t="n">
        <v>84.72000122070312</v>
      </c>
      <c r="H119" t="n">
        <v>84.72000122070312</v>
      </c>
      <c r="I119" t="n">
        <v>10.0</v>
      </c>
      <c r="J119" t="n">
        <v>8.0</v>
      </c>
      <c r="K119" t="n">
        <v>1.0</v>
      </c>
      <c r="L119" t="n">
        <v>0.20000000298023224</v>
      </c>
      <c r="M119" t="n">
        <v>8.199999809265137</v>
      </c>
      <c r="N119" t="n">
        <v>1.0</v>
      </c>
    </row>
    <row r="120">
      <c r="A120" t="n">
        <v>3.0</v>
      </c>
      <c r="B120" t="s">
        <v>58</v>
      </c>
      <c r="C120" t="n">
        <v>60.0</v>
      </c>
      <c r="D120" t="s">
        <v>533</v>
      </c>
      <c r="E120" t="s">
        <v>469</v>
      </c>
      <c r="F120" t="n">
        <v>77.0999984741211</v>
      </c>
      <c r="G120" t="n">
        <v>77.0999984741211</v>
      </c>
      <c r="H120" t="n">
        <v>308.3999938964844</v>
      </c>
      <c r="I120" t="n">
        <v>1.0</v>
      </c>
      <c r="J120" t="n">
        <v>0.800000011920929</v>
      </c>
      <c r="K120" t="n">
        <v>1.0</v>
      </c>
      <c r="L120" t="n">
        <v>0.20000000298023224</v>
      </c>
      <c r="M120" t="n">
        <v>1.0</v>
      </c>
      <c r="N120" t="n">
        <v>2.0</v>
      </c>
    </row>
    <row r="121">
      <c r="A121" t="n">
        <v>3.0</v>
      </c>
      <c r="B121" t="s">
        <v>19</v>
      </c>
      <c r="C121" t="n">
        <v>60.0</v>
      </c>
      <c r="D121" t="s">
        <v>382</v>
      </c>
      <c r="E121" t="s">
        <v>201</v>
      </c>
      <c r="F121" t="n">
        <v>126.5</v>
      </c>
      <c r="G121" t="n">
        <v>84.72000122070312</v>
      </c>
      <c r="H121" t="n">
        <v>84.72000122070312</v>
      </c>
      <c r="I121" t="n">
        <v>10.0</v>
      </c>
      <c r="J121" t="n">
        <v>8.0</v>
      </c>
      <c r="K121" t="n">
        <v>1.0</v>
      </c>
      <c r="L121" t="n">
        <v>0.20000000298023224</v>
      </c>
      <c r="M121" t="n">
        <v>8.199999809265137</v>
      </c>
      <c r="N121" t="n">
        <v>1.0</v>
      </c>
    </row>
    <row r="122">
      <c r="A122" t="n">
        <v>3.0</v>
      </c>
      <c r="B122" t="s">
        <v>60</v>
      </c>
      <c r="C122" t="n">
        <v>60.0</v>
      </c>
      <c r="D122" t="s">
        <v>333</v>
      </c>
      <c r="E122" t="s">
        <v>201</v>
      </c>
      <c r="F122" t="n">
        <v>130.0</v>
      </c>
      <c r="G122" t="n">
        <v>0.0</v>
      </c>
      <c r="H122" t="n">
        <v>130.0</v>
      </c>
      <c r="I122" t="n">
        <v>1.0</v>
      </c>
      <c r="J122" t="n">
        <v>0.800000011920929</v>
      </c>
      <c r="K122" t="n">
        <v>1.0</v>
      </c>
      <c r="L122" t="n">
        <v>0.20000000298023224</v>
      </c>
      <c r="M122" t="n">
        <v>1.0</v>
      </c>
      <c r="N122" t="n">
        <v>2.0</v>
      </c>
    </row>
    <row r="123">
      <c r="A123" t="n">
        <v>3.0</v>
      </c>
      <c r="B123" t="s">
        <v>57</v>
      </c>
      <c r="C123" t="n">
        <v>60.0</v>
      </c>
      <c r="D123" t="s">
        <v>586</v>
      </c>
      <c r="E123" t="s">
        <v>469</v>
      </c>
      <c r="F123" t="n">
        <v>50.0</v>
      </c>
      <c r="G123" t="n">
        <v>49.0</v>
      </c>
      <c r="H123" t="n">
        <v>196.0</v>
      </c>
      <c r="I123" t="n">
        <v>1.0</v>
      </c>
      <c r="J123" t="n">
        <v>0.800000011920929</v>
      </c>
      <c r="K123" t="n">
        <v>1.0</v>
      </c>
      <c r="L123" t="n">
        <v>0.20000000298023224</v>
      </c>
      <c r="M123" t="n">
        <v>1.0</v>
      </c>
      <c r="N123" t="n">
        <v>2.0</v>
      </c>
    </row>
    <row r="124">
      <c r="A124" t="n">
        <v>3.0</v>
      </c>
      <c r="B124" t="s">
        <v>58</v>
      </c>
      <c r="C124" t="n">
        <v>60.0</v>
      </c>
      <c r="D124" t="s">
        <v>533</v>
      </c>
      <c r="E124" t="s">
        <v>469</v>
      </c>
      <c r="F124" t="n">
        <v>77.0999984741211</v>
      </c>
      <c r="G124" t="n">
        <v>77.0999984741211</v>
      </c>
      <c r="H124" t="n">
        <v>308.3999938964844</v>
      </c>
      <c r="I124" t="n">
        <v>1.0</v>
      </c>
      <c r="J124" t="n">
        <v>0.800000011920929</v>
      </c>
      <c r="K124" t="n">
        <v>1.0</v>
      </c>
      <c r="L124" t="n">
        <v>0.20000000298023224</v>
      </c>
      <c r="M124" t="n">
        <v>1.0</v>
      </c>
      <c r="N124" t="n">
        <v>2.0</v>
      </c>
    </row>
    <row r="125">
      <c r="A125" t="n">
        <v>3.0</v>
      </c>
      <c r="B125" t="s">
        <v>57</v>
      </c>
      <c r="C125" t="n">
        <v>60.0</v>
      </c>
      <c r="D125" t="s">
        <v>586</v>
      </c>
      <c r="E125" t="s">
        <v>469</v>
      </c>
      <c r="F125" t="n">
        <v>50.0</v>
      </c>
      <c r="G125" t="n">
        <v>49.0</v>
      </c>
      <c r="H125" t="n">
        <v>196.0</v>
      </c>
      <c r="I125" t="n">
        <v>1.0</v>
      </c>
      <c r="J125" t="n">
        <v>0.800000011920929</v>
      </c>
      <c r="K125" t="n">
        <v>1.0</v>
      </c>
      <c r="L125" t="n">
        <v>0.20000000298023224</v>
      </c>
      <c r="M125" t="n">
        <v>1.0</v>
      </c>
      <c r="N125" t="n">
        <v>2.0</v>
      </c>
    </row>
    <row r="126">
      <c r="A126" t="n">
        <v>3.0</v>
      </c>
      <c r="B126" t="s">
        <v>60</v>
      </c>
      <c r="C126" t="n">
        <v>60.0</v>
      </c>
      <c r="D126" t="s">
        <v>333</v>
      </c>
      <c r="E126" t="s">
        <v>201</v>
      </c>
      <c r="F126" t="n">
        <v>130.0</v>
      </c>
      <c r="G126" t="n">
        <v>0.0</v>
      </c>
      <c r="H126" t="n">
        <v>130.0</v>
      </c>
      <c r="I126" t="n">
        <v>10.0</v>
      </c>
      <c r="J126" t="n">
        <v>8.0</v>
      </c>
      <c r="K126" t="n">
        <v>1.0</v>
      </c>
      <c r="L126" t="n">
        <v>0.20000000298023224</v>
      </c>
      <c r="M126" t="n">
        <v>8.199999809265137</v>
      </c>
      <c r="N126" t="n">
        <v>1.0</v>
      </c>
    </row>
    <row r="127">
      <c r="A127" t="n">
        <v>3.0</v>
      </c>
      <c r="B127" t="s">
        <v>58</v>
      </c>
      <c r="C127" t="n">
        <v>60.0</v>
      </c>
      <c r="D127" t="s">
        <v>533</v>
      </c>
      <c r="E127" t="s">
        <v>469</v>
      </c>
      <c r="F127" t="n">
        <v>77.0999984741211</v>
      </c>
      <c r="G127" t="n">
        <v>77.0999984741211</v>
      </c>
      <c r="H127" t="n">
        <v>308.3999938964844</v>
      </c>
      <c r="I127" t="n">
        <v>1.0</v>
      </c>
      <c r="J127" t="n">
        <v>0.800000011920929</v>
      </c>
      <c r="K127" t="n">
        <v>1.0</v>
      </c>
      <c r="L127" t="n">
        <v>0.20000000298023224</v>
      </c>
      <c r="M127" t="n">
        <v>1.0</v>
      </c>
      <c r="N127" t="n">
        <v>2.0</v>
      </c>
    </row>
    <row r="128">
      <c r="A128" t="n">
        <v>3.0</v>
      </c>
      <c r="B128" t="s">
        <v>60</v>
      </c>
      <c r="C128" t="n">
        <v>60.0</v>
      </c>
      <c r="D128" t="s">
        <v>333</v>
      </c>
      <c r="E128" t="s">
        <v>201</v>
      </c>
      <c r="F128" t="n">
        <v>130.0</v>
      </c>
      <c r="G128" t="n">
        <v>0.0</v>
      </c>
      <c r="H128" t="n">
        <v>130.0</v>
      </c>
      <c r="I128" t="n">
        <v>10.0</v>
      </c>
      <c r="J128" t="n">
        <v>8.0</v>
      </c>
      <c r="K128" t="n">
        <v>1.0</v>
      </c>
      <c r="L128" t="n">
        <v>0.20000000298023224</v>
      </c>
      <c r="M128" t="n">
        <v>8.199999809265137</v>
      </c>
      <c r="N128" t="n">
        <v>1.0</v>
      </c>
    </row>
    <row r="129">
      <c r="A129" t="n">
        <v>4.0</v>
      </c>
      <c r="B129" t="s">
        <v>32</v>
      </c>
      <c r="C129" t="n">
        <v>90.0</v>
      </c>
      <c r="D129" t="s">
        <v>195</v>
      </c>
      <c r="E129" t="s">
        <v>196</v>
      </c>
      <c r="F129" t="n">
        <v>17.0</v>
      </c>
      <c r="G129" t="n">
        <v>11.0</v>
      </c>
      <c r="H129" t="n">
        <v>11.0</v>
      </c>
      <c r="I129" t="n">
        <v>10.0</v>
      </c>
      <c r="J129" t="n">
        <v>8.0</v>
      </c>
      <c r="K129" t="n">
        <v>10.0</v>
      </c>
      <c r="L129" t="n">
        <v>2.0</v>
      </c>
      <c r="M129" t="n">
        <v>10.0</v>
      </c>
      <c r="N129" t="n">
        <v>1.0</v>
      </c>
    </row>
    <row r="130">
      <c r="A130" t="n">
        <v>4.0</v>
      </c>
      <c r="B130" t="s">
        <v>35</v>
      </c>
      <c r="C130" t="n">
        <v>60.0</v>
      </c>
      <c r="D130" t="s">
        <v>214</v>
      </c>
      <c r="E130" t="s">
        <v>196</v>
      </c>
      <c r="F130" t="n">
        <v>16.440000534057617</v>
      </c>
      <c r="G130" t="n">
        <v>11.100000381469727</v>
      </c>
      <c r="H130" t="n">
        <v>11.100000381469727</v>
      </c>
      <c r="I130" t="n">
        <v>1.0</v>
      </c>
      <c r="J130" t="n">
        <v>0.800000011920929</v>
      </c>
      <c r="K130" t="n">
        <v>1.0</v>
      </c>
      <c r="L130" t="n">
        <v>0.20000000298023224</v>
      </c>
      <c r="M130" t="n">
        <v>1.0</v>
      </c>
      <c r="N130" t="n">
        <v>2.0</v>
      </c>
    </row>
    <row r="131">
      <c r="A131" t="n">
        <v>4.0</v>
      </c>
      <c r="B131" t="s">
        <v>32</v>
      </c>
      <c r="C131" t="n">
        <v>90.0</v>
      </c>
      <c r="D131" t="s">
        <v>195</v>
      </c>
      <c r="E131" t="s">
        <v>196</v>
      </c>
      <c r="F131" t="n">
        <v>17.0</v>
      </c>
      <c r="G131" t="n">
        <v>11.0</v>
      </c>
      <c r="H131" t="n">
        <v>11.0</v>
      </c>
      <c r="I131" t="n">
        <v>10.0</v>
      </c>
      <c r="J131" t="n">
        <v>8.0</v>
      </c>
      <c r="K131" t="n">
        <v>10.0</v>
      </c>
      <c r="L131" t="n">
        <v>2.0</v>
      </c>
      <c r="M131" t="n">
        <v>10.0</v>
      </c>
      <c r="N131" t="n">
        <v>1.0</v>
      </c>
    </row>
    <row r="132">
      <c r="A132" t="n">
        <v>4.0</v>
      </c>
      <c r="B132" t="s">
        <v>36</v>
      </c>
      <c r="C132" t="n">
        <v>60.0</v>
      </c>
      <c r="D132" t="s">
        <v>249</v>
      </c>
      <c r="E132" t="s">
        <v>196</v>
      </c>
      <c r="F132" t="n">
        <v>13.0</v>
      </c>
      <c r="G132" t="n">
        <v>10.5</v>
      </c>
      <c r="H132" t="n">
        <v>10.5</v>
      </c>
      <c r="I132" t="n">
        <v>10.0</v>
      </c>
      <c r="J132" t="n">
        <v>8.0</v>
      </c>
      <c r="K132" t="n">
        <v>1.0</v>
      </c>
      <c r="L132" t="n">
        <v>0.20000000298023224</v>
      </c>
      <c r="M132" t="n">
        <v>8.199999809265137</v>
      </c>
      <c r="N132" t="n">
        <v>1.0</v>
      </c>
    </row>
    <row r="133">
      <c r="A133" t="n">
        <v>4.0</v>
      </c>
      <c r="B133" t="s">
        <v>32</v>
      </c>
      <c r="C133" t="n">
        <v>90.0</v>
      </c>
      <c r="D133" t="s">
        <v>195</v>
      </c>
      <c r="E133" t="s">
        <v>196</v>
      </c>
      <c r="F133" t="n">
        <v>17.0</v>
      </c>
      <c r="G133" t="n">
        <v>11.0</v>
      </c>
      <c r="H133" t="n">
        <v>11.0</v>
      </c>
      <c r="I133" t="n">
        <v>10.0</v>
      </c>
      <c r="J133" t="n">
        <v>8.0</v>
      </c>
      <c r="K133" t="n">
        <v>10.0</v>
      </c>
      <c r="L133" t="n">
        <v>2.0</v>
      </c>
      <c r="M133" t="n">
        <v>10.0</v>
      </c>
      <c r="N133" t="n">
        <v>1.0</v>
      </c>
    </row>
    <row r="134">
      <c r="A134" t="n">
        <v>4.0</v>
      </c>
      <c r="B134" t="s">
        <v>40</v>
      </c>
      <c r="C134" t="n">
        <v>60.0</v>
      </c>
      <c r="D134" t="s">
        <v>214</v>
      </c>
      <c r="E134" t="s">
        <v>196</v>
      </c>
      <c r="F134" t="n">
        <v>17.040000915527344</v>
      </c>
      <c r="G134" t="n">
        <v>10.600000381469727</v>
      </c>
      <c r="H134" t="n">
        <v>10.600000381469727</v>
      </c>
      <c r="I134" t="n">
        <v>10.0</v>
      </c>
      <c r="J134" t="n">
        <v>8.0</v>
      </c>
      <c r="K134" t="n">
        <v>1.0</v>
      </c>
      <c r="L134" t="n">
        <v>0.20000000298023224</v>
      </c>
      <c r="M134" t="n">
        <v>8.199999809265137</v>
      </c>
      <c r="N134" t="n">
        <v>1.0</v>
      </c>
    </row>
    <row r="135">
      <c r="A135" t="n">
        <v>4.0</v>
      </c>
      <c r="B135" t="s">
        <v>32</v>
      </c>
      <c r="C135" t="n">
        <v>90.0</v>
      </c>
      <c r="D135" t="s">
        <v>195</v>
      </c>
      <c r="E135" t="s">
        <v>196</v>
      </c>
      <c r="F135" t="n">
        <v>17.0</v>
      </c>
      <c r="G135" t="n">
        <v>11.0</v>
      </c>
      <c r="H135" t="n">
        <v>11.0</v>
      </c>
      <c r="I135" t="n">
        <v>10.0</v>
      </c>
      <c r="J135" t="n">
        <v>8.0</v>
      </c>
      <c r="K135" t="n">
        <v>10.0</v>
      </c>
      <c r="L135" t="n">
        <v>2.0</v>
      </c>
      <c r="M135" t="n">
        <v>10.0</v>
      </c>
      <c r="N135" t="n">
        <v>1.0</v>
      </c>
    </row>
    <row r="136">
      <c r="A136" t="n">
        <v>4.0</v>
      </c>
      <c r="B136" t="s">
        <v>45</v>
      </c>
      <c r="C136" t="n">
        <v>30.0</v>
      </c>
      <c r="D136" t="s">
        <v>364</v>
      </c>
      <c r="E136" t="s">
        <v>196</v>
      </c>
      <c r="F136" t="n">
        <v>28.0</v>
      </c>
      <c r="G136" t="n">
        <v>0.0</v>
      </c>
      <c r="H136" t="n">
        <v>28.0</v>
      </c>
      <c r="I136" t="n">
        <v>1.0</v>
      </c>
      <c r="J136" t="n">
        <v>0.800000011920929</v>
      </c>
      <c r="K136" t="n">
        <v>1.0</v>
      </c>
      <c r="L136" t="n">
        <v>0.20000000298023224</v>
      </c>
      <c r="M136" t="n">
        <v>1.0</v>
      </c>
      <c r="N136" t="n">
        <v>2.0</v>
      </c>
    </row>
    <row r="137">
      <c r="A137" t="n">
        <v>4.0</v>
      </c>
      <c r="B137" t="s">
        <v>32</v>
      </c>
      <c r="C137" t="n">
        <v>90.0</v>
      </c>
      <c r="D137" t="s">
        <v>195</v>
      </c>
      <c r="E137" t="s">
        <v>196</v>
      </c>
      <c r="F137" t="n">
        <v>17.0</v>
      </c>
      <c r="G137" t="n">
        <v>11.0</v>
      </c>
      <c r="H137" t="n">
        <v>11.0</v>
      </c>
      <c r="I137" t="n">
        <v>10.0</v>
      </c>
      <c r="J137" t="n">
        <v>8.0</v>
      </c>
      <c r="K137" t="n">
        <v>10.0</v>
      </c>
      <c r="L137" t="n">
        <v>2.0</v>
      </c>
      <c r="M137" t="n">
        <v>10.0</v>
      </c>
      <c r="N137" t="n">
        <v>1.0</v>
      </c>
    </row>
    <row r="138">
      <c r="A138" t="n">
        <v>4.0</v>
      </c>
      <c r="B138" t="s">
        <v>48</v>
      </c>
      <c r="C138" t="n">
        <v>60.0</v>
      </c>
      <c r="D138" t="s">
        <v>442</v>
      </c>
      <c r="E138" t="s">
        <v>196</v>
      </c>
      <c r="F138" t="n">
        <v>30.0</v>
      </c>
      <c r="G138" t="n">
        <v>30.0</v>
      </c>
      <c r="H138" t="n">
        <v>30.0</v>
      </c>
      <c r="I138" t="n">
        <v>1.0</v>
      </c>
      <c r="J138" t="n">
        <v>0.800000011920929</v>
      </c>
      <c r="K138" t="n">
        <v>1.0</v>
      </c>
      <c r="L138" t="n">
        <v>0.20000000298023224</v>
      </c>
      <c r="M138" t="n">
        <v>1.0</v>
      </c>
      <c r="N138" t="n">
        <v>2.0</v>
      </c>
    </row>
    <row r="139">
      <c r="A139" t="n">
        <v>4.0</v>
      </c>
      <c r="B139" t="s">
        <v>32</v>
      </c>
      <c r="C139" t="n">
        <v>90.0</v>
      </c>
      <c r="D139" t="s">
        <v>195</v>
      </c>
      <c r="E139" t="s">
        <v>196</v>
      </c>
      <c r="F139" t="n">
        <v>17.0</v>
      </c>
      <c r="G139" t="n">
        <v>11.0</v>
      </c>
      <c r="H139" t="n">
        <v>11.0</v>
      </c>
      <c r="I139" t="n">
        <v>10.0</v>
      </c>
      <c r="J139" t="n">
        <v>8.0</v>
      </c>
      <c r="K139" t="n">
        <v>10.0</v>
      </c>
      <c r="L139" t="n">
        <v>2.0</v>
      </c>
      <c r="M139" t="n">
        <v>10.0</v>
      </c>
      <c r="N139" t="n">
        <v>1.0</v>
      </c>
    </row>
    <row r="140">
      <c r="A140" t="n">
        <v>4.0</v>
      </c>
      <c r="B140" t="s">
        <v>50</v>
      </c>
      <c r="C140" t="n">
        <v>60.0</v>
      </c>
      <c r="D140" t="s">
        <v>364</v>
      </c>
      <c r="E140" t="s">
        <v>196</v>
      </c>
      <c r="F140" t="n">
        <v>16.559999465942383</v>
      </c>
      <c r="G140" t="n">
        <v>12.5</v>
      </c>
      <c r="H140" t="n">
        <v>12.5</v>
      </c>
      <c r="I140" t="n">
        <v>1.0</v>
      </c>
      <c r="J140" t="n">
        <v>0.800000011920929</v>
      </c>
      <c r="K140" t="n">
        <v>1.0</v>
      </c>
      <c r="L140" t="n">
        <v>0.20000000298023224</v>
      </c>
      <c r="M140" t="n">
        <v>1.0</v>
      </c>
      <c r="N140" t="n">
        <v>2.0</v>
      </c>
    </row>
    <row r="141">
      <c r="A141" t="n">
        <v>4.0</v>
      </c>
      <c r="B141" t="s">
        <v>32</v>
      </c>
      <c r="C141" t="n">
        <v>90.0</v>
      </c>
      <c r="D141" t="s">
        <v>195</v>
      </c>
      <c r="E141" t="s">
        <v>196</v>
      </c>
      <c r="F141" t="n">
        <v>17.0</v>
      </c>
      <c r="G141" t="n">
        <v>11.0</v>
      </c>
      <c r="H141" t="n">
        <v>11.0</v>
      </c>
      <c r="I141" t="n">
        <v>10.0</v>
      </c>
      <c r="J141" t="n">
        <v>8.0</v>
      </c>
      <c r="K141" t="n">
        <v>10.0</v>
      </c>
      <c r="L141" t="n">
        <v>2.0</v>
      </c>
      <c r="M141" t="n">
        <v>10.0</v>
      </c>
      <c r="N141" t="n">
        <v>1.0</v>
      </c>
    </row>
    <row r="142">
      <c r="A142" t="n">
        <v>4.0</v>
      </c>
      <c r="B142" t="s">
        <v>57</v>
      </c>
      <c r="C142" t="n">
        <v>60.0</v>
      </c>
      <c r="D142" t="s">
        <v>364</v>
      </c>
      <c r="E142" t="s">
        <v>196</v>
      </c>
      <c r="F142" t="n">
        <v>22.0</v>
      </c>
      <c r="G142" t="n">
        <v>20.0</v>
      </c>
      <c r="H142" t="n">
        <v>20.0</v>
      </c>
      <c r="I142" t="n">
        <v>1.0</v>
      </c>
      <c r="J142" t="n">
        <v>0.800000011920929</v>
      </c>
      <c r="K142" t="n">
        <v>1.0</v>
      </c>
      <c r="L142" t="n">
        <v>0.20000000298023224</v>
      </c>
      <c r="M142" t="n">
        <v>1.0</v>
      </c>
      <c r="N142" t="n">
        <v>2.0</v>
      </c>
    </row>
    <row r="143">
      <c r="A143" t="n">
        <v>4.0</v>
      </c>
      <c r="B143" t="s">
        <v>32</v>
      </c>
      <c r="C143" t="n">
        <v>90.0</v>
      </c>
      <c r="D143" t="s">
        <v>195</v>
      </c>
      <c r="E143" t="s">
        <v>196</v>
      </c>
      <c r="F143" t="n">
        <v>17.0</v>
      </c>
      <c r="G143" t="n">
        <v>11.0</v>
      </c>
      <c r="H143" t="n">
        <v>11.0</v>
      </c>
      <c r="I143" t="n">
        <v>10.0</v>
      </c>
      <c r="J143" t="n">
        <v>8.0</v>
      </c>
      <c r="K143" t="n">
        <v>10.0</v>
      </c>
      <c r="L143" t="n">
        <v>2.0</v>
      </c>
      <c r="M143" t="n">
        <v>10.0</v>
      </c>
      <c r="N143" t="n">
        <v>1.0</v>
      </c>
    </row>
    <row r="144">
      <c r="A144" t="n">
        <v>4.0</v>
      </c>
      <c r="B144" t="s">
        <v>58</v>
      </c>
      <c r="C144" t="n">
        <v>60.0</v>
      </c>
      <c r="D144" t="s">
        <v>534</v>
      </c>
      <c r="E144" t="s">
        <v>196</v>
      </c>
      <c r="F144" t="n">
        <v>18.75</v>
      </c>
      <c r="G144" t="n">
        <v>18.75</v>
      </c>
      <c r="H144" t="n">
        <v>18.75</v>
      </c>
      <c r="I144" t="n">
        <v>1.0</v>
      </c>
      <c r="J144" t="n">
        <v>0.800000011920929</v>
      </c>
      <c r="K144" t="n">
        <v>1.0</v>
      </c>
      <c r="L144" t="n">
        <v>0.20000000298023224</v>
      </c>
      <c r="M144" t="n">
        <v>1.0</v>
      </c>
      <c r="N144" t="n">
        <v>2.0</v>
      </c>
    </row>
    <row r="145">
      <c r="A145" t="n">
        <v>4.0</v>
      </c>
      <c r="B145" t="s">
        <v>32</v>
      </c>
      <c r="C145" t="n">
        <v>90.0</v>
      </c>
      <c r="D145" t="s">
        <v>195</v>
      </c>
      <c r="E145" t="s">
        <v>196</v>
      </c>
      <c r="F145" t="n">
        <v>17.0</v>
      </c>
      <c r="G145" t="n">
        <v>11.0</v>
      </c>
      <c r="H145" t="n">
        <v>11.0</v>
      </c>
      <c r="I145" t="n">
        <v>10.0</v>
      </c>
      <c r="J145" t="n">
        <v>8.0</v>
      </c>
      <c r="K145" t="n">
        <v>10.0</v>
      </c>
      <c r="L145" t="n">
        <v>2.0</v>
      </c>
      <c r="M145" t="n">
        <v>10.0</v>
      </c>
      <c r="N145" t="n">
        <v>1.0</v>
      </c>
    </row>
    <row r="146">
      <c r="A146" t="n">
        <v>4.0</v>
      </c>
      <c r="B146" t="s">
        <v>60</v>
      </c>
      <c r="C146" t="n">
        <v>60.0</v>
      </c>
      <c r="D146" t="s">
        <v>364</v>
      </c>
      <c r="E146" t="s">
        <v>196</v>
      </c>
      <c r="F146" t="n">
        <v>30.0</v>
      </c>
      <c r="G146" t="n">
        <v>0.0</v>
      </c>
      <c r="H146" t="n">
        <v>30.0</v>
      </c>
      <c r="I146" t="n">
        <v>1.0</v>
      </c>
      <c r="J146" t="n">
        <v>0.800000011920929</v>
      </c>
      <c r="K146" t="n">
        <v>1.0</v>
      </c>
      <c r="L146" t="n">
        <v>0.20000000298023224</v>
      </c>
      <c r="M146" t="n">
        <v>1.0</v>
      </c>
      <c r="N146" t="n">
        <v>2.0</v>
      </c>
    </row>
    <row r="147">
      <c r="A147" t="n">
        <v>4.0</v>
      </c>
      <c r="B147" t="s">
        <v>35</v>
      </c>
      <c r="C147" t="n">
        <v>60.0</v>
      </c>
      <c r="D147" t="s">
        <v>214</v>
      </c>
      <c r="E147" t="s">
        <v>196</v>
      </c>
      <c r="F147" t="n">
        <v>16.440000534057617</v>
      </c>
      <c r="G147" t="n">
        <v>11.100000381469727</v>
      </c>
      <c r="H147" t="n">
        <v>11.100000381469727</v>
      </c>
      <c r="I147" t="n">
        <v>10.0</v>
      </c>
      <c r="J147" t="n">
        <v>8.0</v>
      </c>
      <c r="K147" t="n">
        <v>1.0</v>
      </c>
      <c r="L147" t="n">
        <v>0.20000000298023224</v>
      </c>
      <c r="M147" t="n">
        <v>8.199999809265137</v>
      </c>
      <c r="N147" t="n">
        <v>1.0</v>
      </c>
    </row>
    <row r="148">
      <c r="A148" t="n">
        <v>4.0</v>
      </c>
      <c r="B148" t="s">
        <v>36</v>
      </c>
      <c r="C148" t="n">
        <v>60.0</v>
      </c>
      <c r="D148" t="s">
        <v>249</v>
      </c>
      <c r="E148" t="s">
        <v>196</v>
      </c>
      <c r="F148" t="n">
        <v>13.0</v>
      </c>
      <c r="G148" t="n">
        <v>10.5</v>
      </c>
      <c r="H148" t="n">
        <v>10.5</v>
      </c>
      <c r="I148" t="n">
        <v>10.0</v>
      </c>
      <c r="J148" t="n">
        <v>8.0</v>
      </c>
      <c r="K148" t="n">
        <v>1.0</v>
      </c>
      <c r="L148" t="n">
        <v>0.20000000298023224</v>
      </c>
      <c r="M148" t="n">
        <v>8.199999809265137</v>
      </c>
      <c r="N148" t="n">
        <v>1.0</v>
      </c>
    </row>
    <row r="149">
      <c r="A149" t="n">
        <v>4.0</v>
      </c>
      <c r="B149" t="s">
        <v>35</v>
      </c>
      <c r="C149" t="n">
        <v>60.0</v>
      </c>
      <c r="D149" t="s">
        <v>214</v>
      </c>
      <c r="E149" t="s">
        <v>196</v>
      </c>
      <c r="F149" t="n">
        <v>16.440000534057617</v>
      </c>
      <c r="G149" t="n">
        <v>11.100000381469727</v>
      </c>
      <c r="H149" t="n">
        <v>11.100000381469727</v>
      </c>
      <c r="I149" t="n">
        <v>10.0</v>
      </c>
      <c r="J149" t="n">
        <v>8.0</v>
      </c>
      <c r="K149" t="n">
        <v>1.0</v>
      </c>
      <c r="L149" t="n">
        <v>0.20000000298023224</v>
      </c>
      <c r="M149" t="n">
        <v>8.199999809265137</v>
      </c>
      <c r="N149" t="n">
        <v>1.0</v>
      </c>
    </row>
    <row r="150">
      <c r="A150" t="n">
        <v>4.0</v>
      </c>
      <c r="B150" t="s">
        <v>40</v>
      </c>
      <c r="C150" t="n">
        <v>60.0</v>
      </c>
      <c r="D150" t="s">
        <v>214</v>
      </c>
      <c r="E150" t="s">
        <v>196</v>
      </c>
      <c r="F150" t="n">
        <v>17.040000915527344</v>
      </c>
      <c r="G150" t="n">
        <v>10.600000381469727</v>
      </c>
      <c r="H150" t="n">
        <v>10.600000381469727</v>
      </c>
      <c r="I150" t="n">
        <v>10.0</v>
      </c>
      <c r="J150" t="n">
        <v>8.0</v>
      </c>
      <c r="K150" t="n">
        <v>1.0</v>
      </c>
      <c r="L150" t="n">
        <v>0.20000000298023224</v>
      </c>
      <c r="M150" t="n">
        <v>8.199999809265137</v>
      </c>
      <c r="N150" t="n">
        <v>1.0</v>
      </c>
    </row>
    <row r="151">
      <c r="A151" t="n">
        <v>4.0</v>
      </c>
      <c r="B151" t="s">
        <v>35</v>
      </c>
      <c r="C151" t="n">
        <v>60.0</v>
      </c>
      <c r="D151" t="s">
        <v>214</v>
      </c>
      <c r="E151" t="s">
        <v>196</v>
      </c>
      <c r="F151" t="n">
        <v>16.440000534057617</v>
      </c>
      <c r="G151" t="n">
        <v>11.100000381469727</v>
      </c>
      <c r="H151" t="n">
        <v>11.100000381469727</v>
      </c>
      <c r="I151" t="n">
        <v>10.0</v>
      </c>
      <c r="J151" t="n">
        <v>8.0</v>
      </c>
      <c r="K151" t="n">
        <v>1.0</v>
      </c>
      <c r="L151" t="n">
        <v>0.20000000298023224</v>
      </c>
      <c r="M151" t="n">
        <v>8.199999809265137</v>
      </c>
      <c r="N151" t="n">
        <v>1.0</v>
      </c>
    </row>
    <row r="152">
      <c r="A152" t="n">
        <v>4.0</v>
      </c>
      <c r="B152" t="s">
        <v>45</v>
      </c>
      <c r="C152" t="n">
        <v>30.0</v>
      </c>
      <c r="D152" t="s">
        <v>364</v>
      </c>
      <c r="E152" t="s">
        <v>196</v>
      </c>
      <c r="F152" t="n">
        <v>28.0</v>
      </c>
      <c r="G152" t="n">
        <v>0.0</v>
      </c>
      <c r="H152" t="n">
        <v>28.0</v>
      </c>
      <c r="I152" t="n">
        <v>1.0</v>
      </c>
      <c r="J152" t="n">
        <v>0.800000011920929</v>
      </c>
      <c r="K152" t="n">
        <v>1.0</v>
      </c>
      <c r="L152" t="n">
        <v>0.20000000298023224</v>
      </c>
      <c r="M152" t="n">
        <v>1.0</v>
      </c>
      <c r="N152" t="n">
        <v>2.0</v>
      </c>
    </row>
    <row r="153">
      <c r="A153" t="n">
        <v>4.0</v>
      </c>
      <c r="B153" t="s">
        <v>35</v>
      </c>
      <c r="C153" t="n">
        <v>60.0</v>
      </c>
      <c r="D153" t="s">
        <v>214</v>
      </c>
      <c r="E153" t="s">
        <v>196</v>
      </c>
      <c r="F153" t="n">
        <v>16.440000534057617</v>
      </c>
      <c r="G153" t="n">
        <v>11.100000381469727</v>
      </c>
      <c r="H153" t="n">
        <v>11.100000381469727</v>
      </c>
      <c r="I153" t="n">
        <v>10.0</v>
      </c>
      <c r="J153" t="n">
        <v>8.0</v>
      </c>
      <c r="K153" t="n">
        <v>1.0</v>
      </c>
      <c r="L153" t="n">
        <v>0.20000000298023224</v>
      </c>
      <c r="M153" t="n">
        <v>8.199999809265137</v>
      </c>
      <c r="N153" t="n">
        <v>1.0</v>
      </c>
    </row>
    <row r="154">
      <c r="A154" t="n">
        <v>4.0</v>
      </c>
      <c r="B154" t="s">
        <v>48</v>
      </c>
      <c r="C154" t="n">
        <v>60.0</v>
      </c>
      <c r="D154" t="s">
        <v>442</v>
      </c>
      <c r="E154" t="s">
        <v>196</v>
      </c>
      <c r="F154" t="n">
        <v>30.0</v>
      </c>
      <c r="G154" t="n">
        <v>30.0</v>
      </c>
      <c r="H154" t="n">
        <v>30.0</v>
      </c>
      <c r="I154" t="n">
        <v>1.0</v>
      </c>
      <c r="J154" t="n">
        <v>0.800000011920929</v>
      </c>
      <c r="K154" t="n">
        <v>1.0</v>
      </c>
      <c r="L154" t="n">
        <v>0.20000000298023224</v>
      </c>
      <c r="M154" t="n">
        <v>1.0</v>
      </c>
      <c r="N154" t="n">
        <v>2.0</v>
      </c>
    </row>
    <row r="155">
      <c r="A155" t="n">
        <v>4.0</v>
      </c>
      <c r="B155" t="s">
        <v>35</v>
      </c>
      <c r="C155" t="n">
        <v>60.0</v>
      </c>
      <c r="D155" t="s">
        <v>214</v>
      </c>
      <c r="E155" t="s">
        <v>196</v>
      </c>
      <c r="F155" t="n">
        <v>16.440000534057617</v>
      </c>
      <c r="G155" t="n">
        <v>11.100000381469727</v>
      </c>
      <c r="H155" t="n">
        <v>11.100000381469727</v>
      </c>
      <c r="I155" t="n">
        <v>10.0</v>
      </c>
      <c r="J155" t="n">
        <v>8.0</v>
      </c>
      <c r="K155" t="n">
        <v>1.0</v>
      </c>
      <c r="L155" t="n">
        <v>0.20000000298023224</v>
      </c>
      <c r="M155" t="n">
        <v>8.199999809265137</v>
      </c>
      <c r="N155" t="n">
        <v>1.0</v>
      </c>
    </row>
    <row r="156">
      <c r="A156" t="n">
        <v>4.0</v>
      </c>
      <c r="B156" t="s">
        <v>50</v>
      </c>
      <c r="C156" t="n">
        <v>60.0</v>
      </c>
      <c r="D156" t="s">
        <v>364</v>
      </c>
      <c r="E156" t="s">
        <v>196</v>
      </c>
      <c r="F156" t="n">
        <v>16.559999465942383</v>
      </c>
      <c r="G156" t="n">
        <v>12.5</v>
      </c>
      <c r="H156" t="n">
        <v>12.5</v>
      </c>
      <c r="I156" t="n">
        <v>1.0</v>
      </c>
      <c r="J156" t="n">
        <v>0.800000011920929</v>
      </c>
      <c r="K156" t="n">
        <v>1.0</v>
      </c>
      <c r="L156" t="n">
        <v>0.20000000298023224</v>
      </c>
      <c r="M156" t="n">
        <v>1.0</v>
      </c>
      <c r="N156" t="n">
        <v>2.0</v>
      </c>
    </row>
    <row r="157">
      <c r="A157" t="n">
        <v>4.0</v>
      </c>
      <c r="B157" t="s">
        <v>35</v>
      </c>
      <c r="C157" t="n">
        <v>60.0</v>
      </c>
      <c r="D157" t="s">
        <v>214</v>
      </c>
      <c r="E157" t="s">
        <v>196</v>
      </c>
      <c r="F157" t="n">
        <v>16.440000534057617</v>
      </c>
      <c r="G157" t="n">
        <v>11.100000381469727</v>
      </c>
      <c r="H157" t="n">
        <v>11.100000381469727</v>
      </c>
      <c r="I157" t="n">
        <v>10.0</v>
      </c>
      <c r="J157" t="n">
        <v>8.0</v>
      </c>
      <c r="K157" t="n">
        <v>1.0</v>
      </c>
      <c r="L157" t="n">
        <v>0.20000000298023224</v>
      </c>
      <c r="M157" t="n">
        <v>8.199999809265137</v>
      </c>
      <c r="N157" t="n">
        <v>1.0</v>
      </c>
    </row>
    <row r="158">
      <c r="A158" t="n">
        <v>4.0</v>
      </c>
      <c r="B158" t="s">
        <v>57</v>
      </c>
      <c r="C158" t="n">
        <v>60.0</v>
      </c>
      <c r="D158" t="s">
        <v>364</v>
      </c>
      <c r="E158" t="s">
        <v>196</v>
      </c>
      <c r="F158" t="n">
        <v>22.0</v>
      </c>
      <c r="G158" t="n">
        <v>20.0</v>
      </c>
      <c r="H158" t="n">
        <v>20.0</v>
      </c>
      <c r="I158" t="n">
        <v>1.0</v>
      </c>
      <c r="J158" t="n">
        <v>0.800000011920929</v>
      </c>
      <c r="K158" t="n">
        <v>1.0</v>
      </c>
      <c r="L158" t="n">
        <v>0.20000000298023224</v>
      </c>
      <c r="M158" t="n">
        <v>1.0</v>
      </c>
      <c r="N158" t="n">
        <v>2.0</v>
      </c>
    </row>
    <row r="159">
      <c r="A159" t="n">
        <v>4.0</v>
      </c>
      <c r="B159" t="s">
        <v>35</v>
      </c>
      <c r="C159" t="n">
        <v>60.0</v>
      </c>
      <c r="D159" t="s">
        <v>214</v>
      </c>
      <c r="E159" t="s">
        <v>196</v>
      </c>
      <c r="F159" t="n">
        <v>16.440000534057617</v>
      </c>
      <c r="G159" t="n">
        <v>11.100000381469727</v>
      </c>
      <c r="H159" t="n">
        <v>11.100000381469727</v>
      </c>
      <c r="I159" t="n">
        <v>10.0</v>
      </c>
      <c r="J159" t="n">
        <v>8.0</v>
      </c>
      <c r="K159" t="n">
        <v>1.0</v>
      </c>
      <c r="L159" t="n">
        <v>0.20000000298023224</v>
      </c>
      <c r="M159" t="n">
        <v>8.199999809265137</v>
      </c>
      <c r="N159" t="n">
        <v>1.0</v>
      </c>
    </row>
    <row r="160">
      <c r="A160" t="n">
        <v>4.0</v>
      </c>
      <c r="B160" t="s">
        <v>58</v>
      </c>
      <c r="C160" t="n">
        <v>60.0</v>
      </c>
      <c r="D160" t="s">
        <v>534</v>
      </c>
      <c r="E160" t="s">
        <v>196</v>
      </c>
      <c r="F160" t="n">
        <v>18.75</v>
      </c>
      <c r="G160" t="n">
        <v>18.75</v>
      </c>
      <c r="H160" t="n">
        <v>18.75</v>
      </c>
      <c r="I160" t="n">
        <v>1.0</v>
      </c>
      <c r="J160" t="n">
        <v>0.800000011920929</v>
      </c>
      <c r="K160" t="n">
        <v>1.0</v>
      </c>
      <c r="L160" t="n">
        <v>0.20000000298023224</v>
      </c>
      <c r="M160" t="n">
        <v>1.0</v>
      </c>
      <c r="N160" t="n">
        <v>2.0</v>
      </c>
    </row>
    <row r="161">
      <c r="A161" t="n">
        <v>4.0</v>
      </c>
      <c r="B161" t="s">
        <v>35</v>
      </c>
      <c r="C161" t="n">
        <v>60.0</v>
      </c>
      <c r="D161" t="s">
        <v>214</v>
      </c>
      <c r="E161" t="s">
        <v>196</v>
      </c>
      <c r="F161" t="n">
        <v>16.440000534057617</v>
      </c>
      <c r="G161" t="n">
        <v>11.100000381469727</v>
      </c>
      <c r="H161" t="n">
        <v>11.100000381469727</v>
      </c>
      <c r="I161" t="n">
        <v>10.0</v>
      </c>
      <c r="J161" t="n">
        <v>8.0</v>
      </c>
      <c r="K161" t="n">
        <v>1.0</v>
      </c>
      <c r="L161" t="n">
        <v>0.20000000298023224</v>
      </c>
      <c r="M161" t="n">
        <v>8.199999809265137</v>
      </c>
      <c r="N161" t="n">
        <v>1.0</v>
      </c>
    </row>
    <row r="162">
      <c r="A162" t="n">
        <v>4.0</v>
      </c>
      <c r="B162" t="s">
        <v>60</v>
      </c>
      <c r="C162" t="n">
        <v>60.0</v>
      </c>
      <c r="D162" t="s">
        <v>364</v>
      </c>
      <c r="E162" t="s">
        <v>196</v>
      </c>
      <c r="F162" t="n">
        <v>30.0</v>
      </c>
      <c r="G162" t="n">
        <v>0.0</v>
      </c>
      <c r="H162" t="n">
        <v>30.0</v>
      </c>
      <c r="I162" t="n">
        <v>1.0</v>
      </c>
      <c r="J162" t="n">
        <v>0.800000011920929</v>
      </c>
      <c r="K162" t="n">
        <v>1.0</v>
      </c>
      <c r="L162" t="n">
        <v>0.20000000298023224</v>
      </c>
      <c r="M162" t="n">
        <v>1.0</v>
      </c>
      <c r="N162" t="n">
        <v>2.0</v>
      </c>
    </row>
    <row r="163">
      <c r="A163" t="n">
        <v>4.0</v>
      </c>
      <c r="B163" t="s">
        <v>36</v>
      </c>
      <c r="C163" t="n">
        <v>60.0</v>
      </c>
      <c r="D163" t="s">
        <v>249</v>
      </c>
      <c r="E163" t="s">
        <v>196</v>
      </c>
      <c r="F163" t="n">
        <v>13.0</v>
      </c>
      <c r="G163" t="n">
        <v>10.5</v>
      </c>
      <c r="H163" t="n">
        <v>10.5</v>
      </c>
      <c r="I163" t="n">
        <v>10.0</v>
      </c>
      <c r="J163" t="n">
        <v>8.0</v>
      </c>
      <c r="K163" t="n">
        <v>1.0</v>
      </c>
      <c r="L163" t="n">
        <v>0.20000000298023224</v>
      </c>
      <c r="M163" t="n">
        <v>8.199999809265137</v>
      </c>
      <c r="N163" t="n">
        <v>1.0</v>
      </c>
    </row>
    <row r="164">
      <c r="A164" t="n">
        <v>4.0</v>
      </c>
      <c r="B164" t="s">
        <v>40</v>
      </c>
      <c r="C164" t="n">
        <v>60.0</v>
      </c>
      <c r="D164" t="s">
        <v>214</v>
      </c>
      <c r="E164" t="s">
        <v>196</v>
      </c>
      <c r="F164" t="n">
        <v>17.040000915527344</v>
      </c>
      <c r="G164" t="n">
        <v>10.600000381469727</v>
      </c>
      <c r="H164" t="n">
        <v>10.600000381469727</v>
      </c>
      <c r="I164" t="n">
        <v>1.0</v>
      </c>
      <c r="J164" t="n">
        <v>0.800000011920929</v>
      </c>
      <c r="K164" t="n">
        <v>1.0</v>
      </c>
      <c r="L164" t="n">
        <v>0.20000000298023224</v>
      </c>
      <c r="M164" t="n">
        <v>1.0</v>
      </c>
      <c r="N164" t="n">
        <v>2.0</v>
      </c>
    </row>
    <row r="165">
      <c r="A165" t="n">
        <v>4.0</v>
      </c>
      <c r="B165" t="s">
        <v>36</v>
      </c>
      <c r="C165" t="n">
        <v>60.0</v>
      </c>
      <c r="D165" t="s">
        <v>249</v>
      </c>
      <c r="E165" t="s">
        <v>196</v>
      </c>
      <c r="F165" t="n">
        <v>13.0</v>
      </c>
      <c r="G165" t="n">
        <v>10.5</v>
      </c>
      <c r="H165" t="n">
        <v>10.5</v>
      </c>
      <c r="I165" t="n">
        <v>10.0</v>
      </c>
      <c r="J165" t="n">
        <v>8.0</v>
      </c>
      <c r="K165" t="n">
        <v>1.0</v>
      </c>
      <c r="L165" t="n">
        <v>0.20000000298023224</v>
      </c>
      <c r="M165" t="n">
        <v>8.199999809265137</v>
      </c>
      <c r="N165" t="n">
        <v>1.0</v>
      </c>
    </row>
    <row r="166">
      <c r="A166" t="n">
        <v>4.0</v>
      </c>
      <c r="B166" t="s">
        <v>45</v>
      </c>
      <c r="C166" t="n">
        <v>30.0</v>
      </c>
      <c r="D166" t="s">
        <v>364</v>
      </c>
      <c r="E166" t="s">
        <v>196</v>
      </c>
      <c r="F166" t="n">
        <v>28.0</v>
      </c>
      <c r="G166" t="n">
        <v>0.0</v>
      </c>
      <c r="H166" t="n">
        <v>28.0</v>
      </c>
      <c r="I166" t="n">
        <v>1.0</v>
      </c>
      <c r="J166" t="n">
        <v>0.800000011920929</v>
      </c>
      <c r="K166" t="n">
        <v>1.0</v>
      </c>
      <c r="L166" t="n">
        <v>0.20000000298023224</v>
      </c>
      <c r="M166" t="n">
        <v>1.0</v>
      </c>
      <c r="N166" t="n">
        <v>2.0</v>
      </c>
    </row>
    <row r="167">
      <c r="A167" t="n">
        <v>4.0</v>
      </c>
      <c r="B167" t="s">
        <v>36</v>
      </c>
      <c r="C167" t="n">
        <v>60.0</v>
      </c>
      <c r="D167" t="s">
        <v>249</v>
      </c>
      <c r="E167" t="s">
        <v>196</v>
      </c>
      <c r="F167" t="n">
        <v>13.0</v>
      </c>
      <c r="G167" t="n">
        <v>10.5</v>
      </c>
      <c r="H167" t="n">
        <v>10.5</v>
      </c>
      <c r="I167" t="n">
        <v>10.0</v>
      </c>
      <c r="J167" t="n">
        <v>8.0</v>
      </c>
      <c r="K167" t="n">
        <v>1.0</v>
      </c>
      <c r="L167" t="n">
        <v>0.20000000298023224</v>
      </c>
      <c r="M167" t="n">
        <v>8.199999809265137</v>
      </c>
      <c r="N167" t="n">
        <v>1.0</v>
      </c>
    </row>
    <row r="168">
      <c r="A168" t="n">
        <v>4.0</v>
      </c>
      <c r="B168" t="s">
        <v>48</v>
      </c>
      <c r="C168" t="n">
        <v>60.0</v>
      </c>
      <c r="D168" t="s">
        <v>442</v>
      </c>
      <c r="E168" t="s">
        <v>196</v>
      </c>
      <c r="F168" t="n">
        <v>30.0</v>
      </c>
      <c r="G168" t="n">
        <v>30.0</v>
      </c>
      <c r="H168" t="n">
        <v>30.0</v>
      </c>
      <c r="I168" t="n">
        <v>1.0</v>
      </c>
      <c r="J168" t="n">
        <v>0.800000011920929</v>
      </c>
      <c r="K168" t="n">
        <v>1.0</v>
      </c>
      <c r="L168" t="n">
        <v>0.20000000298023224</v>
      </c>
      <c r="M168" t="n">
        <v>1.0</v>
      </c>
      <c r="N168" t="n">
        <v>2.0</v>
      </c>
    </row>
    <row r="169">
      <c r="A169" t="n">
        <v>4.0</v>
      </c>
      <c r="B169" t="s">
        <v>36</v>
      </c>
      <c r="C169" t="n">
        <v>60.0</v>
      </c>
      <c r="D169" t="s">
        <v>249</v>
      </c>
      <c r="E169" t="s">
        <v>196</v>
      </c>
      <c r="F169" t="n">
        <v>13.0</v>
      </c>
      <c r="G169" t="n">
        <v>10.5</v>
      </c>
      <c r="H169" t="n">
        <v>10.5</v>
      </c>
      <c r="I169" t="n">
        <v>10.0</v>
      </c>
      <c r="J169" t="n">
        <v>8.0</v>
      </c>
      <c r="K169" t="n">
        <v>1.0</v>
      </c>
      <c r="L169" t="n">
        <v>0.20000000298023224</v>
      </c>
      <c r="M169" t="n">
        <v>8.199999809265137</v>
      </c>
      <c r="N169" t="n">
        <v>1.0</v>
      </c>
    </row>
    <row r="170">
      <c r="A170" t="n">
        <v>4.0</v>
      </c>
      <c r="B170" t="s">
        <v>50</v>
      </c>
      <c r="C170" t="n">
        <v>60.0</v>
      </c>
      <c r="D170" t="s">
        <v>364</v>
      </c>
      <c r="E170" t="s">
        <v>196</v>
      </c>
      <c r="F170" t="n">
        <v>16.559999465942383</v>
      </c>
      <c r="G170" t="n">
        <v>12.5</v>
      </c>
      <c r="H170" t="n">
        <v>12.5</v>
      </c>
      <c r="I170" t="n">
        <v>1.0</v>
      </c>
      <c r="J170" t="n">
        <v>0.800000011920929</v>
      </c>
      <c r="K170" t="n">
        <v>1.0</v>
      </c>
      <c r="L170" t="n">
        <v>0.20000000298023224</v>
      </c>
      <c r="M170" t="n">
        <v>1.0</v>
      </c>
      <c r="N170" t="n">
        <v>2.0</v>
      </c>
    </row>
    <row r="171">
      <c r="A171" t="n">
        <v>4.0</v>
      </c>
      <c r="B171" t="s">
        <v>36</v>
      </c>
      <c r="C171" t="n">
        <v>60.0</v>
      </c>
      <c r="D171" t="s">
        <v>249</v>
      </c>
      <c r="E171" t="s">
        <v>196</v>
      </c>
      <c r="F171" t="n">
        <v>13.0</v>
      </c>
      <c r="G171" t="n">
        <v>10.5</v>
      </c>
      <c r="H171" t="n">
        <v>10.5</v>
      </c>
      <c r="I171" t="n">
        <v>10.0</v>
      </c>
      <c r="J171" t="n">
        <v>8.0</v>
      </c>
      <c r="K171" t="n">
        <v>1.0</v>
      </c>
      <c r="L171" t="n">
        <v>0.20000000298023224</v>
      </c>
      <c r="M171" t="n">
        <v>8.199999809265137</v>
      </c>
      <c r="N171" t="n">
        <v>1.0</v>
      </c>
    </row>
    <row r="172">
      <c r="A172" t="n">
        <v>4.0</v>
      </c>
      <c r="B172" t="s">
        <v>57</v>
      </c>
      <c r="C172" t="n">
        <v>60.0</v>
      </c>
      <c r="D172" t="s">
        <v>364</v>
      </c>
      <c r="E172" t="s">
        <v>196</v>
      </c>
      <c r="F172" t="n">
        <v>22.0</v>
      </c>
      <c r="G172" t="n">
        <v>20.0</v>
      </c>
      <c r="H172" t="n">
        <v>20.0</v>
      </c>
      <c r="I172" t="n">
        <v>1.0</v>
      </c>
      <c r="J172" t="n">
        <v>0.800000011920929</v>
      </c>
      <c r="K172" t="n">
        <v>1.0</v>
      </c>
      <c r="L172" t="n">
        <v>0.20000000298023224</v>
      </c>
      <c r="M172" t="n">
        <v>1.0</v>
      </c>
      <c r="N172" t="n">
        <v>2.0</v>
      </c>
    </row>
    <row r="173">
      <c r="A173" t="n">
        <v>4.0</v>
      </c>
      <c r="B173" t="s">
        <v>36</v>
      </c>
      <c r="C173" t="n">
        <v>60.0</v>
      </c>
      <c r="D173" t="s">
        <v>249</v>
      </c>
      <c r="E173" t="s">
        <v>196</v>
      </c>
      <c r="F173" t="n">
        <v>13.0</v>
      </c>
      <c r="G173" t="n">
        <v>10.5</v>
      </c>
      <c r="H173" t="n">
        <v>10.5</v>
      </c>
      <c r="I173" t="n">
        <v>10.0</v>
      </c>
      <c r="J173" t="n">
        <v>8.0</v>
      </c>
      <c r="K173" t="n">
        <v>1.0</v>
      </c>
      <c r="L173" t="n">
        <v>0.20000000298023224</v>
      </c>
      <c r="M173" t="n">
        <v>8.199999809265137</v>
      </c>
      <c r="N173" t="n">
        <v>1.0</v>
      </c>
    </row>
    <row r="174">
      <c r="A174" t="n">
        <v>4.0</v>
      </c>
      <c r="B174" t="s">
        <v>58</v>
      </c>
      <c r="C174" t="n">
        <v>60.0</v>
      </c>
      <c r="D174" t="s">
        <v>534</v>
      </c>
      <c r="E174" t="s">
        <v>196</v>
      </c>
      <c r="F174" t="n">
        <v>18.75</v>
      </c>
      <c r="G174" t="n">
        <v>18.75</v>
      </c>
      <c r="H174" t="n">
        <v>18.75</v>
      </c>
      <c r="I174" t="n">
        <v>1.0</v>
      </c>
      <c r="J174" t="n">
        <v>0.800000011920929</v>
      </c>
      <c r="K174" t="n">
        <v>1.0</v>
      </c>
      <c r="L174" t="n">
        <v>0.20000000298023224</v>
      </c>
      <c r="M174" t="n">
        <v>1.0</v>
      </c>
      <c r="N174" t="n">
        <v>2.0</v>
      </c>
    </row>
    <row r="175">
      <c r="A175" t="n">
        <v>4.0</v>
      </c>
      <c r="B175" t="s">
        <v>36</v>
      </c>
      <c r="C175" t="n">
        <v>60.0</v>
      </c>
      <c r="D175" t="s">
        <v>249</v>
      </c>
      <c r="E175" t="s">
        <v>196</v>
      </c>
      <c r="F175" t="n">
        <v>13.0</v>
      </c>
      <c r="G175" t="n">
        <v>10.5</v>
      </c>
      <c r="H175" t="n">
        <v>10.5</v>
      </c>
      <c r="I175" t="n">
        <v>10.0</v>
      </c>
      <c r="J175" t="n">
        <v>8.0</v>
      </c>
      <c r="K175" t="n">
        <v>1.0</v>
      </c>
      <c r="L175" t="n">
        <v>0.20000000298023224</v>
      </c>
      <c r="M175" t="n">
        <v>8.199999809265137</v>
      </c>
      <c r="N175" t="n">
        <v>1.0</v>
      </c>
    </row>
    <row r="176">
      <c r="A176" t="n">
        <v>4.0</v>
      </c>
      <c r="B176" t="s">
        <v>60</v>
      </c>
      <c r="C176" t="n">
        <v>60.0</v>
      </c>
      <c r="D176" t="s">
        <v>364</v>
      </c>
      <c r="E176" t="s">
        <v>196</v>
      </c>
      <c r="F176" t="n">
        <v>30.0</v>
      </c>
      <c r="G176" t="n">
        <v>0.0</v>
      </c>
      <c r="H176" t="n">
        <v>30.0</v>
      </c>
      <c r="I176" t="n">
        <v>1.0</v>
      </c>
      <c r="J176" t="n">
        <v>0.800000011920929</v>
      </c>
      <c r="K176" t="n">
        <v>1.0</v>
      </c>
      <c r="L176" t="n">
        <v>0.20000000298023224</v>
      </c>
      <c r="M176" t="n">
        <v>1.0</v>
      </c>
      <c r="N176" t="n">
        <v>2.0</v>
      </c>
    </row>
    <row r="177">
      <c r="A177" t="n">
        <v>4.0</v>
      </c>
      <c r="B177" t="s">
        <v>40</v>
      </c>
      <c r="C177" t="n">
        <v>60.0</v>
      </c>
      <c r="D177" t="s">
        <v>214</v>
      </c>
      <c r="E177" t="s">
        <v>196</v>
      </c>
      <c r="F177" t="n">
        <v>17.040000915527344</v>
      </c>
      <c r="G177" t="n">
        <v>10.600000381469727</v>
      </c>
      <c r="H177" t="n">
        <v>10.600000381469727</v>
      </c>
      <c r="I177" t="n">
        <v>10.0</v>
      </c>
      <c r="J177" t="n">
        <v>8.0</v>
      </c>
      <c r="K177" t="n">
        <v>1.0</v>
      </c>
      <c r="L177" t="n">
        <v>0.20000000298023224</v>
      </c>
      <c r="M177" t="n">
        <v>8.199999809265137</v>
      </c>
      <c r="N177" t="n">
        <v>1.0</v>
      </c>
    </row>
    <row r="178">
      <c r="A178" t="n">
        <v>4.0</v>
      </c>
      <c r="B178" t="s">
        <v>45</v>
      </c>
      <c r="C178" t="n">
        <v>30.0</v>
      </c>
      <c r="D178" t="s">
        <v>364</v>
      </c>
      <c r="E178" t="s">
        <v>196</v>
      </c>
      <c r="F178" t="n">
        <v>28.0</v>
      </c>
      <c r="G178" t="n">
        <v>0.0</v>
      </c>
      <c r="H178" t="n">
        <v>28.0</v>
      </c>
      <c r="I178" t="n">
        <v>1.0</v>
      </c>
      <c r="J178" t="n">
        <v>0.800000011920929</v>
      </c>
      <c r="K178" t="n">
        <v>1.0</v>
      </c>
      <c r="L178" t="n">
        <v>0.20000000298023224</v>
      </c>
      <c r="M178" t="n">
        <v>1.0</v>
      </c>
      <c r="N178" t="n">
        <v>2.0</v>
      </c>
    </row>
    <row r="179">
      <c r="A179" t="n">
        <v>4.0</v>
      </c>
      <c r="B179" t="s">
        <v>40</v>
      </c>
      <c r="C179" t="n">
        <v>60.0</v>
      </c>
      <c r="D179" t="s">
        <v>214</v>
      </c>
      <c r="E179" t="s">
        <v>196</v>
      </c>
      <c r="F179" t="n">
        <v>17.040000915527344</v>
      </c>
      <c r="G179" t="n">
        <v>10.600000381469727</v>
      </c>
      <c r="H179" t="n">
        <v>10.600000381469727</v>
      </c>
      <c r="I179" t="n">
        <v>10.0</v>
      </c>
      <c r="J179" t="n">
        <v>8.0</v>
      </c>
      <c r="K179" t="n">
        <v>1.0</v>
      </c>
      <c r="L179" t="n">
        <v>0.20000000298023224</v>
      </c>
      <c r="M179" t="n">
        <v>8.199999809265137</v>
      </c>
      <c r="N179" t="n">
        <v>1.0</v>
      </c>
    </row>
    <row r="180">
      <c r="A180" t="n">
        <v>4.0</v>
      </c>
      <c r="B180" t="s">
        <v>48</v>
      </c>
      <c r="C180" t="n">
        <v>60.0</v>
      </c>
      <c r="D180" t="s">
        <v>442</v>
      </c>
      <c r="E180" t="s">
        <v>196</v>
      </c>
      <c r="F180" t="n">
        <v>30.0</v>
      </c>
      <c r="G180" t="n">
        <v>30.0</v>
      </c>
      <c r="H180" t="n">
        <v>30.0</v>
      </c>
      <c r="I180" t="n">
        <v>1.0</v>
      </c>
      <c r="J180" t="n">
        <v>0.800000011920929</v>
      </c>
      <c r="K180" t="n">
        <v>1.0</v>
      </c>
      <c r="L180" t="n">
        <v>0.20000000298023224</v>
      </c>
      <c r="M180" t="n">
        <v>1.0</v>
      </c>
      <c r="N180" t="n">
        <v>2.0</v>
      </c>
    </row>
    <row r="181">
      <c r="A181" t="n">
        <v>4.0</v>
      </c>
      <c r="B181" t="s">
        <v>40</v>
      </c>
      <c r="C181" t="n">
        <v>60.0</v>
      </c>
      <c r="D181" t="s">
        <v>214</v>
      </c>
      <c r="E181" t="s">
        <v>196</v>
      </c>
      <c r="F181" t="n">
        <v>17.040000915527344</v>
      </c>
      <c r="G181" t="n">
        <v>10.600000381469727</v>
      </c>
      <c r="H181" t="n">
        <v>10.600000381469727</v>
      </c>
      <c r="I181" t="n">
        <v>10.0</v>
      </c>
      <c r="J181" t="n">
        <v>8.0</v>
      </c>
      <c r="K181" t="n">
        <v>1.0</v>
      </c>
      <c r="L181" t="n">
        <v>0.20000000298023224</v>
      </c>
      <c r="M181" t="n">
        <v>8.199999809265137</v>
      </c>
      <c r="N181" t="n">
        <v>1.0</v>
      </c>
    </row>
    <row r="182">
      <c r="A182" t="n">
        <v>4.0</v>
      </c>
      <c r="B182" t="s">
        <v>50</v>
      </c>
      <c r="C182" t="n">
        <v>60.0</v>
      </c>
      <c r="D182" t="s">
        <v>364</v>
      </c>
      <c r="E182" t="s">
        <v>196</v>
      </c>
      <c r="F182" t="n">
        <v>16.559999465942383</v>
      </c>
      <c r="G182" t="n">
        <v>12.5</v>
      </c>
      <c r="H182" t="n">
        <v>12.5</v>
      </c>
      <c r="I182" t="n">
        <v>1.0</v>
      </c>
      <c r="J182" t="n">
        <v>0.800000011920929</v>
      </c>
      <c r="K182" t="n">
        <v>1.0</v>
      </c>
      <c r="L182" t="n">
        <v>0.20000000298023224</v>
      </c>
      <c r="M182" t="n">
        <v>1.0</v>
      </c>
      <c r="N182" t="n">
        <v>2.0</v>
      </c>
    </row>
    <row r="183">
      <c r="A183" t="n">
        <v>4.0</v>
      </c>
      <c r="B183" t="s">
        <v>40</v>
      </c>
      <c r="C183" t="n">
        <v>60.0</v>
      </c>
      <c r="D183" t="s">
        <v>214</v>
      </c>
      <c r="E183" t="s">
        <v>196</v>
      </c>
      <c r="F183" t="n">
        <v>17.040000915527344</v>
      </c>
      <c r="G183" t="n">
        <v>10.600000381469727</v>
      </c>
      <c r="H183" t="n">
        <v>10.600000381469727</v>
      </c>
      <c r="I183" t="n">
        <v>10.0</v>
      </c>
      <c r="J183" t="n">
        <v>8.0</v>
      </c>
      <c r="K183" t="n">
        <v>1.0</v>
      </c>
      <c r="L183" t="n">
        <v>0.20000000298023224</v>
      </c>
      <c r="M183" t="n">
        <v>8.199999809265137</v>
      </c>
      <c r="N183" t="n">
        <v>1.0</v>
      </c>
    </row>
    <row r="184">
      <c r="A184" t="n">
        <v>4.0</v>
      </c>
      <c r="B184" t="s">
        <v>57</v>
      </c>
      <c r="C184" t="n">
        <v>60.0</v>
      </c>
      <c r="D184" t="s">
        <v>364</v>
      </c>
      <c r="E184" t="s">
        <v>196</v>
      </c>
      <c r="F184" t="n">
        <v>22.0</v>
      </c>
      <c r="G184" t="n">
        <v>20.0</v>
      </c>
      <c r="H184" t="n">
        <v>20.0</v>
      </c>
      <c r="I184" t="n">
        <v>1.0</v>
      </c>
      <c r="J184" t="n">
        <v>0.800000011920929</v>
      </c>
      <c r="K184" t="n">
        <v>1.0</v>
      </c>
      <c r="L184" t="n">
        <v>0.20000000298023224</v>
      </c>
      <c r="M184" t="n">
        <v>1.0</v>
      </c>
      <c r="N184" t="n">
        <v>2.0</v>
      </c>
    </row>
    <row r="185">
      <c r="A185" t="n">
        <v>4.0</v>
      </c>
      <c r="B185" t="s">
        <v>40</v>
      </c>
      <c r="C185" t="n">
        <v>60.0</v>
      </c>
      <c r="D185" t="s">
        <v>214</v>
      </c>
      <c r="E185" t="s">
        <v>196</v>
      </c>
      <c r="F185" t="n">
        <v>17.040000915527344</v>
      </c>
      <c r="G185" t="n">
        <v>10.600000381469727</v>
      </c>
      <c r="H185" t="n">
        <v>10.600000381469727</v>
      </c>
      <c r="I185" t="n">
        <v>10.0</v>
      </c>
      <c r="J185" t="n">
        <v>8.0</v>
      </c>
      <c r="K185" t="n">
        <v>1.0</v>
      </c>
      <c r="L185" t="n">
        <v>0.20000000298023224</v>
      </c>
      <c r="M185" t="n">
        <v>8.199999809265137</v>
      </c>
      <c r="N185" t="n">
        <v>1.0</v>
      </c>
    </row>
    <row r="186">
      <c r="A186" t="n">
        <v>4.0</v>
      </c>
      <c r="B186" t="s">
        <v>58</v>
      </c>
      <c r="C186" t="n">
        <v>60.0</v>
      </c>
      <c r="D186" t="s">
        <v>534</v>
      </c>
      <c r="E186" t="s">
        <v>196</v>
      </c>
      <c r="F186" t="n">
        <v>18.75</v>
      </c>
      <c r="G186" t="n">
        <v>18.75</v>
      </c>
      <c r="H186" t="n">
        <v>18.75</v>
      </c>
      <c r="I186" t="n">
        <v>1.0</v>
      </c>
      <c r="J186" t="n">
        <v>0.800000011920929</v>
      </c>
      <c r="K186" t="n">
        <v>1.0</v>
      </c>
      <c r="L186" t="n">
        <v>0.20000000298023224</v>
      </c>
      <c r="M186" t="n">
        <v>1.0</v>
      </c>
      <c r="N186" t="n">
        <v>2.0</v>
      </c>
    </row>
    <row r="187">
      <c r="A187" t="n">
        <v>4.0</v>
      </c>
      <c r="B187" t="s">
        <v>40</v>
      </c>
      <c r="C187" t="n">
        <v>60.0</v>
      </c>
      <c r="D187" t="s">
        <v>214</v>
      </c>
      <c r="E187" t="s">
        <v>196</v>
      </c>
      <c r="F187" t="n">
        <v>17.040000915527344</v>
      </c>
      <c r="G187" t="n">
        <v>10.600000381469727</v>
      </c>
      <c r="H187" t="n">
        <v>10.600000381469727</v>
      </c>
      <c r="I187" t="n">
        <v>10.0</v>
      </c>
      <c r="J187" t="n">
        <v>8.0</v>
      </c>
      <c r="K187" t="n">
        <v>1.0</v>
      </c>
      <c r="L187" t="n">
        <v>0.20000000298023224</v>
      </c>
      <c r="M187" t="n">
        <v>8.199999809265137</v>
      </c>
      <c r="N187" t="n">
        <v>1.0</v>
      </c>
    </row>
    <row r="188">
      <c r="A188" t="n">
        <v>4.0</v>
      </c>
      <c r="B188" t="s">
        <v>60</v>
      </c>
      <c r="C188" t="n">
        <v>60.0</v>
      </c>
      <c r="D188" t="s">
        <v>364</v>
      </c>
      <c r="E188" t="s">
        <v>196</v>
      </c>
      <c r="F188" t="n">
        <v>30.0</v>
      </c>
      <c r="G188" t="n">
        <v>0.0</v>
      </c>
      <c r="H188" t="n">
        <v>30.0</v>
      </c>
      <c r="I188" t="n">
        <v>1.0</v>
      </c>
      <c r="J188" t="n">
        <v>0.800000011920929</v>
      </c>
      <c r="K188" t="n">
        <v>1.0</v>
      </c>
      <c r="L188" t="n">
        <v>0.20000000298023224</v>
      </c>
      <c r="M188" t="n">
        <v>1.0</v>
      </c>
      <c r="N188" t="n">
        <v>2.0</v>
      </c>
    </row>
    <row r="189">
      <c r="A189" t="n">
        <v>4.0</v>
      </c>
      <c r="B189" t="s">
        <v>45</v>
      </c>
      <c r="C189" t="n">
        <v>30.0</v>
      </c>
      <c r="D189" t="s">
        <v>364</v>
      </c>
      <c r="E189" t="s">
        <v>196</v>
      </c>
      <c r="F189" t="n">
        <v>28.0</v>
      </c>
      <c r="G189" t="n">
        <v>0.0</v>
      </c>
      <c r="H189" t="n">
        <v>28.0</v>
      </c>
      <c r="I189" t="n">
        <v>10.0</v>
      </c>
      <c r="J189" t="n">
        <v>8.0</v>
      </c>
      <c r="K189" t="n">
        <v>1.0</v>
      </c>
      <c r="L189" t="n">
        <v>0.20000000298023224</v>
      </c>
      <c r="M189" t="n">
        <v>8.199999809265137</v>
      </c>
      <c r="N189" t="n">
        <v>1.0</v>
      </c>
    </row>
    <row r="190">
      <c r="A190" t="n">
        <v>4.0</v>
      </c>
      <c r="B190" t="s">
        <v>48</v>
      </c>
      <c r="C190" t="n">
        <v>60.0</v>
      </c>
      <c r="D190" t="s">
        <v>442</v>
      </c>
      <c r="E190" t="s">
        <v>196</v>
      </c>
      <c r="F190" t="n">
        <v>30.0</v>
      </c>
      <c r="G190" t="n">
        <v>30.0</v>
      </c>
      <c r="H190" t="n">
        <v>30.0</v>
      </c>
      <c r="I190" t="n">
        <v>1.0</v>
      </c>
      <c r="J190" t="n">
        <v>0.800000011920929</v>
      </c>
      <c r="K190" t="n">
        <v>10.0</v>
      </c>
      <c r="L190" t="n">
        <v>2.0</v>
      </c>
      <c r="M190" t="n">
        <v>2.799999952316284</v>
      </c>
      <c r="N190" t="n">
        <v>2.0</v>
      </c>
    </row>
    <row r="191">
      <c r="A191" t="n">
        <v>4.0</v>
      </c>
      <c r="B191" t="s">
        <v>45</v>
      </c>
      <c r="C191" t="n">
        <v>30.0</v>
      </c>
      <c r="D191" t="s">
        <v>364</v>
      </c>
      <c r="E191" t="s">
        <v>196</v>
      </c>
      <c r="F191" t="n">
        <v>28.0</v>
      </c>
      <c r="G191" t="n">
        <v>0.0</v>
      </c>
      <c r="H191" t="n">
        <v>28.0</v>
      </c>
      <c r="I191" t="n">
        <v>10.0</v>
      </c>
      <c r="J191" t="n">
        <v>8.0</v>
      </c>
      <c r="K191" t="n">
        <v>1.0</v>
      </c>
      <c r="L191" t="n">
        <v>0.20000000298023224</v>
      </c>
      <c r="M191" t="n">
        <v>8.199999809265137</v>
      </c>
      <c r="N191" t="n">
        <v>1.0</v>
      </c>
    </row>
    <row r="192">
      <c r="A192" t="n">
        <v>4.0</v>
      </c>
      <c r="B192" t="s">
        <v>50</v>
      </c>
      <c r="C192" t="n">
        <v>60.0</v>
      </c>
      <c r="D192" t="s">
        <v>364</v>
      </c>
      <c r="E192" t="s">
        <v>196</v>
      </c>
      <c r="F192" t="n">
        <v>16.559999465942383</v>
      </c>
      <c r="G192" t="n">
        <v>12.5</v>
      </c>
      <c r="H192" t="n">
        <v>12.5</v>
      </c>
      <c r="I192" t="n">
        <v>10.0</v>
      </c>
      <c r="J192" t="n">
        <v>8.0</v>
      </c>
      <c r="K192" t="n">
        <v>10.0</v>
      </c>
      <c r="L192" t="n">
        <v>2.0</v>
      </c>
      <c r="M192" t="n">
        <v>10.0</v>
      </c>
      <c r="N192" t="n">
        <v>1.0</v>
      </c>
    </row>
    <row r="193">
      <c r="A193" t="n">
        <v>4.0</v>
      </c>
      <c r="B193" t="s">
        <v>45</v>
      </c>
      <c r="C193" t="n">
        <v>30.0</v>
      </c>
      <c r="D193" t="s">
        <v>364</v>
      </c>
      <c r="E193" t="s">
        <v>196</v>
      </c>
      <c r="F193" t="n">
        <v>28.0</v>
      </c>
      <c r="G193" t="n">
        <v>0.0</v>
      </c>
      <c r="H193" t="n">
        <v>28.0</v>
      </c>
      <c r="I193" t="n">
        <v>10.0</v>
      </c>
      <c r="J193" t="n">
        <v>8.0</v>
      </c>
      <c r="K193" t="n">
        <v>1.0</v>
      </c>
      <c r="L193" t="n">
        <v>0.20000000298023224</v>
      </c>
      <c r="M193" t="n">
        <v>8.199999809265137</v>
      </c>
      <c r="N193" t="n">
        <v>1.0</v>
      </c>
    </row>
    <row r="194">
      <c r="A194" t="n">
        <v>4.0</v>
      </c>
      <c r="B194" t="s">
        <v>57</v>
      </c>
      <c r="C194" t="n">
        <v>60.0</v>
      </c>
      <c r="D194" t="s">
        <v>364</v>
      </c>
      <c r="E194" t="s">
        <v>196</v>
      </c>
      <c r="F194" t="n">
        <v>22.0</v>
      </c>
      <c r="G194" t="n">
        <v>20.0</v>
      </c>
      <c r="H194" t="n">
        <v>20.0</v>
      </c>
      <c r="I194" t="n">
        <v>10.0</v>
      </c>
      <c r="J194" t="n">
        <v>8.0</v>
      </c>
      <c r="K194" t="n">
        <v>10.0</v>
      </c>
      <c r="L194" t="n">
        <v>2.0</v>
      </c>
      <c r="M194" t="n">
        <v>10.0</v>
      </c>
      <c r="N194" t="n">
        <v>1.0</v>
      </c>
    </row>
    <row r="195">
      <c r="A195" t="n">
        <v>4.0</v>
      </c>
      <c r="B195" t="s">
        <v>45</v>
      </c>
      <c r="C195" t="n">
        <v>30.0</v>
      </c>
      <c r="D195" t="s">
        <v>364</v>
      </c>
      <c r="E195" t="s">
        <v>196</v>
      </c>
      <c r="F195" t="n">
        <v>28.0</v>
      </c>
      <c r="G195" t="n">
        <v>0.0</v>
      </c>
      <c r="H195" t="n">
        <v>28.0</v>
      </c>
      <c r="I195" t="n">
        <v>10.0</v>
      </c>
      <c r="J195" t="n">
        <v>8.0</v>
      </c>
      <c r="K195" t="n">
        <v>1.0</v>
      </c>
      <c r="L195" t="n">
        <v>0.20000000298023224</v>
      </c>
      <c r="M195" t="n">
        <v>8.199999809265137</v>
      </c>
      <c r="N195" t="n">
        <v>1.0</v>
      </c>
    </row>
    <row r="196">
      <c r="A196" t="n">
        <v>4.0</v>
      </c>
      <c r="B196" t="s">
        <v>58</v>
      </c>
      <c r="C196" t="n">
        <v>60.0</v>
      </c>
      <c r="D196" t="s">
        <v>534</v>
      </c>
      <c r="E196" t="s">
        <v>196</v>
      </c>
      <c r="F196" t="n">
        <v>18.75</v>
      </c>
      <c r="G196" t="n">
        <v>18.75</v>
      </c>
      <c r="H196" t="n">
        <v>18.75</v>
      </c>
      <c r="I196" t="n">
        <v>10.0</v>
      </c>
      <c r="J196" t="n">
        <v>8.0</v>
      </c>
      <c r="K196" t="n">
        <v>10.0</v>
      </c>
      <c r="L196" t="n">
        <v>2.0</v>
      </c>
      <c r="M196" t="n">
        <v>10.0</v>
      </c>
      <c r="N196" t="n">
        <v>1.0</v>
      </c>
    </row>
    <row r="197">
      <c r="A197" t="n">
        <v>4.0</v>
      </c>
      <c r="B197" t="s">
        <v>45</v>
      </c>
      <c r="C197" t="n">
        <v>30.0</v>
      </c>
      <c r="D197" t="s">
        <v>364</v>
      </c>
      <c r="E197" t="s">
        <v>196</v>
      </c>
      <c r="F197" t="n">
        <v>28.0</v>
      </c>
      <c r="G197" t="n">
        <v>0.0</v>
      </c>
      <c r="H197" t="n">
        <v>28.0</v>
      </c>
      <c r="I197" t="n">
        <v>10.0</v>
      </c>
      <c r="J197" t="n">
        <v>8.0</v>
      </c>
      <c r="K197" t="n">
        <v>1.0</v>
      </c>
      <c r="L197" t="n">
        <v>0.20000000298023224</v>
      </c>
      <c r="M197" t="n">
        <v>8.199999809265137</v>
      </c>
      <c r="N197" t="n">
        <v>1.0</v>
      </c>
    </row>
    <row r="198">
      <c r="A198" t="n">
        <v>4.0</v>
      </c>
      <c r="B198" t="s">
        <v>60</v>
      </c>
      <c r="C198" t="n">
        <v>60.0</v>
      </c>
      <c r="D198" t="s">
        <v>364</v>
      </c>
      <c r="E198" t="s">
        <v>196</v>
      </c>
      <c r="F198" t="n">
        <v>30.0</v>
      </c>
      <c r="G198" t="n">
        <v>0.0</v>
      </c>
      <c r="H198" t="n">
        <v>30.0</v>
      </c>
      <c r="I198" t="n">
        <v>1.0</v>
      </c>
      <c r="J198" t="n">
        <v>0.800000011920929</v>
      </c>
      <c r="K198" t="n">
        <v>10.0</v>
      </c>
      <c r="L198" t="n">
        <v>2.0</v>
      </c>
      <c r="M198" t="n">
        <v>2.799999952316284</v>
      </c>
      <c r="N198" t="n">
        <v>2.0</v>
      </c>
    </row>
    <row r="199">
      <c r="A199" t="n">
        <v>4.0</v>
      </c>
      <c r="B199" t="s">
        <v>48</v>
      </c>
      <c r="C199" t="n">
        <v>60.0</v>
      </c>
      <c r="D199" t="s">
        <v>442</v>
      </c>
      <c r="E199" t="s">
        <v>196</v>
      </c>
      <c r="F199" t="n">
        <v>30.0</v>
      </c>
      <c r="G199" t="n">
        <v>30.0</v>
      </c>
      <c r="H199" t="n">
        <v>30.0</v>
      </c>
      <c r="I199" t="n">
        <v>1.0</v>
      </c>
      <c r="J199" t="n">
        <v>0.800000011920929</v>
      </c>
      <c r="K199" t="n">
        <v>1.0</v>
      </c>
      <c r="L199" t="n">
        <v>0.20000000298023224</v>
      </c>
      <c r="M199" t="n">
        <v>1.0</v>
      </c>
      <c r="N199" t="n">
        <v>1.0</v>
      </c>
    </row>
    <row r="200">
      <c r="A200" t="n">
        <v>4.0</v>
      </c>
      <c r="B200" t="s">
        <v>50</v>
      </c>
      <c r="C200" t="n">
        <v>60.0</v>
      </c>
      <c r="D200" t="s">
        <v>364</v>
      </c>
      <c r="E200" t="s">
        <v>196</v>
      </c>
      <c r="F200" t="n">
        <v>16.559999465942383</v>
      </c>
      <c r="G200" t="n">
        <v>12.5</v>
      </c>
      <c r="H200" t="n">
        <v>12.5</v>
      </c>
      <c r="I200" t="n">
        <v>10.0</v>
      </c>
      <c r="J200" t="n">
        <v>8.0</v>
      </c>
      <c r="K200" t="n">
        <v>1.0</v>
      </c>
      <c r="L200" t="n">
        <v>0.20000000298023224</v>
      </c>
      <c r="M200" t="n">
        <v>8.199999809265137</v>
      </c>
      <c r="N200" t="n">
        <v>1.0</v>
      </c>
    </row>
    <row r="201">
      <c r="A201" t="n">
        <v>4.0</v>
      </c>
      <c r="B201" t="s">
        <v>48</v>
      </c>
      <c r="C201" t="n">
        <v>60.0</v>
      </c>
      <c r="D201" t="s">
        <v>442</v>
      </c>
      <c r="E201" t="s">
        <v>196</v>
      </c>
      <c r="F201" t="n">
        <v>30.0</v>
      </c>
      <c r="G201" t="n">
        <v>30.0</v>
      </c>
      <c r="H201" t="n">
        <v>30.0</v>
      </c>
      <c r="I201" t="n">
        <v>1.0</v>
      </c>
      <c r="J201" t="n">
        <v>0.800000011920929</v>
      </c>
      <c r="K201" t="n">
        <v>1.0</v>
      </c>
      <c r="L201" t="n">
        <v>0.20000000298023224</v>
      </c>
      <c r="M201" t="n">
        <v>1.0</v>
      </c>
      <c r="N201" t="n">
        <v>1.0</v>
      </c>
    </row>
    <row r="202">
      <c r="A202" t="n">
        <v>4.0</v>
      </c>
      <c r="B202" t="s">
        <v>57</v>
      </c>
      <c r="C202" t="n">
        <v>60.0</v>
      </c>
      <c r="D202" t="s">
        <v>364</v>
      </c>
      <c r="E202" t="s">
        <v>196</v>
      </c>
      <c r="F202" t="n">
        <v>22.0</v>
      </c>
      <c r="G202" t="n">
        <v>20.0</v>
      </c>
      <c r="H202" t="n">
        <v>20.0</v>
      </c>
      <c r="I202" t="n">
        <v>10.0</v>
      </c>
      <c r="J202" t="n">
        <v>8.0</v>
      </c>
      <c r="K202" t="n">
        <v>1.0</v>
      </c>
      <c r="L202" t="n">
        <v>0.20000000298023224</v>
      </c>
      <c r="M202" t="n">
        <v>8.199999809265137</v>
      </c>
      <c r="N202" t="n">
        <v>1.0</v>
      </c>
    </row>
    <row r="203">
      <c r="A203" t="n">
        <v>4.0</v>
      </c>
      <c r="B203" t="s">
        <v>48</v>
      </c>
      <c r="C203" t="n">
        <v>60.0</v>
      </c>
      <c r="D203" t="s">
        <v>442</v>
      </c>
      <c r="E203" t="s">
        <v>196</v>
      </c>
      <c r="F203" t="n">
        <v>30.0</v>
      </c>
      <c r="G203" t="n">
        <v>30.0</v>
      </c>
      <c r="H203" t="n">
        <v>30.0</v>
      </c>
      <c r="I203" t="n">
        <v>1.0</v>
      </c>
      <c r="J203" t="n">
        <v>0.800000011920929</v>
      </c>
      <c r="K203" t="n">
        <v>1.0</v>
      </c>
      <c r="L203" t="n">
        <v>0.20000000298023224</v>
      </c>
      <c r="M203" t="n">
        <v>1.0</v>
      </c>
      <c r="N203" t="n">
        <v>1.0</v>
      </c>
    </row>
    <row r="204">
      <c r="A204" t="n">
        <v>4.0</v>
      </c>
      <c r="B204" t="s">
        <v>58</v>
      </c>
      <c r="C204" t="n">
        <v>60.0</v>
      </c>
      <c r="D204" t="s">
        <v>534</v>
      </c>
      <c r="E204" t="s">
        <v>196</v>
      </c>
      <c r="F204" t="n">
        <v>18.75</v>
      </c>
      <c r="G204" t="n">
        <v>18.75</v>
      </c>
      <c r="H204" t="n">
        <v>18.75</v>
      </c>
      <c r="I204" t="n">
        <v>10.0</v>
      </c>
      <c r="J204" t="n">
        <v>8.0</v>
      </c>
      <c r="K204" t="n">
        <v>1.0</v>
      </c>
      <c r="L204" t="n">
        <v>0.20000000298023224</v>
      </c>
      <c r="M204" t="n">
        <v>8.199999809265137</v>
      </c>
      <c r="N204" t="n">
        <v>1.0</v>
      </c>
    </row>
    <row r="205">
      <c r="A205" t="n">
        <v>4.0</v>
      </c>
      <c r="B205" t="s">
        <v>48</v>
      </c>
      <c r="C205" t="n">
        <v>60.0</v>
      </c>
      <c r="D205" t="s">
        <v>442</v>
      </c>
      <c r="E205" t="s">
        <v>196</v>
      </c>
      <c r="F205" t="n">
        <v>30.0</v>
      </c>
      <c r="G205" t="n">
        <v>30.0</v>
      </c>
      <c r="H205" t="n">
        <v>30.0</v>
      </c>
      <c r="I205" t="n">
        <v>1.0</v>
      </c>
      <c r="J205" t="n">
        <v>0.800000011920929</v>
      </c>
      <c r="K205" t="n">
        <v>1.0</v>
      </c>
      <c r="L205" t="n">
        <v>0.20000000298023224</v>
      </c>
      <c r="M205" t="n">
        <v>1.0</v>
      </c>
      <c r="N205" t="n">
        <v>1.0</v>
      </c>
    </row>
    <row r="206">
      <c r="A206" t="n">
        <v>4.0</v>
      </c>
      <c r="B206" t="s">
        <v>60</v>
      </c>
      <c r="C206" t="n">
        <v>60.0</v>
      </c>
      <c r="D206" t="s">
        <v>364</v>
      </c>
      <c r="E206" t="s">
        <v>196</v>
      </c>
      <c r="F206" t="n">
        <v>30.0</v>
      </c>
      <c r="G206" t="n">
        <v>0.0</v>
      </c>
      <c r="H206" t="n">
        <v>30.0</v>
      </c>
      <c r="I206" t="n">
        <v>1.0</v>
      </c>
      <c r="J206" t="n">
        <v>0.800000011920929</v>
      </c>
      <c r="K206" t="n">
        <v>1.0</v>
      </c>
      <c r="L206" t="n">
        <v>0.20000000298023224</v>
      </c>
      <c r="M206" t="n">
        <v>1.0</v>
      </c>
      <c r="N206" t="n">
        <v>1.0</v>
      </c>
    </row>
    <row r="207">
      <c r="A207" t="n">
        <v>4.0</v>
      </c>
      <c r="B207" t="s">
        <v>50</v>
      </c>
      <c r="C207" t="n">
        <v>60.0</v>
      </c>
      <c r="D207" t="s">
        <v>364</v>
      </c>
      <c r="E207" t="s">
        <v>196</v>
      </c>
      <c r="F207" t="n">
        <v>16.559999465942383</v>
      </c>
      <c r="G207" t="n">
        <v>12.5</v>
      </c>
      <c r="H207" t="n">
        <v>12.5</v>
      </c>
      <c r="I207" t="n">
        <v>10.0</v>
      </c>
      <c r="J207" t="n">
        <v>8.0</v>
      </c>
      <c r="K207" t="n">
        <v>1.0</v>
      </c>
      <c r="L207" t="n">
        <v>0.20000000298023224</v>
      </c>
      <c r="M207" t="n">
        <v>8.199999809265137</v>
      </c>
      <c r="N207" t="n">
        <v>1.0</v>
      </c>
    </row>
    <row r="208">
      <c r="A208" t="n">
        <v>4.0</v>
      </c>
      <c r="B208" t="s">
        <v>57</v>
      </c>
      <c r="C208" t="n">
        <v>60.0</v>
      </c>
      <c r="D208" t="s">
        <v>364</v>
      </c>
      <c r="E208" t="s">
        <v>196</v>
      </c>
      <c r="F208" t="n">
        <v>22.0</v>
      </c>
      <c r="G208" t="n">
        <v>20.0</v>
      </c>
      <c r="H208" t="n">
        <v>20.0</v>
      </c>
      <c r="I208" t="n">
        <v>1.0</v>
      </c>
      <c r="J208" t="n">
        <v>0.800000011920929</v>
      </c>
      <c r="K208" t="n">
        <v>1.0</v>
      </c>
      <c r="L208" t="n">
        <v>0.20000000298023224</v>
      </c>
      <c r="M208" t="n">
        <v>1.0</v>
      </c>
      <c r="N208" t="n">
        <v>2.0</v>
      </c>
    </row>
    <row r="209">
      <c r="A209" t="n">
        <v>4.0</v>
      </c>
      <c r="B209" t="s">
        <v>50</v>
      </c>
      <c r="C209" t="n">
        <v>60.0</v>
      </c>
      <c r="D209" t="s">
        <v>364</v>
      </c>
      <c r="E209" t="s">
        <v>196</v>
      </c>
      <c r="F209" t="n">
        <v>16.559999465942383</v>
      </c>
      <c r="G209" t="n">
        <v>12.5</v>
      </c>
      <c r="H209" t="n">
        <v>12.5</v>
      </c>
      <c r="I209" t="n">
        <v>10.0</v>
      </c>
      <c r="J209" t="n">
        <v>8.0</v>
      </c>
      <c r="K209" t="n">
        <v>1.0</v>
      </c>
      <c r="L209" t="n">
        <v>0.20000000298023224</v>
      </c>
      <c r="M209" t="n">
        <v>8.199999809265137</v>
      </c>
      <c r="N209" t="n">
        <v>1.0</v>
      </c>
    </row>
    <row r="210">
      <c r="A210" t="n">
        <v>4.0</v>
      </c>
      <c r="B210" t="s">
        <v>58</v>
      </c>
      <c r="C210" t="n">
        <v>60.0</v>
      </c>
      <c r="D210" t="s">
        <v>534</v>
      </c>
      <c r="E210" t="s">
        <v>196</v>
      </c>
      <c r="F210" t="n">
        <v>18.75</v>
      </c>
      <c r="G210" t="n">
        <v>18.75</v>
      </c>
      <c r="H210" t="n">
        <v>18.75</v>
      </c>
      <c r="I210" t="n">
        <v>1.0</v>
      </c>
      <c r="J210" t="n">
        <v>0.800000011920929</v>
      </c>
      <c r="K210" t="n">
        <v>1.0</v>
      </c>
      <c r="L210" t="n">
        <v>0.20000000298023224</v>
      </c>
      <c r="M210" t="n">
        <v>1.0</v>
      </c>
      <c r="N210" t="n">
        <v>2.0</v>
      </c>
    </row>
    <row r="211">
      <c r="A211" t="n">
        <v>4.0</v>
      </c>
      <c r="B211" t="s">
        <v>50</v>
      </c>
      <c r="C211" t="n">
        <v>60.0</v>
      </c>
      <c r="D211" t="s">
        <v>364</v>
      </c>
      <c r="E211" t="s">
        <v>196</v>
      </c>
      <c r="F211" t="n">
        <v>16.559999465942383</v>
      </c>
      <c r="G211" t="n">
        <v>12.5</v>
      </c>
      <c r="H211" t="n">
        <v>12.5</v>
      </c>
      <c r="I211" t="n">
        <v>10.0</v>
      </c>
      <c r="J211" t="n">
        <v>8.0</v>
      </c>
      <c r="K211" t="n">
        <v>1.0</v>
      </c>
      <c r="L211" t="n">
        <v>0.20000000298023224</v>
      </c>
      <c r="M211" t="n">
        <v>8.199999809265137</v>
      </c>
      <c r="N211" t="n">
        <v>1.0</v>
      </c>
    </row>
    <row r="212">
      <c r="A212" t="n">
        <v>4.0</v>
      </c>
      <c r="B212" t="s">
        <v>60</v>
      </c>
      <c r="C212" t="n">
        <v>60.0</v>
      </c>
      <c r="D212" t="s">
        <v>364</v>
      </c>
      <c r="E212" t="s">
        <v>196</v>
      </c>
      <c r="F212" t="n">
        <v>30.0</v>
      </c>
      <c r="G212" t="n">
        <v>0.0</v>
      </c>
      <c r="H212" t="n">
        <v>30.0</v>
      </c>
      <c r="I212" t="n">
        <v>1.0</v>
      </c>
      <c r="J212" t="n">
        <v>0.800000011920929</v>
      </c>
      <c r="K212" t="n">
        <v>1.0</v>
      </c>
      <c r="L212" t="n">
        <v>0.20000000298023224</v>
      </c>
      <c r="M212" t="n">
        <v>1.0</v>
      </c>
      <c r="N212" t="n">
        <v>2.0</v>
      </c>
    </row>
    <row r="213">
      <c r="A213" t="n">
        <v>4.0</v>
      </c>
      <c r="B213" t="s">
        <v>57</v>
      </c>
      <c r="C213" t="n">
        <v>60.0</v>
      </c>
      <c r="D213" t="s">
        <v>364</v>
      </c>
      <c r="E213" t="s">
        <v>196</v>
      </c>
      <c r="F213" t="n">
        <v>22.0</v>
      </c>
      <c r="G213" t="n">
        <v>20.0</v>
      </c>
      <c r="H213" t="n">
        <v>20.0</v>
      </c>
      <c r="I213" t="n">
        <v>10.0</v>
      </c>
      <c r="J213" t="n">
        <v>8.0</v>
      </c>
      <c r="K213" t="n">
        <v>1.0</v>
      </c>
      <c r="L213" t="n">
        <v>0.20000000298023224</v>
      </c>
      <c r="M213" t="n">
        <v>8.199999809265137</v>
      </c>
      <c r="N213" t="n">
        <v>1.0</v>
      </c>
    </row>
    <row r="214">
      <c r="A214" t="n">
        <v>4.0</v>
      </c>
      <c r="B214" t="s">
        <v>58</v>
      </c>
      <c r="C214" t="n">
        <v>60.0</v>
      </c>
      <c r="D214" t="s">
        <v>534</v>
      </c>
      <c r="E214" t="s">
        <v>196</v>
      </c>
      <c r="F214" t="n">
        <v>18.75</v>
      </c>
      <c r="G214" t="n">
        <v>18.75</v>
      </c>
      <c r="H214" t="n">
        <v>18.75</v>
      </c>
      <c r="I214" t="n">
        <v>10.0</v>
      </c>
      <c r="J214" t="n">
        <v>8.0</v>
      </c>
      <c r="K214" t="n">
        <v>1.0</v>
      </c>
      <c r="L214" t="n">
        <v>0.20000000298023224</v>
      </c>
      <c r="M214" t="n">
        <v>8.199999809265137</v>
      </c>
      <c r="N214" t="n">
        <v>1.0</v>
      </c>
    </row>
    <row r="215">
      <c r="A215" t="n">
        <v>4.0</v>
      </c>
      <c r="B215" t="s">
        <v>57</v>
      </c>
      <c r="C215" t="n">
        <v>60.0</v>
      </c>
      <c r="D215" t="s">
        <v>364</v>
      </c>
      <c r="E215" t="s">
        <v>196</v>
      </c>
      <c r="F215" t="n">
        <v>22.0</v>
      </c>
      <c r="G215" t="n">
        <v>20.0</v>
      </c>
      <c r="H215" t="n">
        <v>20.0</v>
      </c>
      <c r="I215" t="n">
        <v>10.0</v>
      </c>
      <c r="J215" t="n">
        <v>8.0</v>
      </c>
      <c r="K215" t="n">
        <v>1.0</v>
      </c>
      <c r="L215" t="n">
        <v>0.20000000298023224</v>
      </c>
      <c r="M215" t="n">
        <v>8.199999809265137</v>
      </c>
      <c r="N215" t="n">
        <v>1.0</v>
      </c>
    </row>
    <row r="216">
      <c r="A216" t="n">
        <v>4.0</v>
      </c>
      <c r="B216" t="s">
        <v>60</v>
      </c>
      <c r="C216" t="n">
        <v>60.0</v>
      </c>
      <c r="D216" t="s">
        <v>364</v>
      </c>
      <c r="E216" t="s">
        <v>196</v>
      </c>
      <c r="F216" t="n">
        <v>30.0</v>
      </c>
      <c r="G216" t="n">
        <v>0.0</v>
      </c>
      <c r="H216" t="n">
        <v>30.0</v>
      </c>
      <c r="I216" t="n">
        <v>1.0</v>
      </c>
      <c r="J216" t="n">
        <v>0.800000011920929</v>
      </c>
      <c r="K216" t="n">
        <v>1.0</v>
      </c>
      <c r="L216" t="n">
        <v>0.20000000298023224</v>
      </c>
      <c r="M216" t="n">
        <v>1.0</v>
      </c>
      <c r="N216" t="n">
        <v>2.0</v>
      </c>
    </row>
    <row r="217">
      <c r="A217" t="n">
        <v>4.0</v>
      </c>
      <c r="B217" t="s">
        <v>58</v>
      </c>
      <c r="C217" t="n">
        <v>60.0</v>
      </c>
      <c r="D217" t="s">
        <v>534</v>
      </c>
      <c r="E217" t="s">
        <v>196</v>
      </c>
      <c r="F217" t="n">
        <v>18.75</v>
      </c>
      <c r="G217" t="n">
        <v>18.75</v>
      </c>
      <c r="H217" t="n">
        <v>18.75</v>
      </c>
      <c r="I217" t="n">
        <v>10.0</v>
      </c>
      <c r="J217" t="n">
        <v>8.0</v>
      </c>
      <c r="K217" t="n">
        <v>1.0</v>
      </c>
      <c r="L217" t="n">
        <v>0.20000000298023224</v>
      </c>
      <c r="M217" t="n">
        <v>8.199999809265137</v>
      </c>
      <c r="N217" t="n">
        <v>1.0</v>
      </c>
    </row>
    <row r="218">
      <c r="A218" t="n">
        <v>4.0</v>
      </c>
      <c r="B218" t="s">
        <v>60</v>
      </c>
      <c r="C218" t="n">
        <v>60.0</v>
      </c>
      <c r="D218" t="s">
        <v>364</v>
      </c>
      <c r="E218" t="s">
        <v>196</v>
      </c>
      <c r="F218" t="n">
        <v>30.0</v>
      </c>
      <c r="G218" t="n">
        <v>0.0</v>
      </c>
      <c r="H218" t="n">
        <v>30.0</v>
      </c>
      <c r="I218" t="n">
        <v>1.0</v>
      </c>
      <c r="J218" t="n">
        <v>0.800000011920929</v>
      </c>
      <c r="K218" t="n">
        <v>1.0</v>
      </c>
      <c r="L218" t="n">
        <v>0.20000000298023224</v>
      </c>
      <c r="M218" t="n">
        <v>1.0</v>
      </c>
      <c r="N218" t="n">
        <v>2.0</v>
      </c>
    </row>
    <row r="219">
      <c r="A219" t="n">
        <v>5.0</v>
      </c>
      <c r="B219" t="s">
        <v>34</v>
      </c>
      <c r="C219" t="n">
        <v>0.0</v>
      </c>
      <c r="D219" t="s">
        <v>653</v>
      </c>
      <c r="E219" t="s">
        <v>201</v>
      </c>
      <c r="F219" t="n">
        <v>16.5</v>
      </c>
      <c r="G219" t="n">
        <v>0.0</v>
      </c>
      <c r="H219" t="n">
        <v>16.5</v>
      </c>
      <c r="I219" t="n">
        <v>10.0</v>
      </c>
      <c r="J219" t="n">
        <v>8.0</v>
      </c>
      <c r="K219" t="n">
        <v>1.0</v>
      </c>
      <c r="L219" t="n">
        <v>0.20000000298023224</v>
      </c>
      <c r="M219" t="n">
        <v>8.199999809265137</v>
      </c>
      <c r="N219" t="n">
        <v>1.0</v>
      </c>
    </row>
    <row r="220">
      <c r="A220" t="n">
        <v>5.0</v>
      </c>
      <c r="B220" t="s">
        <v>55</v>
      </c>
      <c r="C220" t="n">
        <v>60.0</v>
      </c>
      <c r="D220" t="s">
        <v>528</v>
      </c>
      <c r="E220" t="s">
        <v>201</v>
      </c>
      <c r="F220" t="n">
        <v>11.680000305175781</v>
      </c>
      <c r="G220" t="n">
        <v>10.510000228881836</v>
      </c>
      <c r="H220" t="n">
        <v>10.510000228881836</v>
      </c>
      <c r="I220" t="n">
        <v>10.0</v>
      </c>
      <c r="J220" t="n">
        <v>8.0</v>
      </c>
      <c r="K220" t="n">
        <v>10.0</v>
      </c>
      <c r="L220" t="n">
        <v>2.0</v>
      </c>
      <c r="M220" t="n">
        <v>10.0</v>
      </c>
      <c r="N220" t="n">
        <v>1.0</v>
      </c>
    </row>
    <row r="221">
      <c r="A221" t="n">
        <v>5.0</v>
      </c>
      <c r="B221" t="s">
        <v>34</v>
      </c>
      <c r="C221" t="n">
        <v>0.0</v>
      </c>
      <c r="D221" t="s">
        <v>653</v>
      </c>
      <c r="E221" t="s">
        <v>201</v>
      </c>
      <c r="F221" t="n">
        <v>16.5</v>
      </c>
      <c r="G221" t="n">
        <v>0.0</v>
      </c>
      <c r="H221" t="n">
        <v>16.5</v>
      </c>
      <c r="I221" t="n">
        <v>10.0</v>
      </c>
      <c r="J221" t="n">
        <v>8.0</v>
      </c>
      <c r="K221" t="n">
        <v>1.0</v>
      </c>
      <c r="L221" t="n">
        <v>0.20000000298023224</v>
      </c>
      <c r="M221" t="n">
        <v>8.199999809265137</v>
      </c>
      <c r="N221" t="n">
        <v>1.0</v>
      </c>
    </row>
    <row r="222">
      <c r="A222" t="n">
        <v>5.0</v>
      </c>
      <c r="B222" t="s">
        <v>57</v>
      </c>
      <c r="C222" t="n">
        <v>60.0</v>
      </c>
      <c r="D222" t="s">
        <v>587</v>
      </c>
      <c r="E222" t="s">
        <v>588</v>
      </c>
      <c r="F222" t="n">
        <v>123.16000366210938</v>
      </c>
      <c r="G222" t="n">
        <v>123.0</v>
      </c>
      <c r="H222" t="n">
        <v>24.600000381469727</v>
      </c>
      <c r="I222" t="n">
        <v>1.0</v>
      </c>
      <c r="J222" t="n">
        <v>0.800000011920929</v>
      </c>
      <c r="K222" t="n">
        <v>10.0</v>
      </c>
      <c r="L222" t="n">
        <v>2.0</v>
      </c>
      <c r="M222" t="n">
        <v>2.799999952316284</v>
      </c>
      <c r="N222" t="n">
        <v>2.0</v>
      </c>
    </row>
    <row r="223">
      <c r="A223" t="n">
        <v>5.0</v>
      </c>
      <c r="B223" t="s">
        <v>34</v>
      </c>
      <c r="C223" t="n">
        <v>0.0</v>
      </c>
      <c r="D223" t="s">
        <v>653</v>
      </c>
      <c r="E223" t="s">
        <v>201</v>
      </c>
      <c r="F223" t="n">
        <v>16.5</v>
      </c>
      <c r="G223" t="n">
        <v>0.0</v>
      </c>
      <c r="H223" t="n">
        <v>16.5</v>
      </c>
      <c r="I223" t="n">
        <v>10.0</v>
      </c>
      <c r="J223" t="n">
        <v>8.0</v>
      </c>
      <c r="K223" t="n">
        <v>1.0</v>
      </c>
      <c r="L223" t="n">
        <v>0.20000000298023224</v>
      </c>
      <c r="M223" t="n">
        <v>8.199999809265137</v>
      </c>
      <c r="N223" t="n">
        <v>1.0</v>
      </c>
    </row>
    <row r="224">
      <c r="A224" t="n">
        <v>5.0</v>
      </c>
      <c r="B224" t="s">
        <v>59</v>
      </c>
      <c r="C224" t="n">
        <v>60.0</v>
      </c>
      <c r="D224" t="s">
        <v>624</v>
      </c>
      <c r="E224" t="s">
        <v>201</v>
      </c>
      <c r="F224" t="n">
        <v>27.0</v>
      </c>
      <c r="G224" t="n">
        <v>0.0</v>
      </c>
      <c r="H224" t="n">
        <v>27.0</v>
      </c>
      <c r="I224" t="n">
        <v>1.0</v>
      </c>
      <c r="J224" t="n">
        <v>0.800000011920929</v>
      </c>
      <c r="K224" t="n">
        <v>10.0</v>
      </c>
      <c r="L224" t="n">
        <v>2.0</v>
      </c>
      <c r="M224" t="n">
        <v>2.799999952316284</v>
      </c>
      <c r="N224" t="n">
        <v>2.0</v>
      </c>
    </row>
    <row r="225">
      <c r="A225" t="n">
        <v>5.0</v>
      </c>
      <c r="B225" t="s">
        <v>34</v>
      </c>
      <c r="C225" t="n">
        <v>0.0</v>
      </c>
      <c r="D225" t="s">
        <v>653</v>
      </c>
      <c r="E225" t="s">
        <v>201</v>
      </c>
      <c r="F225" t="n">
        <v>16.5</v>
      </c>
      <c r="G225" t="n">
        <v>0.0</v>
      </c>
      <c r="H225" t="n">
        <v>16.5</v>
      </c>
      <c r="I225" t="n">
        <v>10.0</v>
      </c>
      <c r="J225" t="n">
        <v>8.0</v>
      </c>
      <c r="K225" t="n">
        <v>1.0</v>
      </c>
      <c r="L225" t="n">
        <v>0.20000000298023224</v>
      </c>
      <c r="M225" t="n">
        <v>8.199999809265137</v>
      </c>
      <c r="N225" t="n">
        <v>1.0</v>
      </c>
    </row>
    <row r="226">
      <c r="A226" t="n">
        <v>5.0</v>
      </c>
      <c r="B226" t="s">
        <v>59</v>
      </c>
      <c r="C226" t="n">
        <v>60.0</v>
      </c>
      <c r="D226" t="s">
        <v>625</v>
      </c>
      <c r="E226" t="s">
        <v>201</v>
      </c>
      <c r="F226" t="n">
        <v>42.0</v>
      </c>
      <c r="G226" t="n">
        <v>0.0</v>
      </c>
      <c r="H226" t="n">
        <v>42.0</v>
      </c>
      <c r="I226" t="n">
        <v>1.0</v>
      </c>
      <c r="J226" t="n">
        <v>0.800000011920929</v>
      </c>
      <c r="K226" t="n">
        <v>10.0</v>
      </c>
      <c r="L226" t="n">
        <v>2.0</v>
      </c>
      <c r="M226" t="n">
        <v>2.799999952316284</v>
      </c>
      <c r="N226" t="n">
        <v>2.0</v>
      </c>
    </row>
    <row r="227">
      <c r="A227" t="n">
        <v>5.0</v>
      </c>
      <c r="B227" t="s">
        <v>55</v>
      </c>
      <c r="C227" t="n">
        <v>60.0</v>
      </c>
      <c r="D227" t="s">
        <v>528</v>
      </c>
      <c r="E227" t="s">
        <v>201</v>
      </c>
      <c r="F227" t="n">
        <v>11.680000305175781</v>
      </c>
      <c r="G227" t="n">
        <v>10.510000228881836</v>
      </c>
      <c r="H227" t="n">
        <v>10.510000228881836</v>
      </c>
      <c r="I227" t="n">
        <v>10.0</v>
      </c>
      <c r="J227" t="n">
        <v>8.0</v>
      </c>
      <c r="K227" t="n">
        <v>1.0</v>
      </c>
      <c r="L227" t="n">
        <v>0.20000000298023224</v>
      </c>
      <c r="M227" t="n">
        <v>8.199999809265137</v>
      </c>
      <c r="N227" t="n">
        <v>1.0</v>
      </c>
    </row>
    <row r="228">
      <c r="A228" t="n">
        <v>5.0</v>
      </c>
      <c r="B228" t="s">
        <v>57</v>
      </c>
      <c r="C228" t="n">
        <v>60.0</v>
      </c>
      <c r="D228" t="s">
        <v>587</v>
      </c>
      <c r="E228" t="s">
        <v>588</v>
      </c>
      <c r="F228" t="n">
        <v>123.16000366210938</v>
      </c>
      <c r="G228" t="n">
        <v>123.0</v>
      </c>
      <c r="H228" t="n">
        <v>24.600000381469727</v>
      </c>
      <c r="I228" t="n">
        <v>1.0</v>
      </c>
      <c r="J228" t="n">
        <v>0.800000011920929</v>
      </c>
      <c r="K228" t="n">
        <v>1.0</v>
      </c>
      <c r="L228" t="n">
        <v>0.20000000298023224</v>
      </c>
      <c r="M228" t="n">
        <v>1.0</v>
      </c>
      <c r="N228" t="n">
        <v>2.0</v>
      </c>
    </row>
    <row r="229">
      <c r="A229" t="n">
        <v>5.0</v>
      </c>
      <c r="B229" t="s">
        <v>55</v>
      </c>
      <c r="C229" t="n">
        <v>60.0</v>
      </c>
      <c r="D229" t="s">
        <v>528</v>
      </c>
      <c r="E229" t="s">
        <v>201</v>
      </c>
      <c r="F229" t="n">
        <v>11.680000305175781</v>
      </c>
      <c r="G229" t="n">
        <v>10.510000228881836</v>
      </c>
      <c r="H229" t="n">
        <v>10.510000228881836</v>
      </c>
      <c r="I229" t="n">
        <v>10.0</v>
      </c>
      <c r="J229" t="n">
        <v>8.0</v>
      </c>
      <c r="K229" t="n">
        <v>1.0</v>
      </c>
      <c r="L229" t="n">
        <v>0.20000000298023224</v>
      </c>
      <c r="M229" t="n">
        <v>8.199999809265137</v>
      </c>
      <c r="N229" t="n">
        <v>1.0</v>
      </c>
    </row>
    <row r="230">
      <c r="A230" t="n">
        <v>5.0</v>
      </c>
      <c r="B230" t="s">
        <v>59</v>
      </c>
      <c r="C230" t="n">
        <v>60.0</v>
      </c>
      <c r="D230" t="s">
        <v>624</v>
      </c>
      <c r="E230" t="s">
        <v>201</v>
      </c>
      <c r="F230" t="n">
        <v>27.0</v>
      </c>
      <c r="G230" t="n">
        <v>0.0</v>
      </c>
      <c r="H230" t="n">
        <v>27.0</v>
      </c>
      <c r="I230" t="n">
        <v>1.0</v>
      </c>
      <c r="J230" t="n">
        <v>0.800000011920929</v>
      </c>
      <c r="K230" t="n">
        <v>1.0</v>
      </c>
      <c r="L230" t="n">
        <v>0.20000000298023224</v>
      </c>
      <c r="M230" t="n">
        <v>1.0</v>
      </c>
      <c r="N230" t="n">
        <v>2.0</v>
      </c>
    </row>
    <row r="231">
      <c r="A231" t="n">
        <v>5.0</v>
      </c>
      <c r="B231" t="s">
        <v>55</v>
      </c>
      <c r="C231" t="n">
        <v>60.0</v>
      </c>
      <c r="D231" t="s">
        <v>528</v>
      </c>
      <c r="E231" t="s">
        <v>201</v>
      </c>
      <c r="F231" t="n">
        <v>11.680000305175781</v>
      </c>
      <c r="G231" t="n">
        <v>10.510000228881836</v>
      </c>
      <c r="H231" t="n">
        <v>10.510000228881836</v>
      </c>
      <c r="I231" t="n">
        <v>10.0</v>
      </c>
      <c r="J231" t="n">
        <v>8.0</v>
      </c>
      <c r="K231" t="n">
        <v>1.0</v>
      </c>
      <c r="L231" t="n">
        <v>0.20000000298023224</v>
      </c>
      <c r="M231" t="n">
        <v>8.199999809265137</v>
      </c>
      <c r="N231" t="n">
        <v>1.0</v>
      </c>
    </row>
    <row r="232">
      <c r="A232" t="n">
        <v>5.0</v>
      </c>
      <c r="B232" t="s">
        <v>59</v>
      </c>
      <c r="C232" t="n">
        <v>60.0</v>
      </c>
      <c r="D232" t="s">
        <v>625</v>
      </c>
      <c r="E232" t="s">
        <v>201</v>
      </c>
      <c r="F232" t="n">
        <v>42.0</v>
      </c>
      <c r="G232" t="n">
        <v>0.0</v>
      </c>
      <c r="H232" t="n">
        <v>42.0</v>
      </c>
      <c r="I232" t="n">
        <v>1.0</v>
      </c>
      <c r="J232" t="n">
        <v>0.800000011920929</v>
      </c>
      <c r="K232" t="n">
        <v>1.0</v>
      </c>
      <c r="L232" t="n">
        <v>0.20000000298023224</v>
      </c>
      <c r="M232" t="n">
        <v>1.0</v>
      </c>
      <c r="N232" t="n">
        <v>2.0</v>
      </c>
    </row>
    <row r="233">
      <c r="A233" t="n">
        <v>5.0</v>
      </c>
      <c r="B233" t="s">
        <v>57</v>
      </c>
      <c r="C233" t="n">
        <v>60.0</v>
      </c>
      <c r="D233" t="s">
        <v>587</v>
      </c>
      <c r="E233" t="s">
        <v>588</v>
      </c>
      <c r="F233" t="n">
        <v>123.16000366210938</v>
      </c>
      <c r="G233" t="n">
        <v>123.0</v>
      </c>
      <c r="H233" t="n">
        <v>24.600000381469727</v>
      </c>
      <c r="I233" t="n">
        <v>10.0</v>
      </c>
      <c r="J233" t="n">
        <v>8.0</v>
      </c>
      <c r="K233" t="n">
        <v>1.0</v>
      </c>
      <c r="L233" t="n">
        <v>0.20000000298023224</v>
      </c>
      <c r="M233" t="n">
        <v>8.199999809265137</v>
      </c>
      <c r="N233" t="n">
        <v>1.0</v>
      </c>
    </row>
    <row r="234">
      <c r="A234" t="n">
        <v>5.0</v>
      </c>
      <c r="B234" t="s">
        <v>59</v>
      </c>
      <c r="C234" t="n">
        <v>60.0</v>
      </c>
      <c r="D234" t="s">
        <v>624</v>
      </c>
      <c r="E234" t="s">
        <v>201</v>
      </c>
      <c r="F234" t="n">
        <v>27.0</v>
      </c>
      <c r="G234" t="n">
        <v>0.0</v>
      </c>
      <c r="H234" t="n">
        <v>27.0</v>
      </c>
      <c r="I234" t="n">
        <v>1.0</v>
      </c>
      <c r="J234" t="n">
        <v>0.800000011920929</v>
      </c>
      <c r="K234" t="n">
        <v>1.0</v>
      </c>
      <c r="L234" t="n">
        <v>0.20000000298023224</v>
      </c>
      <c r="M234" t="n">
        <v>1.0</v>
      </c>
      <c r="N234" t="n">
        <v>2.0</v>
      </c>
    </row>
    <row r="235">
      <c r="A235" t="n">
        <v>5.0</v>
      </c>
      <c r="B235" t="s">
        <v>57</v>
      </c>
      <c r="C235" t="n">
        <v>60.0</v>
      </c>
      <c r="D235" t="s">
        <v>587</v>
      </c>
      <c r="E235" t="s">
        <v>588</v>
      </c>
      <c r="F235" t="n">
        <v>123.16000366210938</v>
      </c>
      <c r="G235" t="n">
        <v>123.0</v>
      </c>
      <c r="H235" t="n">
        <v>24.600000381469727</v>
      </c>
      <c r="I235" t="n">
        <v>10.0</v>
      </c>
      <c r="J235" t="n">
        <v>8.0</v>
      </c>
      <c r="K235" t="n">
        <v>1.0</v>
      </c>
      <c r="L235" t="n">
        <v>0.20000000298023224</v>
      </c>
      <c r="M235" t="n">
        <v>8.199999809265137</v>
      </c>
      <c r="N235" t="n">
        <v>1.0</v>
      </c>
    </row>
    <row r="236">
      <c r="A236" t="n">
        <v>5.0</v>
      </c>
      <c r="B236" t="s">
        <v>59</v>
      </c>
      <c r="C236" t="n">
        <v>60.0</v>
      </c>
      <c r="D236" t="s">
        <v>625</v>
      </c>
      <c r="E236" t="s">
        <v>201</v>
      </c>
      <c r="F236" t="n">
        <v>42.0</v>
      </c>
      <c r="G236" t="n">
        <v>0.0</v>
      </c>
      <c r="H236" t="n">
        <v>42.0</v>
      </c>
      <c r="I236" t="n">
        <v>1.0</v>
      </c>
      <c r="J236" t="n">
        <v>0.800000011920929</v>
      </c>
      <c r="K236" t="n">
        <v>1.0</v>
      </c>
      <c r="L236" t="n">
        <v>0.20000000298023224</v>
      </c>
      <c r="M236" t="n">
        <v>1.0</v>
      </c>
      <c r="N236" t="n">
        <v>2.0</v>
      </c>
    </row>
    <row r="237">
      <c r="A237" t="n">
        <v>5.0</v>
      </c>
      <c r="B237" t="s">
        <v>59</v>
      </c>
      <c r="C237" t="n">
        <v>60.0</v>
      </c>
      <c r="D237" t="s">
        <v>624</v>
      </c>
      <c r="E237" t="s">
        <v>201</v>
      </c>
      <c r="F237" t="n">
        <v>27.0</v>
      </c>
      <c r="G237" t="n">
        <v>0.0</v>
      </c>
      <c r="H237" t="n">
        <v>27.0</v>
      </c>
      <c r="I237" t="n">
        <v>10.0</v>
      </c>
      <c r="J237" t="n">
        <v>8.0</v>
      </c>
      <c r="K237" t="n">
        <v>1.0</v>
      </c>
      <c r="L237" t="n">
        <v>0.20000000298023224</v>
      </c>
      <c r="M237" t="n">
        <v>8.199999809265137</v>
      </c>
      <c r="N237" t="n">
        <v>1.0</v>
      </c>
    </row>
    <row r="238">
      <c r="A238" t="n">
        <v>5.0</v>
      </c>
      <c r="B238" t="s">
        <v>59</v>
      </c>
      <c r="C238" t="n">
        <v>60.0</v>
      </c>
      <c r="D238" t="s">
        <v>625</v>
      </c>
      <c r="E238" t="s">
        <v>201</v>
      </c>
      <c r="F238" t="n">
        <v>42.0</v>
      </c>
      <c r="G238" t="n">
        <v>0.0</v>
      </c>
      <c r="H238" t="n">
        <v>42.0</v>
      </c>
      <c r="I238" t="n">
        <v>1.0</v>
      </c>
      <c r="J238" t="n">
        <v>0.800000011920929</v>
      </c>
      <c r="K238" t="n">
        <v>1.0</v>
      </c>
      <c r="L238" t="n">
        <v>0.20000000298023224</v>
      </c>
      <c r="M238" t="n">
        <v>1.0</v>
      </c>
      <c r="N238" t="n">
        <v>2.0</v>
      </c>
    </row>
    <row r="239">
      <c r="A239" t="n">
        <v>6.0</v>
      </c>
      <c r="B239" t="s">
        <v>35</v>
      </c>
      <c r="C239" t="n">
        <v>60.0</v>
      </c>
      <c r="D239" t="s">
        <v>215</v>
      </c>
      <c r="E239" t="s">
        <v>196</v>
      </c>
      <c r="F239" t="n">
        <v>2.1600000858306885</v>
      </c>
      <c r="G239" t="n">
        <v>0.0</v>
      </c>
      <c r="H239" t="n">
        <v>2.1600000858306885</v>
      </c>
      <c r="I239" t="n">
        <v>10.0</v>
      </c>
      <c r="J239" t="n">
        <v>8.0</v>
      </c>
      <c r="K239" t="n">
        <v>1.0</v>
      </c>
      <c r="L239" t="n">
        <v>0.20000000298023224</v>
      </c>
      <c r="M239" t="n">
        <v>8.199999809265137</v>
      </c>
      <c r="N239" t="n">
        <v>1.0</v>
      </c>
    </row>
    <row r="240">
      <c r="A240" t="n">
        <v>6.0</v>
      </c>
      <c r="B240" t="s">
        <v>18</v>
      </c>
      <c r="C240" t="n">
        <v>60.0</v>
      </c>
      <c r="D240" t="s">
        <v>215</v>
      </c>
      <c r="E240" t="s">
        <v>196</v>
      </c>
      <c r="F240" t="n">
        <v>3.9700000286102295</v>
      </c>
      <c r="G240" t="n">
        <v>0.0</v>
      </c>
      <c r="H240" t="n">
        <v>3.9700000286102295</v>
      </c>
      <c r="I240" t="n">
        <v>1.0</v>
      </c>
      <c r="J240" t="n">
        <v>0.800000011920929</v>
      </c>
      <c r="K240" t="n">
        <v>1.0</v>
      </c>
      <c r="L240" t="n">
        <v>0.20000000298023224</v>
      </c>
      <c r="M240" t="n">
        <v>1.0</v>
      </c>
      <c r="N240" t="n">
        <v>2.0</v>
      </c>
    </row>
    <row r="241">
      <c r="A241" t="n">
        <v>6.0</v>
      </c>
      <c r="B241" t="s">
        <v>35</v>
      </c>
      <c r="C241" t="n">
        <v>60.0</v>
      </c>
      <c r="D241" t="s">
        <v>215</v>
      </c>
      <c r="E241" t="s">
        <v>196</v>
      </c>
      <c r="F241" t="n">
        <v>2.1600000858306885</v>
      </c>
      <c r="G241" t="n">
        <v>0.0</v>
      </c>
      <c r="H241" t="n">
        <v>2.1600000858306885</v>
      </c>
      <c r="I241" t="n">
        <v>10.0</v>
      </c>
      <c r="J241" t="n">
        <v>8.0</v>
      </c>
      <c r="K241" t="n">
        <v>1.0</v>
      </c>
      <c r="L241" t="n">
        <v>0.20000000298023224</v>
      </c>
      <c r="M241" t="n">
        <v>8.199999809265137</v>
      </c>
      <c r="N241" t="n">
        <v>1.0</v>
      </c>
    </row>
    <row r="242">
      <c r="A242" t="n">
        <v>6.0</v>
      </c>
      <c r="B242" t="s">
        <v>50</v>
      </c>
      <c r="C242" t="n">
        <v>60.0</v>
      </c>
      <c r="D242" t="s">
        <v>215</v>
      </c>
      <c r="E242" t="s">
        <v>196</v>
      </c>
      <c r="F242" t="n">
        <v>2.299999952316284</v>
      </c>
      <c r="G242" t="n">
        <v>2.299999952316284</v>
      </c>
      <c r="H242" t="n">
        <v>2.299999952316284</v>
      </c>
      <c r="I242" t="n">
        <v>1.0</v>
      </c>
      <c r="J242" t="n">
        <v>0.800000011920929</v>
      </c>
      <c r="K242" t="n">
        <v>1.0</v>
      </c>
      <c r="L242" t="n">
        <v>0.20000000298023224</v>
      </c>
      <c r="M242" t="n">
        <v>1.0</v>
      </c>
      <c r="N242" t="n">
        <v>2.0</v>
      </c>
    </row>
    <row r="243">
      <c r="A243" t="n">
        <v>6.0</v>
      </c>
      <c r="B243" t="s">
        <v>35</v>
      </c>
      <c r="C243" t="n">
        <v>60.0</v>
      </c>
      <c r="D243" t="s">
        <v>215</v>
      </c>
      <c r="E243" t="s">
        <v>196</v>
      </c>
      <c r="F243" t="n">
        <v>2.1600000858306885</v>
      </c>
      <c r="G243" t="n">
        <v>0.0</v>
      </c>
      <c r="H243" t="n">
        <v>2.1600000858306885</v>
      </c>
      <c r="I243" t="n">
        <v>10.0</v>
      </c>
      <c r="J243" t="n">
        <v>8.0</v>
      </c>
      <c r="K243" t="n">
        <v>1.0</v>
      </c>
      <c r="L243" t="n">
        <v>0.20000000298023224</v>
      </c>
      <c r="M243" t="n">
        <v>8.199999809265137</v>
      </c>
      <c r="N243" t="n">
        <v>1.0</v>
      </c>
    </row>
    <row r="244">
      <c r="A244" t="n">
        <v>6.0</v>
      </c>
      <c r="B244" t="s">
        <v>52</v>
      </c>
      <c r="C244" t="n">
        <v>60.0</v>
      </c>
      <c r="D244" t="s">
        <v>215</v>
      </c>
      <c r="E244" t="s">
        <v>196</v>
      </c>
      <c r="F244" t="n">
        <v>2.25</v>
      </c>
      <c r="G244" t="n">
        <v>0.0</v>
      </c>
      <c r="H244" t="n">
        <v>2.25</v>
      </c>
      <c r="I244" t="n">
        <v>1.0</v>
      </c>
      <c r="J244" t="n">
        <v>0.800000011920929</v>
      </c>
      <c r="K244" t="n">
        <v>1.0</v>
      </c>
      <c r="L244" t="n">
        <v>0.20000000298023224</v>
      </c>
      <c r="M244" t="n">
        <v>1.0</v>
      </c>
      <c r="N244" t="n">
        <v>2.0</v>
      </c>
    </row>
    <row r="245">
      <c r="A245" t="n">
        <v>6.0</v>
      </c>
      <c r="B245" t="s">
        <v>35</v>
      </c>
      <c r="C245" t="n">
        <v>60.0</v>
      </c>
      <c r="D245" t="s">
        <v>215</v>
      </c>
      <c r="E245" t="s">
        <v>196</v>
      </c>
      <c r="F245" t="n">
        <v>2.1600000858306885</v>
      </c>
      <c r="G245" t="n">
        <v>0.0</v>
      </c>
      <c r="H245" t="n">
        <v>2.1600000858306885</v>
      </c>
      <c r="I245" t="n">
        <v>10.0</v>
      </c>
      <c r="J245" t="n">
        <v>8.0</v>
      </c>
      <c r="K245" t="n">
        <v>1.0</v>
      </c>
      <c r="L245" t="n">
        <v>0.20000000298023224</v>
      </c>
      <c r="M245" t="n">
        <v>8.199999809265137</v>
      </c>
      <c r="N245" t="n">
        <v>1.0</v>
      </c>
    </row>
    <row r="246">
      <c r="A246" t="n">
        <v>6.0</v>
      </c>
      <c r="B246" t="s">
        <v>57</v>
      </c>
      <c r="C246" t="n">
        <v>60.0</v>
      </c>
      <c r="D246" t="s">
        <v>589</v>
      </c>
      <c r="E246" t="s">
        <v>196</v>
      </c>
      <c r="F246" t="n">
        <v>3.0</v>
      </c>
      <c r="G246" t="n">
        <v>3.0</v>
      </c>
      <c r="H246" t="n">
        <v>3.0</v>
      </c>
      <c r="I246" t="n">
        <v>1.0</v>
      </c>
      <c r="J246" t="n">
        <v>0.800000011920929</v>
      </c>
      <c r="K246" t="n">
        <v>1.0</v>
      </c>
      <c r="L246" t="n">
        <v>0.20000000298023224</v>
      </c>
      <c r="M246" t="n">
        <v>1.0</v>
      </c>
      <c r="N246" t="n">
        <v>2.0</v>
      </c>
    </row>
    <row r="247">
      <c r="A247" t="n">
        <v>6.0</v>
      </c>
      <c r="B247" t="s">
        <v>35</v>
      </c>
      <c r="C247" t="n">
        <v>60.0</v>
      </c>
      <c r="D247" t="s">
        <v>215</v>
      </c>
      <c r="E247" t="s">
        <v>196</v>
      </c>
      <c r="F247" t="n">
        <v>2.1600000858306885</v>
      </c>
      <c r="G247" t="n">
        <v>0.0</v>
      </c>
      <c r="H247" t="n">
        <v>2.1600000858306885</v>
      </c>
      <c r="I247" t="n">
        <v>10.0</v>
      </c>
      <c r="J247" t="n">
        <v>8.0</v>
      </c>
      <c r="K247" t="n">
        <v>1.0</v>
      </c>
      <c r="L247" t="n">
        <v>0.20000000298023224</v>
      </c>
      <c r="M247" t="n">
        <v>8.199999809265137</v>
      </c>
      <c r="N247" t="n">
        <v>1.0</v>
      </c>
    </row>
    <row r="248">
      <c r="A248" t="n">
        <v>6.0</v>
      </c>
      <c r="B248" t="s">
        <v>60</v>
      </c>
      <c r="C248" t="n">
        <v>60.0</v>
      </c>
      <c r="D248" t="s">
        <v>630</v>
      </c>
      <c r="E248" t="s">
        <v>196</v>
      </c>
      <c r="F248" t="n">
        <v>3.799999952316284</v>
      </c>
      <c r="G248" t="n">
        <v>0.0</v>
      </c>
      <c r="H248" t="n">
        <v>3.799999952316284</v>
      </c>
      <c r="I248" t="n">
        <v>1.0</v>
      </c>
      <c r="J248" t="n">
        <v>0.800000011920929</v>
      </c>
      <c r="K248" t="n">
        <v>1.0</v>
      </c>
      <c r="L248" t="n">
        <v>0.20000000298023224</v>
      </c>
      <c r="M248" t="n">
        <v>1.0</v>
      </c>
      <c r="N248" t="n">
        <v>2.0</v>
      </c>
    </row>
    <row r="249">
      <c r="A249" t="n">
        <v>6.0</v>
      </c>
      <c r="B249" t="s">
        <v>18</v>
      </c>
      <c r="C249" t="n">
        <v>60.0</v>
      </c>
      <c r="D249" t="s">
        <v>215</v>
      </c>
      <c r="E249" t="s">
        <v>196</v>
      </c>
      <c r="F249" t="n">
        <v>3.9700000286102295</v>
      </c>
      <c r="G249" t="n">
        <v>0.0</v>
      </c>
      <c r="H249" t="n">
        <v>3.9700000286102295</v>
      </c>
      <c r="I249" t="n">
        <v>1.0</v>
      </c>
      <c r="J249" t="n">
        <v>0.800000011920929</v>
      </c>
      <c r="K249" t="n">
        <v>1.0</v>
      </c>
      <c r="L249" t="n">
        <v>0.20000000298023224</v>
      </c>
      <c r="M249" t="n">
        <v>1.0</v>
      </c>
      <c r="N249" t="n">
        <v>2.0</v>
      </c>
    </row>
    <row r="250">
      <c r="A250" t="n">
        <v>6.0</v>
      </c>
      <c r="B250" t="s">
        <v>50</v>
      </c>
      <c r="C250" t="n">
        <v>60.0</v>
      </c>
      <c r="D250" t="s">
        <v>215</v>
      </c>
      <c r="E250" t="s">
        <v>196</v>
      </c>
      <c r="F250" t="n">
        <v>2.299999952316284</v>
      </c>
      <c r="G250" t="n">
        <v>2.299999952316284</v>
      </c>
      <c r="H250" t="n">
        <v>2.299999952316284</v>
      </c>
      <c r="I250" t="n">
        <v>10.0</v>
      </c>
      <c r="J250" t="n">
        <v>8.0</v>
      </c>
      <c r="K250" t="n">
        <v>1.0</v>
      </c>
      <c r="L250" t="n">
        <v>0.20000000298023224</v>
      </c>
      <c r="M250" t="n">
        <v>8.199999809265137</v>
      </c>
      <c r="N250" t="n">
        <v>1.0</v>
      </c>
    </row>
    <row r="251">
      <c r="A251" t="n">
        <v>6.0</v>
      </c>
      <c r="B251" t="s">
        <v>18</v>
      </c>
      <c r="C251" t="n">
        <v>60.0</v>
      </c>
      <c r="D251" t="s">
        <v>215</v>
      </c>
      <c r="E251" t="s">
        <v>196</v>
      </c>
      <c r="F251" t="n">
        <v>3.9700000286102295</v>
      </c>
      <c r="G251" t="n">
        <v>0.0</v>
      </c>
      <c r="H251" t="n">
        <v>3.9700000286102295</v>
      </c>
      <c r="I251" t="n">
        <v>1.0</v>
      </c>
      <c r="J251" t="n">
        <v>0.800000011920929</v>
      </c>
      <c r="K251" t="n">
        <v>1.0</v>
      </c>
      <c r="L251" t="n">
        <v>0.20000000298023224</v>
      </c>
      <c r="M251" t="n">
        <v>1.0</v>
      </c>
      <c r="N251" t="n">
        <v>2.0</v>
      </c>
    </row>
    <row r="252">
      <c r="A252" t="n">
        <v>6.0</v>
      </c>
      <c r="B252" t="s">
        <v>52</v>
      </c>
      <c r="C252" t="n">
        <v>60.0</v>
      </c>
      <c r="D252" t="s">
        <v>215</v>
      </c>
      <c r="E252" t="s">
        <v>196</v>
      </c>
      <c r="F252" t="n">
        <v>2.25</v>
      </c>
      <c r="G252" t="n">
        <v>0.0</v>
      </c>
      <c r="H252" t="n">
        <v>2.25</v>
      </c>
      <c r="I252" t="n">
        <v>10.0</v>
      </c>
      <c r="J252" t="n">
        <v>8.0</v>
      </c>
      <c r="K252" t="n">
        <v>1.0</v>
      </c>
      <c r="L252" t="n">
        <v>0.20000000298023224</v>
      </c>
      <c r="M252" t="n">
        <v>8.199999809265137</v>
      </c>
      <c r="N252" t="n">
        <v>1.0</v>
      </c>
    </row>
    <row r="253">
      <c r="A253" t="n">
        <v>6.0</v>
      </c>
      <c r="B253" t="s">
        <v>18</v>
      </c>
      <c r="C253" t="n">
        <v>60.0</v>
      </c>
      <c r="D253" t="s">
        <v>215</v>
      </c>
      <c r="E253" t="s">
        <v>196</v>
      </c>
      <c r="F253" t="n">
        <v>3.9700000286102295</v>
      </c>
      <c r="G253" t="n">
        <v>0.0</v>
      </c>
      <c r="H253" t="n">
        <v>3.9700000286102295</v>
      </c>
      <c r="I253" t="n">
        <v>1.0</v>
      </c>
      <c r="J253" t="n">
        <v>0.800000011920929</v>
      </c>
      <c r="K253" t="n">
        <v>1.0</v>
      </c>
      <c r="L253" t="n">
        <v>0.20000000298023224</v>
      </c>
      <c r="M253" t="n">
        <v>1.0</v>
      </c>
      <c r="N253" t="n">
        <v>2.0</v>
      </c>
    </row>
    <row r="254">
      <c r="A254" t="n">
        <v>6.0</v>
      </c>
      <c r="B254" t="s">
        <v>57</v>
      </c>
      <c r="C254" t="n">
        <v>60.0</v>
      </c>
      <c r="D254" t="s">
        <v>589</v>
      </c>
      <c r="E254" t="s">
        <v>196</v>
      </c>
      <c r="F254" t="n">
        <v>3.0</v>
      </c>
      <c r="G254" t="n">
        <v>3.0</v>
      </c>
      <c r="H254" t="n">
        <v>3.0</v>
      </c>
      <c r="I254" t="n">
        <v>10.0</v>
      </c>
      <c r="J254" t="n">
        <v>8.0</v>
      </c>
      <c r="K254" t="n">
        <v>1.0</v>
      </c>
      <c r="L254" t="n">
        <v>0.20000000298023224</v>
      </c>
      <c r="M254" t="n">
        <v>8.199999809265137</v>
      </c>
      <c r="N254" t="n">
        <v>1.0</v>
      </c>
    </row>
    <row r="255">
      <c r="A255" t="n">
        <v>6.0</v>
      </c>
      <c r="B255" t="s">
        <v>18</v>
      </c>
      <c r="C255" t="n">
        <v>60.0</v>
      </c>
      <c r="D255" t="s">
        <v>215</v>
      </c>
      <c r="E255" t="s">
        <v>196</v>
      </c>
      <c r="F255" t="n">
        <v>3.9700000286102295</v>
      </c>
      <c r="G255" t="n">
        <v>0.0</v>
      </c>
      <c r="H255" t="n">
        <v>3.9700000286102295</v>
      </c>
      <c r="I255" t="n">
        <v>1.0</v>
      </c>
      <c r="J255" t="n">
        <v>0.800000011920929</v>
      </c>
      <c r="K255" t="n">
        <v>1.0</v>
      </c>
      <c r="L255" t="n">
        <v>0.20000000298023224</v>
      </c>
      <c r="M255" t="n">
        <v>1.0</v>
      </c>
      <c r="N255" t="n">
        <v>2.0</v>
      </c>
    </row>
    <row r="256">
      <c r="A256" t="n">
        <v>6.0</v>
      </c>
      <c r="B256" t="s">
        <v>60</v>
      </c>
      <c r="C256" t="n">
        <v>60.0</v>
      </c>
      <c r="D256" t="s">
        <v>630</v>
      </c>
      <c r="E256" t="s">
        <v>196</v>
      </c>
      <c r="F256" t="n">
        <v>3.799999952316284</v>
      </c>
      <c r="G256" t="n">
        <v>0.0</v>
      </c>
      <c r="H256" t="n">
        <v>3.799999952316284</v>
      </c>
      <c r="I256" t="n">
        <v>10.0</v>
      </c>
      <c r="J256" t="n">
        <v>8.0</v>
      </c>
      <c r="K256" t="n">
        <v>1.0</v>
      </c>
      <c r="L256" t="n">
        <v>0.20000000298023224</v>
      </c>
      <c r="M256" t="n">
        <v>8.199999809265137</v>
      </c>
      <c r="N256" t="n">
        <v>1.0</v>
      </c>
    </row>
    <row r="257">
      <c r="A257" t="n">
        <v>6.0</v>
      </c>
      <c r="B257" t="s">
        <v>50</v>
      </c>
      <c r="C257" t="n">
        <v>60.0</v>
      </c>
      <c r="D257" t="s">
        <v>215</v>
      </c>
      <c r="E257" t="s">
        <v>196</v>
      </c>
      <c r="F257" t="n">
        <v>2.299999952316284</v>
      </c>
      <c r="G257" t="n">
        <v>2.299999952316284</v>
      </c>
      <c r="H257" t="n">
        <v>2.299999952316284</v>
      </c>
      <c r="I257" t="n">
        <v>10.0</v>
      </c>
      <c r="J257" t="n">
        <v>8.0</v>
      </c>
      <c r="K257" t="n">
        <v>1.0</v>
      </c>
      <c r="L257" t="n">
        <v>0.20000000298023224</v>
      </c>
      <c r="M257" t="n">
        <v>8.199999809265137</v>
      </c>
      <c r="N257" t="n">
        <v>1.0</v>
      </c>
    </row>
    <row r="258">
      <c r="A258" t="n">
        <v>6.0</v>
      </c>
      <c r="B258" t="s">
        <v>52</v>
      </c>
      <c r="C258" t="n">
        <v>60.0</v>
      </c>
      <c r="D258" t="s">
        <v>215</v>
      </c>
      <c r="E258" t="s">
        <v>196</v>
      </c>
      <c r="F258" t="n">
        <v>2.25</v>
      </c>
      <c r="G258" t="n">
        <v>0.0</v>
      </c>
      <c r="H258" t="n">
        <v>2.25</v>
      </c>
      <c r="I258" t="n">
        <v>10.0</v>
      </c>
      <c r="J258" t="n">
        <v>8.0</v>
      </c>
      <c r="K258" t="n">
        <v>1.0</v>
      </c>
      <c r="L258" t="n">
        <v>0.20000000298023224</v>
      </c>
      <c r="M258" t="n">
        <v>8.199999809265137</v>
      </c>
      <c r="N258" t="n">
        <v>1.0</v>
      </c>
    </row>
    <row r="259">
      <c r="A259" t="n">
        <v>6.0</v>
      </c>
      <c r="B259" t="s">
        <v>50</v>
      </c>
      <c r="C259" t="n">
        <v>60.0</v>
      </c>
      <c r="D259" t="s">
        <v>215</v>
      </c>
      <c r="E259" t="s">
        <v>196</v>
      </c>
      <c r="F259" t="n">
        <v>2.299999952316284</v>
      </c>
      <c r="G259" t="n">
        <v>2.299999952316284</v>
      </c>
      <c r="H259" t="n">
        <v>2.299999952316284</v>
      </c>
      <c r="I259" t="n">
        <v>10.0</v>
      </c>
      <c r="J259" t="n">
        <v>8.0</v>
      </c>
      <c r="K259" t="n">
        <v>1.0</v>
      </c>
      <c r="L259" t="n">
        <v>0.20000000298023224</v>
      </c>
      <c r="M259" t="n">
        <v>8.199999809265137</v>
      </c>
      <c r="N259" t="n">
        <v>1.0</v>
      </c>
    </row>
    <row r="260">
      <c r="A260" t="n">
        <v>6.0</v>
      </c>
      <c r="B260" t="s">
        <v>57</v>
      </c>
      <c r="C260" t="n">
        <v>60.0</v>
      </c>
      <c r="D260" t="s">
        <v>589</v>
      </c>
      <c r="E260" t="s">
        <v>196</v>
      </c>
      <c r="F260" t="n">
        <v>3.0</v>
      </c>
      <c r="G260" t="n">
        <v>3.0</v>
      </c>
      <c r="H260" t="n">
        <v>3.0</v>
      </c>
      <c r="I260" t="n">
        <v>1.0</v>
      </c>
      <c r="J260" t="n">
        <v>0.800000011920929</v>
      </c>
      <c r="K260" t="n">
        <v>1.0</v>
      </c>
      <c r="L260" t="n">
        <v>0.20000000298023224</v>
      </c>
      <c r="M260" t="n">
        <v>1.0</v>
      </c>
      <c r="N260" t="n">
        <v>2.0</v>
      </c>
    </row>
    <row r="261">
      <c r="A261" t="n">
        <v>6.0</v>
      </c>
      <c r="B261" t="s">
        <v>50</v>
      </c>
      <c r="C261" t="n">
        <v>60.0</v>
      </c>
      <c r="D261" t="s">
        <v>215</v>
      </c>
      <c r="E261" t="s">
        <v>196</v>
      </c>
      <c r="F261" t="n">
        <v>2.299999952316284</v>
      </c>
      <c r="G261" t="n">
        <v>2.299999952316284</v>
      </c>
      <c r="H261" t="n">
        <v>2.299999952316284</v>
      </c>
      <c r="I261" t="n">
        <v>10.0</v>
      </c>
      <c r="J261" t="n">
        <v>8.0</v>
      </c>
      <c r="K261" t="n">
        <v>1.0</v>
      </c>
      <c r="L261" t="n">
        <v>0.20000000298023224</v>
      </c>
      <c r="M261" t="n">
        <v>8.199999809265137</v>
      </c>
      <c r="N261" t="n">
        <v>1.0</v>
      </c>
    </row>
    <row r="262">
      <c r="A262" t="n">
        <v>6.0</v>
      </c>
      <c r="B262" t="s">
        <v>60</v>
      </c>
      <c r="C262" t="n">
        <v>60.0</v>
      </c>
      <c r="D262" t="s">
        <v>630</v>
      </c>
      <c r="E262" t="s">
        <v>196</v>
      </c>
      <c r="F262" t="n">
        <v>3.799999952316284</v>
      </c>
      <c r="G262" t="n">
        <v>0.0</v>
      </c>
      <c r="H262" t="n">
        <v>3.799999952316284</v>
      </c>
      <c r="I262" t="n">
        <v>1.0</v>
      </c>
      <c r="J262" t="n">
        <v>0.800000011920929</v>
      </c>
      <c r="K262" t="n">
        <v>1.0</v>
      </c>
      <c r="L262" t="n">
        <v>0.20000000298023224</v>
      </c>
      <c r="M262" t="n">
        <v>1.0</v>
      </c>
      <c r="N262" t="n">
        <v>2.0</v>
      </c>
    </row>
    <row r="263">
      <c r="A263" t="n">
        <v>6.0</v>
      </c>
      <c r="B263" t="s">
        <v>52</v>
      </c>
      <c r="C263" t="n">
        <v>60.0</v>
      </c>
      <c r="D263" t="s">
        <v>215</v>
      </c>
      <c r="E263" t="s">
        <v>196</v>
      </c>
      <c r="F263" t="n">
        <v>2.25</v>
      </c>
      <c r="G263" t="n">
        <v>0.0</v>
      </c>
      <c r="H263" t="n">
        <v>2.25</v>
      </c>
      <c r="I263" t="n">
        <v>10.0</v>
      </c>
      <c r="J263" t="n">
        <v>8.0</v>
      </c>
      <c r="K263" t="n">
        <v>1.0</v>
      </c>
      <c r="L263" t="n">
        <v>0.20000000298023224</v>
      </c>
      <c r="M263" t="n">
        <v>8.199999809265137</v>
      </c>
      <c r="N263" t="n">
        <v>1.0</v>
      </c>
    </row>
    <row r="264">
      <c r="A264" t="n">
        <v>6.0</v>
      </c>
      <c r="B264" t="s">
        <v>57</v>
      </c>
      <c r="C264" t="n">
        <v>60.0</v>
      </c>
      <c r="D264" t="s">
        <v>589</v>
      </c>
      <c r="E264" t="s">
        <v>196</v>
      </c>
      <c r="F264" t="n">
        <v>3.0</v>
      </c>
      <c r="G264" t="n">
        <v>3.0</v>
      </c>
      <c r="H264" t="n">
        <v>3.0</v>
      </c>
      <c r="I264" t="n">
        <v>1.0</v>
      </c>
      <c r="J264" t="n">
        <v>0.800000011920929</v>
      </c>
      <c r="K264" t="n">
        <v>1.0</v>
      </c>
      <c r="L264" t="n">
        <v>0.20000000298023224</v>
      </c>
      <c r="M264" t="n">
        <v>1.0</v>
      </c>
      <c r="N264" t="n">
        <v>2.0</v>
      </c>
    </row>
    <row r="265">
      <c r="A265" t="n">
        <v>6.0</v>
      </c>
      <c r="B265" t="s">
        <v>52</v>
      </c>
      <c r="C265" t="n">
        <v>60.0</v>
      </c>
      <c r="D265" t="s">
        <v>215</v>
      </c>
      <c r="E265" t="s">
        <v>196</v>
      </c>
      <c r="F265" t="n">
        <v>2.25</v>
      </c>
      <c r="G265" t="n">
        <v>0.0</v>
      </c>
      <c r="H265" t="n">
        <v>2.25</v>
      </c>
      <c r="I265" t="n">
        <v>10.0</v>
      </c>
      <c r="J265" t="n">
        <v>8.0</v>
      </c>
      <c r="K265" t="n">
        <v>1.0</v>
      </c>
      <c r="L265" t="n">
        <v>0.20000000298023224</v>
      </c>
      <c r="M265" t="n">
        <v>8.199999809265137</v>
      </c>
      <c r="N265" t="n">
        <v>1.0</v>
      </c>
    </row>
    <row r="266">
      <c r="A266" t="n">
        <v>6.0</v>
      </c>
      <c r="B266" t="s">
        <v>60</v>
      </c>
      <c r="C266" t="n">
        <v>60.0</v>
      </c>
      <c r="D266" t="s">
        <v>630</v>
      </c>
      <c r="E266" t="s">
        <v>196</v>
      </c>
      <c r="F266" t="n">
        <v>3.799999952316284</v>
      </c>
      <c r="G266" t="n">
        <v>0.0</v>
      </c>
      <c r="H266" t="n">
        <v>3.799999952316284</v>
      </c>
      <c r="I266" t="n">
        <v>1.0</v>
      </c>
      <c r="J266" t="n">
        <v>0.800000011920929</v>
      </c>
      <c r="K266" t="n">
        <v>1.0</v>
      </c>
      <c r="L266" t="n">
        <v>0.20000000298023224</v>
      </c>
      <c r="M266" t="n">
        <v>1.0</v>
      </c>
      <c r="N266" t="n">
        <v>2.0</v>
      </c>
    </row>
    <row r="267">
      <c r="A267" t="n">
        <v>6.0</v>
      </c>
      <c r="B267" t="s">
        <v>57</v>
      </c>
      <c r="C267" t="n">
        <v>60.0</v>
      </c>
      <c r="D267" t="s">
        <v>589</v>
      </c>
      <c r="E267" t="s">
        <v>196</v>
      </c>
      <c r="F267" t="n">
        <v>3.0</v>
      </c>
      <c r="G267" t="n">
        <v>3.0</v>
      </c>
      <c r="H267" t="n">
        <v>3.0</v>
      </c>
      <c r="I267" t="n">
        <v>10.0</v>
      </c>
      <c r="J267" t="n">
        <v>8.0</v>
      </c>
      <c r="K267" t="n">
        <v>1.0</v>
      </c>
      <c r="L267" t="n">
        <v>0.20000000298023224</v>
      </c>
      <c r="M267" t="n">
        <v>8.199999809265137</v>
      </c>
      <c r="N267" t="n">
        <v>1.0</v>
      </c>
    </row>
    <row r="268">
      <c r="A268" t="n">
        <v>6.0</v>
      </c>
      <c r="B268" t="s">
        <v>60</v>
      </c>
      <c r="C268" t="n">
        <v>60.0</v>
      </c>
      <c r="D268" t="s">
        <v>630</v>
      </c>
      <c r="E268" t="s">
        <v>196</v>
      </c>
      <c r="F268" t="n">
        <v>3.799999952316284</v>
      </c>
      <c r="G268" t="n">
        <v>0.0</v>
      </c>
      <c r="H268" t="n">
        <v>3.799999952316284</v>
      </c>
      <c r="I268" t="n">
        <v>1.0</v>
      </c>
      <c r="J268" t="n">
        <v>0.800000011920929</v>
      </c>
      <c r="K268" t="n">
        <v>1.0</v>
      </c>
      <c r="L268" t="n">
        <v>0.20000000298023224</v>
      </c>
      <c r="M268" t="n">
        <v>1.0</v>
      </c>
      <c r="N268" t="n">
        <v>2.0</v>
      </c>
    </row>
    <row r="269">
      <c r="A269" t="n">
        <v>7.0</v>
      </c>
      <c r="B269" t="s">
        <v>34</v>
      </c>
      <c r="C269" t="n">
        <v>0.0</v>
      </c>
      <c r="D269" t="s">
        <v>654</v>
      </c>
      <c r="E269" t="s">
        <v>196</v>
      </c>
      <c r="F269" t="n">
        <v>20.399999618530273</v>
      </c>
      <c r="G269" t="n">
        <v>0.0</v>
      </c>
      <c r="H269" t="n">
        <v>20.399999618530273</v>
      </c>
      <c r="I269" t="n">
        <v>1.0</v>
      </c>
      <c r="J269" t="n">
        <v>0.800000011920929</v>
      </c>
      <c r="K269" t="n">
        <v>1.0</v>
      </c>
      <c r="L269" t="n">
        <v>0.20000000298023224</v>
      </c>
      <c r="M269" t="n">
        <v>1.0</v>
      </c>
      <c r="N269" t="n">
        <v>2.0</v>
      </c>
    </row>
    <row r="270">
      <c r="A270" t="n">
        <v>7.0</v>
      </c>
      <c r="B270" t="s">
        <v>35</v>
      </c>
      <c r="C270" t="n">
        <v>60.0</v>
      </c>
      <c r="D270" t="s">
        <v>216</v>
      </c>
      <c r="E270" t="s">
        <v>196</v>
      </c>
      <c r="F270" t="n">
        <v>11.279999732971191</v>
      </c>
      <c r="G270" t="n">
        <v>0.0</v>
      </c>
      <c r="H270" t="n">
        <v>11.279999732971191</v>
      </c>
      <c r="I270" t="n">
        <v>10.0</v>
      </c>
      <c r="J270" t="n">
        <v>8.0</v>
      </c>
      <c r="K270" t="n">
        <v>10.0</v>
      </c>
      <c r="L270" t="n">
        <v>2.0</v>
      </c>
      <c r="M270" t="n">
        <v>10.0</v>
      </c>
      <c r="N270" t="n">
        <v>1.0</v>
      </c>
    </row>
    <row r="271">
      <c r="A271" t="n">
        <v>7.0</v>
      </c>
      <c r="B271" t="s">
        <v>34</v>
      </c>
      <c r="C271" t="n">
        <v>0.0</v>
      </c>
      <c r="D271" t="s">
        <v>654</v>
      </c>
      <c r="E271" t="s">
        <v>196</v>
      </c>
      <c r="F271" t="n">
        <v>20.399999618530273</v>
      </c>
      <c r="G271" t="n">
        <v>0.0</v>
      </c>
      <c r="H271" t="n">
        <v>20.399999618530273</v>
      </c>
      <c r="I271" t="n">
        <v>1.0</v>
      </c>
      <c r="J271" t="n">
        <v>0.800000011920929</v>
      </c>
      <c r="K271" t="n">
        <v>1.0</v>
      </c>
      <c r="L271" t="n">
        <v>0.20000000298023224</v>
      </c>
      <c r="M271" t="n">
        <v>1.0</v>
      </c>
      <c r="N271" t="n">
        <v>2.0</v>
      </c>
    </row>
    <row r="272">
      <c r="A272" t="n">
        <v>7.0</v>
      </c>
      <c r="B272" t="s">
        <v>36</v>
      </c>
      <c r="C272" t="n">
        <v>60.0</v>
      </c>
      <c r="D272" t="s">
        <v>334</v>
      </c>
      <c r="E272" t="s">
        <v>196</v>
      </c>
      <c r="F272" t="n">
        <v>11.600000381469727</v>
      </c>
      <c r="G272" t="n">
        <v>5.5</v>
      </c>
      <c r="H272" t="n">
        <v>5.5</v>
      </c>
      <c r="I272" t="n">
        <v>10.0</v>
      </c>
      <c r="J272" t="n">
        <v>8.0</v>
      </c>
      <c r="K272" t="n">
        <v>10.0</v>
      </c>
      <c r="L272" t="n">
        <v>2.0</v>
      </c>
      <c r="M272" t="n">
        <v>10.0</v>
      </c>
      <c r="N272" t="n">
        <v>1.0</v>
      </c>
    </row>
    <row r="273">
      <c r="A273" t="n">
        <v>7.0</v>
      </c>
      <c r="B273" t="s">
        <v>34</v>
      </c>
      <c r="C273" t="n">
        <v>0.0</v>
      </c>
      <c r="D273" t="s">
        <v>654</v>
      </c>
      <c r="E273" t="s">
        <v>196</v>
      </c>
      <c r="F273" t="n">
        <v>20.399999618530273</v>
      </c>
      <c r="G273" t="n">
        <v>0.0</v>
      </c>
      <c r="H273" t="n">
        <v>20.399999618530273</v>
      </c>
      <c r="I273" t="n">
        <v>1.0</v>
      </c>
      <c r="J273" t="n">
        <v>0.800000011920929</v>
      </c>
      <c r="K273" t="n">
        <v>1.0</v>
      </c>
      <c r="L273" t="n">
        <v>0.20000000298023224</v>
      </c>
      <c r="M273" t="n">
        <v>1.0</v>
      </c>
      <c r="N273" t="n">
        <v>2.0</v>
      </c>
    </row>
    <row r="274">
      <c r="A274" t="n">
        <v>7.0</v>
      </c>
      <c r="B274" t="s">
        <v>38</v>
      </c>
      <c r="C274" t="n">
        <v>61.0</v>
      </c>
      <c r="D274" t="s">
        <v>280</v>
      </c>
      <c r="E274" t="s">
        <v>196</v>
      </c>
      <c r="F274" t="n">
        <v>14.899999618530273</v>
      </c>
      <c r="G274" t="n">
        <v>5.400000095367432</v>
      </c>
      <c r="H274" t="n">
        <v>5.400000095367432</v>
      </c>
      <c r="I274" t="n">
        <v>10.0</v>
      </c>
      <c r="J274" t="n">
        <v>8.0</v>
      </c>
      <c r="K274" t="n">
        <v>10.0</v>
      </c>
      <c r="L274" t="n">
        <v>2.0</v>
      </c>
      <c r="M274" t="n">
        <v>10.0</v>
      </c>
      <c r="N274" t="n">
        <v>1.0</v>
      </c>
    </row>
    <row r="275">
      <c r="A275" t="n">
        <v>7.0</v>
      </c>
      <c r="B275" t="s">
        <v>34</v>
      </c>
      <c r="C275" t="n">
        <v>0.0</v>
      </c>
      <c r="D275" t="s">
        <v>654</v>
      </c>
      <c r="E275" t="s">
        <v>196</v>
      </c>
      <c r="F275" t="n">
        <v>20.399999618530273</v>
      </c>
      <c r="G275" t="n">
        <v>0.0</v>
      </c>
      <c r="H275" t="n">
        <v>20.399999618530273</v>
      </c>
      <c r="I275" t="n">
        <v>1.0</v>
      </c>
      <c r="J275" t="n">
        <v>0.800000011920929</v>
      </c>
      <c r="K275" t="n">
        <v>1.0</v>
      </c>
      <c r="L275" t="n">
        <v>0.20000000298023224</v>
      </c>
      <c r="M275" t="n">
        <v>1.0</v>
      </c>
      <c r="N275" t="n">
        <v>2.0</v>
      </c>
    </row>
    <row r="276">
      <c r="A276" t="n">
        <v>7.0</v>
      </c>
      <c r="B276" t="s">
        <v>40</v>
      </c>
      <c r="C276" t="n">
        <v>60.0</v>
      </c>
      <c r="D276" t="s">
        <v>307</v>
      </c>
      <c r="E276" t="s">
        <v>196</v>
      </c>
      <c r="F276" t="n">
        <v>14.550000190734863</v>
      </c>
      <c r="G276" t="n">
        <v>14.550000190734863</v>
      </c>
      <c r="H276" t="n">
        <v>14.550000190734863</v>
      </c>
      <c r="I276" t="n">
        <v>10.0</v>
      </c>
      <c r="J276" t="n">
        <v>8.0</v>
      </c>
      <c r="K276" t="n">
        <v>10.0</v>
      </c>
      <c r="L276" t="n">
        <v>2.0</v>
      </c>
      <c r="M276" t="n">
        <v>10.0</v>
      </c>
      <c r="N276" t="n">
        <v>1.0</v>
      </c>
    </row>
    <row r="277">
      <c r="A277" t="n">
        <v>7.0</v>
      </c>
      <c r="B277" t="s">
        <v>34</v>
      </c>
      <c r="C277" t="n">
        <v>0.0</v>
      </c>
      <c r="D277" t="s">
        <v>654</v>
      </c>
      <c r="E277" t="s">
        <v>196</v>
      </c>
      <c r="F277" t="n">
        <v>20.399999618530273</v>
      </c>
      <c r="G277" t="n">
        <v>0.0</v>
      </c>
      <c r="H277" t="n">
        <v>20.399999618530273</v>
      </c>
      <c r="I277" t="n">
        <v>1.0</v>
      </c>
      <c r="J277" t="n">
        <v>0.800000011920929</v>
      </c>
      <c r="K277" t="n">
        <v>1.0</v>
      </c>
      <c r="L277" t="n">
        <v>0.20000000298023224</v>
      </c>
      <c r="M277" t="n">
        <v>1.0</v>
      </c>
      <c r="N277" t="n">
        <v>2.0</v>
      </c>
    </row>
    <row r="278">
      <c r="A278" t="n">
        <v>7.0</v>
      </c>
      <c r="B278" t="s">
        <v>41</v>
      </c>
      <c r="C278" t="n">
        <v>60.0</v>
      </c>
      <c r="D278" t="s">
        <v>334</v>
      </c>
      <c r="E278" t="s">
        <v>196</v>
      </c>
      <c r="F278" t="n">
        <v>15.800000190734863</v>
      </c>
      <c r="G278" t="n">
        <v>0.0</v>
      </c>
      <c r="H278" t="n">
        <v>15.800000190734863</v>
      </c>
      <c r="I278" t="n">
        <v>10.0</v>
      </c>
      <c r="J278" t="n">
        <v>8.0</v>
      </c>
      <c r="K278" t="n">
        <v>10.0</v>
      </c>
      <c r="L278" t="n">
        <v>2.0</v>
      </c>
      <c r="M278" t="n">
        <v>10.0</v>
      </c>
      <c r="N278" t="n">
        <v>1.0</v>
      </c>
    </row>
    <row r="279">
      <c r="A279" t="n">
        <v>7.0</v>
      </c>
      <c r="B279" t="s">
        <v>34</v>
      </c>
      <c r="C279" t="n">
        <v>0.0</v>
      </c>
      <c r="D279" t="s">
        <v>654</v>
      </c>
      <c r="E279" t="s">
        <v>196</v>
      </c>
      <c r="F279" t="n">
        <v>20.399999618530273</v>
      </c>
      <c r="G279" t="n">
        <v>0.0</v>
      </c>
      <c r="H279" t="n">
        <v>20.399999618530273</v>
      </c>
      <c r="I279" t="n">
        <v>1.0</v>
      </c>
      <c r="J279" t="n">
        <v>0.800000011920929</v>
      </c>
      <c r="K279" t="n">
        <v>1.0</v>
      </c>
      <c r="L279" t="n">
        <v>0.20000000298023224</v>
      </c>
      <c r="M279" t="n">
        <v>1.0</v>
      </c>
      <c r="N279" t="n">
        <v>2.0</v>
      </c>
    </row>
    <row r="280">
      <c r="A280" t="n">
        <v>7.0</v>
      </c>
      <c r="B280" t="s">
        <v>46</v>
      </c>
      <c r="C280" t="n">
        <v>60.0</v>
      </c>
      <c r="D280" t="s">
        <v>391</v>
      </c>
      <c r="E280" t="s">
        <v>196</v>
      </c>
      <c r="F280" t="n">
        <v>15.899999618530273</v>
      </c>
      <c r="G280" t="n">
        <v>15.899999618530273</v>
      </c>
      <c r="H280" t="n">
        <v>15.899999618530273</v>
      </c>
      <c r="I280" t="n">
        <v>10.0</v>
      </c>
      <c r="J280" t="n">
        <v>8.0</v>
      </c>
      <c r="K280" t="n">
        <v>10.0</v>
      </c>
      <c r="L280" t="n">
        <v>2.0</v>
      </c>
      <c r="M280" t="n">
        <v>10.0</v>
      </c>
      <c r="N280" t="n">
        <v>1.0</v>
      </c>
    </row>
    <row r="281">
      <c r="A281" t="n">
        <v>7.0</v>
      </c>
      <c r="B281" t="s">
        <v>34</v>
      </c>
      <c r="C281" t="n">
        <v>0.0</v>
      </c>
      <c r="D281" t="s">
        <v>654</v>
      </c>
      <c r="E281" t="s">
        <v>196</v>
      </c>
      <c r="F281" t="n">
        <v>20.399999618530273</v>
      </c>
      <c r="G281" t="n">
        <v>0.0</v>
      </c>
      <c r="H281" t="n">
        <v>20.399999618530273</v>
      </c>
      <c r="I281" t="n">
        <v>1.0</v>
      </c>
      <c r="J281" t="n">
        <v>0.800000011920929</v>
      </c>
      <c r="K281" t="n">
        <v>1.0</v>
      </c>
      <c r="L281" t="n">
        <v>0.20000000298023224</v>
      </c>
      <c r="M281" t="n">
        <v>1.0</v>
      </c>
      <c r="N281" t="n">
        <v>2.0</v>
      </c>
    </row>
    <row r="282">
      <c r="A282" t="n">
        <v>7.0</v>
      </c>
      <c r="B282" t="s">
        <v>47</v>
      </c>
      <c r="C282" t="n">
        <v>60.0</v>
      </c>
      <c r="D282" t="s">
        <v>391</v>
      </c>
      <c r="E282" t="s">
        <v>196</v>
      </c>
      <c r="F282" t="n">
        <v>12.850000381469727</v>
      </c>
      <c r="G282" t="n">
        <v>12.0</v>
      </c>
      <c r="H282" t="n">
        <v>12.0</v>
      </c>
      <c r="I282" t="n">
        <v>10.0</v>
      </c>
      <c r="J282" t="n">
        <v>8.0</v>
      </c>
      <c r="K282" t="n">
        <v>10.0</v>
      </c>
      <c r="L282" t="n">
        <v>2.0</v>
      </c>
      <c r="M282" t="n">
        <v>10.0</v>
      </c>
      <c r="N282" t="n">
        <v>1.0</v>
      </c>
    </row>
    <row r="283">
      <c r="A283" t="n">
        <v>7.0</v>
      </c>
      <c r="B283" t="s">
        <v>34</v>
      </c>
      <c r="C283" t="n">
        <v>0.0</v>
      </c>
      <c r="D283" t="s">
        <v>654</v>
      </c>
      <c r="E283" t="s">
        <v>196</v>
      </c>
      <c r="F283" t="n">
        <v>20.399999618530273</v>
      </c>
      <c r="G283" t="n">
        <v>0.0</v>
      </c>
      <c r="H283" t="n">
        <v>20.399999618530273</v>
      </c>
      <c r="I283" t="n">
        <v>1.0</v>
      </c>
      <c r="J283" t="n">
        <v>0.800000011920929</v>
      </c>
      <c r="K283" t="n">
        <v>1.0</v>
      </c>
      <c r="L283" t="n">
        <v>0.20000000298023224</v>
      </c>
      <c r="M283" t="n">
        <v>1.0</v>
      </c>
      <c r="N283" t="n">
        <v>2.0</v>
      </c>
    </row>
    <row r="284">
      <c r="A284" t="n">
        <v>7.0</v>
      </c>
      <c r="B284" t="s">
        <v>48</v>
      </c>
      <c r="C284" t="n">
        <v>60.0</v>
      </c>
      <c r="D284" t="s">
        <v>443</v>
      </c>
      <c r="E284" t="s">
        <v>196</v>
      </c>
      <c r="F284" t="n">
        <v>28.0</v>
      </c>
      <c r="G284" t="n">
        <v>28.0</v>
      </c>
      <c r="H284" t="n">
        <v>28.0</v>
      </c>
      <c r="I284" t="n">
        <v>1.0</v>
      </c>
      <c r="J284" t="n">
        <v>0.800000011920929</v>
      </c>
      <c r="K284" t="n">
        <v>10.0</v>
      </c>
      <c r="L284" t="n">
        <v>2.0</v>
      </c>
      <c r="M284" t="n">
        <v>2.799999952316284</v>
      </c>
      <c r="N284" t="n">
        <v>2.0</v>
      </c>
    </row>
    <row r="285">
      <c r="A285" t="n">
        <v>7.0</v>
      </c>
      <c r="B285" t="s">
        <v>34</v>
      </c>
      <c r="C285" t="n">
        <v>0.0</v>
      </c>
      <c r="D285" t="s">
        <v>654</v>
      </c>
      <c r="E285" t="s">
        <v>196</v>
      </c>
      <c r="F285" t="n">
        <v>20.399999618530273</v>
      </c>
      <c r="G285" t="n">
        <v>0.0</v>
      </c>
      <c r="H285" t="n">
        <v>20.399999618530273</v>
      </c>
      <c r="I285" t="n">
        <v>1.0</v>
      </c>
      <c r="J285" t="n">
        <v>0.800000011920929</v>
      </c>
      <c r="K285" t="n">
        <v>1.0</v>
      </c>
      <c r="L285" t="n">
        <v>0.20000000298023224</v>
      </c>
      <c r="M285" t="n">
        <v>1.0</v>
      </c>
      <c r="N285" t="n">
        <v>2.0</v>
      </c>
    </row>
    <row r="286">
      <c r="A286" t="n">
        <v>7.0</v>
      </c>
      <c r="B286" t="s">
        <v>50</v>
      </c>
      <c r="C286" t="n">
        <v>60.0</v>
      </c>
      <c r="D286" t="s">
        <v>443</v>
      </c>
      <c r="E286" t="s">
        <v>196</v>
      </c>
      <c r="F286" t="n">
        <v>28.899999618530273</v>
      </c>
      <c r="G286" t="n">
        <v>28.899999618530273</v>
      </c>
      <c r="H286" t="n">
        <v>28.899999618530273</v>
      </c>
      <c r="I286" t="n">
        <v>1.0</v>
      </c>
      <c r="J286" t="n">
        <v>0.800000011920929</v>
      </c>
      <c r="K286" t="n">
        <v>10.0</v>
      </c>
      <c r="L286" t="n">
        <v>2.0</v>
      </c>
      <c r="M286" t="n">
        <v>2.799999952316284</v>
      </c>
      <c r="N286" t="n">
        <v>2.0</v>
      </c>
    </row>
    <row r="287">
      <c r="A287" t="n">
        <v>7.0</v>
      </c>
      <c r="B287" t="s">
        <v>34</v>
      </c>
      <c r="C287" t="n">
        <v>0.0</v>
      </c>
      <c r="D287" t="s">
        <v>654</v>
      </c>
      <c r="E287" t="s">
        <v>196</v>
      </c>
      <c r="F287" t="n">
        <v>20.399999618530273</v>
      </c>
      <c r="G287" t="n">
        <v>0.0</v>
      </c>
      <c r="H287" t="n">
        <v>20.399999618530273</v>
      </c>
      <c r="I287" t="n">
        <v>1.0</v>
      </c>
      <c r="J287" t="n">
        <v>0.800000011920929</v>
      </c>
      <c r="K287" t="n">
        <v>1.0</v>
      </c>
      <c r="L287" t="n">
        <v>0.20000000298023224</v>
      </c>
      <c r="M287" t="n">
        <v>1.0</v>
      </c>
      <c r="N287" t="n">
        <v>2.0</v>
      </c>
    </row>
    <row r="288">
      <c r="A288" t="n">
        <v>7.0</v>
      </c>
      <c r="B288" t="s">
        <v>50</v>
      </c>
      <c r="C288" t="n">
        <v>60.0</v>
      </c>
      <c r="D288" t="s">
        <v>465</v>
      </c>
      <c r="E288" t="s">
        <v>196</v>
      </c>
      <c r="F288" t="n">
        <v>15.369999885559082</v>
      </c>
      <c r="G288" t="n">
        <v>15.369999885559082</v>
      </c>
      <c r="H288" t="n">
        <v>15.369999885559082</v>
      </c>
      <c r="I288" t="n">
        <v>10.0</v>
      </c>
      <c r="J288" t="n">
        <v>8.0</v>
      </c>
      <c r="K288" t="n">
        <v>10.0</v>
      </c>
      <c r="L288" t="n">
        <v>2.0</v>
      </c>
      <c r="M288" t="n">
        <v>10.0</v>
      </c>
      <c r="N288" t="n">
        <v>1.0</v>
      </c>
    </row>
    <row r="289">
      <c r="A289" t="n">
        <v>7.0</v>
      </c>
      <c r="B289" t="s">
        <v>34</v>
      </c>
      <c r="C289" t="n">
        <v>0.0</v>
      </c>
      <c r="D289" t="s">
        <v>654</v>
      </c>
      <c r="E289" t="s">
        <v>196</v>
      </c>
      <c r="F289" t="n">
        <v>20.399999618530273</v>
      </c>
      <c r="G289" t="n">
        <v>0.0</v>
      </c>
      <c r="H289" t="n">
        <v>20.399999618530273</v>
      </c>
      <c r="I289" t="n">
        <v>1.0</v>
      </c>
      <c r="J289" t="n">
        <v>0.800000011920929</v>
      </c>
      <c r="K289" t="n">
        <v>1.0</v>
      </c>
      <c r="L289" t="n">
        <v>0.20000000298023224</v>
      </c>
      <c r="M289" t="n">
        <v>1.0</v>
      </c>
      <c r="N289" t="n">
        <v>2.0</v>
      </c>
    </row>
    <row r="290">
      <c r="A290" t="n">
        <v>7.0</v>
      </c>
      <c r="B290" t="s">
        <v>50</v>
      </c>
      <c r="C290" t="n">
        <v>60.0</v>
      </c>
      <c r="D290" t="s">
        <v>466</v>
      </c>
      <c r="E290" t="s">
        <v>196</v>
      </c>
      <c r="F290" t="n">
        <v>6.300000190734863</v>
      </c>
      <c r="G290" t="n">
        <v>5.900000095367432</v>
      </c>
      <c r="H290" t="n">
        <v>5.900000095367432</v>
      </c>
      <c r="I290" t="n">
        <v>10.0</v>
      </c>
      <c r="J290" t="n">
        <v>8.0</v>
      </c>
      <c r="K290" t="n">
        <v>10.0</v>
      </c>
      <c r="L290" t="n">
        <v>2.0</v>
      </c>
      <c r="M290" t="n">
        <v>10.0</v>
      </c>
      <c r="N290" t="n">
        <v>1.0</v>
      </c>
    </row>
    <row r="291">
      <c r="A291" t="n">
        <v>7.0</v>
      </c>
      <c r="B291" t="s">
        <v>34</v>
      </c>
      <c r="C291" t="n">
        <v>0.0</v>
      </c>
      <c r="D291" t="s">
        <v>654</v>
      </c>
      <c r="E291" t="s">
        <v>196</v>
      </c>
      <c r="F291" t="n">
        <v>20.399999618530273</v>
      </c>
      <c r="G291" t="n">
        <v>0.0</v>
      </c>
      <c r="H291" t="n">
        <v>20.399999618530273</v>
      </c>
      <c r="I291" t="n">
        <v>1.0</v>
      </c>
      <c r="J291" t="n">
        <v>0.800000011920929</v>
      </c>
      <c r="K291" t="n">
        <v>1.0</v>
      </c>
      <c r="L291" t="n">
        <v>0.20000000298023224</v>
      </c>
      <c r="M291" t="n">
        <v>1.0</v>
      </c>
      <c r="N291" t="n">
        <v>2.0</v>
      </c>
    </row>
    <row r="292">
      <c r="A292" t="n">
        <v>7.0</v>
      </c>
      <c r="B292" t="s">
        <v>57</v>
      </c>
      <c r="C292" t="n">
        <v>60.0</v>
      </c>
      <c r="D292" t="s">
        <v>590</v>
      </c>
      <c r="E292" t="s">
        <v>196</v>
      </c>
      <c r="F292" t="n">
        <v>29.0</v>
      </c>
      <c r="G292" t="n">
        <v>25.0</v>
      </c>
      <c r="H292" t="n">
        <v>25.0</v>
      </c>
      <c r="I292" t="n">
        <v>1.0</v>
      </c>
      <c r="J292" t="n">
        <v>0.800000011920929</v>
      </c>
      <c r="K292" t="n">
        <v>10.0</v>
      </c>
      <c r="L292" t="n">
        <v>2.0</v>
      </c>
      <c r="M292" t="n">
        <v>2.799999952316284</v>
      </c>
      <c r="N292" t="n">
        <v>2.0</v>
      </c>
    </row>
    <row r="293">
      <c r="A293" t="n">
        <v>7.0</v>
      </c>
      <c r="B293" t="s">
        <v>34</v>
      </c>
      <c r="C293" t="n">
        <v>0.0</v>
      </c>
      <c r="D293" t="s">
        <v>654</v>
      </c>
      <c r="E293" t="s">
        <v>196</v>
      </c>
      <c r="F293" t="n">
        <v>20.399999618530273</v>
      </c>
      <c r="G293" t="n">
        <v>0.0</v>
      </c>
      <c r="H293" t="n">
        <v>20.399999618530273</v>
      </c>
      <c r="I293" t="n">
        <v>1.0</v>
      </c>
      <c r="J293" t="n">
        <v>0.800000011920929</v>
      </c>
      <c r="K293" t="n">
        <v>1.0</v>
      </c>
      <c r="L293" t="n">
        <v>0.20000000298023224</v>
      </c>
      <c r="M293" t="n">
        <v>1.0</v>
      </c>
      <c r="N293" t="n">
        <v>2.0</v>
      </c>
    </row>
    <row r="294">
      <c r="A294" t="n">
        <v>7.0</v>
      </c>
      <c r="B294" t="s">
        <v>58</v>
      </c>
      <c r="C294" t="n">
        <v>60.0</v>
      </c>
      <c r="D294" t="s">
        <v>535</v>
      </c>
      <c r="E294" t="s">
        <v>196</v>
      </c>
      <c r="F294" t="n">
        <v>27.6299991607666</v>
      </c>
      <c r="G294" t="n">
        <v>27.6299991607666</v>
      </c>
      <c r="H294" t="n">
        <v>27.6299991607666</v>
      </c>
      <c r="I294" t="n">
        <v>1.0</v>
      </c>
      <c r="J294" t="n">
        <v>0.800000011920929</v>
      </c>
      <c r="K294" t="n">
        <v>10.0</v>
      </c>
      <c r="L294" t="n">
        <v>2.0</v>
      </c>
      <c r="M294" t="n">
        <v>2.799999952316284</v>
      </c>
      <c r="N294" t="n">
        <v>2.0</v>
      </c>
    </row>
    <row r="295">
      <c r="A295" t="n">
        <v>7.0</v>
      </c>
      <c r="B295" t="s">
        <v>34</v>
      </c>
      <c r="C295" t="n">
        <v>0.0</v>
      </c>
      <c r="D295" t="s">
        <v>654</v>
      </c>
      <c r="E295" t="s">
        <v>196</v>
      </c>
      <c r="F295" t="n">
        <v>20.399999618530273</v>
      </c>
      <c r="G295" t="n">
        <v>0.0</v>
      </c>
      <c r="H295" t="n">
        <v>20.399999618530273</v>
      </c>
      <c r="I295" t="n">
        <v>1.0</v>
      </c>
      <c r="J295" t="n">
        <v>0.800000011920929</v>
      </c>
      <c r="K295" t="n">
        <v>1.0</v>
      </c>
      <c r="L295" t="n">
        <v>0.20000000298023224</v>
      </c>
      <c r="M295" t="n">
        <v>1.0</v>
      </c>
      <c r="N295" t="n">
        <v>2.0</v>
      </c>
    </row>
    <row r="296">
      <c r="A296" t="n">
        <v>7.0</v>
      </c>
      <c r="B296" t="s">
        <v>60</v>
      </c>
      <c r="C296" t="n">
        <v>60.0</v>
      </c>
      <c r="D296" t="s">
        <v>631</v>
      </c>
      <c r="E296" t="s">
        <v>196</v>
      </c>
      <c r="F296" t="n">
        <v>18.5</v>
      </c>
      <c r="G296" t="n">
        <v>0.0</v>
      </c>
      <c r="H296" t="n">
        <v>18.5</v>
      </c>
      <c r="I296" t="n">
        <v>10.0</v>
      </c>
      <c r="J296" t="n">
        <v>8.0</v>
      </c>
      <c r="K296" t="n">
        <v>10.0</v>
      </c>
      <c r="L296" t="n">
        <v>2.0</v>
      </c>
      <c r="M296" t="n">
        <v>10.0</v>
      </c>
      <c r="N296" t="n">
        <v>1.0</v>
      </c>
    </row>
    <row r="297">
      <c r="A297" t="n">
        <v>7.0</v>
      </c>
      <c r="B297" t="s">
        <v>35</v>
      </c>
      <c r="C297" t="n">
        <v>60.0</v>
      </c>
      <c r="D297" t="s">
        <v>216</v>
      </c>
      <c r="E297" t="s">
        <v>196</v>
      </c>
      <c r="F297" t="n">
        <v>11.279999732971191</v>
      </c>
      <c r="G297" t="n">
        <v>0.0</v>
      </c>
      <c r="H297" t="n">
        <v>11.279999732971191</v>
      </c>
      <c r="I297" t="n">
        <v>10.0</v>
      </c>
      <c r="J297" t="n">
        <v>8.0</v>
      </c>
      <c r="K297" t="n">
        <v>1.0</v>
      </c>
      <c r="L297" t="n">
        <v>0.20000000298023224</v>
      </c>
      <c r="M297" t="n">
        <v>8.199999809265137</v>
      </c>
      <c r="N297" t="n">
        <v>1.0</v>
      </c>
    </row>
    <row r="298">
      <c r="A298" t="n">
        <v>7.0</v>
      </c>
      <c r="B298" t="s">
        <v>36</v>
      </c>
      <c r="C298" t="n">
        <v>60.0</v>
      </c>
      <c r="D298" t="s">
        <v>334</v>
      </c>
      <c r="E298" t="s">
        <v>196</v>
      </c>
      <c r="F298" t="n">
        <v>11.600000381469727</v>
      </c>
      <c r="G298" t="n">
        <v>5.5</v>
      </c>
      <c r="H298" t="n">
        <v>5.5</v>
      </c>
      <c r="I298" t="n">
        <v>10.0</v>
      </c>
      <c r="J298" t="n">
        <v>8.0</v>
      </c>
      <c r="K298" t="n">
        <v>1.0</v>
      </c>
      <c r="L298" t="n">
        <v>0.20000000298023224</v>
      </c>
      <c r="M298" t="n">
        <v>8.199999809265137</v>
      </c>
      <c r="N298" t="n">
        <v>1.0</v>
      </c>
    </row>
    <row r="299">
      <c r="A299" t="n">
        <v>7.0</v>
      </c>
      <c r="B299" t="s">
        <v>35</v>
      </c>
      <c r="C299" t="n">
        <v>60.0</v>
      </c>
      <c r="D299" t="s">
        <v>216</v>
      </c>
      <c r="E299" t="s">
        <v>196</v>
      </c>
      <c r="F299" t="n">
        <v>11.279999732971191</v>
      </c>
      <c r="G299" t="n">
        <v>0.0</v>
      </c>
      <c r="H299" t="n">
        <v>11.279999732971191</v>
      </c>
      <c r="I299" t="n">
        <v>10.0</v>
      </c>
      <c r="J299" t="n">
        <v>8.0</v>
      </c>
      <c r="K299" t="n">
        <v>1.0</v>
      </c>
      <c r="L299" t="n">
        <v>0.20000000298023224</v>
      </c>
      <c r="M299" t="n">
        <v>8.199999809265137</v>
      </c>
      <c r="N299" t="n">
        <v>1.0</v>
      </c>
    </row>
    <row r="300">
      <c r="A300" t="n">
        <v>7.0</v>
      </c>
      <c r="B300" t="s">
        <v>38</v>
      </c>
      <c r="C300" t="n">
        <v>61.0</v>
      </c>
      <c r="D300" t="s">
        <v>280</v>
      </c>
      <c r="E300" t="s">
        <v>196</v>
      </c>
      <c r="F300" t="n">
        <v>14.899999618530273</v>
      </c>
      <c r="G300" t="n">
        <v>5.400000095367432</v>
      </c>
      <c r="H300" t="n">
        <v>5.400000095367432</v>
      </c>
      <c r="I300" t="n">
        <v>10.0</v>
      </c>
      <c r="J300" t="n">
        <v>8.0</v>
      </c>
      <c r="K300" t="n">
        <v>10.0</v>
      </c>
      <c r="L300" t="n">
        <v>2.0</v>
      </c>
      <c r="M300" t="n">
        <v>10.0</v>
      </c>
      <c r="N300" t="n">
        <v>1.0</v>
      </c>
    </row>
    <row r="301">
      <c r="A301" t="n">
        <v>7.0</v>
      </c>
      <c r="B301" t="s">
        <v>35</v>
      </c>
      <c r="C301" t="n">
        <v>60.0</v>
      </c>
      <c r="D301" t="s">
        <v>216</v>
      </c>
      <c r="E301" t="s">
        <v>196</v>
      </c>
      <c r="F301" t="n">
        <v>11.279999732971191</v>
      </c>
      <c r="G301" t="n">
        <v>0.0</v>
      </c>
      <c r="H301" t="n">
        <v>11.279999732971191</v>
      </c>
      <c r="I301" t="n">
        <v>10.0</v>
      </c>
      <c r="J301" t="n">
        <v>8.0</v>
      </c>
      <c r="K301" t="n">
        <v>1.0</v>
      </c>
      <c r="L301" t="n">
        <v>0.20000000298023224</v>
      </c>
      <c r="M301" t="n">
        <v>8.199999809265137</v>
      </c>
      <c r="N301" t="n">
        <v>1.0</v>
      </c>
    </row>
    <row r="302">
      <c r="A302" t="n">
        <v>7.0</v>
      </c>
      <c r="B302" t="s">
        <v>40</v>
      </c>
      <c r="C302" t="n">
        <v>60.0</v>
      </c>
      <c r="D302" t="s">
        <v>307</v>
      </c>
      <c r="E302" t="s">
        <v>196</v>
      </c>
      <c r="F302" t="n">
        <v>14.550000190734863</v>
      </c>
      <c r="G302" t="n">
        <v>14.550000190734863</v>
      </c>
      <c r="H302" t="n">
        <v>14.550000190734863</v>
      </c>
      <c r="I302" t="n">
        <v>1.0</v>
      </c>
      <c r="J302" t="n">
        <v>0.800000011920929</v>
      </c>
      <c r="K302" t="n">
        <v>1.0</v>
      </c>
      <c r="L302" t="n">
        <v>0.20000000298023224</v>
      </c>
      <c r="M302" t="n">
        <v>1.0</v>
      </c>
      <c r="N302" t="n">
        <v>2.0</v>
      </c>
    </row>
    <row r="303">
      <c r="A303" t="n">
        <v>7.0</v>
      </c>
      <c r="B303" t="s">
        <v>35</v>
      </c>
      <c r="C303" t="n">
        <v>60.0</v>
      </c>
      <c r="D303" t="s">
        <v>216</v>
      </c>
      <c r="E303" t="s">
        <v>196</v>
      </c>
      <c r="F303" t="n">
        <v>11.279999732971191</v>
      </c>
      <c r="G303" t="n">
        <v>0.0</v>
      </c>
      <c r="H303" t="n">
        <v>11.279999732971191</v>
      </c>
      <c r="I303" t="n">
        <v>10.0</v>
      </c>
      <c r="J303" t="n">
        <v>8.0</v>
      </c>
      <c r="K303" t="n">
        <v>1.0</v>
      </c>
      <c r="L303" t="n">
        <v>0.20000000298023224</v>
      </c>
      <c r="M303" t="n">
        <v>8.199999809265137</v>
      </c>
      <c r="N303" t="n">
        <v>1.0</v>
      </c>
    </row>
    <row r="304">
      <c r="A304" t="n">
        <v>7.0</v>
      </c>
      <c r="B304" t="s">
        <v>41</v>
      </c>
      <c r="C304" t="n">
        <v>60.0</v>
      </c>
      <c r="D304" t="s">
        <v>334</v>
      </c>
      <c r="E304" t="s">
        <v>196</v>
      </c>
      <c r="F304" t="n">
        <v>15.800000190734863</v>
      </c>
      <c r="G304" t="n">
        <v>0.0</v>
      </c>
      <c r="H304" t="n">
        <v>15.800000190734863</v>
      </c>
      <c r="I304" t="n">
        <v>1.0</v>
      </c>
      <c r="J304" t="n">
        <v>0.800000011920929</v>
      </c>
      <c r="K304" t="n">
        <v>1.0</v>
      </c>
      <c r="L304" t="n">
        <v>0.20000000298023224</v>
      </c>
      <c r="M304" t="n">
        <v>1.0</v>
      </c>
      <c r="N304" t="n">
        <v>2.0</v>
      </c>
    </row>
    <row r="305">
      <c r="A305" t="n">
        <v>7.0</v>
      </c>
      <c r="B305" t="s">
        <v>35</v>
      </c>
      <c r="C305" t="n">
        <v>60.0</v>
      </c>
      <c r="D305" t="s">
        <v>216</v>
      </c>
      <c r="E305" t="s">
        <v>196</v>
      </c>
      <c r="F305" t="n">
        <v>11.279999732971191</v>
      </c>
      <c r="G305" t="n">
        <v>0.0</v>
      </c>
      <c r="H305" t="n">
        <v>11.279999732971191</v>
      </c>
      <c r="I305" t="n">
        <v>10.0</v>
      </c>
      <c r="J305" t="n">
        <v>8.0</v>
      </c>
      <c r="K305" t="n">
        <v>1.0</v>
      </c>
      <c r="L305" t="n">
        <v>0.20000000298023224</v>
      </c>
      <c r="M305" t="n">
        <v>8.199999809265137</v>
      </c>
      <c r="N305" t="n">
        <v>1.0</v>
      </c>
    </row>
    <row r="306">
      <c r="A306" t="n">
        <v>7.0</v>
      </c>
      <c r="B306" t="s">
        <v>46</v>
      </c>
      <c r="C306" t="n">
        <v>60.0</v>
      </c>
      <c r="D306" t="s">
        <v>391</v>
      </c>
      <c r="E306" t="s">
        <v>196</v>
      </c>
      <c r="F306" t="n">
        <v>15.899999618530273</v>
      </c>
      <c r="G306" t="n">
        <v>15.899999618530273</v>
      </c>
      <c r="H306" t="n">
        <v>15.899999618530273</v>
      </c>
      <c r="I306" t="n">
        <v>1.0</v>
      </c>
      <c r="J306" t="n">
        <v>0.800000011920929</v>
      </c>
      <c r="K306" t="n">
        <v>1.0</v>
      </c>
      <c r="L306" t="n">
        <v>0.20000000298023224</v>
      </c>
      <c r="M306" t="n">
        <v>1.0</v>
      </c>
      <c r="N306" t="n">
        <v>2.0</v>
      </c>
    </row>
    <row r="307">
      <c r="A307" t="n">
        <v>7.0</v>
      </c>
      <c r="B307" t="s">
        <v>35</v>
      </c>
      <c r="C307" t="n">
        <v>60.0</v>
      </c>
      <c r="D307" t="s">
        <v>216</v>
      </c>
      <c r="E307" t="s">
        <v>196</v>
      </c>
      <c r="F307" t="n">
        <v>11.279999732971191</v>
      </c>
      <c r="G307" t="n">
        <v>0.0</v>
      </c>
      <c r="H307" t="n">
        <v>11.279999732971191</v>
      </c>
      <c r="I307" t="n">
        <v>10.0</v>
      </c>
      <c r="J307" t="n">
        <v>8.0</v>
      </c>
      <c r="K307" t="n">
        <v>1.0</v>
      </c>
      <c r="L307" t="n">
        <v>0.20000000298023224</v>
      </c>
      <c r="M307" t="n">
        <v>8.199999809265137</v>
      </c>
      <c r="N307" t="n">
        <v>1.0</v>
      </c>
    </row>
    <row r="308">
      <c r="A308" t="n">
        <v>7.0</v>
      </c>
      <c r="B308" t="s">
        <v>47</v>
      </c>
      <c r="C308" t="n">
        <v>60.0</v>
      </c>
      <c r="D308" t="s">
        <v>391</v>
      </c>
      <c r="E308" t="s">
        <v>196</v>
      </c>
      <c r="F308" t="n">
        <v>12.850000381469727</v>
      </c>
      <c r="G308" t="n">
        <v>12.0</v>
      </c>
      <c r="H308" t="n">
        <v>12.0</v>
      </c>
      <c r="I308" t="n">
        <v>1.0</v>
      </c>
      <c r="J308" t="n">
        <v>0.800000011920929</v>
      </c>
      <c r="K308" t="n">
        <v>1.0</v>
      </c>
      <c r="L308" t="n">
        <v>0.20000000298023224</v>
      </c>
      <c r="M308" t="n">
        <v>1.0</v>
      </c>
      <c r="N308" t="n">
        <v>2.0</v>
      </c>
    </row>
    <row r="309">
      <c r="A309" t="n">
        <v>7.0</v>
      </c>
      <c r="B309" t="s">
        <v>35</v>
      </c>
      <c r="C309" t="n">
        <v>60.0</v>
      </c>
      <c r="D309" t="s">
        <v>216</v>
      </c>
      <c r="E309" t="s">
        <v>196</v>
      </c>
      <c r="F309" t="n">
        <v>11.279999732971191</v>
      </c>
      <c r="G309" t="n">
        <v>0.0</v>
      </c>
      <c r="H309" t="n">
        <v>11.279999732971191</v>
      </c>
      <c r="I309" t="n">
        <v>10.0</v>
      </c>
      <c r="J309" t="n">
        <v>8.0</v>
      </c>
      <c r="K309" t="n">
        <v>1.0</v>
      </c>
      <c r="L309" t="n">
        <v>0.20000000298023224</v>
      </c>
      <c r="M309" t="n">
        <v>8.199999809265137</v>
      </c>
      <c r="N309" t="n">
        <v>1.0</v>
      </c>
    </row>
    <row r="310">
      <c r="A310" t="n">
        <v>7.0</v>
      </c>
      <c r="B310" t="s">
        <v>48</v>
      </c>
      <c r="C310" t="n">
        <v>60.0</v>
      </c>
      <c r="D310" t="s">
        <v>443</v>
      </c>
      <c r="E310" t="s">
        <v>196</v>
      </c>
      <c r="F310" t="n">
        <v>28.0</v>
      </c>
      <c r="G310" t="n">
        <v>28.0</v>
      </c>
      <c r="H310" t="n">
        <v>28.0</v>
      </c>
      <c r="I310" t="n">
        <v>1.0</v>
      </c>
      <c r="J310" t="n">
        <v>0.800000011920929</v>
      </c>
      <c r="K310" t="n">
        <v>1.0</v>
      </c>
      <c r="L310" t="n">
        <v>0.20000000298023224</v>
      </c>
      <c r="M310" t="n">
        <v>1.0</v>
      </c>
      <c r="N310" t="n">
        <v>2.0</v>
      </c>
    </row>
    <row r="311">
      <c r="A311" t="n">
        <v>7.0</v>
      </c>
      <c r="B311" t="s">
        <v>35</v>
      </c>
      <c r="C311" t="n">
        <v>60.0</v>
      </c>
      <c r="D311" t="s">
        <v>216</v>
      </c>
      <c r="E311" t="s">
        <v>196</v>
      </c>
      <c r="F311" t="n">
        <v>11.279999732971191</v>
      </c>
      <c r="G311" t="n">
        <v>0.0</v>
      </c>
      <c r="H311" t="n">
        <v>11.279999732971191</v>
      </c>
      <c r="I311" t="n">
        <v>10.0</v>
      </c>
      <c r="J311" t="n">
        <v>8.0</v>
      </c>
      <c r="K311" t="n">
        <v>1.0</v>
      </c>
      <c r="L311" t="n">
        <v>0.20000000298023224</v>
      </c>
      <c r="M311" t="n">
        <v>8.199999809265137</v>
      </c>
      <c r="N311" t="n">
        <v>1.0</v>
      </c>
    </row>
    <row r="312">
      <c r="A312" t="n">
        <v>7.0</v>
      </c>
      <c r="B312" t="s">
        <v>50</v>
      </c>
      <c r="C312" t="n">
        <v>60.0</v>
      </c>
      <c r="D312" t="s">
        <v>443</v>
      </c>
      <c r="E312" t="s">
        <v>196</v>
      </c>
      <c r="F312" t="n">
        <v>28.899999618530273</v>
      </c>
      <c r="G312" t="n">
        <v>28.899999618530273</v>
      </c>
      <c r="H312" t="n">
        <v>28.899999618530273</v>
      </c>
      <c r="I312" t="n">
        <v>1.0</v>
      </c>
      <c r="J312" t="n">
        <v>0.800000011920929</v>
      </c>
      <c r="K312" t="n">
        <v>1.0</v>
      </c>
      <c r="L312" t="n">
        <v>0.20000000298023224</v>
      </c>
      <c r="M312" t="n">
        <v>1.0</v>
      </c>
      <c r="N312" t="n">
        <v>2.0</v>
      </c>
    </row>
    <row r="313">
      <c r="A313" t="n">
        <v>7.0</v>
      </c>
      <c r="B313" t="s">
        <v>35</v>
      </c>
      <c r="C313" t="n">
        <v>60.0</v>
      </c>
      <c r="D313" t="s">
        <v>216</v>
      </c>
      <c r="E313" t="s">
        <v>196</v>
      </c>
      <c r="F313" t="n">
        <v>11.279999732971191</v>
      </c>
      <c r="G313" t="n">
        <v>0.0</v>
      </c>
      <c r="H313" t="n">
        <v>11.279999732971191</v>
      </c>
      <c r="I313" t="n">
        <v>10.0</v>
      </c>
      <c r="J313" t="n">
        <v>8.0</v>
      </c>
      <c r="K313" t="n">
        <v>1.0</v>
      </c>
      <c r="L313" t="n">
        <v>0.20000000298023224</v>
      </c>
      <c r="M313" t="n">
        <v>8.199999809265137</v>
      </c>
      <c r="N313" t="n">
        <v>1.0</v>
      </c>
    </row>
    <row r="314">
      <c r="A314" t="n">
        <v>7.0</v>
      </c>
      <c r="B314" t="s">
        <v>50</v>
      </c>
      <c r="C314" t="n">
        <v>60.0</v>
      </c>
      <c r="D314" t="s">
        <v>465</v>
      </c>
      <c r="E314" t="s">
        <v>196</v>
      </c>
      <c r="F314" t="n">
        <v>15.369999885559082</v>
      </c>
      <c r="G314" t="n">
        <v>15.369999885559082</v>
      </c>
      <c r="H314" t="n">
        <v>15.369999885559082</v>
      </c>
      <c r="I314" t="n">
        <v>1.0</v>
      </c>
      <c r="J314" t="n">
        <v>0.800000011920929</v>
      </c>
      <c r="K314" t="n">
        <v>1.0</v>
      </c>
      <c r="L314" t="n">
        <v>0.20000000298023224</v>
      </c>
      <c r="M314" t="n">
        <v>1.0</v>
      </c>
      <c r="N314" t="n">
        <v>2.0</v>
      </c>
    </row>
    <row r="315">
      <c r="A315" t="n">
        <v>7.0</v>
      </c>
      <c r="B315" t="s">
        <v>35</v>
      </c>
      <c r="C315" t="n">
        <v>60.0</v>
      </c>
      <c r="D315" t="s">
        <v>216</v>
      </c>
      <c r="E315" t="s">
        <v>196</v>
      </c>
      <c r="F315" t="n">
        <v>11.279999732971191</v>
      </c>
      <c r="G315" t="n">
        <v>0.0</v>
      </c>
      <c r="H315" t="n">
        <v>11.279999732971191</v>
      </c>
      <c r="I315" t="n">
        <v>10.0</v>
      </c>
      <c r="J315" t="n">
        <v>8.0</v>
      </c>
      <c r="K315" t="n">
        <v>1.0</v>
      </c>
      <c r="L315" t="n">
        <v>0.20000000298023224</v>
      </c>
      <c r="M315" t="n">
        <v>8.199999809265137</v>
      </c>
      <c r="N315" t="n">
        <v>1.0</v>
      </c>
    </row>
    <row r="316">
      <c r="A316" t="n">
        <v>7.0</v>
      </c>
      <c r="B316" t="s">
        <v>50</v>
      </c>
      <c r="C316" t="n">
        <v>60.0</v>
      </c>
      <c r="D316" t="s">
        <v>466</v>
      </c>
      <c r="E316" t="s">
        <v>196</v>
      </c>
      <c r="F316" t="n">
        <v>6.300000190734863</v>
      </c>
      <c r="G316" t="n">
        <v>5.900000095367432</v>
      </c>
      <c r="H316" t="n">
        <v>5.900000095367432</v>
      </c>
      <c r="I316" t="n">
        <v>10.0</v>
      </c>
      <c r="J316" t="n">
        <v>8.0</v>
      </c>
      <c r="K316" t="n">
        <v>1.0</v>
      </c>
      <c r="L316" t="n">
        <v>0.20000000298023224</v>
      </c>
      <c r="M316" t="n">
        <v>8.199999809265137</v>
      </c>
      <c r="N316" t="n">
        <v>1.0</v>
      </c>
    </row>
    <row r="317">
      <c r="A317" t="n">
        <v>7.0</v>
      </c>
      <c r="B317" t="s">
        <v>35</v>
      </c>
      <c r="C317" t="n">
        <v>60.0</v>
      </c>
      <c r="D317" t="s">
        <v>216</v>
      </c>
      <c r="E317" t="s">
        <v>196</v>
      </c>
      <c r="F317" t="n">
        <v>11.279999732971191</v>
      </c>
      <c r="G317" t="n">
        <v>0.0</v>
      </c>
      <c r="H317" t="n">
        <v>11.279999732971191</v>
      </c>
      <c r="I317" t="n">
        <v>10.0</v>
      </c>
      <c r="J317" t="n">
        <v>8.0</v>
      </c>
      <c r="K317" t="n">
        <v>1.0</v>
      </c>
      <c r="L317" t="n">
        <v>0.20000000298023224</v>
      </c>
      <c r="M317" t="n">
        <v>8.199999809265137</v>
      </c>
      <c r="N317" t="n">
        <v>1.0</v>
      </c>
    </row>
    <row r="318">
      <c r="A318" t="n">
        <v>7.0</v>
      </c>
      <c r="B318" t="s">
        <v>57</v>
      </c>
      <c r="C318" t="n">
        <v>60.0</v>
      </c>
      <c r="D318" t="s">
        <v>590</v>
      </c>
      <c r="E318" t="s">
        <v>196</v>
      </c>
      <c r="F318" t="n">
        <v>29.0</v>
      </c>
      <c r="G318" t="n">
        <v>25.0</v>
      </c>
      <c r="H318" t="n">
        <v>25.0</v>
      </c>
      <c r="I318" t="n">
        <v>1.0</v>
      </c>
      <c r="J318" t="n">
        <v>0.800000011920929</v>
      </c>
      <c r="K318" t="n">
        <v>1.0</v>
      </c>
      <c r="L318" t="n">
        <v>0.20000000298023224</v>
      </c>
      <c r="M318" t="n">
        <v>1.0</v>
      </c>
      <c r="N318" t="n">
        <v>2.0</v>
      </c>
    </row>
    <row r="319">
      <c r="A319" t="n">
        <v>7.0</v>
      </c>
      <c r="B319" t="s">
        <v>35</v>
      </c>
      <c r="C319" t="n">
        <v>60.0</v>
      </c>
      <c r="D319" t="s">
        <v>216</v>
      </c>
      <c r="E319" t="s">
        <v>196</v>
      </c>
      <c r="F319" t="n">
        <v>11.279999732971191</v>
      </c>
      <c r="G319" t="n">
        <v>0.0</v>
      </c>
      <c r="H319" t="n">
        <v>11.279999732971191</v>
      </c>
      <c r="I319" t="n">
        <v>10.0</v>
      </c>
      <c r="J319" t="n">
        <v>8.0</v>
      </c>
      <c r="K319" t="n">
        <v>1.0</v>
      </c>
      <c r="L319" t="n">
        <v>0.20000000298023224</v>
      </c>
      <c r="M319" t="n">
        <v>8.199999809265137</v>
      </c>
      <c r="N319" t="n">
        <v>1.0</v>
      </c>
    </row>
    <row r="320">
      <c r="A320" t="n">
        <v>7.0</v>
      </c>
      <c r="B320" t="s">
        <v>58</v>
      </c>
      <c r="C320" t="n">
        <v>60.0</v>
      </c>
      <c r="D320" t="s">
        <v>535</v>
      </c>
      <c r="E320" t="s">
        <v>196</v>
      </c>
      <c r="F320" t="n">
        <v>27.6299991607666</v>
      </c>
      <c r="G320" t="n">
        <v>27.6299991607666</v>
      </c>
      <c r="H320" t="n">
        <v>27.6299991607666</v>
      </c>
      <c r="I320" t="n">
        <v>1.0</v>
      </c>
      <c r="J320" t="n">
        <v>0.800000011920929</v>
      </c>
      <c r="K320" t="n">
        <v>1.0</v>
      </c>
      <c r="L320" t="n">
        <v>0.20000000298023224</v>
      </c>
      <c r="M320" t="n">
        <v>1.0</v>
      </c>
      <c r="N320" t="n">
        <v>2.0</v>
      </c>
    </row>
    <row r="321">
      <c r="A321" t="n">
        <v>7.0</v>
      </c>
      <c r="B321" t="s">
        <v>35</v>
      </c>
      <c r="C321" t="n">
        <v>60.0</v>
      </c>
      <c r="D321" t="s">
        <v>216</v>
      </c>
      <c r="E321" t="s">
        <v>196</v>
      </c>
      <c r="F321" t="n">
        <v>11.279999732971191</v>
      </c>
      <c r="G321" t="n">
        <v>0.0</v>
      </c>
      <c r="H321" t="n">
        <v>11.279999732971191</v>
      </c>
      <c r="I321" t="n">
        <v>10.0</v>
      </c>
      <c r="J321" t="n">
        <v>8.0</v>
      </c>
      <c r="K321" t="n">
        <v>1.0</v>
      </c>
      <c r="L321" t="n">
        <v>0.20000000298023224</v>
      </c>
      <c r="M321" t="n">
        <v>8.199999809265137</v>
      </c>
      <c r="N321" t="n">
        <v>1.0</v>
      </c>
    </row>
    <row r="322">
      <c r="A322" t="n">
        <v>7.0</v>
      </c>
      <c r="B322" t="s">
        <v>60</v>
      </c>
      <c r="C322" t="n">
        <v>60.0</v>
      </c>
      <c r="D322" t="s">
        <v>631</v>
      </c>
      <c r="E322" t="s">
        <v>196</v>
      </c>
      <c r="F322" t="n">
        <v>18.5</v>
      </c>
      <c r="G322" t="n">
        <v>0.0</v>
      </c>
      <c r="H322" t="n">
        <v>18.5</v>
      </c>
      <c r="I322" t="n">
        <v>1.0</v>
      </c>
      <c r="J322" t="n">
        <v>0.800000011920929</v>
      </c>
      <c r="K322" t="n">
        <v>1.0</v>
      </c>
      <c r="L322" t="n">
        <v>0.20000000298023224</v>
      </c>
      <c r="M322" t="n">
        <v>1.0</v>
      </c>
      <c r="N322" t="n">
        <v>2.0</v>
      </c>
    </row>
    <row r="323">
      <c r="A323" t="n">
        <v>7.0</v>
      </c>
      <c r="B323" t="s">
        <v>36</v>
      </c>
      <c r="C323" t="n">
        <v>60.0</v>
      </c>
      <c r="D323" t="s">
        <v>334</v>
      </c>
      <c r="E323" t="s">
        <v>196</v>
      </c>
      <c r="F323" t="n">
        <v>11.600000381469727</v>
      </c>
      <c r="G323" t="n">
        <v>5.5</v>
      </c>
      <c r="H323" t="n">
        <v>5.5</v>
      </c>
      <c r="I323" t="n">
        <v>10.0</v>
      </c>
      <c r="J323" t="n">
        <v>8.0</v>
      </c>
      <c r="K323" t="n">
        <v>1.0</v>
      </c>
      <c r="L323" t="n">
        <v>0.20000000298023224</v>
      </c>
      <c r="M323" t="n">
        <v>8.199999809265137</v>
      </c>
      <c r="N323" t="n">
        <v>1.0</v>
      </c>
    </row>
    <row r="324">
      <c r="A324" t="n">
        <v>7.0</v>
      </c>
      <c r="B324" t="s">
        <v>38</v>
      </c>
      <c r="C324" t="n">
        <v>61.0</v>
      </c>
      <c r="D324" t="s">
        <v>280</v>
      </c>
      <c r="E324" t="s">
        <v>196</v>
      </c>
      <c r="F324" t="n">
        <v>14.899999618530273</v>
      </c>
      <c r="G324" t="n">
        <v>5.400000095367432</v>
      </c>
      <c r="H324" t="n">
        <v>5.400000095367432</v>
      </c>
      <c r="I324" t="n">
        <v>10.0</v>
      </c>
      <c r="J324" t="n">
        <v>8.0</v>
      </c>
      <c r="K324" t="n">
        <v>10.0</v>
      </c>
      <c r="L324" t="n">
        <v>2.0</v>
      </c>
      <c r="M324" t="n">
        <v>10.0</v>
      </c>
      <c r="N324" t="n">
        <v>1.0</v>
      </c>
    </row>
    <row r="325">
      <c r="A325" t="n">
        <v>7.0</v>
      </c>
      <c r="B325" t="s">
        <v>36</v>
      </c>
      <c r="C325" t="n">
        <v>60.0</v>
      </c>
      <c r="D325" t="s">
        <v>334</v>
      </c>
      <c r="E325" t="s">
        <v>196</v>
      </c>
      <c r="F325" t="n">
        <v>11.600000381469727</v>
      </c>
      <c r="G325" t="n">
        <v>5.5</v>
      </c>
      <c r="H325" t="n">
        <v>5.5</v>
      </c>
      <c r="I325" t="n">
        <v>10.0</v>
      </c>
      <c r="J325" t="n">
        <v>8.0</v>
      </c>
      <c r="K325" t="n">
        <v>1.0</v>
      </c>
      <c r="L325" t="n">
        <v>0.20000000298023224</v>
      </c>
      <c r="M325" t="n">
        <v>8.199999809265137</v>
      </c>
      <c r="N325" t="n">
        <v>1.0</v>
      </c>
    </row>
    <row r="326">
      <c r="A326" t="n">
        <v>7.0</v>
      </c>
      <c r="B326" t="s">
        <v>40</v>
      </c>
      <c r="C326" t="n">
        <v>60.0</v>
      </c>
      <c r="D326" t="s">
        <v>307</v>
      </c>
      <c r="E326" t="s">
        <v>196</v>
      </c>
      <c r="F326" t="n">
        <v>14.550000190734863</v>
      </c>
      <c r="G326" t="n">
        <v>14.550000190734863</v>
      </c>
      <c r="H326" t="n">
        <v>14.550000190734863</v>
      </c>
      <c r="I326" t="n">
        <v>1.0</v>
      </c>
      <c r="J326" t="n">
        <v>0.800000011920929</v>
      </c>
      <c r="K326" t="n">
        <v>1.0</v>
      </c>
      <c r="L326" t="n">
        <v>0.20000000298023224</v>
      </c>
      <c r="M326" t="n">
        <v>1.0</v>
      </c>
      <c r="N326" t="n">
        <v>2.0</v>
      </c>
    </row>
    <row r="327">
      <c r="A327" t="n">
        <v>7.0</v>
      </c>
      <c r="B327" t="s">
        <v>36</v>
      </c>
      <c r="C327" t="n">
        <v>60.0</v>
      </c>
      <c r="D327" t="s">
        <v>334</v>
      </c>
      <c r="E327" t="s">
        <v>196</v>
      </c>
      <c r="F327" t="n">
        <v>11.600000381469727</v>
      </c>
      <c r="G327" t="n">
        <v>5.5</v>
      </c>
      <c r="H327" t="n">
        <v>5.5</v>
      </c>
      <c r="I327" t="n">
        <v>10.0</v>
      </c>
      <c r="J327" t="n">
        <v>8.0</v>
      </c>
      <c r="K327" t="n">
        <v>1.0</v>
      </c>
      <c r="L327" t="n">
        <v>0.20000000298023224</v>
      </c>
      <c r="M327" t="n">
        <v>8.199999809265137</v>
      </c>
      <c r="N327" t="n">
        <v>1.0</v>
      </c>
    </row>
    <row r="328">
      <c r="A328" t="n">
        <v>7.0</v>
      </c>
      <c r="B328" t="s">
        <v>41</v>
      </c>
      <c r="C328" t="n">
        <v>60.0</v>
      </c>
      <c r="D328" t="s">
        <v>334</v>
      </c>
      <c r="E328" t="s">
        <v>196</v>
      </c>
      <c r="F328" t="n">
        <v>15.800000190734863</v>
      </c>
      <c r="G328" t="n">
        <v>0.0</v>
      </c>
      <c r="H328" t="n">
        <v>15.800000190734863</v>
      </c>
      <c r="I328" t="n">
        <v>1.0</v>
      </c>
      <c r="J328" t="n">
        <v>0.800000011920929</v>
      </c>
      <c r="K328" t="n">
        <v>1.0</v>
      </c>
      <c r="L328" t="n">
        <v>0.20000000298023224</v>
      </c>
      <c r="M328" t="n">
        <v>1.0</v>
      </c>
      <c r="N328" t="n">
        <v>2.0</v>
      </c>
    </row>
    <row r="329">
      <c r="A329" t="n">
        <v>7.0</v>
      </c>
      <c r="B329" t="s">
        <v>36</v>
      </c>
      <c r="C329" t="n">
        <v>60.0</v>
      </c>
      <c r="D329" t="s">
        <v>334</v>
      </c>
      <c r="E329" t="s">
        <v>196</v>
      </c>
      <c r="F329" t="n">
        <v>11.600000381469727</v>
      </c>
      <c r="G329" t="n">
        <v>5.5</v>
      </c>
      <c r="H329" t="n">
        <v>5.5</v>
      </c>
      <c r="I329" t="n">
        <v>10.0</v>
      </c>
      <c r="J329" t="n">
        <v>8.0</v>
      </c>
      <c r="K329" t="n">
        <v>1.0</v>
      </c>
      <c r="L329" t="n">
        <v>0.20000000298023224</v>
      </c>
      <c r="M329" t="n">
        <v>8.199999809265137</v>
      </c>
      <c r="N329" t="n">
        <v>1.0</v>
      </c>
    </row>
    <row r="330">
      <c r="A330" t="n">
        <v>7.0</v>
      </c>
      <c r="B330" t="s">
        <v>46</v>
      </c>
      <c r="C330" t="n">
        <v>60.0</v>
      </c>
      <c r="D330" t="s">
        <v>391</v>
      </c>
      <c r="E330" t="s">
        <v>196</v>
      </c>
      <c r="F330" t="n">
        <v>15.899999618530273</v>
      </c>
      <c r="G330" t="n">
        <v>15.899999618530273</v>
      </c>
      <c r="H330" t="n">
        <v>15.899999618530273</v>
      </c>
      <c r="I330" t="n">
        <v>1.0</v>
      </c>
      <c r="J330" t="n">
        <v>0.800000011920929</v>
      </c>
      <c r="K330" t="n">
        <v>1.0</v>
      </c>
      <c r="L330" t="n">
        <v>0.20000000298023224</v>
      </c>
      <c r="M330" t="n">
        <v>1.0</v>
      </c>
      <c r="N330" t="n">
        <v>2.0</v>
      </c>
    </row>
    <row r="331">
      <c r="A331" t="n">
        <v>7.0</v>
      </c>
      <c r="B331" t="s">
        <v>36</v>
      </c>
      <c r="C331" t="n">
        <v>60.0</v>
      </c>
      <c r="D331" t="s">
        <v>334</v>
      </c>
      <c r="E331" t="s">
        <v>196</v>
      </c>
      <c r="F331" t="n">
        <v>11.600000381469727</v>
      </c>
      <c r="G331" t="n">
        <v>5.5</v>
      </c>
      <c r="H331" t="n">
        <v>5.5</v>
      </c>
      <c r="I331" t="n">
        <v>10.0</v>
      </c>
      <c r="J331" t="n">
        <v>8.0</v>
      </c>
      <c r="K331" t="n">
        <v>1.0</v>
      </c>
      <c r="L331" t="n">
        <v>0.20000000298023224</v>
      </c>
      <c r="M331" t="n">
        <v>8.199999809265137</v>
      </c>
      <c r="N331" t="n">
        <v>1.0</v>
      </c>
    </row>
    <row r="332">
      <c r="A332" t="n">
        <v>7.0</v>
      </c>
      <c r="B332" t="s">
        <v>47</v>
      </c>
      <c r="C332" t="n">
        <v>60.0</v>
      </c>
      <c r="D332" t="s">
        <v>391</v>
      </c>
      <c r="E332" t="s">
        <v>196</v>
      </c>
      <c r="F332" t="n">
        <v>12.850000381469727</v>
      </c>
      <c r="G332" t="n">
        <v>12.0</v>
      </c>
      <c r="H332" t="n">
        <v>12.0</v>
      </c>
      <c r="I332" t="n">
        <v>1.0</v>
      </c>
      <c r="J332" t="n">
        <v>0.800000011920929</v>
      </c>
      <c r="K332" t="n">
        <v>1.0</v>
      </c>
      <c r="L332" t="n">
        <v>0.20000000298023224</v>
      </c>
      <c r="M332" t="n">
        <v>1.0</v>
      </c>
      <c r="N332" t="n">
        <v>2.0</v>
      </c>
    </row>
    <row r="333">
      <c r="A333" t="n">
        <v>7.0</v>
      </c>
      <c r="B333" t="s">
        <v>36</v>
      </c>
      <c r="C333" t="n">
        <v>60.0</v>
      </c>
      <c r="D333" t="s">
        <v>334</v>
      </c>
      <c r="E333" t="s">
        <v>196</v>
      </c>
      <c r="F333" t="n">
        <v>11.600000381469727</v>
      </c>
      <c r="G333" t="n">
        <v>5.5</v>
      </c>
      <c r="H333" t="n">
        <v>5.5</v>
      </c>
      <c r="I333" t="n">
        <v>10.0</v>
      </c>
      <c r="J333" t="n">
        <v>8.0</v>
      </c>
      <c r="K333" t="n">
        <v>1.0</v>
      </c>
      <c r="L333" t="n">
        <v>0.20000000298023224</v>
      </c>
      <c r="M333" t="n">
        <v>8.199999809265137</v>
      </c>
      <c r="N333" t="n">
        <v>1.0</v>
      </c>
    </row>
    <row r="334">
      <c r="A334" t="n">
        <v>7.0</v>
      </c>
      <c r="B334" t="s">
        <v>48</v>
      </c>
      <c r="C334" t="n">
        <v>60.0</v>
      </c>
      <c r="D334" t="s">
        <v>443</v>
      </c>
      <c r="E334" t="s">
        <v>196</v>
      </c>
      <c r="F334" t="n">
        <v>28.0</v>
      </c>
      <c r="G334" t="n">
        <v>28.0</v>
      </c>
      <c r="H334" t="n">
        <v>28.0</v>
      </c>
      <c r="I334" t="n">
        <v>1.0</v>
      </c>
      <c r="J334" t="n">
        <v>0.800000011920929</v>
      </c>
      <c r="K334" t="n">
        <v>1.0</v>
      </c>
      <c r="L334" t="n">
        <v>0.20000000298023224</v>
      </c>
      <c r="M334" t="n">
        <v>1.0</v>
      </c>
      <c r="N334" t="n">
        <v>2.0</v>
      </c>
    </row>
    <row r="335">
      <c r="A335" t="n">
        <v>7.0</v>
      </c>
      <c r="B335" t="s">
        <v>36</v>
      </c>
      <c r="C335" t="n">
        <v>60.0</v>
      </c>
      <c r="D335" t="s">
        <v>334</v>
      </c>
      <c r="E335" t="s">
        <v>196</v>
      </c>
      <c r="F335" t="n">
        <v>11.600000381469727</v>
      </c>
      <c r="G335" t="n">
        <v>5.5</v>
      </c>
      <c r="H335" t="n">
        <v>5.5</v>
      </c>
      <c r="I335" t="n">
        <v>10.0</v>
      </c>
      <c r="J335" t="n">
        <v>8.0</v>
      </c>
      <c r="K335" t="n">
        <v>1.0</v>
      </c>
      <c r="L335" t="n">
        <v>0.20000000298023224</v>
      </c>
      <c r="M335" t="n">
        <v>8.199999809265137</v>
      </c>
      <c r="N335" t="n">
        <v>1.0</v>
      </c>
    </row>
    <row r="336">
      <c r="A336" t="n">
        <v>7.0</v>
      </c>
      <c r="B336" t="s">
        <v>50</v>
      </c>
      <c r="C336" t="n">
        <v>60.0</v>
      </c>
      <c r="D336" t="s">
        <v>443</v>
      </c>
      <c r="E336" t="s">
        <v>196</v>
      </c>
      <c r="F336" t="n">
        <v>28.899999618530273</v>
      </c>
      <c r="G336" t="n">
        <v>28.899999618530273</v>
      </c>
      <c r="H336" t="n">
        <v>28.899999618530273</v>
      </c>
      <c r="I336" t="n">
        <v>1.0</v>
      </c>
      <c r="J336" t="n">
        <v>0.800000011920929</v>
      </c>
      <c r="K336" t="n">
        <v>1.0</v>
      </c>
      <c r="L336" t="n">
        <v>0.20000000298023224</v>
      </c>
      <c r="M336" t="n">
        <v>1.0</v>
      </c>
      <c r="N336" t="n">
        <v>2.0</v>
      </c>
    </row>
    <row r="337">
      <c r="A337" t="n">
        <v>7.0</v>
      </c>
      <c r="B337" t="s">
        <v>36</v>
      </c>
      <c r="C337" t="n">
        <v>60.0</v>
      </c>
      <c r="D337" t="s">
        <v>334</v>
      </c>
      <c r="E337" t="s">
        <v>196</v>
      </c>
      <c r="F337" t="n">
        <v>11.600000381469727</v>
      </c>
      <c r="G337" t="n">
        <v>5.5</v>
      </c>
      <c r="H337" t="n">
        <v>5.5</v>
      </c>
      <c r="I337" t="n">
        <v>10.0</v>
      </c>
      <c r="J337" t="n">
        <v>8.0</v>
      </c>
      <c r="K337" t="n">
        <v>1.0</v>
      </c>
      <c r="L337" t="n">
        <v>0.20000000298023224</v>
      </c>
      <c r="M337" t="n">
        <v>8.199999809265137</v>
      </c>
      <c r="N337" t="n">
        <v>1.0</v>
      </c>
    </row>
    <row r="338">
      <c r="A338" t="n">
        <v>7.0</v>
      </c>
      <c r="B338" t="s">
        <v>50</v>
      </c>
      <c r="C338" t="n">
        <v>60.0</v>
      </c>
      <c r="D338" t="s">
        <v>465</v>
      </c>
      <c r="E338" t="s">
        <v>196</v>
      </c>
      <c r="F338" t="n">
        <v>15.369999885559082</v>
      </c>
      <c r="G338" t="n">
        <v>15.369999885559082</v>
      </c>
      <c r="H338" t="n">
        <v>15.369999885559082</v>
      </c>
      <c r="I338" t="n">
        <v>1.0</v>
      </c>
      <c r="J338" t="n">
        <v>0.800000011920929</v>
      </c>
      <c r="K338" t="n">
        <v>1.0</v>
      </c>
      <c r="L338" t="n">
        <v>0.20000000298023224</v>
      </c>
      <c r="M338" t="n">
        <v>1.0</v>
      </c>
      <c r="N338" t="n">
        <v>2.0</v>
      </c>
    </row>
    <row r="339">
      <c r="A339" t="n">
        <v>7.0</v>
      </c>
      <c r="B339" t="s">
        <v>36</v>
      </c>
      <c r="C339" t="n">
        <v>60.0</v>
      </c>
      <c r="D339" t="s">
        <v>334</v>
      </c>
      <c r="E339" t="s">
        <v>196</v>
      </c>
      <c r="F339" t="n">
        <v>11.600000381469727</v>
      </c>
      <c r="G339" t="n">
        <v>5.5</v>
      </c>
      <c r="H339" t="n">
        <v>5.5</v>
      </c>
      <c r="I339" t="n">
        <v>10.0</v>
      </c>
      <c r="J339" t="n">
        <v>8.0</v>
      </c>
      <c r="K339" t="n">
        <v>1.0</v>
      </c>
      <c r="L339" t="n">
        <v>0.20000000298023224</v>
      </c>
      <c r="M339" t="n">
        <v>8.199999809265137</v>
      </c>
      <c r="N339" t="n">
        <v>1.0</v>
      </c>
    </row>
    <row r="340">
      <c r="A340" t="n">
        <v>7.0</v>
      </c>
      <c r="B340" t="s">
        <v>50</v>
      </c>
      <c r="C340" t="n">
        <v>60.0</v>
      </c>
      <c r="D340" t="s">
        <v>466</v>
      </c>
      <c r="E340" t="s">
        <v>196</v>
      </c>
      <c r="F340" t="n">
        <v>6.300000190734863</v>
      </c>
      <c r="G340" t="n">
        <v>5.900000095367432</v>
      </c>
      <c r="H340" t="n">
        <v>5.900000095367432</v>
      </c>
      <c r="I340" t="n">
        <v>1.0</v>
      </c>
      <c r="J340" t="n">
        <v>0.800000011920929</v>
      </c>
      <c r="K340" t="n">
        <v>1.0</v>
      </c>
      <c r="L340" t="n">
        <v>0.20000000298023224</v>
      </c>
      <c r="M340" t="n">
        <v>1.0</v>
      </c>
      <c r="N340" t="n">
        <v>2.0</v>
      </c>
    </row>
    <row r="341">
      <c r="A341" t="n">
        <v>7.0</v>
      </c>
      <c r="B341" t="s">
        <v>36</v>
      </c>
      <c r="C341" t="n">
        <v>60.0</v>
      </c>
      <c r="D341" t="s">
        <v>334</v>
      </c>
      <c r="E341" t="s">
        <v>196</v>
      </c>
      <c r="F341" t="n">
        <v>11.600000381469727</v>
      </c>
      <c r="G341" t="n">
        <v>5.5</v>
      </c>
      <c r="H341" t="n">
        <v>5.5</v>
      </c>
      <c r="I341" t="n">
        <v>10.0</v>
      </c>
      <c r="J341" t="n">
        <v>8.0</v>
      </c>
      <c r="K341" t="n">
        <v>1.0</v>
      </c>
      <c r="L341" t="n">
        <v>0.20000000298023224</v>
      </c>
      <c r="M341" t="n">
        <v>8.199999809265137</v>
      </c>
      <c r="N341" t="n">
        <v>1.0</v>
      </c>
    </row>
    <row r="342">
      <c r="A342" t="n">
        <v>7.0</v>
      </c>
      <c r="B342" t="s">
        <v>57</v>
      </c>
      <c r="C342" t="n">
        <v>60.0</v>
      </c>
      <c r="D342" t="s">
        <v>590</v>
      </c>
      <c r="E342" t="s">
        <v>196</v>
      </c>
      <c r="F342" t="n">
        <v>29.0</v>
      </c>
      <c r="G342" t="n">
        <v>25.0</v>
      </c>
      <c r="H342" t="n">
        <v>25.0</v>
      </c>
      <c r="I342" t="n">
        <v>1.0</v>
      </c>
      <c r="J342" t="n">
        <v>0.800000011920929</v>
      </c>
      <c r="K342" t="n">
        <v>1.0</v>
      </c>
      <c r="L342" t="n">
        <v>0.20000000298023224</v>
      </c>
      <c r="M342" t="n">
        <v>1.0</v>
      </c>
      <c r="N342" t="n">
        <v>2.0</v>
      </c>
    </row>
    <row r="343">
      <c r="A343" t="n">
        <v>7.0</v>
      </c>
      <c r="B343" t="s">
        <v>36</v>
      </c>
      <c r="C343" t="n">
        <v>60.0</v>
      </c>
      <c r="D343" t="s">
        <v>334</v>
      </c>
      <c r="E343" t="s">
        <v>196</v>
      </c>
      <c r="F343" t="n">
        <v>11.600000381469727</v>
      </c>
      <c r="G343" t="n">
        <v>5.5</v>
      </c>
      <c r="H343" t="n">
        <v>5.5</v>
      </c>
      <c r="I343" t="n">
        <v>10.0</v>
      </c>
      <c r="J343" t="n">
        <v>8.0</v>
      </c>
      <c r="K343" t="n">
        <v>1.0</v>
      </c>
      <c r="L343" t="n">
        <v>0.20000000298023224</v>
      </c>
      <c r="M343" t="n">
        <v>8.199999809265137</v>
      </c>
      <c r="N343" t="n">
        <v>1.0</v>
      </c>
    </row>
    <row r="344">
      <c r="A344" t="n">
        <v>7.0</v>
      </c>
      <c r="B344" t="s">
        <v>58</v>
      </c>
      <c r="C344" t="n">
        <v>60.0</v>
      </c>
      <c r="D344" t="s">
        <v>535</v>
      </c>
      <c r="E344" t="s">
        <v>196</v>
      </c>
      <c r="F344" t="n">
        <v>27.6299991607666</v>
      </c>
      <c r="G344" t="n">
        <v>27.6299991607666</v>
      </c>
      <c r="H344" t="n">
        <v>27.6299991607666</v>
      </c>
      <c r="I344" t="n">
        <v>1.0</v>
      </c>
      <c r="J344" t="n">
        <v>0.800000011920929</v>
      </c>
      <c r="K344" t="n">
        <v>1.0</v>
      </c>
      <c r="L344" t="n">
        <v>0.20000000298023224</v>
      </c>
      <c r="M344" t="n">
        <v>1.0</v>
      </c>
      <c r="N344" t="n">
        <v>2.0</v>
      </c>
    </row>
    <row r="345">
      <c r="A345" t="n">
        <v>7.0</v>
      </c>
      <c r="B345" t="s">
        <v>36</v>
      </c>
      <c r="C345" t="n">
        <v>60.0</v>
      </c>
      <c r="D345" t="s">
        <v>334</v>
      </c>
      <c r="E345" t="s">
        <v>196</v>
      </c>
      <c r="F345" t="n">
        <v>11.600000381469727</v>
      </c>
      <c r="G345" t="n">
        <v>5.5</v>
      </c>
      <c r="H345" t="n">
        <v>5.5</v>
      </c>
      <c r="I345" t="n">
        <v>10.0</v>
      </c>
      <c r="J345" t="n">
        <v>8.0</v>
      </c>
      <c r="K345" t="n">
        <v>1.0</v>
      </c>
      <c r="L345" t="n">
        <v>0.20000000298023224</v>
      </c>
      <c r="M345" t="n">
        <v>8.199999809265137</v>
      </c>
      <c r="N345" t="n">
        <v>1.0</v>
      </c>
    </row>
    <row r="346">
      <c r="A346" t="n">
        <v>7.0</v>
      </c>
      <c r="B346" t="s">
        <v>60</v>
      </c>
      <c r="C346" t="n">
        <v>60.0</v>
      </c>
      <c r="D346" t="s">
        <v>631</v>
      </c>
      <c r="E346" t="s">
        <v>196</v>
      </c>
      <c r="F346" t="n">
        <v>18.5</v>
      </c>
      <c r="G346" t="n">
        <v>0.0</v>
      </c>
      <c r="H346" t="n">
        <v>18.5</v>
      </c>
      <c r="I346" t="n">
        <v>1.0</v>
      </c>
      <c r="J346" t="n">
        <v>0.800000011920929</v>
      </c>
      <c r="K346" t="n">
        <v>1.0</v>
      </c>
      <c r="L346" t="n">
        <v>0.20000000298023224</v>
      </c>
      <c r="M346" t="n">
        <v>1.0</v>
      </c>
      <c r="N346" t="n">
        <v>2.0</v>
      </c>
    </row>
    <row r="347">
      <c r="A347" t="n">
        <v>7.0</v>
      </c>
      <c r="B347" t="s">
        <v>38</v>
      </c>
      <c r="C347" t="n">
        <v>61.0</v>
      </c>
      <c r="D347" t="s">
        <v>280</v>
      </c>
      <c r="E347" t="s">
        <v>196</v>
      </c>
      <c r="F347" t="n">
        <v>14.899999618530273</v>
      </c>
      <c r="G347" t="n">
        <v>5.400000095367432</v>
      </c>
      <c r="H347" t="n">
        <v>5.400000095367432</v>
      </c>
      <c r="I347" t="n">
        <v>10.0</v>
      </c>
      <c r="J347" t="n">
        <v>8.0</v>
      </c>
      <c r="K347" t="n">
        <v>10.0</v>
      </c>
      <c r="L347" t="n">
        <v>2.0</v>
      </c>
      <c r="M347" t="n">
        <v>10.0</v>
      </c>
      <c r="N347" t="n">
        <v>1.0</v>
      </c>
    </row>
    <row r="348">
      <c r="A348" t="n">
        <v>7.0</v>
      </c>
      <c r="B348" t="s">
        <v>40</v>
      </c>
      <c r="C348" t="n">
        <v>60.0</v>
      </c>
      <c r="D348" t="s">
        <v>307</v>
      </c>
      <c r="E348" t="s">
        <v>196</v>
      </c>
      <c r="F348" t="n">
        <v>14.550000190734863</v>
      </c>
      <c r="G348" t="n">
        <v>14.550000190734863</v>
      </c>
      <c r="H348" t="n">
        <v>14.550000190734863</v>
      </c>
      <c r="I348" t="n">
        <v>1.0</v>
      </c>
      <c r="J348" t="n">
        <v>0.800000011920929</v>
      </c>
      <c r="K348" t="n">
        <v>1.0</v>
      </c>
      <c r="L348" t="n">
        <v>0.20000000298023224</v>
      </c>
      <c r="M348" t="n">
        <v>1.0</v>
      </c>
      <c r="N348" t="n">
        <v>2.0</v>
      </c>
    </row>
    <row r="349">
      <c r="A349" t="n">
        <v>7.0</v>
      </c>
      <c r="B349" t="s">
        <v>38</v>
      </c>
      <c r="C349" t="n">
        <v>61.0</v>
      </c>
      <c r="D349" t="s">
        <v>280</v>
      </c>
      <c r="E349" t="s">
        <v>196</v>
      </c>
      <c r="F349" t="n">
        <v>14.899999618530273</v>
      </c>
      <c r="G349" t="n">
        <v>5.400000095367432</v>
      </c>
      <c r="H349" t="n">
        <v>5.400000095367432</v>
      </c>
      <c r="I349" t="n">
        <v>10.0</v>
      </c>
      <c r="J349" t="n">
        <v>8.0</v>
      </c>
      <c r="K349" t="n">
        <v>10.0</v>
      </c>
      <c r="L349" t="n">
        <v>2.0</v>
      </c>
      <c r="M349" t="n">
        <v>10.0</v>
      </c>
      <c r="N349" t="n">
        <v>1.0</v>
      </c>
    </row>
    <row r="350">
      <c r="A350" t="n">
        <v>7.0</v>
      </c>
      <c r="B350" t="s">
        <v>41</v>
      </c>
      <c r="C350" t="n">
        <v>60.0</v>
      </c>
      <c r="D350" t="s">
        <v>334</v>
      </c>
      <c r="E350" t="s">
        <v>196</v>
      </c>
      <c r="F350" t="n">
        <v>15.800000190734863</v>
      </c>
      <c r="G350" t="n">
        <v>0.0</v>
      </c>
      <c r="H350" t="n">
        <v>15.800000190734863</v>
      </c>
      <c r="I350" t="n">
        <v>1.0</v>
      </c>
      <c r="J350" t="n">
        <v>0.800000011920929</v>
      </c>
      <c r="K350" t="n">
        <v>1.0</v>
      </c>
      <c r="L350" t="n">
        <v>0.20000000298023224</v>
      </c>
      <c r="M350" t="n">
        <v>1.0</v>
      </c>
      <c r="N350" t="n">
        <v>2.0</v>
      </c>
    </row>
    <row r="351">
      <c r="A351" t="n">
        <v>7.0</v>
      </c>
      <c r="B351" t="s">
        <v>38</v>
      </c>
      <c r="C351" t="n">
        <v>61.0</v>
      </c>
      <c r="D351" t="s">
        <v>280</v>
      </c>
      <c r="E351" t="s">
        <v>196</v>
      </c>
      <c r="F351" t="n">
        <v>14.899999618530273</v>
      </c>
      <c r="G351" t="n">
        <v>5.400000095367432</v>
      </c>
      <c r="H351" t="n">
        <v>5.400000095367432</v>
      </c>
      <c r="I351" t="n">
        <v>10.0</v>
      </c>
      <c r="J351" t="n">
        <v>8.0</v>
      </c>
      <c r="K351" t="n">
        <v>10.0</v>
      </c>
      <c r="L351" t="n">
        <v>2.0</v>
      </c>
      <c r="M351" t="n">
        <v>10.0</v>
      </c>
      <c r="N351" t="n">
        <v>1.0</v>
      </c>
    </row>
    <row r="352">
      <c r="A352" t="n">
        <v>7.0</v>
      </c>
      <c r="B352" t="s">
        <v>46</v>
      </c>
      <c r="C352" t="n">
        <v>60.0</v>
      </c>
      <c r="D352" t="s">
        <v>391</v>
      </c>
      <c r="E352" t="s">
        <v>196</v>
      </c>
      <c r="F352" t="n">
        <v>15.899999618530273</v>
      </c>
      <c r="G352" t="n">
        <v>15.899999618530273</v>
      </c>
      <c r="H352" t="n">
        <v>15.899999618530273</v>
      </c>
      <c r="I352" t="n">
        <v>1.0</v>
      </c>
      <c r="J352" t="n">
        <v>0.800000011920929</v>
      </c>
      <c r="K352" t="n">
        <v>1.0</v>
      </c>
      <c r="L352" t="n">
        <v>0.20000000298023224</v>
      </c>
      <c r="M352" t="n">
        <v>1.0</v>
      </c>
      <c r="N352" t="n">
        <v>2.0</v>
      </c>
    </row>
    <row r="353">
      <c r="A353" t="n">
        <v>7.0</v>
      </c>
      <c r="B353" t="s">
        <v>38</v>
      </c>
      <c r="C353" t="n">
        <v>61.0</v>
      </c>
      <c r="D353" t="s">
        <v>280</v>
      </c>
      <c r="E353" t="s">
        <v>196</v>
      </c>
      <c r="F353" t="n">
        <v>14.899999618530273</v>
      </c>
      <c r="G353" t="n">
        <v>5.400000095367432</v>
      </c>
      <c r="H353" t="n">
        <v>5.400000095367432</v>
      </c>
      <c r="I353" t="n">
        <v>10.0</v>
      </c>
      <c r="J353" t="n">
        <v>8.0</v>
      </c>
      <c r="K353" t="n">
        <v>10.0</v>
      </c>
      <c r="L353" t="n">
        <v>2.0</v>
      </c>
      <c r="M353" t="n">
        <v>10.0</v>
      </c>
      <c r="N353" t="n">
        <v>1.0</v>
      </c>
    </row>
    <row r="354">
      <c r="A354" t="n">
        <v>7.0</v>
      </c>
      <c r="B354" t="s">
        <v>47</v>
      </c>
      <c r="C354" t="n">
        <v>60.0</v>
      </c>
      <c r="D354" t="s">
        <v>391</v>
      </c>
      <c r="E354" t="s">
        <v>196</v>
      </c>
      <c r="F354" t="n">
        <v>12.850000381469727</v>
      </c>
      <c r="G354" t="n">
        <v>12.0</v>
      </c>
      <c r="H354" t="n">
        <v>12.0</v>
      </c>
      <c r="I354" t="n">
        <v>1.0</v>
      </c>
      <c r="J354" t="n">
        <v>0.800000011920929</v>
      </c>
      <c r="K354" t="n">
        <v>1.0</v>
      </c>
      <c r="L354" t="n">
        <v>0.20000000298023224</v>
      </c>
      <c r="M354" t="n">
        <v>1.0</v>
      </c>
      <c r="N354" t="n">
        <v>2.0</v>
      </c>
    </row>
    <row r="355">
      <c r="A355" t="n">
        <v>7.0</v>
      </c>
      <c r="B355" t="s">
        <v>38</v>
      </c>
      <c r="C355" t="n">
        <v>61.0</v>
      </c>
      <c r="D355" t="s">
        <v>280</v>
      </c>
      <c r="E355" t="s">
        <v>196</v>
      </c>
      <c r="F355" t="n">
        <v>14.899999618530273</v>
      </c>
      <c r="G355" t="n">
        <v>5.400000095367432</v>
      </c>
      <c r="H355" t="n">
        <v>5.400000095367432</v>
      </c>
      <c r="I355" t="n">
        <v>10.0</v>
      </c>
      <c r="J355" t="n">
        <v>8.0</v>
      </c>
      <c r="K355" t="n">
        <v>10.0</v>
      </c>
      <c r="L355" t="n">
        <v>2.0</v>
      </c>
      <c r="M355" t="n">
        <v>10.0</v>
      </c>
      <c r="N355" t="n">
        <v>1.0</v>
      </c>
    </row>
    <row r="356">
      <c r="A356" t="n">
        <v>7.0</v>
      </c>
      <c r="B356" t="s">
        <v>48</v>
      </c>
      <c r="C356" t="n">
        <v>60.0</v>
      </c>
      <c r="D356" t="s">
        <v>443</v>
      </c>
      <c r="E356" t="s">
        <v>196</v>
      </c>
      <c r="F356" t="n">
        <v>28.0</v>
      </c>
      <c r="G356" t="n">
        <v>28.0</v>
      </c>
      <c r="H356" t="n">
        <v>28.0</v>
      </c>
      <c r="I356" t="n">
        <v>1.0</v>
      </c>
      <c r="J356" t="n">
        <v>0.800000011920929</v>
      </c>
      <c r="K356" t="n">
        <v>1.0</v>
      </c>
      <c r="L356" t="n">
        <v>0.20000000298023224</v>
      </c>
      <c r="M356" t="n">
        <v>1.0</v>
      </c>
      <c r="N356" t="n">
        <v>2.0</v>
      </c>
    </row>
    <row r="357">
      <c r="A357" t="n">
        <v>7.0</v>
      </c>
      <c r="B357" t="s">
        <v>38</v>
      </c>
      <c r="C357" t="n">
        <v>61.0</v>
      </c>
      <c r="D357" t="s">
        <v>280</v>
      </c>
      <c r="E357" t="s">
        <v>196</v>
      </c>
      <c r="F357" t="n">
        <v>14.899999618530273</v>
      </c>
      <c r="G357" t="n">
        <v>5.400000095367432</v>
      </c>
      <c r="H357" t="n">
        <v>5.400000095367432</v>
      </c>
      <c r="I357" t="n">
        <v>10.0</v>
      </c>
      <c r="J357" t="n">
        <v>8.0</v>
      </c>
      <c r="K357" t="n">
        <v>10.0</v>
      </c>
      <c r="L357" t="n">
        <v>2.0</v>
      </c>
      <c r="M357" t="n">
        <v>10.0</v>
      </c>
      <c r="N357" t="n">
        <v>1.0</v>
      </c>
    </row>
    <row r="358">
      <c r="A358" t="n">
        <v>7.0</v>
      </c>
      <c r="B358" t="s">
        <v>50</v>
      </c>
      <c r="C358" t="n">
        <v>60.0</v>
      </c>
      <c r="D358" t="s">
        <v>443</v>
      </c>
      <c r="E358" t="s">
        <v>196</v>
      </c>
      <c r="F358" t="n">
        <v>28.899999618530273</v>
      </c>
      <c r="G358" t="n">
        <v>28.899999618530273</v>
      </c>
      <c r="H358" t="n">
        <v>28.899999618530273</v>
      </c>
      <c r="I358" t="n">
        <v>1.0</v>
      </c>
      <c r="J358" t="n">
        <v>0.800000011920929</v>
      </c>
      <c r="K358" t="n">
        <v>1.0</v>
      </c>
      <c r="L358" t="n">
        <v>0.20000000298023224</v>
      </c>
      <c r="M358" t="n">
        <v>1.0</v>
      </c>
      <c r="N358" t="n">
        <v>2.0</v>
      </c>
    </row>
    <row r="359">
      <c r="A359" t="n">
        <v>7.0</v>
      </c>
      <c r="B359" t="s">
        <v>38</v>
      </c>
      <c r="C359" t="n">
        <v>61.0</v>
      </c>
      <c r="D359" t="s">
        <v>280</v>
      </c>
      <c r="E359" t="s">
        <v>196</v>
      </c>
      <c r="F359" t="n">
        <v>14.899999618530273</v>
      </c>
      <c r="G359" t="n">
        <v>5.400000095367432</v>
      </c>
      <c r="H359" t="n">
        <v>5.400000095367432</v>
      </c>
      <c r="I359" t="n">
        <v>10.0</v>
      </c>
      <c r="J359" t="n">
        <v>8.0</v>
      </c>
      <c r="K359" t="n">
        <v>10.0</v>
      </c>
      <c r="L359" t="n">
        <v>2.0</v>
      </c>
      <c r="M359" t="n">
        <v>10.0</v>
      </c>
      <c r="N359" t="n">
        <v>1.0</v>
      </c>
    </row>
    <row r="360">
      <c r="A360" t="n">
        <v>7.0</v>
      </c>
      <c r="B360" t="s">
        <v>50</v>
      </c>
      <c r="C360" t="n">
        <v>60.0</v>
      </c>
      <c r="D360" t="s">
        <v>465</v>
      </c>
      <c r="E360" t="s">
        <v>196</v>
      </c>
      <c r="F360" t="n">
        <v>15.369999885559082</v>
      </c>
      <c r="G360" t="n">
        <v>15.369999885559082</v>
      </c>
      <c r="H360" t="n">
        <v>15.369999885559082</v>
      </c>
      <c r="I360" t="n">
        <v>1.0</v>
      </c>
      <c r="J360" t="n">
        <v>0.800000011920929</v>
      </c>
      <c r="K360" t="n">
        <v>1.0</v>
      </c>
      <c r="L360" t="n">
        <v>0.20000000298023224</v>
      </c>
      <c r="M360" t="n">
        <v>1.0</v>
      </c>
      <c r="N360" t="n">
        <v>2.0</v>
      </c>
    </row>
    <row r="361">
      <c r="A361" t="n">
        <v>7.0</v>
      </c>
      <c r="B361" t="s">
        <v>38</v>
      </c>
      <c r="C361" t="n">
        <v>61.0</v>
      </c>
      <c r="D361" t="s">
        <v>280</v>
      </c>
      <c r="E361" t="s">
        <v>196</v>
      </c>
      <c r="F361" t="n">
        <v>14.899999618530273</v>
      </c>
      <c r="G361" t="n">
        <v>5.400000095367432</v>
      </c>
      <c r="H361" t="n">
        <v>5.400000095367432</v>
      </c>
      <c r="I361" t="n">
        <v>10.0</v>
      </c>
      <c r="J361" t="n">
        <v>8.0</v>
      </c>
      <c r="K361" t="n">
        <v>10.0</v>
      </c>
      <c r="L361" t="n">
        <v>2.0</v>
      </c>
      <c r="M361" t="n">
        <v>10.0</v>
      </c>
      <c r="N361" t="n">
        <v>1.0</v>
      </c>
    </row>
    <row r="362">
      <c r="A362" t="n">
        <v>7.0</v>
      </c>
      <c r="B362" t="s">
        <v>50</v>
      </c>
      <c r="C362" t="n">
        <v>60.0</v>
      </c>
      <c r="D362" t="s">
        <v>466</v>
      </c>
      <c r="E362" t="s">
        <v>196</v>
      </c>
      <c r="F362" t="n">
        <v>6.300000190734863</v>
      </c>
      <c r="G362" t="n">
        <v>5.900000095367432</v>
      </c>
      <c r="H362" t="n">
        <v>5.900000095367432</v>
      </c>
      <c r="I362" t="n">
        <v>1.0</v>
      </c>
      <c r="J362" t="n">
        <v>0.800000011920929</v>
      </c>
      <c r="K362" t="n">
        <v>1.0</v>
      </c>
      <c r="L362" t="n">
        <v>0.20000000298023224</v>
      </c>
      <c r="M362" t="n">
        <v>1.0</v>
      </c>
      <c r="N362" t="n">
        <v>2.0</v>
      </c>
    </row>
    <row r="363">
      <c r="A363" t="n">
        <v>7.0</v>
      </c>
      <c r="B363" t="s">
        <v>38</v>
      </c>
      <c r="C363" t="n">
        <v>61.0</v>
      </c>
      <c r="D363" t="s">
        <v>280</v>
      </c>
      <c r="E363" t="s">
        <v>196</v>
      </c>
      <c r="F363" t="n">
        <v>14.899999618530273</v>
      </c>
      <c r="G363" t="n">
        <v>5.400000095367432</v>
      </c>
      <c r="H363" t="n">
        <v>5.400000095367432</v>
      </c>
      <c r="I363" t="n">
        <v>10.0</v>
      </c>
      <c r="J363" t="n">
        <v>8.0</v>
      </c>
      <c r="K363" t="n">
        <v>10.0</v>
      </c>
      <c r="L363" t="n">
        <v>2.0</v>
      </c>
      <c r="M363" t="n">
        <v>10.0</v>
      </c>
      <c r="N363" t="n">
        <v>1.0</v>
      </c>
    </row>
    <row r="364">
      <c r="A364" t="n">
        <v>7.0</v>
      </c>
      <c r="B364" t="s">
        <v>57</v>
      </c>
      <c r="C364" t="n">
        <v>60.0</v>
      </c>
      <c r="D364" t="s">
        <v>590</v>
      </c>
      <c r="E364" t="s">
        <v>196</v>
      </c>
      <c r="F364" t="n">
        <v>29.0</v>
      </c>
      <c r="G364" t="n">
        <v>25.0</v>
      </c>
      <c r="H364" t="n">
        <v>25.0</v>
      </c>
      <c r="I364" t="n">
        <v>1.0</v>
      </c>
      <c r="J364" t="n">
        <v>0.800000011920929</v>
      </c>
      <c r="K364" t="n">
        <v>1.0</v>
      </c>
      <c r="L364" t="n">
        <v>0.20000000298023224</v>
      </c>
      <c r="M364" t="n">
        <v>1.0</v>
      </c>
      <c r="N364" t="n">
        <v>2.0</v>
      </c>
    </row>
    <row r="365">
      <c r="A365" t="n">
        <v>7.0</v>
      </c>
      <c r="B365" t="s">
        <v>38</v>
      </c>
      <c r="C365" t="n">
        <v>61.0</v>
      </c>
      <c r="D365" t="s">
        <v>280</v>
      </c>
      <c r="E365" t="s">
        <v>196</v>
      </c>
      <c r="F365" t="n">
        <v>14.899999618530273</v>
      </c>
      <c r="G365" t="n">
        <v>5.400000095367432</v>
      </c>
      <c r="H365" t="n">
        <v>5.400000095367432</v>
      </c>
      <c r="I365" t="n">
        <v>10.0</v>
      </c>
      <c r="J365" t="n">
        <v>8.0</v>
      </c>
      <c r="K365" t="n">
        <v>10.0</v>
      </c>
      <c r="L365" t="n">
        <v>2.0</v>
      </c>
      <c r="M365" t="n">
        <v>10.0</v>
      </c>
      <c r="N365" t="n">
        <v>1.0</v>
      </c>
    </row>
    <row r="366">
      <c r="A366" t="n">
        <v>7.0</v>
      </c>
      <c r="B366" t="s">
        <v>58</v>
      </c>
      <c r="C366" t="n">
        <v>60.0</v>
      </c>
      <c r="D366" t="s">
        <v>535</v>
      </c>
      <c r="E366" t="s">
        <v>196</v>
      </c>
      <c r="F366" t="n">
        <v>27.6299991607666</v>
      </c>
      <c r="G366" t="n">
        <v>27.6299991607666</v>
      </c>
      <c r="H366" t="n">
        <v>27.6299991607666</v>
      </c>
      <c r="I366" t="n">
        <v>1.0</v>
      </c>
      <c r="J366" t="n">
        <v>0.800000011920929</v>
      </c>
      <c r="K366" t="n">
        <v>1.0</v>
      </c>
      <c r="L366" t="n">
        <v>0.20000000298023224</v>
      </c>
      <c r="M366" t="n">
        <v>1.0</v>
      </c>
      <c r="N366" t="n">
        <v>2.0</v>
      </c>
    </row>
    <row r="367">
      <c r="A367" t="n">
        <v>7.0</v>
      </c>
      <c r="B367" t="s">
        <v>38</v>
      </c>
      <c r="C367" t="n">
        <v>61.0</v>
      </c>
      <c r="D367" t="s">
        <v>280</v>
      </c>
      <c r="E367" t="s">
        <v>196</v>
      </c>
      <c r="F367" t="n">
        <v>14.899999618530273</v>
      </c>
      <c r="G367" t="n">
        <v>5.400000095367432</v>
      </c>
      <c r="H367" t="n">
        <v>5.400000095367432</v>
      </c>
      <c r="I367" t="n">
        <v>10.0</v>
      </c>
      <c r="J367" t="n">
        <v>8.0</v>
      </c>
      <c r="K367" t="n">
        <v>10.0</v>
      </c>
      <c r="L367" t="n">
        <v>2.0</v>
      </c>
      <c r="M367" t="n">
        <v>10.0</v>
      </c>
      <c r="N367" t="n">
        <v>1.0</v>
      </c>
    </row>
    <row r="368">
      <c r="A368" t="n">
        <v>7.0</v>
      </c>
      <c r="B368" t="s">
        <v>60</v>
      </c>
      <c r="C368" t="n">
        <v>60.0</v>
      </c>
      <c r="D368" t="s">
        <v>631</v>
      </c>
      <c r="E368" t="s">
        <v>196</v>
      </c>
      <c r="F368" t="n">
        <v>18.5</v>
      </c>
      <c r="G368" t="n">
        <v>0.0</v>
      </c>
      <c r="H368" t="n">
        <v>18.5</v>
      </c>
      <c r="I368" t="n">
        <v>1.0</v>
      </c>
      <c r="J368" t="n">
        <v>0.800000011920929</v>
      </c>
      <c r="K368" t="n">
        <v>1.0</v>
      </c>
      <c r="L368" t="n">
        <v>0.20000000298023224</v>
      </c>
      <c r="M368" t="n">
        <v>1.0</v>
      </c>
      <c r="N368" t="n">
        <v>2.0</v>
      </c>
    </row>
    <row r="369">
      <c r="A369" t="n">
        <v>7.0</v>
      </c>
      <c r="B369" t="s">
        <v>40</v>
      </c>
      <c r="C369" t="n">
        <v>60.0</v>
      </c>
      <c r="D369" t="s">
        <v>307</v>
      </c>
      <c r="E369" t="s">
        <v>196</v>
      </c>
      <c r="F369" t="n">
        <v>14.550000190734863</v>
      </c>
      <c r="G369" t="n">
        <v>14.550000190734863</v>
      </c>
      <c r="H369" t="n">
        <v>14.550000190734863</v>
      </c>
      <c r="I369" t="n">
        <v>10.0</v>
      </c>
      <c r="J369" t="n">
        <v>8.0</v>
      </c>
      <c r="K369" t="n">
        <v>1.0</v>
      </c>
      <c r="L369" t="n">
        <v>0.20000000298023224</v>
      </c>
      <c r="M369" t="n">
        <v>8.199999809265137</v>
      </c>
      <c r="N369" t="n">
        <v>1.0</v>
      </c>
    </row>
    <row r="370">
      <c r="A370" t="n">
        <v>7.0</v>
      </c>
      <c r="B370" t="s">
        <v>41</v>
      </c>
      <c r="C370" t="n">
        <v>60.0</v>
      </c>
      <c r="D370" t="s">
        <v>334</v>
      </c>
      <c r="E370" t="s">
        <v>196</v>
      </c>
      <c r="F370" t="n">
        <v>15.800000190734863</v>
      </c>
      <c r="G370" t="n">
        <v>0.0</v>
      </c>
      <c r="H370" t="n">
        <v>15.800000190734863</v>
      </c>
      <c r="I370" t="n">
        <v>1.0</v>
      </c>
      <c r="J370" t="n">
        <v>0.800000011920929</v>
      </c>
      <c r="K370" t="n">
        <v>1.0</v>
      </c>
      <c r="L370" t="n">
        <v>0.20000000298023224</v>
      </c>
      <c r="M370" t="n">
        <v>1.0</v>
      </c>
      <c r="N370" t="n">
        <v>2.0</v>
      </c>
    </row>
    <row r="371">
      <c r="A371" t="n">
        <v>7.0</v>
      </c>
      <c r="B371" t="s">
        <v>40</v>
      </c>
      <c r="C371" t="n">
        <v>60.0</v>
      </c>
      <c r="D371" t="s">
        <v>307</v>
      </c>
      <c r="E371" t="s">
        <v>196</v>
      </c>
      <c r="F371" t="n">
        <v>14.550000190734863</v>
      </c>
      <c r="G371" t="n">
        <v>14.550000190734863</v>
      </c>
      <c r="H371" t="n">
        <v>14.550000190734863</v>
      </c>
      <c r="I371" t="n">
        <v>10.0</v>
      </c>
      <c r="J371" t="n">
        <v>8.0</v>
      </c>
      <c r="K371" t="n">
        <v>1.0</v>
      </c>
      <c r="L371" t="n">
        <v>0.20000000298023224</v>
      </c>
      <c r="M371" t="n">
        <v>8.199999809265137</v>
      </c>
      <c r="N371" t="n">
        <v>1.0</v>
      </c>
    </row>
    <row r="372">
      <c r="A372" t="n">
        <v>7.0</v>
      </c>
      <c r="B372" t="s">
        <v>46</v>
      </c>
      <c r="C372" t="n">
        <v>60.0</v>
      </c>
      <c r="D372" t="s">
        <v>391</v>
      </c>
      <c r="E372" t="s">
        <v>196</v>
      </c>
      <c r="F372" t="n">
        <v>15.899999618530273</v>
      </c>
      <c r="G372" t="n">
        <v>15.899999618530273</v>
      </c>
      <c r="H372" t="n">
        <v>15.899999618530273</v>
      </c>
      <c r="I372" t="n">
        <v>1.0</v>
      </c>
      <c r="J372" t="n">
        <v>0.800000011920929</v>
      </c>
      <c r="K372" t="n">
        <v>1.0</v>
      </c>
      <c r="L372" t="n">
        <v>0.20000000298023224</v>
      </c>
      <c r="M372" t="n">
        <v>1.0</v>
      </c>
      <c r="N372" t="n">
        <v>2.0</v>
      </c>
    </row>
    <row r="373">
      <c r="A373" t="n">
        <v>7.0</v>
      </c>
      <c r="B373" t="s">
        <v>40</v>
      </c>
      <c r="C373" t="n">
        <v>60.0</v>
      </c>
      <c r="D373" t="s">
        <v>307</v>
      </c>
      <c r="E373" t="s">
        <v>196</v>
      </c>
      <c r="F373" t="n">
        <v>14.550000190734863</v>
      </c>
      <c r="G373" t="n">
        <v>14.550000190734863</v>
      </c>
      <c r="H373" t="n">
        <v>14.550000190734863</v>
      </c>
      <c r="I373" t="n">
        <v>10.0</v>
      </c>
      <c r="J373" t="n">
        <v>8.0</v>
      </c>
      <c r="K373" t="n">
        <v>1.0</v>
      </c>
      <c r="L373" t="n">
        <v>0.20000000298023224</v>
      </c>
      <c r="M373" t="n">
        <v>8.199999809265137</v>
      </c>
      <c r="N373" t="n">
        <v>1.0</v>
      </c>
    </row>
    <row r="374">
      <c r="A374" t="n">
        <v>7.0</v>
      </c>
      <c r="B374" t="s">
        <v>47</v>
      </c>
      <c r="C374" t="n">
        <v>60.0</v>
      </c>
      <c r="D374" t="s">
        <v>391</v>
      </c>
      <c r="E374" t="s">
        <v>196</v>
      </c>
      <c r="F374" t="n">
        <v>12.850000381469727</v>
      </c>
      <c r="G374" t="n">
        <v>12.0</v>
      </c>
      <c r="H374" t="n">
        <v>12.0</v>
      </c>
      <c r="I374" t="n">
        <v>10.0</v>
      </c>
      <c r="J374" t="n">
        <v>8.0</v>
      </c>
      <c r="K374" t="n">
        <v>1.0</v>
      </c>
      <c r="L374" t="n">
        <v>0.20000000298023224</v>
      </c>
      <c r="M374" t="n">
        <v>8.199999809265137</v>
      </c>
      <c r="N374" t="n">
        <v>1.0</v>
      </c>
    </row>
    <row r="375">
      <c r="A375" t="n">
        <v>7.0</v>
      </c>
      <c r="B375" t="s">
        <v>40</v>
      </c>
      <c r="C375" t="n">
        <v>60.0</v>
      </c>
      <c r="D375" t="s">
        <v>307</v>
      </c>
      <c r="E375" t="s">
        <v>196</v>
      </c>
      <c r="F375" t="n">
        <v>14.550000190734863</v>
      </c>
      <c r="G375" t="n">
        <v>14.550000190734863</v>
      </c>
      <c r="H375" t="n">
        <v>14.550000190734863</v>
      </c>
      <c r="I375" t="n">
        <v>10.0</v>
      </c>
      <c r="J375" t="n">
        <v>8.0</v>
      </c>
      <c r="K375" t="n">
        <v>1.0</v>
      </c>
      <c r="L375" t="n">
        <v>0.20000000298023224</v>
      </c>
      <c r="M375" t="n">
        <v>8.199999809265137</v>
      </c>
      <c r="N375" t="n">
        <v>1.0</v>
      </c>
    </row>
    <row r="376">
      <c r="A376" t="n">
        <v>7.0</v>
      </c>
      <c r="B376" t="s">
        <v>48</v>
      </c>
      <c r="C376" t="n">
        <v>60.0</v>
      </c>
      <c r="D376" t="s">
        <v>443</v>
      </c>
      <c r="E376" t="s">
        <v>196</v>
      </c>
      <c r="F376" t="n">
        <v>28.0</v>
      </c>
      <c r="G376" t="n">
        <v>28.0</v>
      </c>
      <c r="H376" t="n">
        <v>28.0</v>
      </c>
      <c r="I376" t="n">
        <v>1.0</v>
      </c>
      <c r="J376" t="n">
        <v>0.800000011920929</v>
      </c>
      <c r="K376" t="n">
        <v>1.0</v>
      </c>
      <c r="L376" t="n">
        <v>0.20000000298023224</v>
      </c>
      <c r="M376" t="n">
        <v>1.0</v>
      </c>
      <c r="N376" t="n">
        <v>2.0</v>
      </c>
    </row>
    <row r="377">
      <c r="A377" t="n">
        <v>7.0</v>
      </c>
      <c r="B377" t="s">
        <v>40</v>
      </c>
      <c r="C377" t="n">
        <v>60.0</v>
      </c>
      <c r="D377" t="s">
        <v>307</v>
      </c>
      <c r="E377" t="s">
        <v>196</v>
      </c>
      <c r="F377" t="n">
        <v>14.550000190734863</v>
      </c>
      <c r="G377" t="n">
        <v>14.550000190734863</v>
      </c>
      <c r="H377" t="n">
        <v>14.550000190734863</v>
      </c>
      <c r="I377" t="n">
        <v>10.0</v>
      </c>
      <c r="J377" t="n">
        <v>8.0</v>
      </c>
      <c r="K377" t="n">
        <v>1.0</v>
      </c>
      <c r="L377" t="n">
        <v>0.20000000298023224</v>
      </c>
      <c r="M377" t="n">
        <v>8.199999809265137</v>
      </c>
      <c r="N377" t="n">
        <v>1.0</v>
      </c>
    </row>
    <row r="378">
      <c r="A378" t="n">
        <v>7.0</v>
      </c>
      <c r="B378" t="s">
        <v>50</v>
      </c>
      <c r="C378" t="n">
        <v>60.0</v>
      </c>
      <c r="D378" t="s">
        <v>443</v>
      </c>
      <c r="E378" t="s">
        <v>196</v>
      </c>
      <c r="F378" t="n">
        <v>28.899999618530273</v>
      </c>
      <c r="G378" t="n">
        <v>28.899999618530273</v>
      </c>
      <c r="H378" t="n">
        <v>28.899999618530273</v>
      </c>
      <c r="I378" t="n">
        <v>1.0</v>
      </c>
      <c r="J378" t="n">
        <v>0.800000011920929</v>
      </c>
      <c r="K378" t="n">
        <v>1.0</v>
      </c>
      <c r="L378" t="n">
        <v>0.20000000298023224</v>
      </c>
      <c r="M378" t="n">
        <v>1.0</v>
      </c>
      <c r="N378" t="n">
        <v>2.0</v>
      </c>
    </row>
    <row r="379">
      <c r="A379" t="n">
        <v>7.0</v>
      </c>
      <c r="B379" t="s">
        <v>40</v>
      </c>
      <c r="C379" t="n">
        <v>60.0</v>
      </c>
      <c r="D379" t="s">
        <v>307</v>
      </c>
      <c r="E379" t="s">
        <v>196</v>
      </c>
      <c r="F379" t="n">
        <v>14.550000190734863</v>
      </c>
      <c r="G379" t="n">
        <v>14.550000190734863</v>
      </c>
      <c r="H379" t="n">
        <v>14.550000190734863</v>
      </c>
      <c r="I379" t="n">
        <v>10.0</v>
      </c>
      <c r="J379" t="n">
        <v>8.0</v>
      </c>
      <c r="K379" t="n">
        <v>1.0</v>
      </c>
      <c r="L379" t="n">
        <v>0.20000000298023224</v>
      </c>
      <c r="M379" t="n">
        <v>8.199999809265137</v>
      </c>
      <c r="N379" t="n">
        <v>1.0</v>
      </c>
    </row>
    <row r="380">
      <c r="A380" t="n">
        <v>7.0</v>
      </c>
      <c r="B380" t="s">
        <v>50</v>
      </c>
      <c r="C380" t="n">
        <v>60.0</v>
      </c>
      <c r="D380" t="s">
        <v>465</v>
      </c>
      <c r="E380" t="s">
        <v>196</v>
      </c>
      <c r="F380" t="n">
        <v>15.369999885559082</v>
      </c>
      <c r="G380" t="n">
        <v>15.369999885559082</v>
      </c>
      <c r="H380" t="n">
        <v>15.369999885559082</v>
      </c>
      <c r="I380" t="n">
        <v>1.0</v>
      </c>
      <c r="J380" t="n">
        <v>0.800000011920929</v>
      </c>
      <c r="K380" t="n">
        <v>1.0</v>
      </c>
      <c r="L380" t="n">
        <v>0.20000000298023224</v>
      </c>
      <c r="M380" t="n">
        <v>1.0</v>
      </c>
      <c r="N380" t="n">
        <v>2.0</v>
      </c>
    </row>
    <row r="381">
      <c r="A381" t="n">
        <v>7.0</v>
      </c>
      <c r="B381" t="s">
        <v>40</v>
      </c>
      <c r="C381" t="n">
        <v>60.0</v>
      </c>
      <c r="D381" t="s">
        <v>307</v>
      </c>
      <c r="E381" t="s">
        <v>196</v>
      </c>
      <c r="F381" t="n">
        <v>14.550000190734863</v>
      </c>
      <c r="G381" t="n">
        <v>14.550000190734863</v>
      </c>
      <c r="H381" t="n">
        <v>14.550000190734863</v>
      </c>
      <c r="I381" t="n">
        <v>10.0</v>
      </c>
      <c r="J381" t="n">
        <v>8.0</v>
      </c>
      <c r="K381" t="n">
        <v>1.0</v>
      </c>
      <c r="L381" t="n">
        <v>0.20000000298023224</v>
      </c>
      <c r="M381" t="n">
        <v>8.199999809265137</v>
      </c>
      <c r="N381" t="n">
        <v>1.0</v>
      </c>
    </row>
    <row r="382">
      <c r="A382" t="n">
        <v>7.0</v>
      </c>
      <c r="B382" t="s">
        <v>50</v>
      </c>
      <c r="C382" t="n">
        <v>60.0</v>
      </c>
      <c r="D382" t="s">
        <v>466</v>
      </c>
      <c r="E382" t="s">
        <v>196</v>
      </c>
      <c r="F382" t="n">
        <v>6.300000190734863</v>
      </c>
      <c r="G382" t="n">
        <v>5.900000095367432</v>
      </c>
      <c r="H382" t="n">
        <v>5.900000095367432</v>
      </c>
      <c r="I382" t="n">
        <v>10.0</v>
      </c>
      <c r="J382" t="n">
        <v>8.0</v>
      </c>
      <c r="K382" t="n">
        <v>1.0</v>
      </c>
      <c r="L382" t="n">
        <v>0.20000000298023224</v>
      </c>
      <c r="M382" t="n">
        <v>8.199999809265137</v>
      </c>
      <c r="N382" t="n">
        <v>1.0</v>
      </c>
    </row>
    <row r="383">
      <c r="A383" t="n">
        <v>7.0</v>
      </c>
      <c r="B383" t="s">
        <v>40</v>
      </c>
      <c r="C383" t="n">
        <v>60.0</v>
      </c>
      <c r="D383" t="s">
        <v>307</v>
      </c>
      <c r="E383" t="s">
        <v>196</v>
      </c>
      <c r="F383" t="n">
        <v>14.550000190734863</v>
      </c>
      <c r="G383" t="n">
        <v>14.550000190734863</v>
      </c>
      <c r="H383" t="n">
        <v>14.550000190734863</v>
      </c>
      <c r="I383" t="n">
        <v>10.0</v>
      </c>
      <c r="J383" t="n">
        <v>8.0</v>
      </c>
      <c r="K383" t="n">
        <v>1.0</v>
      </c>
      <c r="L383" t="n">
        <v>0.20000000298023224</v>
      </c>
      <c r="M383" t="n">
        <v>8.199999809265137</v>
      </c>
      <c r="N383" t="n">
        <v>1.0</v>
      </c>
    </row>
    <row r="384">
      <c r="A384" t="n">
        <v>7.0</v>
      </c>
      <c r="B384" t="s">
        <v>57</v>
      </c>
      <c r="C384" t="n">
        <v>60.0</v>
      </c>
      <c r="D384" t="s">
        <v>590</v>
      </c>
      <c r="E384" t="s">
        <v>196</v>
      </c>
      <c r="F384" t="n">
        <v>29.0</v>
      </c>
      <c r="G384" t="n">
        <v>25.0</v>
      </c>
      <c r="H384" t="n">
        <v>25.0</v>
      </c>
      <c r="I384" t="n">
        <v>1.0</v>
      </c>
      <c r="J384" t="n">
        <v>0.800000011920929</v>
      </c>
      <c r="K384" t="n">
        <v>1.0</v>
      </c>
      <c r="L384" t="n">
        <v>0.20000000298023224</v>
      </c>
      <c r="M384" t="n">
        <v>1.0</v>
      </c>
      <c r="N384" t="n">
        <v>2.0</v>
      </c>
    </row>
    <row r="385">
      <c r="A385" t="n">
        <v>7.0</v>
      </c>
      <c r="B385" t="s">
        <v>40</v>
      </c>
      <c r="C385" t="n">
        <v>60.0</v>
      </c>
      <c r="D385" t="s">
        <v>307</v>
      </c>
      <c r="E385" t="s">
        <v>196</v>
      </c>
      <c r="F385" t="n">
        <v>14.550000190734863</v>
      </c>
      <c r="G385" t="n">
        <v>14.550000190734863</v>
      </c>
      <c r="H385" t="n">
        <v>14.550000190734863</v>
      </c>
      <c r="I385" t="n">
        <v>10.0</v>
      </c>
      <c r="J385" t="n">
        <v>8.0</v>
      </c>
      <c r="K385" t="n">
        <v>1.0</v>
      </c>
      <c r="L385" t="n">
        <v>0.20000000298023224</v>
      </c>
      <c r="M385" t="n">
        <v>8.199999809265137</v>
      </c>
      <c r="N385" t="n">
        <v>1.0</v>
      </c>
    </row>
    <row r="386">
      <c r="A386" t="n">
        <v>7.0</v>
      </c>
      <c r="B386" t="s">
        <v>58</v>
      </c>
      <c r="C386" t="n">
        <v>60.0</v>
      </c>
      <c r="D386" t="s">
        <v>535</v>
      </c>
      <c r="E386" t="s">
        <v>196</v>
      </c>
      <c r="F386" t="n">
        <v>27.6299991607666</v>
      </c>
      <c r="G386" t="n">
        <v>27.6299991607666</v>
      </c>
      <c r="H386" t="n">
        <v>27.6299991607666</v>
      </c>
      <c r="I386" t="n">
        <v>1.0</v>
      </c>
      <c r="J386" t="n">
        <v>0.800000011920929</v>
      </c>
      <c r="K386" t="n">
        <v>1.0</v>
      </c>
      <c r="L386" t="n">
        <v>0.20000000298023224</v>
      </c>
      <c r="M386" t="n">
        <v>1.0</v>
      </c>
      <c r="N386" t="n">
        <v>2.0</v>
      </c>
    </row>
    <row r="387">
      <c r="A387" t="n">
        <v>7.0</v>
      </c>
      <c r="B387" t="s">
        <v>40</v>
      </c>
      <c r="C387" t="n">
        <v>60.0</v>
      </c>
      <c r="D387" t="s">
        <v>307</v>
      </c>
      <c r="E387" t="s">
        <v>196</v>
      </c>
      <c r="F387" t="n">
        <v>14.550000190734863</v>
      </c>
      <c r="G387" t="n">
        <v>14.550000190734863</v>
      </c>
      <c r="H387" t="n">
        <v>14.550000190734863</v>
      </c>
      <c r="I387" t="n">
        <v>10.0</v>
      </c>
      <c r="J387" t="n">
        <v>8.0</v>
      </c>
      <c r="K387" t="n">
        <v>1.0</v>
      </c>
      <c r="L387" t="n">
        <v>0.20000000298023224</v>
      </c>
      <c r="M387" t="n">
        <v>8.199999809265137</v>
      </c>
      <c r="N387" t="n">
        <v>1.0</v>
      </c>
    </row>
    <row r="388">
      <c r="A388" t="n">
        <v>7.0</v>
      </c>
      <c r="B388" t="s">
        <v>60</v>
      </c>
      <c r="C388" t="n">
        <v>60.0</v>
      </c>
      <c r="D388" t="s">
        <v>631</v>
      </c>
      <c r="E388" t="s">
        <v>196</v>
      </c>
      <c r="F388" t="n">
        <v>18.5</v>
      </c>
      <c r="G388" t="n">
        <v>0.0</v>
      </c>
      <c r="H388" t="n">
        <v>18.5</v>
      </c>
      <c r="I388" t="n">
        <v>1.0</v>
      </c>
      <c r="J388" t="n">
        <v>0.800000011920929</v>
      </c>
      <c r="K388" t="n">
        <v>1.0</v>
      </c>
      <c r="L388" t="n">
        <v>0.20000000298023224</v>
      </c>
      <c r="M388" t="n">
        <v>1.0</v>
      </c>
      <c r="N388" t="n">
        <v>2.0</v>
      </c>
    </row>
    <row r="389">
      <c r="A389" t="n">
        <v>7.0</v>
      </c>
      <c r="B389" t="s">
        <v>41</v>
      </c>
      <c r="C389" t="n">
        <v>60.0</v>
      </c>
      <c r="D389" t="s">
        <v>334</v>
      </c>
      <c r="E389" t="s">
        <v>196</v>
      </c>
      <c r="F389" t="n">
        <v>15.800000190734863</v>
      </c>
      <c r="G389" t="n">
        <v>0.0</v>
      </c>
      <c r="H389" t="n">
        <v>15.800000190734863</v>
      </c>
      <c r="I389" t="n">
        <v>10.0</v>
      </c>
      <c r="J389" t="n">
        <v>8.0</v>
      </c>
      <c r="K389" t="n">
        <v>1.0</v>
      </c>
      <c r="L389" t="n">
        <v>0.20000000298023224</v>
      </c>
      <c r="M389" t="n">
        <v>8.199999809265137</v>
      </c>
      <c r="N389" t="n">
        <v>1.0</v>
      </c>
    </row>
    <row r="390">
      <c r="A390" t="n">
        <v>7.0</v>
      </c>
      <c r="B390" t="s">
        <v>46</v>
      </c>
      <c r="C390" t="n">
        <v>60.0</v>
      </c>
      <c r="D390" t="s">
        <v>391</v>
      </c>
      <c r="E390" t="s">
        <v>196</v>
      </c>
      <c r="F390" t="n">
        <v>15.899999618530273</v>
      </c>
      <c r="G390" t="n">
        <v>15.899999618530273</v>
      </c>
      <c r="H390" t="n">
        <v>15.899999618530273</v>
      </c>
      <c r="I390" t="n">
        <v>1.0</v>
      </c>
      <c r="J390" t="n">
        <v>0.800000011920929</v>
      </c>
      <c r="K390" t="n">
        <v>1.0</v>
      </c>
      <c r="L390" t="n">
        <v>0.20000000298023224</v>
      </c>
      <c r="M390" t="n">
        <v>1.0</v>
      </c>
      <c r="N390" t="n">
        <v>2.0</v>
      </c>
    </row>
    <row r="391">
      <c r="A391" t="n">
        <v>7.0</v>
      </c>
      <c r="B391" t="s">
        <v>41</v>
      </c>
      <c r="C391" t="n">
        <v>60.0</v>
      </c>
      <c r="D391" t="s">
        <v>334</v>
      </c>
      <c r="E391" t="s">
        <v>196</v>
      </c>
      <c r="F391" t="n">
        <v>15.800000190734863</v>
      </c>
      <c r="G391" t="n">
        <v>0.0</v>
      </c>
      <c r="H391" t="n">
        <v>15.800000190734863</v>
      </c>
      <c r="I391" t="n">
        <v>10.0</v>
      </c>
      <c r="J391" t="n">
        <v>8.0</v>
      </c>
      <c r="K391" t="n">
        <v>1.0</v>
      </c>
      <c r="L391" t="n">
        <v>0.20000000298023224</v>
      </c>
      <c r="M391" t="n">
        <v>8.199999809265137</v>
      </c>
      <c r="N391" t="n">
        <v>1.0</v>
      </c>
    </row>
    <row r="392">
      <c r="A392" t="n">
        <v>7.0</v>
      </c>
      <c r="B392" t="s">
        <v>47</v>
      </c>
      <c r="C392" t="n">
        <v>60.0</v>
      </c>
      <c r="D392" t="s">
        <v>391</v>
      </c>
      <c r="E392" t="s">
        <v>196</v>
      </c>
      <c r="F392" t="n">
        <v>12.850000381469727</v>
      </c>
      <c r="G392" t="n">
        <v>12.0</v>
      </c>
      <c r="H392" t="n">
        <v>12.0</v>
      </c>
      <c r="I392" t="n">
        <v>10.0</v>
      </c>
      <c r="J392" t="n">
        <v>8.0</v>
      </c>
      <c r="K392" t="n">
        <v>1.0</v>
      </c>
      <c r="L392" t="n">
        <v>0.20000000298023224</v>
      </c>
      <c r="M392" t="n">
        <v>8.199999809265137</v>
      </c>
      <c r="N392" t="n">
        <v>1.0</v>
      </c>
    </row>
    <row r="393">
      <c r="A393" t="n">
        <v>7.0</v>
      </c>
      <c r="B393" t="s">
        <v>41</v>
      </c>
      <c r="C393" t="n">
        <v>60.0</v>
      </c>
      <c r="D393" t="s">
        <v>334</v>
      </c>
      <c r="E393" t="s">
        <v>196</v>
      </c>
      <c r="F393" t="n">
        <v>15.800000190734863</v>
      </c>
      <c r="G393" t="n">
        <v>0.0</v>
      </c>
      <c r="H393" t="n">
        <v>15.800000190734863</v>
      </c>
      <c r="I393" t="n">
        <v>10.0</v>
      </c>
      <c r="J393" t="n">
        <v>8.0</v>
      </c>
      <c r="K393" t="n">
        <v>1.0</v>
      </c>
      <c r="L393" t="n">
        <v>0.20000000298023224</v>
      </c>
      <c r="M393" t="n">
        <v>8.199999809265137</v>
      </c>
      <c r="N393" t="n">
        <v>1.0</v>
      </c>
    </row>
    <row r="394">
      <c r="A394" t="n">
        <v>7.0</v>
      </c>
      <c r="B394" t="s">
        <v>48</v>
      </c>
      <c r="C394" t="n">
        <v>60.0</v>
      </c>
      <c r="D394" t="s">
        <v>443</v>
      </c>
      <c r="E394" t="s">
        <v>196</v>
      </c>
      <c r="F394" t="n">
        <v>28.0</v>
      </c>
      <c r="G394" t="n">
        <v>28.0</v>
      </c>
      <c r="H394" t="n">
        <v>28.0</v>
      </c>
      <c r="I394" t="n">
        <v>1.0</v>
      </c>
      <c r="J394" t="n">
        <v>0.800000011920929</v>
      </c>
      <c r="K394" t="n">
        <v>1.0</v>
      </c>
      <c r="L394" t="n">
        <v>0.20000000298023224</v>
      </c>
      <c r="M394" t="n">
        <v>1.0</v>
      </c>
      <c r="N394" t="n">
        <v>2.0</v>
      </c>
    </row>
    <row r="395">
      <c r="A395" t="n">
        <v>7.0</v>
      </c>
      <c r="B395" t="s">
        <v>41</v>
      </c>
      <c r="C395" t="n">
        <v>60.0</v>
      </c>
      <c r="D395" t="s">
        <v>334</v>
      </c>
      <c r="E395" t="s">
        <v>196</v>
      </c>
      <c r="F395" t="n">
        <v>15.800000190734863</v>
      </c>
      <c r="G395" t="n">
        <v>0.0</v>
      </c>
      <c r="H395" t="n">
        <v>15.800000190734863</v>
      </c>
      <c r="I395" t="n">
        <v>10.0</v>
      </c>
      <c r="J395" t="n">
        <v>8.0</v>
      </c>
      <c r="K395" t="n">
        <v>1.0</v>
      </c>
      <c r="L395" t="n">
        <v>0.20000000298023224</v>
      </c>
      <c r="M395" t="n">
        <v>8.199999809265137</v>
      </c>
      <c r="N395" t="n">
        <v>1.0</v>
      </c>
    </row>
    <row r="396">
      <c r="A396" t="n">
        <v>7.0</v>
      </c>
      <c r="B396" t="s">
        <v>50</v>
      </c>
      <c r="C396" t="n">
        <v>60.0</v>
      </c>
      <c r="D396" t="s">
        <v>443</v>
      </c>
      <c r="E396" t="s">
        <v>196</v>
      </c>
      <c r="F396" t="n">
        <v>28.899999618530273</v>
      </c>
      <c r="G396" t="n">
        <v>28.899999618530273</v>
      </c>
      <c r="H396" t="n">
        <v>28.899999618530273</v>
      </c>
      <c r="I396" t="n">
        <v>1.0</v>
      </c>
      <c r="J396" t="n">
        <v>0.800000011920929</v>
      </c>
      <c r="K396" t="n">
        <v>1.0</v>
      </c>
      <c r="L396" t="n">
        <v>0.20000000298023224</v>
      </c>
      <c r="M396" t="n">
        <v>1.0</v>
      </c>
      <c r="N396" t="n">
        <v>2.0</v>
      </c>
    </row>
    <row r="397">
      <c r="A397" t="n">
        <v>7.0</v>
      </c>
      <c r="B397" t="s">
        <v>41</v>
      </c>
      <c r="C397" t="n">
        <v>60.0</v>
      </c>
      <c r="D397" t="s">
        <v>334</v>
      </c>
      <c r="E397" t="s">
        <v>196</v>
      </c>
      <c r="F397" t="n">
        <v>15.800000190734863</v>
      </c>
      <c r="G397" t="n">
        <v>0.0</v>
      </c>
      <c r="H397" t="n">
        <v>15.800000190734863</v>
      </c>
      <c r="I397" t="n">
        <v>10.0</v>
      </c>
      <c r="J397" t="n">
        <v>8.0</v>
      </c>
      <c r="K397" t="n">
        <v>1.0</v>
      </c>
      <c r="L397" t="n">
        <v>0.20000000298023224</v>
      </c>
      <c r="M397" t="n">
        <v>8.199999809265137</v>
      </c>
      <c r="N397" t="n">
        <v>1.0</v>
      </c>
    </row>
    <row r="398">
      <c r="A398" t="n">
        <v>7.0</v>
      </c>
      <c r="B398" t="s">
        <v>50</v>
      </c>
      <c r="C398" t="n">
        <v>60.0</v>
      </c>
      <c r="D398" t="s">
        <v>465</v>
      </c>
      <c r="E398" t="s">
        <v>196</v>
      </c>
      <c r="F398" t="n">
        <v>15.369999885559082</v>
      </c>
      <c r="G398" t="n">
        <v>15.369999885559082</v>
      </c>
      <c r="H398" t="n">
        <v>15.369999885559082</v>
      </c>
      <c r="I398" t="n">
        <v>10.0</v>
      </c>
      <c r="J398" t="n">
        <v>8.0</v>
      </c>
      <c r="K398" t="n">
        <v>1.0</v>
      </c>
      <c r="L398" t="n">
        <v>0.20000000298023224</v>
      </c>
      <c r="M398" t="n">
        <v>8.199999809265137</v>
      </c>
      <c r="N398" t="n">
        <v>1.0</v>
      </c>
    </row>
    <row r="399">
      <c r="A399" t="n">
        <v>7.0</v>
      </c>
      <c r="B399" t="s">
        <v>41</v>
      </c>
      <c r="C399" t="n">
        <v>60.0</v>
      </c>
      <c r="D399" t="s">
        <v>334</v>
      </c>
      <c r="E399" t="s">
        <v>196</v>
      </c>
      <c r="F399" t="n">
        <v>15.800000190734863</v>
      </c>
      <c r="G399" t="n">
        <v>0.0</v>
      </c>
      <c r="H399" t="n">
        <v>15.800000190734863</v>
      </c>
      <c r="I399" t="n">
        <v>10.0</v>
      </c>
      <c r="J399" t="n">
        <v>8.0</v>
      </c>
      <c r="K399" t="n">
        <v>1.0</v>
      </c>
      <c r="L399" t="n">
        <v>0.20000000298023224</v>
      </c>
      <c r="M399" t="n">
        <v>8.199999809265137</v>
      </c>
      <c r="N399" t="n">
        <v>1.0</v>
      </c>
    </row>
    <row r="400">
      <c r="A400" t="n">
        <v>7.0</v>
      </c>
      <c r="B400" t="s">
        <v>50</v>
      </c>
      <c r="C400" t="n">
        <v>60.0</v>
      </c>
      <c r="D400" t="s">
        <v>466</v>
      </c>
      <c r="E400" t="s">
        <v>196</v>
      </c>
      <c r="F400" t="n">
        <v>6.300000190734863</v>
      </c>
      <c r="G400" t="n">
        <v>5.900000095367432</v>
      </c>
      <c r="H400" t="n">
        <v>5.900000095367432</v>
      </c>
      <c r="I400" t="n">
        <v>10.0</v>
      </c>
      <c r="J400" t="n">
        <v>8.0</v>
      </c>
      <c r="K400" t="n">
        <v>1.0</v>
      </c>
      <c r="L400" t="n">
        <v>0.20000000298023224</v>
      </c>
      <c r="M400" t="n">
        <v>8.199999809265137</v>
      </c>
      <c r="N400" t="n">
        <v>1.0</v>
      </c>
    </row>
    <row r="401">
      <c r="A401" t="n">
        <v>7.0</v>
      </c>
      <c r="B401" t="s">
        <v>41</v>
      </c>
      <c r="C401" t="n">
        <v>60.0</v>
      </c>
      <c r="D401" t="s">
        <v>334</v>
      </c>
      <c r="E401" t="s">
        <v>196</v>
      </c>
      <c r="F401" t="n">
        <v>15.800000190734863</v>
      </c>
      <c r="G401" t="n">
        <v>0.0</v>
      </c>
      <c r="H401" t="n">
        <v>15.800000190734863</v>
      </c>
      <c r="I401" t="n">
        <v>10.0</v>
      </c>
      <c r="J401" t="n">
        <v>8.0</v>
      </c>
      <c r="K401" t="n">
        <v>1.0</v>
      </c>
      <c r="L401" t="n">
        <v>0.20000000298023224</v>
      </c>
      <c r="M401" t="n">
        <v>8.199999809265137</v>
      </c>
      <c r="N401" t="n">
        <v>1.0</v>
      </c>
    </row>
    <row r="402">
      <c r="A402" t="n">
        <v>7.0</v>
      </c>
      <c r="B402" t="s">
        <v>57</v>
      </c>
      <c r="C402" t="n">
        <v>60.0</v>
      </c>
      <c r="D402" t="s">
        <v>590</v>
      </c>
      <c r="E402" t="s">
        <v>196</v>
      </c>
      <c r="F402" t="n">
        <v>29.0</v>
      </c>
      <c r="G402" t="n">
        <v>25.0</v>
      </c>
      <c r="H402" t="n">
        <v>25.0</v>
      </c>
      <c r="I402" t="n">
        <v>1.0</v>
      </c>
      <c r="J402" t="n">
        <v>0.800000011920929</v>
      </c>
      <c r="K402" t="n">
        <v>1.0</v>
      </c>
      <c r="L402" t="n">
        <v>0.20000000298023224</v>
      </c>
      <c r="M402" t="n">
        <v>1.0</v>
      </c>
      <c r="N402" t="n">
        <v>2.0</v>
      </c>
    </row>
    <row r="403">
      <c r="A403" t="n">
        <v>7.0</v>
      </c>
      <c r="B403" t="s">
        <v>41</v>
      </c>
      <c r="C403" t="n">
        <v>60.0</v>
      </c>
      <c r="D403" t="s">
        <v>334</v>
      </c>
      <c r="E403" t="s">
        <v>196</v>
      </c>
      <c r="F403" t="n">
        <v>15.800000190734863</v>
      </c>
      <c r="G403" t="n">
        <v>0.0</v>
      </c>
      <c r="H403" t="n">
        <v>15.800000190734863</v>
      </c>
      <c r="I403" t="n">
        <v>10.0</v>
      </c>
      <c r="J403" t="n">
        <v>8.0</v>
      </c>
      <c r="K403" t="n">
        <v>1.0</v>
      </c>
      <c r="L403" t="n">
        <v>0.20000000298023224</v>
      </c>
      <c r="M403" t="n">
        <v>8.199999809265137</v>
      </c>
      <c r="N403" t="n">
        <v>1.0</v>
      </c>
    </row>
    <row r="404">
      <c r="A404" t="n">
        <v>7.0</v>
      </c>
      <c r="B404" t="s">
        <v>58</v>
      </c>
      <c r="C404" t="n">
        <v>60.0</v>
      </c>
      <c r="D404" t="s">
        <v>535</v>
      </c>
      <c r="E404" t="s">
        <v>196</v>
      </c>
      <c r="F404" t="n">
        <v>27.6299991607666</v>
      </c>
      <c r="G404" t="n">
        <v>27.6299991607666</v>
      </c>
      <c r="H404" t="n">
        <v>27.6299991607666</v>
      </c>
      <c r="I404" t="n">
        <v>1.0</v>
      </c>
      <c r="J404" t="n">
        <v>0.800000011920929</v>
      </c>
      <c r="K404" t="n">
        <v>1.0</v>
      </c>
      <c r="L404" t="n">
        <v>0.20000000298023224</v>
      </c>
      <c r="M404" t="n">
        <v>1.0</v>
      </c>
      <c r="N404" t="n">
        <v>2.0</v>
      </c>
    </row>
    <row r="405">
      <c r="A405" t="n">
        <v>7.0</v>
      </c>
      <c r="B405" t="s">
        <v>41</v>
      </c>
      <c r="C405" t="n">
        <v>60.0</v>
      </c>
      <c r="D405" t="s">
        <v>334</v>
      </c>
      <c r="E405" t="s">
        <v>196</v>
      </c>
      <c r="F405" t="n">
        <v>15.800000190734863</v>
      </c>
      <c r="G405" t="n">
        <v>0.0</v>
      </c>
      <c r="H405" t="n">
        <v>15.800000190734863</v>
      </c>
      <c r="I405" t="n">
        <v>10.0</v>
      </c>
      <c r="J405" t="n">
        <v>8.0</v>
      </c>
      <c r="K405" t="n">
        <v>1.0</v>
      </c>
      <c r="L405" t="n">
        <v>0.20000000298023224</v>
      </c>
      <c r="M405" t="n">
        <v>8.199999809265137</v>
      </c>
      <c r="N405" t="n">
        <v>1.0</v>
      </c>
    </row>
    <row r="406">
      <c r="A406" t="n">
        <v>7.0</v>
      </c>
      <c r="B406" t="s">
        <v>60</v>
      </c>
      <c r="C406" t="n">
        <v>60.0</v>
      </c>
      <c r="D406" t="s">
        <v>631</v>
      </c>
      <c r="E406" t="s">
        <v>196</v>
      </c>
      <c r="F406" t="n">
        <v>18.5</v>
      </c>
      <c r="G406" t="n">
        <v>0.0</v>
      </c>
      <c r="H406" t="n">
        <v>18.5</v>
      </c>
      <c r="I406" t="n">
        <v>1.0</v>
      </c>
      <c r="J406" t="n">
        <v>0.800000011920929</v>
      </c>
      <c r="K406" t="n">
        <v>1.0</v>
      </c>
      <c r="L406" t="n">
        <v>0.20000000298023224</v>
      </c>
      <c r="M406" t="n">
        <v>1.0</v>
      </c>
      <c r="N406" t="n">
        <v>2.0</v>
      </c>
    </row>
    <row r="407">
      <c r="A407" t="n">
        <v>7.0</v>
      </c>
      <c r="B407" t="s">
        <v>46</v>
      </c>
      <c r="C407" t="n">
        <v>60.0</v>
      </c>
      <c r="D407" t="s">
        <v>391</v>
      </c>
      <c r="E407" t="s">
        <v>196</v>
      </c>
      <c r="F407" t="n">
        <v>15.899999618530273</v>
      </c>
      <c r="G407" t="n">
        <v>15.899999618530273</v>
      </c>
      <c r="H407" t="n">
        <v>15.899999618530273</v>
      </c>
      <c r="I407" t="n">
        <v>10.0</v>
      </c>
      <c r="J407" t="n">
        <v>8.0</v>
      </c>
      <c r="K407" t="n">
        <v>1.0</v>
      </c>
      <c r="L407" t="n">
        <v>0.20000000298023224</v>
      </c>
      <c r="M407" t="n">
        <v>8.199999809265137</v>
      </c>
      <c r="N407" t="n">
        <v>1.0</v>
      </c>
    </row>
    <row r="408">
      <c r="A408" t="n">
        <v>7.0</v>
      </c>
      <c r="B408" t="s">
        <v>47</v>
      </c>
      <c r="C408" t="n">
        <v>60.0</v>
      </c>
      <c r="D408" t="s">
        <v>391</v>
      </c>
      <c r="E408" t="s">
        <v>196</v>
      </c>
      <c r="F408" t="n">
        <v>12.850000381469727</v>
      </c>
      <c r="G408" t="n">
        <v>12.0</v>
      </c>
      <c r="H408" t="n">
        <v>12.0</v>
      </c>
      <c r="I408" t="n">
        <v>10.0</v>
      </c>
      <c r="J408" t="n">
        <v>8.0</v>
      </c>
      <c r="K408" t="n">
        <v>1.0</v>
      </c>
      <c r="L408" t="n">
        <v>0.20000000298023224</v>
      </c>
      <c r="M408" t="n">
        <v>8.199999809265137</v>
      </c>
      <c r="N408" t="n">
        <v>1.0</v>
      </c>
    </row>
    <row r="409">
      <c r="A409" t="n">
        <v>7.0</v>
      </c>
      <c r="B409" t="s">
        <v>46</v>
      </c>
      <c r="C409" t="n">
        <v>60.0</v>
      </c>
      <c r="D409" t="s">
        <v>391</v>
      </c>
      <c r="E409" t="s">
        <v>196</v>
      </c>
      <c r="F409" t="n">
        <v>15.899999618530273</v>
      </c>
      <c r="G409" t="n">
        <v>15.899999618530273</v>
      </c>
      <c r="H409" t="n">
        <v>15.899999618530273</v>
      </c>
      <c r="I409" t="n">
        <v>10.0</v>
      </c>
      <c r="J409" t="n">
        <v>8.0</v>
      </c>
      <c r="K409" t="n">
        <v>1.0</v>
      </c>
      <c r="L409" t="n">
        <v>0.20000000298023224</v>
      </c>
      <c r="M409" t="n">
        <v>8.199999809265137</v>
      </c>
      <c r="N409" t="n">
        <v>1.0</v>
      </c>
    </row>
    <row r="410">
      <c r="A410" t="n">
        <v>7.0</v>
      </c>
      <c r="B410" t="s">
        <v>48</v>
      </c>
      <c r="C410" t="n">
        <v>60.0</v>
      </c>
      <c r="D410" t="s">
        <v>443</v>
      </c>
      <c r="E410" t="s">
        <v>196</v>
      </c>
      <c r="F410" t="n">
        <v>28.0</v>
      </c>
      <c r="G410" t="n">
        <v>28.0</v>
      </c>
      <c r="H410" t="n">
        <v>28.0</v>
      </c>
      <c r="I410" t="n">
        <v>1.0</v>
      </c>
      <c r="J410" t="n">
        <v>0.800000011920929</v>
      </c>
      <c r="K410" t="n">
        <v>1.0</v>
      </c>
      <c r="L410" t="n">
        <v>0.20000000298023224</v>
      </c>
      <c r="M410" t="n">
        <v>1.0</v>
      </c>
      <c r="N410" t="n">
        <v>2.0</v>
      </c>
    </row>
    <row r="411">
      <c r="A411" t="n">
        <v>7.0</v>
      </c>
      <c r="B411" t="s">
        <v>46</v>
      </c>
      <c r="C411" t="n">
        <v>60.0</v>
      </c>
      <c r="D411" t="s">
        <v>391</v>
      </c>
      <c r="E411" t="s">
        <v>196</v>
      </c>
      <c r="F411" t="n">
        <v>15.899999618530273</v>
      </c>
      <c r="G411" t="n">
        <v>15.899999618530273</v>
      </c>
      <c r="H411" t="n">
        <v>15.899999618530273</v>
      </c>
      <c r="I411" t="n">
        <v>10.0</v>
      </c>
      <c r="J411" t="n">
        <v>8.0</v>
      </c>
      <c r="K411" t="n">
        <v>1.0</v>
      </c>
      <c r="L411" t="n">
        <v>0.20000000298023224</v>
      </c>
      <c r="M411" t="n">
        <v>8.199999809265137</v>
      </c>
      <c r="N411" t="n">
        <v>1.0</v>
      </c>
    </row>
    <row r="412">
      <c r="A412" t="n">
        <v>7.0</v>
      </c>
      <c r="B412" t="s">
        <v>50</v>
      </c>
      <c r="C412" t="n">
        <v>60.0</v>
      </c>
      <c r="D412" t="s">
        <v>443</v>
      </c>
      <c r="E412" t="s">
        <v>196</v>
      </c>
      <c r="F412" t="n">
        <v>28.899999618530273</v>
      </c>
      <c r="G412" t="n">
        <v>28.899999618530273</v>
      </c>
      <c r="H412" t="n">
        <v>28.899999618530273</v>
      </c>
      <c r="I412" t="n">
        <v>1.0</v>
      </c>
      <c r="J412" t="n">
        <v>0.800000011920929</v>
      </c>
      <c r="K412" t="n">
        <v>1.0</v>
      </c>
      <c r="L412" t="n">
        <v>0.20000000298023224</v>
      </c>
      <c r="M412" t="n">
        <v>1.0</v>
      </c>
      <c r="N412" t="n">
        <v>2.0</v>
      </c>
    </row>
    <row r="413">
      <c r="A413" t="n">
        <v>7.0</v>
      </c>
      <c r="B413" t="s">
        <v>46</v>
      </c>
      <c r="C413" t="n">
        <v>60.0</v>
      </c>
      <c r="D413" t="s">
        <v>391</v>
      </c>
      <c r="E413" t="s">
        <v>196</v>
      </c>
      <c r="F413" t="n">
        <v>15.899999618530273</v>
      </c>
      <c r="G413" t="n">
        <v>15.899999618530273</v>
      </c>
      <c r="H413" t="n">
        <v>15.899999618530273</v>
      </c>
      <c r="I413" t="n">
        <v>10.0</v>
      </c>
      <c r="J413" t="n">
        <v>8.0</v>
      </c>
      <c r="K413" t="n">
        <v>1.0</v>
      </c>
      <c r="L413" t="n">
        <v>0.20000000298023224</v>
      </c>
      <c r="M413" t="n">
        <v>8.199999809265137</v>
      </c>
      <c r="N413" t="n">
        <v>1.0</v>
      </c>
    </row>
    <row r="414">
      <c r="A414" t="n">
        <v>7.0</v>
      </c>
      <c r="B414" t="s">
        <v>50</v>
      </c>
      <c r="C414" t="n">
        <v>60.0</v>
      </c>
      <c r="D414" t="s">
        <v>465</v>
      </c>
      <c r="E414" t="s">
        <v>196</v>
      </c>
      <c r="F414" t="n">
        <v>15.369999885559082</v>
      </c>
      <c r="G414" t="n">
        <v>15.369999885559082</v>
      </c>
      <c r="H414" t="n">
        <v>15.369999885559082</v>
      </c>
      <c r="I414" t="n">
        <v>10.0</v>
      </c>
      <c r="J414" t="n">
        <v>8.0</v>
      </c>
      <c r="K414" t="n">
        <v>1.0</v>
      </c>
      <c r="L414" t="n">
        <v>0.20000000298023224</v>
      </c>
      <c r="M414" t="n">
        <v>8.199999809265137</v>
      </c>
      <c r="N414" t="n">
        <v>1.0</v>
      </c>
    </row>
    <row r="415">
      <c r="A415" t="n">
        <v>7.0</v>
      </c>
      <c r="B415" t="s">
        <v>46</v>
      </c>
      <c r="C415" t="n">
        <v>60.0</v>
      </c>
      <c r="D415" t="s">
        <v>391</v>
      </c>
      <c r="E415" t="s">
        <v>196</v>
      </c>
      <c r="F415" t="n">
        <v>15.899999618530273</v>
      </c>
      <c r="G415" t="n">
        <v>15.899999618530273</v>
      </c>
      <c r="H415" t="n">
        <v>15.899999618530273</v>
      </c>
      <c r="I415" t="n">
        <v>10.0</v>
      </c>
      <c r="J415" t="n">
        <v>8.0</v>
      </c>
      <c r="K415" t="n">
        <v>1.0</v>
      </c>
      <c r="L415" t="n">
        <v>0.20000000298023224</v>
      </c>
      <c r="M415" t="n">
        <v>8.199999809265137</v>
      </c>
      <c r="N415" t="n">
        <v>1.0</v>
      </c>
    </row>
    <row r="416">
      <c r="A416" t="n">
        <v>7.0</v>
      </c>
      <c r="B416" t="s">
        <v>50</v>
      </c>
      <c r="C416" t="n">
        <v>60.0</v>
      </c>
      <c r="D416" t="s">
        <v>466</v>
      </c>
      <c r="E416" t="s">
        <v>196</v>
      </c>
      <c r="F416" t="n">
        <v>6.300000190734863</v>
      </c>
      <c r="G416" t="n">
        <v>5.900000095367432</v>
      </c>
      <c r="H416" t="n">
        <v>5.900000095367432</v>
      </c>
      <c r="I416" t="n">
        <v>10.0</v>
      </c>
      <c r="J416" t="n">
        <v>8.0</v>
      </c>
      <c r="K416" t="n">
        <v>1.0</v>
      </c>
      <c r="L416" t="n">
        <v>0.20000000298023224</v>
      </c>
      <c r="M416" t="n">
        <v>8.199999809265137</v>
      </c>
      <c r="N416" t="n">
        <v>1.0</v>
      </c>
    </row>
    <row r="417">
      <c r="A417" t="n">
        <v>7.0</v>
      </c>
      <c r="B417" t="s">
        <v>46</v>
      </c>
      <c r="C417" t="n">
        <v>60.0</v>
      </c>
      <c r="D417" t="s">
        <v>391</v>
      </c>
      <c r="E417" t="s">
        <v>196</v>
      </c>
      <c r="F417" t="n">
        <v>15.899999618530273</v>
      </c>
      <c r="G417" t="n">
        <v>15.899999618530273</v>
      </c>
      <c r="H417" t="n">
        <v>15.899999618530273</v>
      </c>
      <c r="I417" t="n">
        <v>10.0</v>
      </c>
      <c r="J417" t="n">
        <v>8.0</v>
      </c>
      <c r="K417" t="n">
        <v>1.0</v>
      </c>
      <c r="L417" t="n">
        <v>0.20000000298023224</v>
      </c>
      <c r="M417" t="n">
        <v>8.199999809265137</v>
      </c>
      <c r="N417" t="n">
        <v>1.0</v>
      </c>
    </row>
    <row r="418">
      <c r="A418" t="n">
        <v>7.0</v>
      </c>
      <c r="B418" t="s">
        <v>57</v>
      </c>
      <c r="C418" t="n">
        <v>60.0</v>
      </c>
      <c r="D418" t="s">
        <v>590</v>
      </c>
      <c r="E418" t="s">
        <v>196</v>
      </c>
      <c r="F418" t="n">
        <v>29.0</v>
      </c>
      <c r="G418" t="n">
        <v>25.0</v>
      </c>
      <c r="H418" t="n">
        <v>25.0</v>
      </c>
      <c r="I418" t="n">
        <v>1.0</v>
      </c>
      <c r="J418" t="n">
        <v>0.800000011920929</v>
      </c>
      <c r="K418" t="n">
        <v>1.0</v>
      </c>
      <c r="L418" t="n">
        <v>0.20000000298023224</v>
      </c>
      <c r="M418" t="n">
        <v>1.0</v>
      </c>
      <c r="N418" t="n">
        <v>2.0</v>
      </c>
    </row>
    <row r="419">
      <c r="A419" t="n">
        <v>7.0</v>
      </c>
      <c r="B419" t="s">
        <v>46</v>
      </c>
      <c r="C419" t="n">
        <v>60.0</v>
      </c>
      <c r="D419" t="s">
        <v>391</v>
      </c>
      <c r="E419" t="s">
        <v>196</v>
      </c>
      <c r="F419" t="n">
        <v>15.899999618530273</v>
      </c>
      <c r="G419" t="n">
        <v>15.899999618530273</v>
      </c>
      <c r="H419" t="n">
        <v>15.899999618530273</v>
      </c>
      <c r="I419" t="n">
        <v>10.0</v>
      </c>
      <c r="J419" t="n">
        <v>8.0</v>
      </c>
      <c r="K419" t="n">
        <v>1.0</v>
      </c>
      <c r="L419" t="n">
        <v>0.20000000298023224</v>
      </c>
      <c r="M419" t="n">
        <v>8.199999809265137</v>
      </c>
      <c r="N419" t="n">
        <v>1.0</v>
      </c>
    </row>
    <row r="420">
      <c r="A420" t="n">
        <v>7.0</v>
      </c>
      <c r="B420" t="s">
        <v>58</v>
      </c>
      <c r="C420" t="n">
        <v>60.0</v>
      </c>
      <c r="D420" t="s">
        <v>535</v>
      </c>
      <c r="E420" t="s">
        <v>196</v>
      </c>
      <c r="F420" t="n">
        <v>27.6299991607666</v>
      </c>
      <c r="G420" t="n">
        <v>27.6299991607666</v>
      </c>
      <c r="H420" t="n">
        <v>27.6299991607666</v>
      </c>
      <c r="I420" t="n">
        <v>1.0</v>
      </c>
      <c r="J420" t="n">
        <v>0.800000011920929</v>
      </c>
      <c r="K420" t="n">
        <v>1.0</v>
      </c>
      <c r="L420" t="n">
        <v>0.20000000298023224</v>
      </c>
      <c r="M420" t="n">
        <v>1.0</v>
      </c>
      <c r="N420" t="n">
        <v>2.0</v>
      </c>
    </row>
    <row r="421">
      <c r="A421" t="n">
        <v>7.0</v>
      </c>
      <c r="B421" t="s">
        <v>46</v>
      </c>
      <c r="C421" t="n">
        <v>60.0</v>
      </c>
      <c r="D421" t="s">
        <v>391</v>
      </c>
      <c r="E421" t="s">
        <v>196</v>
      </c>
      <c r="F421" t="n">
        <v>15.899999618530273</v>
      </c>
      <c r="G421" t="n">
        <v>15.899999618530273</v>
      </c>
      <c r="H421" t="n">
        <v>15.899999618530273</v>
      </c>
      <c r="I421" t="n">
        <v>10.0</v>
      </c>
      <c r="J421" t="n">
        <v>8.0</v>
      </c>
      <c r="K421" t="n">
        <v>1.0</v>
      </c>
      <c r="L421" t="n">
        <v>0.20000000298023224</v>
      </c>
      <c r="M421" t="n">
        <v>8.199999809265137</v>
      </c>
      <c r="N421" t="n">
        <v>1.0</v>
      </c>
    </row>
    <row r="422">
      <c r="A422" t="n">
        <v>7.0</v>
      </c>
      <c r="B422" t="s">
        <v>60</v>
      </c>
      <c r="C422" t="n">
        <v>60.0</v>
      </c>
      <c r="D422" t="s">
        <v>631</v>
      </c>
      <c r="E422" t="s">
        <v>196</v>
      </c>
      <c r="F422" t="n">
        <v>18.5</v>
      </c>
      <c r="G422" t="n">
        <v>0.0</v>
      </c>
      <c r="H422" t="n">
        <v>18.5</v>
      </c>
      <c r="I422" t="n">
        <v>1.0</v>
      </c>
      <c r="J422" t="n">
        <v>0.800000011920929</v>
      </c>
      <c r="K422" t="n">
        <v>1.0</v>
      </c>
      <c r="L422" t="n">
        <v>0.20000000298023224</v>
      </c>
      <c r="M422" t="n">
        <v>1.0</v>
      </c>
      <c r="N422" t="n">
        <v>2.0</v>
      </c>
    </row>
    <row r="423">
      <c r="A423" t="n">
        <v>7.0</v>
      </c>
      <c r="B423" t="s">
        <v>47</v>
      </c>
      <c r="C423" t="n">
        <v>60.0</v>
      </c>
      <c r="D423" t="s">
        <v>391</v>
      </c>
      <c r="E423" t="s">
        <v>196</v>
      </c>
      <c r="F423" t="n">
        <v>12.850000381469727</v>
      </c>
      <c r="G423" t="n">
        <v>12.0</v>
      </c>
      <c r="H423" t="n">
        <v>12.0</v>
      </c>
      <c r="I423" t="n">
        <v>10.0</v>
      </c>
      <c r="J423" t="n">
        <v>8.0</v>
      </c>
      <c r="K423" t="n">
        <v>1.0</v>
      </c>
      <c r="L423" t="n">
        <v>0.20000000298023224</v>
      </c>
      <c r="M423" t="n">
        <v>8.199999809265137</v>
      </c>
      <c r="N423" t="n">
        <v>1.0</v>
      </c>
    </row>
    <row r="424">
      <c r="A424" t="n">
        <v>7.0</v>
      </c>
      <c r="B424" t="s">
        <v>48</v>
      </c>
      <c r="C424" t="n">
        <v>60.0</v>
      </c>
      <c r="D424" t="s">
        <v>443</v>
      </c>
      <c r="E424" t="s">
        <v>196</v>
      </c>
      <c r="F424" t="n">
        <v>28.0</v>
      </c>
      <c r="G424" t="n">
        <v>28.0</v>
      </c>
      <c r="H424" t="n">
        <v>28.0</v>
      </c>
      <c r="I424" t="n">
        <v>1.0</v>
      </c>
      <c r="J424" t="n">
        <v>0.800000011920929</v>
      </c>
      <c r="K424" t="n">
        <v>1.0</v>
      </c>
      <c r="L424" t="n">
        <v>0.20000000298023224</v>
      </c>
      <c r="M424" t="n">
        <v>1.0</v>
      </c>
      <c r="N424" t="n">
        <v>2.0</v>
      </c>
    </row>
    <row r="425">
      <c r="A425" t="n">
        <v>7.0</v>
      </c>
      <c r="B425" t="s">
        <v>47</v>
      </c>
      <c r="C425" t="n">
        <v>60.0</v>
      </c>
      <c r="D425" t="s">
        <v>391</v>
      </c>
      <c r="E425" t="s">
        <v>196</v>
      </c>
      <c r="F425" t="n">
        <v>12.850000381469727</v>
      </c>
      <c r="G425" t="n">
        <v>12.0</v>
      </c>
      <c r="H425" t="n">
        <v>12.0</v>
      </c>
      <c r="I425" t="n">
        <v>10.0</v>
      </c>
      <c r="J425" t="n">
        <v>8.0</v>
      </c>
      <c r="K425" t="n">
        <v>1.0</v>
      </c>
      <c r="L425" t="n">
        <v>0.20000000298023224</v>
      </c>
      <c r="M425" t="n">
        <v>8.199999809265137</v>
      </c>
      <c r="N425" t="n">
        <v>1.0</v>
      </c>
    </row>
    <row r="426">
      <c r="A426" t="n">
        <v>7.0</v>
      </c>
      <c r="B426" t="s">
        <v>50</v>
      </c>
      <c r="C426" t="n">
        <v>60.0</v>
      </c>
      <c r="D426" t="s">
        <v>443</v>
      </c>
      <c r="E426" t="s">
        <v>196</v>
      </c>
      <c r="F426" t="n">
        <v>28.899999618530273</v>
      </c>
      <c r="G426" t="n">
        <v>28.899999618530273</v>
      </c>
      <c r="H426" t="n">
        <v>28.899999618530273</v>
      </c>
      <c r="I426" t="n">
        <v>1.0</v>
      </c>
      <c r="J426" t="n">
        <v>0.800000011920929</v>
      </c>
      <c r="K426" t="n">
        <v>1.0</v>
      </c>
      <c r="L426" t="n">
        <v>0.20000000298023224</v>
      </c>
      <c r="M426" t="n">
        <v>1.0</v>
      </c>
      <c r="N426" t="n">
        <v>2.0</v>
      </c>
    </row>
    <row r="427">
      <c r="A427" t="n">
        <v>7.0</v>
      </c>
      <c r="B427" t="s">
        <v>47</v>
      </c>
      <c r="C427" t="n">
        <v>60.0</v>
      </c>
      <c r="D427" t="s">
        <v>391</v>
      </c>
      <c r="E427" t="s">
        <v>196</v>
      </c>
      <c r="F427" t="n">
        <v>12.850000381469727</v>
      </c>
      <c r="G427" t="n">
        <v>12.0</v>
      </c>
      <c r="H427" t="n">
        <v>12.0</v>
      </c>
      <c r="I427" t="n">
        <v>10.0</v>
      </c>
      <c r="J427" t="n">
        <v>8.0</v>
      </c>
      <c r="K427" t="n">
        <v>1.0</v>
      </c>
      <c r="L427" t="n">
        <v>0.20000000298023224</v>
      </c>
      <c r="M427" t="n">
        <v>8.199999809265137</v>
      </c>
      <c r="N427" t="n">
        <v>1.0</v>
      </c>
    </row>
    <row r="428">
      <c r="A428" t="n">
        <v>7.0</v>
      </c>
      <c r="B428" t="s">
        <v>50</v>
      </c>
      <c r="C428" t="n">
        <v>60.0</v>
      </c>
      <c r="D428" t="s">
        <v>465</v>
      </c>
      <c r="E428" t="s">
        <v>196</v>
      </c>
      <c r="F428" t="n">
        <v>15.369999885559082</v>
      </c>
      <c r="G428" t="n">
        <v>15.369999885559082</v>
      </c>
      <c r="H428" t="n">
        <v>15.369999885559082</v>
      </c>
      <c r="I428" t="n">
        <v>1.0</v>
      </c>
      <c r="J428" t="n">
        <v>0.800000011920929</v>
      </c>
      <c r="K428" t="n">
        <v>1.0</v>
      </c>
      <c r="L428" t="n">
        <v>0.20000000298023224</v>
      </c>
      <c r="M428" t="n">
        <v>1.0</v>
      </c>
      <c r="N428" t="n">
        <v>2.0</v>
      </c>
    </row>
    <row r="429">
      <c r="A429" t="n">
        <v>7.0</v>
      </c>
      <c r="B429" t="s">
        <v>47</v>
      </c>
      <c r="C429" t="n">
        <v>60.0</v>
      </c>
      <c r="D429" t="s">
        <v>391</v>
      </c>
      <c r="E429" t="s">
        <v>196</v>
      </c>
      <c r="F429" t="n">
        <v>12.850000381469727</v>
      </c>
      <c r="G429" t="n">
        <v>12.0</v>
      </c>
      <c r="H429" t="n">
        <v>12.0</v>
      </c>
      <c r="I429" t="n">
        <v>10.0</v>
      </c>
      <c r="J429" t="n">
        <v>8.0</v>
      </c>
      <c r="K429" t="n">
        <v>1.0</v>
      </c>
      <c r="L429" t="n">
        <v>0.20000000298023224</v>
      </c>
      <c r="M429" t="n">
        <v>8.199999809265137</v>
      </c>
      <c r="N429" t="n">
        <v>1.0</v>
      </c>
    </row>
    <row r="430">
      <c r="A430" t="n">
        <v>7.0</v>
      </c>
      <c r="B430" t="s">
        <v>50</v>
      </c>
      <c r="C430" t="n">
        <v>60.0</v>
      </c>
      <c r="D430" t="s">
        <v>466</v>
      </c>
      <c r="E430" t="s">
        <v>196</v>
      </c>
      <c r="F430" t="n">
        <v>6.300000190734863</v>
      </c>
      <c r="G430" t="n">
        <v>5.900000095367432</v>
      </c>
      <c r="H430" t="n">
        <v>5.900000095367432</v>
      </c>
      <c r="I430" t="n">
        <v>10.0</v>
      </c>
      <c r="J430" t="n">
        <v>8.0</v>
      </c>
      <c r="K430" t="n">
        <v>1.0</v>
      </c>
      <c r="L430" t="n">
        <v>0.20000000298023224</v>
      </c>
      <c r="M430" t="n">
        <v>8.199999809265137</v>
      </c>
      <c r="N430" t="n">
        <v>1.0</v>
      </c>
    </row>
    <row r="431">
      <c r="A431" t="n">
        <v>7.0</v>
      </c>
      <c r="B431" t="s">
        <v>47</v>
      </c>
      <c r="C431" t="n">
        <v>60.0</v>
      </c>
      <c r="D431" t="s">
        <v>391</v>
      </c>
      <c r="E431" t="s">
        <v>196</v>
      </c>
      <c r="F431" t="n">
        <v>12.850000381469727</v>
      </c>
      <c r="G431" t="n">
        <v>12.0</v>
      </c>
      <c r="H431" t="n">
        <v>12.0</v>
      </c>
      <c r="I431" t="n">
        <v>10.0</v>
      </c>
      <c r="J431" t="n">
        <v>8.0</v>
      </c>
      <c r="K431" t="n">
        <v>1.0</v>
      </c>
      <c r="L431" t="n">
        <v>0.20000000298023224</v>
      </c>
      <c r="M431" t="n">
        <v>8.199999809265137</v>
      </c>
      <c r="N431" t="n">
        <v>1.0</v>
      </c>
    </row>
    <row r="432">
      <c r="A432" t="n">
        <v>7.0</v>
      </c>
      <c r="B432" t="s">
        <v>57</v>
      </c>
      <c r="C432" t="n">
        <v>60.0</v>
      </c>
      <c r="D432" t="s">
        <v>590</v>
      </c>
      <c r="E432" t="s">
        <v>196</v>
      </c>
      <c r="F432" t="n">
        <v>29.0</v>
      </c>
      <c r="G432" t="n">
        <v>25.0</v>
      </c>
      <c r="H432" t="n">
        <v>25.0</v>
      </c>
      <c r="I432" t="n">
        <v>1.0</v>
      </c>
      <c r="J432" t="n">
        <v>0.800000011920929</v>
      </c>
      <c r="K432" t="n">
        <v>1.0</v>
      </c>
      <c r="L432" t="n">
        <v>0.20000000298023224</v>
      </c>
      <c r="M432" t="n">
        <v>1.0</v>
      </c>
      <c r="N432" t="n">
        <v>2.0</v>
      </c>
    </row>
    <row r="433">
      <c r="A433" t="n">
        <v>7.0</v>
      </c>
      <c r="B433" t="s">
        <v>47</v>
      </c>
      <c r="C433" t="n">
        <v>60.0</v>
      </c>
      <c r="D433" t="s">
        <v>391</v>
      </c>
      <c r="E433" t="s">
        <v>196</v>
      </c>
      <c r="F433" t="n">
        <v>12.850000381469727</v>
      </c>
      <c r="G433" t="n">
        <v>12.0</v>
      </c>
      <c r="H433" t="n">
        <v>12.0</v>
      </c>
      <c r="I433" t="n">
        <v>10.0</v>
      </c>
      <c r="J433" t="n">
        <v>8.0</v>
      </c>
      <c r="K433" t="n">
        <v>1.0</v>
      </c>
      <c r="L433" t="n">
        <v>0.20000000298023224</v>
      </c>
      <c r="M433" t="n">
        <v>8.199999809265137</v>
      </c>
      <c r="N433" t="n">
        <v>1.0</v>
      </c>
    </row>
    <row r="434">
      <c r="A434" t="n">
        <v>7.0</v>
      </c>
      <c r="B434" t="s">
        <v>58</v>
      </c>
      <c r="C434" t="n">
        <v>60.0</v>
      </c>
      <c r="D434" t="s">
        <v>535</v>
      </c>
      <c r="E434" t="s">
        <v>196</v>
      </c>
      <c r="F434" t="n">
        <v>27.6299991607666</v>
      </c>
      <c r="G434" t="n">
        <v>27.6299991607666</v>
      </c>
      <c r="H434" t="n">
        <v>27.6299991607666</v>
      </c>
      <c r="I434" t="n">
        <v>1.0</v>
      </c>
      <c r="J434" t="n">
        <v>0.800000011920929</v>
      </c>
      <c r="K434" t="n">
        <v>1.0</v>
      </c>
      <c r="L434" t="n">
        <v>0.20000000298023224</v>
      </c>
      <c r="M434" t="n">
        <v>1.0</v>
      </c>
      <c r="N434" t="n">
        <v>2.0</v>
      </c>
    </row>
    <row r="435">
      <c r="A435" t="n">
        <v>7.0</v>
      </c>
      <c r="B435" t="s">
        <v>47</v>
      </c>
      <c r="C435" t="n">
        <v>60.0</v>
      </c>
      <c r="D435" t="s">
        <v>391</v>
      </c>
      <c r="E435" t="s">
        <v>196</v>
      </c>
      <c r="F435" t="n">
        <v>12.850000381469727</v>
      </c>
      <c r="G435" t="n">
        <v>12.0</v>
      </c>
      <c r="H435" t="n">
        <v>12.0</v>
      </c>
      <c r="I435" t="n">
        <v>10.0</v>
      </c>
      <c r="J435" t="n">
        <v>8.0</v>
      </c>
      <c r="K435" t="n">
        <v>1.0</v>
      </c>
      <c r="L435" t="n">
        <v>0.20000000298023224</v>
      </c>
      <c r="M435" t="n">
        <v>8.199999809265137</v>
      </c>
      <c r="N435" t="n">
        <v>1.0</v>
      </c>
    </row>
    <row r="436">
      <c r="A436" t="n">
        <v>7.0</v>
      </c>
      <c r="B436" t="s">
        <v>60</v>
      </c>
      <c r="C436" t="n">
        <v>60.0</v>
      </c>
      <c r="D436" t="s">
        <v>631</v>
      </c>
      <c r="E436" t="s">
        <v>196</v>
      </c>
      <c r="F436" t="n">
        <v>18.5</v>
      </c>
      <c r="G436" t="n">
        <v>0.0</v>
      </c>
      <c r="H436" t="n">
        <v>18.5</v>
      </c>
      <c r="I436" t="n">
        <v>1.0</v>
      </c>
      <c r="J436" t="n">
        <v>0.800000011920929</v>
      </c>
      <c r="K436" t="n">
        <v>1.0</v>
      </c>
      <c r="L436" t="n">
        <v>0.20000000298023224</v>
      </c>
      <c r="M436" t="n">
        <v>1.0</v>
      </c>
      <c r="N436" t="n">
        <v>2.0</v>
      </c>
    </row>
    <row r="437">
      <c r="A437" t="n">
        <v>7.0</v>
      </c>
      <c r="B437" t="s">
        <v>48</v>
      </c>
      <c r="C437" t="n">
        <v>60.0</v>
      </c>
      <c r="D437" t="s">
        <v>443</v>
      </c>
      <c r="E437" t="s">
        <v>196</v>
      </c>
      <c r="F437" t="n">
        <v>28.0</v>
      </c>
      <c r="G437" t="n">
        <v>28.0</v>
      </c>
      <c r="H437" t="n">
        <v>28.0</v>
      </c>
      <c r="I437" t="n">
        <v>1.0</v>
      </c>
      <c r="J437" t="n">
        <v>0.800000011920929</v>
      </c>
      <c r="K437" t="n">
        <v>1.0</v>
      </c>
      <c r="L437" t="n">
        <v>0.20000000298023224</v>
      </c>
      <c r="M437" t="n">
        <v>1.0</v>
      </c>
      <c r="N437" t="n">
        <v>2.0</v>
      </c>
    </row>
    <row r="438">
      <c r="A438" t="n">
        <v>7.0</v>
      </c>
      <c r="B438" t="s">
        <v>50</v>
      </c>
      <c r="C438" t="n">
        <v>60.0</v>
      </c>
      <c r="D438" t="s">
        <v>443</v>
      </c>
      <c r="E438" t="s">
        <v>196</v>
      </c>
      <c r="F438" t="n">
        <v>28.899999618530273</v>
      </c>
      <c r="G438" t="n">
        <v>28.899999618530273</v>
      </c>
      <c r="H438" t="n">
        <v>28.899999618530273</v>
      </c>
      <c r="I438" t="n">
        <v>1.0</v>
      </c>
      <c r="J438" t="n">
        <v>0.800000011920929</v>
      </c>
      <c r="K438" t="n">
        <v>1.0</v>
      </c>
      <c r="L438" t="n">
        <v>0.20000000298023224</v>
      </c>
      <c r="M438" t="n">
        <v>1.0</v>
      </c>
      <c r="N438" t="n">
        <v>2.0</v>
      </c>
    </row>
    <row r="439">
      <c r="A439" t="n">
        <v>7.0</v>
      </c>
      <c r="B439" t="s">
        <v>48</v>
      </c>
      <c r="C439" t="n">
        <v>60.0</v>
      </c>
      <c r="D439" t="s">
        <v>443</v>
      </c>
      <c r="E439" t="s">
        <v>196</v>
      </c>
      <c r="F439" t="n">
        <v>28.0</v>
      </c>
      <c r="G439" t="n">
        <v>28.0</v>
      </c>
      <c r="H439" t="n">
        <v>28.0</v>
      </c>
      <c r="I439" t="n">
        <v>1.0</v>
      </c>
      <c r="J439" t="n">
        <v>0.800000011920929</v>
      </c>
      <c r="K439" t="n">
        <v>1.0</v>
      </c>
      <c r="L439" t="n">
        <v>0.20000000298023224</v>
      </c>
      <c r="M439" t="n">
        <v>1.0</v>
      </c>
      <c r="N439" t="n">
        <v>2.0</v>
      </c>
    </row>
    <row r="440">
      <c r="A440" t="n">
        <v>7.0</v>
      </c>
      <c r="B440" t="s">
        <v>50</v>
      </c>
      <c r="C440" t="n">
        <v>60.0</v>
      </c>
      <c r="D440" t="s">
        <v>465</v>
      </c>
      <c r="E440" t="s">
        <v>196</v>
      </c>
      <c r="F440" t="n">
        <v>15.369999885559082</v>
      </c>
      <c r="G440" t="n">
        <v>15.369999885559082</v>
      </c>
      <c r="H440" t="n">
        <v>15.369999885559082</v>
      </c>
      <c r="I440" t="n">
        <v>10.0</v>
      </c>
      <c r="J440" t="n">
        <v>8.0</v>
      </c>
      <c r="K440" t="n">
        <v>1.0</v>
      </c>
      <c r="L440" t="n">
        <v>0.20000000298023224</v>
      </c>
      <c r="M440" t="n">
        <v>8.199999809265137</v>
      </c>
      <c r="N440" t="n">
        <v>1.0</v>
      </c>
    </row>
    <row r="441">
      <c r="A441" t="n">
        <v>7.0</v>
      </c>
      <c r="B441" t="s">
        <v>48</v>
      </c>
      <c r="C441" t="n">
        <v>60.0</v>
      </c>
      <c r="D441" t="s">
        <v>443</v>
      </c>
      <c r="E441" t="s">
        <v>196</v>
      </c>
      <c r="F441" t="n">
        <v>28.0</v>
      </c>
      <c r="G441" t="n">
        <v>28.0</v>
      </c>
      <c r="H441" t="n">
        <v>28.0</v>
      </c>
      <c r="I441" t="n">
        <v>1.0</v>
      </c>
      <c r="J441" t="n">
        <v>0.800000011920929</v>
      </c>
      <c r="K441" t="n">
        <v>1.0</v>
      </c>
      <c r="L441" t="n">
        <v>0.20000000298023224</v>
      </c>
      <c r="M441" t="n">
        <v>1.0</v>
      </c>
      <c r="N441" t="n">
        <v>2.0</v>
      </c>
    </row>
    <row r="442">
      <c r="A442" t="n">
        <v>7.0</v>
      </c>
      <c r="B442" t="s">
        <v>50</v>
      </c>
      <c r="C442" t="n">
        <v>60.0</v>
      </c>
      <c r="D442" t="s">
        <v>466</v>
      </c>
      <c r="E442" t="s">
        <v>196</v>
      </c>
      <c r="F442" t="n">
        <v>6.300000190734863</v>
      </c>
      <c r="G442" t="n">
        <v>5.900000095367432</v>
      </c>
      <c r="H442" t="n">
        <v>5.900000095367432</v>
      </c>
      <c r="I442" t="n">
        <v>10.0</v>
      </c>
      <c r="J442" t="n">
        <v>8.0</v>
      </c>
      <c r="K442" t="n">
        <v>1.0</v>
      </c>
      <c r="L442" t="n">
        <v>0.20000000298023224</v>
      </c>
      <c r="M442" t="n">
        <v>8.199999809265137</v>
      </c>
      <c r="N442" t="n">
        <v>1.0</v>
      </c>
    </row>
    <row r="443">
      <c r="A443" t="n">
        <v>7.0</v>
      </c>
      <c r="B443" t="s">
        <v>48</v>
      </c>
      <c r="C443" t="n">
        <v>60.0</v>
      </c>
      <c r="D443" t="s">
        <v>443</v>
      </c>
      <c r="E443" t="s">
        <v>196</v>
      </c>
      <c r="F443" t="n">
        <v>28.0</v>
      </c>
      <c r="G443" t="n">
        <v>28.0</v>
      </c>
      <c r="H443" t="n">
        <v>28.0</v>
      </c>
      <c r="I443" t="n">
        <v>1.0</v>
      </c>
      <c r="J443" t="n">
        <v>0.800000011920929</v>
      </c>
      <c r="K443" t="n">
        <v>1.0</v>
      </c>
      <c r="L443" t="n">
        <v>0.20000000298023224</v>
      </c>
      <c r="M443" t="n">
        <v>1.0</v>
      </c>
      <c r="N443" t="n">
        <v>2.0</v>
      </c>
    </row>
    <row r="444">
      <c r="A444" t="n">
        <v>7.0</v>
      </c>
      <c r="B444" t="s">
        <v>57</v>
      </c>
      <c r="C444" t="n">
        <v>60.0</v>
      </c>
      <c r="D444" t="s">
        <v>590</v>
      </c>
      <c r="E444" t="s">
        <v>196</v>
      </c>
      <c r="F444" t="n">
        <v>29.0</v>
      </c>
      <c r="G444" t="n">
        <v>25.0</v>
      </c>
      <c r="H444" t="n">
        <v>25.0</v>
      </c>
      <c r="I444" t="n">
        <v>10.0</v>
      </c>
      <c r="J444" t="n">
        <v>8.0</v>
      </c>
      <c r="K444" t="n">
        <v>1.0</v>
      </c>
      <c r="L444" t="n">
        <v>0.20000000298023224</v>
      </c>
      <c r="M444" t="n">
        <v>8.199999809265137</v>
      </c>
      <c r="N444" t="n">
        <v>1.0</v>
      </c>
    </row>
    <row r="445">
      <c r="A445" t="n">
        <v>7.0</v>
      </c>
      <c r="B445" t="s">
        <v>48</v>
      </c>
      <c r="C445" t="n">
        <v>60.0</v>
      </c>
      <c r="D445" t="s">
        <v>443</v>
      </c>
      <c r="E445" t="s">
        <v>196</v>
      </c>
      <c r="F445" t="n">
        <v>28.0</v>
      </c>
      <c r="G445" t="n">
        <v>28.0</v>
      </c>
      <c r="H445" t="n">
        <v>28.0</v>
      </c>
      <c r="I445" t="n">
        <v>1.0</v>
      </c>
      <c r="J445" t="n">
        <v>0.800000011920929</v>
      </c>
      <c r="K445" t="n">
        <v>1.0</v>
      </c>
      <c r="L445" t="n">
        <v>0.20000000298023224</v>
      </c>
      <c r="M445" t="n">
        <v>1.0</v>
      </c>
      <c r="N445" t="n">
        <v>2.0</v>
      </c>
    </row>
    <row r="446">
      <c r="A446" t="n">
        <v>7.0</v>
      </c>
      <c r="B446" t="s">
        <v>58</v>
      </c>
      <c r="C446" t="n">
        <v>60.0</v>
      </c>
      <c r="D446" t="s">
        <v>535</v>
      </c>
      <c r="E446" t="s">
        <v>196</v>
      </c>
      <c r="F446" t="n">
        <v>27.6299991607666</v>
      </c>
      <c r="G446" t="n">
        <v>27.6299991607666</v>
      </c>
      <c r="H446" t="n">
        <v>27.6299991607666</v>
      </c>
      <c r="I446" t="n">
        <v>10.0</v>
      </c>
      <c r="J446" t="n">
        <v>8.0</v>
      </c>
      <c r="K446" t="n">
        <v>1.0</v>
      </c>
      <c r="L446" t="n">
        <v>0.20000000298023224</v>
      </c>
      <c r="M446" t="n">
        <v>8.199999809265137</v>
      </c>
      <c r="N446" t="n">
        <v>1.0</v>
      </c>
    </row>
    <row r="447">
      <c r="A447" t="n">
        <v>7.0</v>
      </c>
      <c r="B447" t="s">
        <v>48</v>
      </c>
      <c r="C447" t="n">
        <v>60.0</v>
      </c>
      <c r="D447" t="s">
        <v>443</v>
      </c>
      <c r="E447" t="s">
        <v>196</v>
      </c>
      <c r="F447" t="n">
        <v>28.0</v>
      </c>
      <c r="G447" t="n">
        <v>28.0</v>
      </c>
      <c r="H447" t="n">
        <v>28.0</v>
      </c>
      <c r="I447" t="n">
        <v>1.0</v>
      </c>
      <c r="J447" t="n">
        <v>0.800000011920929</v>
      </c>
      <c r="K447" t="n">
        <v>1.0</v>
      </c>
      <c r="L447" t="n">
        <v>0.20000000298023224</v>
      </c>
      <c r="M447" t="n">
        <v>1.0</v>
      </c>
      <c r="N447" t="n">
        <v>2.0</v>
      </c>
    </row>
    <row r="448">
      <c r="A448" t="n">
        <v>7.0</v>
      </c>
      <c r="B448" t="s">
        <v>60</v>
      </c>
      <c r="C448" t="n">
        <v>60.0</v>
      </c>
      <c r="D448" t="s">
        <v>631</v>
      </c>
      <c r="E448" t="s">
        <v>196</v>
      </c>
      <c r="F448" t="n">
        <v>18.5</v>
      </c>
      <c r="G448" t="n">
        <v>0.0</v>
      </c>
      <c r="H448" t="n">
        <v>18.5</v>
      </c>
      <c r="I448" t="n">
        <v>10.0</v>
      </c>
      <c r="J448" t="n">
        <v>8.0</v>
      </c>
      <c r="K448" t="n">
        <v>1.0</v>
      </c>
      <c r="L448" t="n">
        <v>0.20000000298023224</v>
      </c>
      <c r="M448" t="n">
        <v>8.199999809265137</v>
      </c>
      <c r="N448" t="n">
        <v>1.0</v>
      </c>
    </row>
    <row r="449">
      <c r="A449" t="n">
        <v>7.0</v>
      </c>
      <c r="B449" t="s">
        <v>50</v>
      </c>
      <c r="C449" t="n">
        <v>60.0</v>
      </c>
      <c r="D449" t="s">
        <v>443</v>
      </c>
      <c r="E449" t="s">
        <v>196</v>
      </c>
      <c r="F449" t="n">
        <v>28.899999618530273</v>
      </c>
      <c r="G449" t="n">
        <v>28.899999618530273</v>
      </c>
      <c r="H449" t="n">
        <v>28.899999618530273</v>
      </c>
      <c r="I449" t="n">
        <v>1.0</v>
      </c>
      <c r="J449" t="n">
        <v>0.800000011920929</v>
      </c>
      <c r="K449" t="n">
        <v>1.0</v>
      </c>
      <c r="L449" t="n">
        <v>0.20000000298023224</v>
      </c>
      <c r="M449" t="n">
        <v>1.0</v>
      </c>
      <c r="N449" t="n">
        <v>2.0</v>
      </c>
    </row>
    <row r="450">
      <c r="A450" t="n">
        <v>7.0</v>
      </c>
      <c r="B450" t="s">
        <v>50</v>
      </c>
      <c r="C450" t="n">
        <v>60.0</v>
      </c>
      <c r="D450" t="s">
        <v>465</v>
      </c>
      <c r="E450" t="s">
        <v>196</v>
      </c>
      <c r="F450" t="n">
        <v>15.369999885559082</v>
      </c>
      <c r="G450" t="n">
        <v>15.369999885559082</v>
      </c>
      <c r="H450" t="n">
        <v>15.369999885559082</v>
      </c>
      <c r="I450" t="n">
        <v>10.0</v>
      </c>
      <c r="J450" t="n">
        <v>8.0</v>
      </c>
      <c r="K450" t="n">
        <v>1.0</v>
      </c>
      <c r="L450" t="n">
        <v>0.20000000298023224</v>
      </c>
      <c r="M450" t="n">
        <v>8.199999809265137</v>
      </c>
      <c r="N450" t="n">
        <v>1.0</v>
      </c>
    </row>
    <row r="451">
      <c r="A451" t="n">
        <v>7.0</v>
      </c>
      <c r="B451" t="s">
        <v>50</v>
      </c>
      <c r="C451" t="n">
        <v>60.0</v>
      </c>
      <c r="D451" t="s">
        <v>443</v>
      </c>
      <c r="E451" t="s">
        <v>196</v>
      </c>
      <c r="F451" t="n">
        <v>28.899999618530273</v>
      </c>
      <c r="G451" t="n">
        <v>28.899999618530273</v>
      </c>
      <c r="H451" t="n">
        <v>28.899999618530273</v>
      </c>
      <c r="I451" t="n">
        <v>1.0</v>
      </c>
      <c r="J451" t="n">
        <v>0.800000011920929</v>
      </c>
      <c r="K451" t="n">
        <v>1.0</v>
      </c>
      <c r="L451" t="n">
        <v>0.20000000298023224</v>
      </c>
      <c r="M451" t="n">
        <v>1.0</v>
      </c>
      <c r="N451" t="n">
        <v>2.0</v>
      </c>
    </row>
    <row r="452">
      <c r="A452" t="n">
        <v>7.0</v>
      </c>
      <c r="B452" t="s">
        <v>50</v>
      </c>
      <c r="C452" t="n">
        <v>60.0</v>
      </c>
      <c r="D452" t="s">
        <v>466</v>
      </c>
      <c r="E452" t="s">
        <v>196</v>
      </c>
      <c r="F452" t="n">
        <v>6.300000190734863</v>
      </c>
      <c r="G452" t="n">
        <v>5.900000095367432</v>
      </c>
      <c r="H452" t="n">
        <v>5.900000095367432</v>
      </c>
      <c r="I452" t="n">
        <v>10.0</v>
      </c>
      <c r="J452" t="n">
        <v>8.0</v>
      </c>
      <c r="K452" t="n">
        <v>1.0</v>
      </c>
      <c r="L452" t="n">
        <v>0.20000000298023224</v>
      </c>
      <c r="M452" t="n">
        <v>8.199999809265137</v>
      </c>
      <c r="N452" t="n">
        <v>1.0</v>
      </c>
    </row>
    <row r="453">
      <c r="A453" t="n">
        <v>7.0</v>
      </c>
      <c r="B453" t="s">
        <v>50</v>
      </c>
      <c r="C453" t="n">
        <v>60.0</v>
      </c>
      <c r="D453" t="s">
        <v>443</v>
      </c>
      <c r="E453" t="s">
        <v>196</v>
      </c>
      <c r="F453" t="n">
        <v>28.899999618530273</v>
      </c>
      <c r="G453" t="n">
        <v>28.899999618530273</v>
      </c>
      <c r="H453" t="n">
        <v>28.899999618530273</v>
      </c>
      <c r="I453" t="n">
        <v>1.0</v>
      </c>
      <c r="J453" t="n">
        <v>0.800000011920929</v>
      </c>
      <c r="K453" t="n">
        <v>1.0</v>
      </c>
      <c r="L453" t="n">
        <v>0.20000000298023224</v>
      </c>
      <c r="M453" t="n">
        <v>1.0</v>
      </c>
      <c r="N453" t="n">
        <v>2.0</v>
      </c>
    </row>
    <row r="454">
      <c r="A454" t="n">
        <v>7.0</v>
      </c>
      <c r="B454" t="s">
        <v>57</v>
      </c>
      <c r="C454" t="n">
        <v>60.0</v>
      </c>
      <c r="D454" t="s">
        <v>590</v>
      </c>
      <c r="E454" t="s">
        <v>196</v>
      </c>
      <c r="F454" t="n">
        <v>29.0</v>
      </c>
      <c r="G454" t="n">
        <v>25.0</v>
      </c>
      <c r="H454" t="n">
        <v>25.0</v>
      </c>
      <c r="I454" t="n">
        <v>10.0</v>
      </c>
      <c r="J454" t="n">
        <v>8.0</v>
      </c>
      <c r="K454" t="n">
        <v>1.0</v>
      </c>
      <c r="L454" t="n">
        <v>0.20000000298023224</v>
      </c>
      <c r="M454" t="n">
        <v>8.199999809265137</v>
      </c>
      <c r="N454" t="n">
        <v>1.0</v>
      </c>
    </row>
    <row r="455">
      <c r="A455" t="n">
        <v>7.0</v>
      </c>
      <c r="B455" t="s">
        <v>50</v>
      </c>
      <c r="C455" t="n">
        <v>60.0</v>
      </c>
      <c r="D455" t="s">
        <v>443</v>
      </c>
      <c r="E455" t="s">
        <v>196</v>
      </c>
      <c r="F455" t="n">
        <v>28.899999618530273</v>
      </c>
      <c r="G455" t="n">
        <v>28.899999618530273</v>
      </c>
      <c r="H455" t="n">
        <v>28.899999618530273</v>
      </c>
      <c r="I455" t="n">
        <v>1.0</v>
      </c>
      <c r="J455" t="n">
        <v>0.800000011920929</v>
      </c>
      <c r="K455" t="n">
        <v>1.0</v>
      </c>
      <c r="L455" t="n">
        <v>0.20000000298023224</v>
      </c>
      <c r="M455" t="n">
        <v>1.0</v>
      </c>
      <c r="N455" t="n">
        <v>2.0</v>
      </c>
    </row>
    <row r="456">
      <c r="A456" t="n">
        <v>7.0</v>
      </c>
      <c r="B456" t="s">
        <v>58</v>
      </c>
      <c r="C456" t="n">
        <v>60.0</v>
      </c>
      <c r="D456" t="s">
        <v>535</v>
      </c>
      <c r="E456" t="s">
        <v>196</v>
      </c>
      <c r="F456" t="n">
        <v>27.6299991607666</v>
      </c>
      <c r="G456" t="n">
        <v>27.6299991607666</v>
      </c>
      <c r="H456" t="n">
        <v>27.6299991607666</v>
      </c>
      <c r="I456" t="n">
        <v>10.0</v>
      </c>
      <c r="J456" t="n">
        <v>8.0</v>
      </c>
      <c r="K456" t="n">
        <v>1.0</v>
      </c>
      <c r="L456" t="n">
        <v>0.20000000298023224</v>
      </c>
      <c r="M456" t="n">
        <v>8.199999809265137</v>
      </c>
      <c r="N456" t="n">
        <v>1.0</v>
      </c>
    </row>
    <row r="457">
      <c r="A457" t="n">
        <v>7.0</v>
      </c>
      <c r="B457" t="s">
        <v>50</v>
      </c>
      <c r="C457" t="n">
        <v>60.0</v>
      </c>
      <c r="D457" t="s">
        <v>443</v>
      </c>
      <c r="E457" t="s">
        <v>196</v>
      </c>
      <c r="F457" t="n">
        <v>28.899999618530273</v>
      </c>
      <c r="G457" t="n">
        <v>28.899999618530273</v>
      </c>
      <c r="H457" t="n">
        <v>28.899999618530273</v>
      </c>
      <c r="I457" t="n">
        <v>1.0</v>
      </c>
      <c r="J457" t="n">
        <v>0.800000011920929</v>
      </c>
      <c r="K457" t="n">
        <v>1.0</v>
      </c>
      <c r="L457" t="n">
        <v>0.20000000298023224</v>
      </c>
      <c r="M457" t="n">
        <v>1.0</v>
      </c>
      <c r="N457" t="n">
        <v>2.0</v>
      </c>
    </row>
    <row r="458">
      <c r="A458" t="n">
        <v>7.0</v>
      </c>
      <c r="B458" t="s">
        <v>60</v>
      </c>
      <c r="C458" t="n">
        <v>60.0</v>
      </c>
      <c r="D458" t="s">
        <v>631</v>
      </c>
      <c r="E458" t="s">
        <v>196</v>
      </c>
      <c r="F458" t="n">
        <v>18.5</v>
      </c>
      <c r="G458" t="n">
        <v>0.0</v>
      </c>
      <c r="H458" t="n">
        <v>18.5</v>
      </c>
      <c r="I458" t="n">
        <v>10.0</v>
      </c>
      <c r="J458" t="n">
        <v>8.0</v>
      </c>
      <c r="K458" t="n">
        <v>1.0</v>
      </c>
      <c r="L458" t="n">
        <v>0.20000000298023224</v>
      </c>
      <c r="M458" t="n">
        <v>8.199999809265137</v>
      </c>
      <c r="N458" t="n">
        <v>1.0</v>
      </c>
    </row>
    <row r="459">
      <c r="A459" t="n">
        <v>7.0</v>
      </c>
      <c r="B459" t="s">
        <v>50</v>
      </c>
      <c r="C459" t="n">
        <v>60.0</v>
      </c>
      <c r="D459" t="s">
        <v>465</v>
      </c>
      <c r="E459" t="s">
        <v>196</v>
      </c>
      <c r="F459" t="n">
        <v>15.369999885559082</v>
      </c>
      <c r="G459" t="n">
        <v>15.369999885559082</v>
      </c>
      <c r="H459" t="n">
        <v>15.369999885559082</v>
      </c>
      <c r="I459" t="n">
        <v>10.0</v>
      </c>
      <c r="J459" t="n">
        <v>8.0</v>
      </c>
      <c r="K459" t="n">
        <v>1.0</v>
      </c>
      <c r="L459" t="n">
        <v>0.20000000298023224</v>
      </c>
      <c r="M459" t="n">
        <v>8.199999809265137</v>
      </c>
      <c r="N459" t="n">
        <v>1.0</v>
      </c>
    </row>
    <row r="460">
      <c r="A460" t="n">
        <v>7.0</v>
      </c>
      <c r="B460" t="s">
        <v>50</v>
      </c>
      <c r="C460" t="n">
        <v>60.0</v>
      </c>
      <c r="D460" t="s">
        <v>466</v>
      </c>
      <c r="E460" t="s">
        <v>196</v>
      </c>
      <c r="F460" t="n">
        <v>6.300000190734863</v>
      </c>
      <c r="G460" t="n">
        <v>5.900000095367432</v>
      </c>
      <c r="H460" t="n">
        <v>5.900000095367432</v>
      </c>
      <c r="I460" t="n">
        <v>10.0</v>
      </c>
      <c r="J460" t="n">
        <v>8.0</v>
      </c>
      <c r="K460" t="n">
        <v>1.0</v>
      </c>
      <c r="L460" t="n">
        <v>0.20000000298023224</v>
      </c>
      <c r="M460" t="n">
        <v>8.199999809265137</v>
      </c>
      <c r="N460" t="n">
        <v>1.0</v>
      </c>
    </row>
    <row r="461">
      <c r="A461" t="n">
        <v>7.0</v>
      </c>
      <c r="B461" t="s">
        <v>50</v>
      </c>
      <c r="C461" t="n">
        <v>60.0</v>
      </c>
      <c r="D461" t="s">
        <v>465</v>
      </c>
      <c r="E461" t="s">
        <v>196</v>
      </c>
      <c r="F461" t="n">
        <v>15.369999885559082</v>
      </c>
      <c r="G461" t="n">
        <v>15.369999885559082</v>
      </c>
      <c r="H461" t="n">
        <v>15.369999885559082</v>
      </c>
      <c r="I461" t="n">
        <v>10.0</v>
      </c>
      <c r="J461" t="n">
        <v>8.0</v>
      </c>
      <c r="K461" t="n">
        <v>1.0</v>
      </c>
      <c r="L461" t="n">
        <v>0.20000000298023224</v>
      </c>
      <c r="M461" t="n">
        <v>8.199999809265137</v>
      </c>
      <c r="N461" t="n">
        <v>1.0</v>
      </c>
    </row>
    <row r="462">
      <c r="A462" t="n">
        <v>7.0</v>
      </c>
      <c r="B462" t="s">
        <v>57</v>
      </c>
      <c r="C462" t="n">
        <v>60.0</v>
      </c>
      <c r="D462" t="s">
        <v>590</v>
      </c>
      <c r="E462" t="s">
        <v>196</v>
      </c>
      <c r="F462" t="n">
        <v>29.0</v>
      </c>
      <c r="G462" t="n">
        <v>25.0</v>
      </c>
      <c r="H462" t="n">
        <v>25.0</v>
      </c>
      <c r="I462" t="n">
        <v>1.0</v>
      </c>
      <c r="J462" t="n">
        <v>0.800000011920929</v>
      </c>
      <c r="K462" t="n">
        <v>1.0</v>
      </c>
      <c r="L462" t="n">
        <v>0.20000000298023224</v>
      </c>
      <c r="M462" t="n">
        <v>1.0</v>
      </c>
      <c r="N462" t="n">
        <v>2.0</v>
      </c>
    </row>
    <row r="463">
      <c r="A463" t="n">
        <v>7.0</v>
      </c>
      <c r="B463" t="s">
        <v>50</v>
      </c>
      <c r="C463" t="n">
        <v>60.0</v>
      </c>
      <c r="D463" t="s">
        <v>465</v>
      </c>
      <c r="E463" t="s">
        <v>196</v>
      </c>
      <c r="F463" t="n">
        <v>15.369999885559082</v>
      </c>
      <c r="G463" t="n">
        <v>15.369999885559082</v>
      </c>
      <c r="H463" t="n">
        <v>15.369999885559082</v>
      </c>
      <c r="I463" t="n">
        <v>10.0</v>
      </c>
      <c r="J463" t="n">
        <v>8.0</v>
      </c>
      <c r="K463" t="n">
        <v>1.0</v>
      </c>
      <c r="L463" t="n">
        <v>0.20000000298023224</v>
      </c>
      <c r="M463" t="n">
        <v>8.199999809265137</v>
      </c>
      <c r="N463" t="n">
        <v>1.0</v>
      </c>
    </row>
    <row r="464">
      <c r="A464" t="n">
        <v>7.0</v>
      </c>
      <c r="B464" t="s">
        <v>58</v>
      </c>
      <c r="C464" t="n">
        <v>60.0</v>
      </c>
      <c r="D464" t="s">
        <v>535</v>
      </c>
      <c r="E464" t="s">
        <v>196</v>
      </c>
      <c r="F464" t="n">
        <v>27.6299991607666</v>
      </c>
      <c r="G464" t="n">
        <v>27.6299991607666</v>
      </c>
      <c r="H464" t="n">
        <v>27.6299991607666</v>
      </c>
      <c r="I464" t="n">
        <v>1.0</v>
      </c>
      <c r="J464" t="n">
        <v>0.800000011920929</v>
      </c>
      <c r="K464" t="n">
        <v>1.0</v>
      </c>
      <c r="L464" t="n">
        <v>0.20000000298023224</v>
      </c>
      <c r="M464" t="n">
        <v>1.0</v>
      </c>
      <c r="N464" t="n">
        <v>2.0</v>
      </c>
    </row>
    <row r="465">
      <c r="A465" t="n">
        <v>7.0</v>
      </c>
      <c r="B465" t="s">
        <v>50</v>
      </c>
      <c r="C465" t="n">
        <v>60.0</v>
      </c>
      <c r="D465" t="s">
        <v>465</v>
      </c>
      <c r="E465" t="s">
        <v>196</v>
      </c>
      <c r="F465" t="n">
        <v>15.369999885559082</v>
      </c>
      <c r="G465" t="n">
        <v>15.369999885559082</v>
      </c>
      <c r="H465" t="n">
        <v>15.369999885559082</v>
      </c>
      <c r="I465" t="n">
        <v>10.0</v>
      </c>
      <c r="J465" t="n">
        <v>8.0</v>
      </c>
      <c r="K465" t="n">
        <v>1.0</v>
      </c>
      <c r="L465" t="n">
        <v>0.20000000298023224</v>
      </c>
      <c r="M465" t="n">
        <v>8.199999809265137</v>
      </c>
      <c r="N465" t="n">
        <v>1.0</v>
      </c>
    </row>
    <row r="466">
      <c r="A466" t="n">
        <v>7.0</v>
      </c>
      <c r="B466" t="s">
        <v>60</v>
      </c>
      <c r="C466" t="n">
        <v>60.0</v>
      </c>
      <c r="D466" t="s">
        <v>631</v>
      </c>
      <c r="E466" t="s">
        <v>196</v>
      </c>
      <c r="F466" t="n">
        <v>18.5</v>
      </c>
      <c r="G466" t="n">
        <v>0.0</v>
      </c>
      <c r="H466" t="n">
        <v>18.5</v>
      </c>
      <c r="I466" t="n">
        <v>1.0</v>
      </c>
      <c r="J466" t="n">
        <v>0.800000011920929</v>
      </c>
      <c r="K466" t="n">
        <v>1.0</v>
      </c>
      <c r="L466" t="n">
        <v>0.20000000298023224</v>
      </c>
      <c r="M466" t="n">
        <v>1.0</v>
      </c>
      <c r="N466" t="n">
        <v>2.0</v>
      </c>
    </row>
    <row r="467">
      <c r="A467" t="n">
        <v>7.0</v>
      </c>
      <c r="B467" t="s">
        <v>50</v>
      </c>
      <c r="C467" t="n">
        <v>60.0</v>
      </c>
      <c r="D467" t="s">
        <v>466</v>
      </c>
      <c r="E467" t="s">
        <v>196</v>
      </c>
      <c r="F467" t="n">
        <v>6.300000190734863</v>
      </c>
      <c r="G467" t="n">
        <v>5.900000095367432</v>
      </c>
      <c r="H467" t="n">
        <v>5.900000095367432</v>
      </c>
      <c r="I467" t="n">
        <v>10.0</v>
      </c>
      <c r="J467" t="n">
        <v>8.0</v>
      </c>
      <c r="K467" t="n">
        <v>1.0</v>
      </c>
      <c r="L467" t="n">
        <v>0.20000000298023224</v>
      </c>
      <c r="M467" t="n">
        <v>8.199999809265137</v>
      </c>
      <c r="N467" t="n">
        <v>1.0</v>
      </c>
    </row>
    <row r="468">
      <c r="A468" t="n">
        <v>7.0</v>
      </c>
      <c r="B468" t="s">
        <v>57</v>
      </c>
      <c r="C468" t="n">
        <v>60.0</v>
      </c>
      <c r="D468" t="s">
        <v>590</v>
      </c>
      <c r="E468" t="s">
        <v>196</v>
      </c>
      <c r="F468" t="n">
        <v>29.0</v>
      </c>
      <c r="G468" t="n">
        <v>25.0</v>
      </c>
      <c r="H468" t="n">
        <v>25.0</v>
      </c>
      <c r="I468" t="n">
        <v>1.0</v>
      </c>
      <c r="J468" t="n">
        <v>0.800000011920929</v>
      </c>
      <c r="K468" t="n">
        <v>1.0</v>
      </c>
      <c r="L468" t="n">
        <v>0.20000000298023224</v>
      </c>
      <c r="M468" t="n">
        <v>1.0</v>
      </c>
      <c r="N468" t="n">
        <v>2.0</v>
      </c>
    </row>
    <row r="469">
      <c r="A469" t="n">
        <v>7.0</v>
      </c>
      <c r="B469" t="s">
        <v>50</v>
      </c>
      <c r="C469" t="n">
        <v>60.0</v>
      </c>
      <c r="D469" t="s">
        <v>466</v>
      </c>
      <c r="E469" t="s">
        <v>196</v>
      </c>
      <c r="F469" t="n">
        <v>6.300000190734863</v>
      </c>
      <c r="G469" t="n">
        <v>5.900000095367432</v>
      </c>
      <c r="H469" t="n">
        <v>5.900000095367432</v>
      </c>
      <c r="I469" t="n">
        <v>10.0</v>
      </c>
      <c r="J469" t="n">
        <v>8.0</v>
      </c>
      <c r="K469" t="n">
        <v>1.0</v>
      </c>
      <c r="L469" t="n">
        <v>0.20000000298023224</v>
      </c>
      <c r="M469" t="n">
        <v>8.199999809265137</v>
      </c>
      <c r="N469" t="n">
        <v>1.0</v>
      </c>
    </row>
    <row r="470">
      <c r="A470" t="n">
        <v>7.0</v>
      </c>
      <c r="B470" t="s">
        <v>58</v>
      </c>
      <c r="C470" t="n">
        <v>60.0</v>
      </c>
      <c r="D470" t="s">
        <v>535</v>
      </c>
      <c r="E470" t="s">
        <v>196</v>
      </c>
      <c r="F470" t="n">
        <v>27.6299991607666</v>
      </c>
      <c r="G470" t="n">
        <v>27.6299991607666</v>
      </c>
      <c r="H470" t="n">
        <v>27.6299991607666</v>
      </c>
      <c r="I470" t="n">
        <v>1.0</v>
      </c>
      <c r="J470" t="n">
        <v>0.800000011920929</v>
      </c>
      <c r="K470" t="n">
        <v>1.0</v>
      </c>
      <c r="L470" t="n">
        <v>0.20000000298023224</v>
      </c>
      <c r="M470" t="n">
        <v>1.0</v>
      </c>
      <c r="N470" t="n">
        <v>2.0</v>
      </c>
    </row>
    <row r="471">
      <c r="A471" t="n">
        <v>7.0</v>
      </c>
      <c r="B471" t="s">
        <v>50</v>
      </c>
      <c r="C471" t="n">
        <v>60.0</v>
      </c>
      <c r="D471" t="s">
        <v>466</v>
      </c>
      <c r="E471" t="s">
        <v>196</v>
      </c>
      <c r="F471" t="n">
        <v>6.300000190734863</v>
      </c>
      <c r="G471" t="n">
        <v>5.900000095367432</v>
      </c>
      <c r="H471" t="n">
        <v>5.900000095367432</v>
      </c>
      <c r="I471" t="n">
        <v>10.0</v>
      </c>
      <c r="J471" t="n">
        <v>8.0</v>
      </c>
      <c r="K471" t="n">
        <v>1.0</v>
      </c>
      <c r="L471" t="n">
        <v>0.20000000298023224</v>
      </c>
      <c r="M471" t="n">
        <v>8.199999809265137</v>
      </c>
      <c r="N471" t="n">
        <v>1.0</v>
      </c>
    </row>
    <row r="472">
      <c r="A472" t="n">
        <v>7.0</v>
      </c>
      <c r="B472" t="s">
        <v>60</v>
      </c>
      <c r="C472" t="n">
        <v>60.0</v>
      </c>
      <c r="D472" t="s">
        <v>631</v>
      </c>
      <c r="E472" t="s">
        <v>196</v>
      </c>
      <c r="F472" t="n">
        <v>18.5</v>
      </c>
      <c r="G472" t="n">
        <v>0.0</v>
      </c>
      <c r="H472" t="n">
        <v>18.5</v>
      </c>
      <c r="I472" t="n">
        <v>1.0</v>
      </c>
      <c r="J472" t="n">
        <v>0.800000011920929</v>
      </c>
      <c r="K472" t="n">
        <v>1.0</v>
      </c>
      <c r="L472" t="n">
        <v>0.20000000298023224</v>
      </c>
      <c r="M472" t="n">
        <v>1.0</v>
      </c>
      <c r="N472" t="n">
        <v>2.0</v>
      </c>
    </row>
    <row r="473">
      <c r="A473" t="n">
        <v>7.0</v>
      </c>
      <c r="B473" t="s">
        <v>57</v>
      </c>
      <c r="C473" t="n">
        <v>60.0</v>
      </c>
      <c r="D473" t="s">
        <v>590</v>
      </c>
      <c r="E473" t="s">
        <v>196</v>
      </c>
      <c r="F473" t="n">
        <v>29.0</v>
      </c>
      <c r="G473" t="n">
        <v>25.0</v>
      </c>
      <c r="H473" t="n">
        <v>25.0</v>
      </c>
      <c r="I473" t="n">
        <v>1.0</v>
      </c>
      <c r="J473" t="n">
        <v>0.800000011920929</v>
      </c>
      <c r="K473" t="n">
        <v>1.0</v>
      </c>
      <c r="L473" t="n">
        <v>0.20000000298023224</v>
      </c>
      <c r="M473" t="n">
        <v>1.0</v>
      </c>
      <c r="N473" t="n">
        <v>2.0</v>
      </c>
    </row>
    <row r="474">
      <c r="A474" t="n">
        <v>7.0</v>
      </c>
      <c r="B474" t="s">
        <v>58</v>
      </c>
      <c r="C474" t="n">
        <v>60.0</v>
      </c>
      <c r="D474" t="s">
        <v>535</v>
      </c>
      <c r="E474" t="s">
        <v>196</v>
      </c>
      <c r="F474" t="n">
        <v>27.6299991607666</v>
      </c>
      <c r="G474" t="n">
        <v>27.6299991607666</v>
      </c>
      <c r="H474" t="n">
        <v>27.6299991607666</v>
      </c>
      <c r="I474" t="n">
        <v>1.0</v>
      </c>
      <c r="J474" t="n">
        <v>0.800000011920929</v>
      </c>
      <c r="K474" t="n">
        <v>1.0</v>
      </c>
      <c r="L474" t="n">
        <v>0.20000000298023224</v>
      </c>
      <c r="M474" t="n">
        <v>1.0</v>
      </c>
      <c r="N474" t="n">
        <v>2.0</v>
      </c>
    </row>
    <row r="475">
      <c r="A475" t="n">
        <v>7.0</v>
      </c>
      <c r="B475" t="s">
        <v>57</v>
      </c>
      <c r="C475" t="n">
        <v>60.0</v>
      </c>
      <c r="D475" t="s">
        <v>590</v>
      </c>
      <c r="E475" t="s">
        <v>196</v>
      </c>
      <c r="F475" t="n">
        <v>29.0</v>
      </c>
      <c r="G475" t="n">
        <v>25.0</v>
      </c>
      <c r="H475" t="n">
        <v>25.0</v>
      </c>
      <c r="I475" t="n">
        <v>1.0</v>
      </c>
      <c r="J475" t="n">
        <v>0.800000011920929</v>
      </c>
      <c r="K475" t="n">
        <v>1.0</v>
      </c>
      <c r="L475" t="n">
        <v>0.20000000298023224</v>
      </c>
      <c r="M475" t="n">
        <v>1.0</v>
      </c>
      <c r="N475" t="n">
        <v>2.0</v>
      </c>
    </row>
    <row r="476">
      <c r="A476" t="n">
        <v>7.0</v>
      </c>
      <c r="B476" t="s">
        <v>60</v>
      </c>
      <c r="C476" t="n">
        <v>60.0</v>
      </c>
      <c r="D476" t="s">
        <v>631</v>
      </c>
      <c r="E476" t="s">
        <v>196</v>
      </c>
      <c r="F476" t="n">
        <v>18.5</v>
      </c>
      <c r="G476" t="n">
        <v>0.0</v>
      </c>
      <c r="H476" t="n">
        <v>18.5</v>
      </c>
      <c r="I476" t="n">
        <v>10.0</v>
      </c>
      <c r="J476" t="n">
        <v>8.0</v>
      </c>
      <c r="K476" t="n">
        <v>1.0</v>
      </c>
      <c r="L476" t="n">
        <v>0.20000000298023224</v>
      </c>
      <c r="M476" t="n">
        <v>8.199999809265137</v>
      </c>
      <c r="N476" t="n">
        <v>1.0</v>
      </c>
    </row>
    <row r="477">
      <c r="A477" t="n">
        <v>7.0</v>
      </c>
      <c r="B477" t="s">
        <v>58</v>
      </c>
      <c r="C477" t="n">
        <v>60.0</v>
      </c>
      <c r="D477" t="s">
        <v>535</v>
      </c>
      <c r="E477" t="s">
        <v>196</v>
      </c>
      <c r="F477" t="n">
        <v>27.6299991607666</v>
      </c>
      <c r="G477" t="n">
        <v>27.6299991607666</v>
      </c>
      <c r="H477" t="n">
        <v>27.6299991607666</v>
      </c>
      <c r="I477" t="n">
        <v>1.0</v>
      </c>
      <c r="J477" t="n">
        <v>0.800000011920929</v>
      </c>
      <c r="K477" t="n">
        <v>1.0</v>
      </c>
      <c r="L477" t="n">
        <v>0.20000000298023224</v>
      </c>
      <c r="M477" t="n">
        <v>1.0</v>
      </c>
      <c r="N477" t="n">
        <v>2.0</v>
      </c>
    </row>
    <row r="478">
      <c r="A478" t="n">
        <v>7.0</v>
      </c>
      <c r="B478" t="s">
        <v>60</v>
      </c>
      <c r="C478" t="n">
        <v>60.0</v>
      </c>
      <c r="D478" t="s">
        <v>631</v>
      </c>
      <c r="E478" t="s">
        <v>196</v>
      </c>
      <c r="F478" t="n">
        <v>18.5</v>
      </c>
      <c r="G478" t="n">
        <v>0.0</v>
      </c>
      <c r="H478" t="n">
        <v>18.5</v>
      </c>
      <c r="I478" t="n">
        <v>10.0</v>
      </c>
      <c r="J478" t="n">
        <v>8.0</v>
      </c>
      <c r="K478" t="n">
        <v>1.0</v>
      </c>
      <c r="L478" t="n">
        <v>0.20000000298023224</v>
      </c>
      <c r="M478" t="n">
        <v>8.199999809265137</v>
      </c>
      <c r="N478" t="n">
        <v>1.0</v>
      </c>
    </row>
    <row r="479">
      <c r="A479" t="n">
        <v>8.0</v>
      </c>
      <c r="B479" t="s">
        <v>35</v>
      </c>
      <c r="C479" t="n">
        <v>60.0</v>
      </c>
      <c r="D479" t="s">
        <v>217</v>
      </c>
      <c r="E479" t="s">
        <v>218</v>
      </c>
      <c r="F479" t="n">
        <v>8.729999542236328</v>
      </c>
      <c r="G479" t="n">
        <v>6.420000076293945</v>
      </c>
      <c r="H479" t="n">
        <v>7.55294132232666</v>
      </c>
      <c r="I479" t="n">
        <v>10.0</v>
      </c>
      <c r="J479" t="n">
        <v>8.0</v>
      </c>
      <c r="K479" t="n">
        <v>1.0</v>
      </c>
      <c r="L479" t="n">
        <v>0.20000000298023224</v>
      </c>
      <c r="M479" t="n">
        <v>8.199999809265137</v>
      </c>
      <c r="N479" t="n">
        <v>1.0</v>
      </c>
    </row>
    <row r="480">
      <c r="A480" t="n">
        <v>8.0</v>
      </c>
      <c r="B480" t="s">
        <v>18</v>
      </c>
      <c r="C480" t="n">
        <v>60.0</v>
      </c>
      <c r="D480" t="s">
        <v>293</v>
      </c>
      <c r="E480" t="s">
        <v>294</v>
      </c>
      <c r="F480" t="n">
        <v>15.109999656677246</v>
      </c>
      <c r="G480" t="n">
        <v>0.0</v>
      </c>
      <c r="H480" t="n">
        <v>15.109999656677246</v>
      </c>
      <c r="I480" t="n">
        <v>1.0</v>
      </c>
      <c r="J480" t="n">
        <v>0.800000011920929</v>
      </c>
      <c r="K480" t="n">
        <v>1.0</v>
      </c>
      <c r="L480" t="n">
        <v>0.20000000298023224</v>
      </c>
      <c r="M480" t="n">
        <v>1.0</v>
      </c>
      <c r="N480" t="n">
        <v>2.0</v>
      </c>
    </row>
    <row r="481">
      <c r="A481" t="n">
        <v>8.0</v>
      </c>
      <c r="B481" t="s">
        <v>35</v>
      </c>
      <c r="C481" t="n">
        <v>60.0</v>
      </c>
      <c r="D481" t="s">
        <v>217</v>
      </c>
      <c r="E481" t="s">
        <v>218</v>
      </c>
      <c r="F481" t="n">
        <v>8.729999542236328</v>
      </c>
      <c r="G481" t="n">
        <v>6.420000076293945</v>
      </c>
      <c r="H481" t="n">
        <v>7.55294132232666</v>
      </c>
      <c r="I481" t="n">
        <v>10.0</v>
      </c>
      <c r="J481" t="n">
        <v>8.0</v>
      </c>
      <c r="K481" t="n">
        <v>1.0</v>
      </c>
      <c r="L481" t="n">
        <v>0.20000000298023224</v>
      </c>
      <c r="M481" t="n">
        <v>8.199999809265137</v>
      </c>
      <c r="N481" t="n">
        <v>1.0</v>
      </c>
    </row>
    <row r="482">
      <c r="A482" t="n">
        <v>8.0</v>
      </c>
      <c r="B482" t="s">
        <v>40</v>
      </c>
      <c r="C482" t="n">
        <v>60.0</v>
      </c>
      <c r="D482" t="s">
        <v>308</v>
      </c>
      <c r="E482" t="s">
        <v>309</v>
      </c>
      <c r="F482" t="n">
        <v>16.100000381469727</v>
      </c>
      <c r="G482" t="n">
        <v>16.100000381469727</v>
      </c>
      <c r="H482" t="n">
        <v>21.46666717529297</v>
      </c>
      <c r="I482" t="n">
        <v>1.0</v>
      </c>
      <c r="J482" t="n">
        <v>0.800000011920929</v>
      </c>
      <c r="K482" t="n">
        <v>1.0</v>
      </c>
      <c r="L482" t="n">
        <v>0.20000000298023224</v>
      </c>
      <c r="M482" t="n">
        <v>1.0</v>
      </c>
      <c r="N482" t="n">
        <v>2.0</v>
      </c>
    </row>
    <row r="483">
      <c r="A483" t="n">
        <v>8.0</v>
      </c>
      <c r="B483" t="s">
        <v>35</v>
      </c>
      <c r="C483" t="n">
        <v>60.0</v>
      </c>
      <c r="D483" t="s">
        <v>217</v>
      </c>
      <c r="E483" t="s">
        <v>218</v>
      </c>
      <c r="F483" t="n">
        <v>8.729999542236328</v>
      </c>
      <c r="G483" t="n">
        <v>6.420000076293945</v>
      </c>
      <c r="H483" t="n">
        <v>7.55294132232666</v>
      </c>
      <c r="I483" t="n">
        <v>10.0</v>
      </c>
      <c r="J483" t="n">
        <v>8.0</v>
      </c>
      <c r="K483" t="n">
        <v>1.0</v>
      </c>
      <c r="L483" t="n">
        <v>0.20000000298023224</v>
      </c>
      <c r="M483" t="n">
        <v>8.199999809265137</v>
      </c>
      <c r="N483" t="n">
        <v>1.0</v>
      </c>
    </row>
    <row r="484">
      <c r="A484" t="n">
        <v>8.0</v>
      </c>
      <c r="B484" t="s">
        <v>45</v>
      </c>
      <c r="C484" t="n">
        <v>30.0</v>
      </c>
      <c r="D484" t="s">
        <v>365</v>
      </c>
      <c r="E484" t="s">
        <v>294</v>
      </c>
      <c r="F484" t="n">
        <v>17.0</v>
      </c>
      <c r="G484" t="n">
        <v>0.0</v>
      </c>
      <c r="H484" t="n">
        <v>17.0</v>
      </c>
      <c r="I484" t="n">
        <v>1.0</v>
      </c>
      <c r="J484" t="n">
        <v>0.800000011920929</v>
      </c>
      <c r="K484" t="n">
        <v>1.0</v>
      </c>
      <c r="L484" t="n">
        <v>0.20000000298023224</v>
      </c>
      <c r="M484" t="n">
        <v>1.0</v>
      </c>
      <c r="N484" t="n">
        <v>2.0</v>
      </c>
    </row>
    <row r="485">
      <c r="A485" t="n">
        <v>8.0</v>
      </c>
      <c r="B485" t="s">
        <v>35</v>
      </c>
      <c r="C485" t="n">
        <v>60.0</v>
      </c>
      <c r="D485" t="s">
        <v>217</v>
      </c>
      <c r="E485" t="s">
        <v>218</v>
      </c>
      <c r="F485" t="n">
        <v>8.729999542236328</v>
      </c>
      <c r="G485" t="n">
        <v>6.420000076293945</v>
      </c>
      <c r="H485" t="n">
        <v>7.55294132232666</v>
      </c>
      <c r="I485" t="n">
        <v>10.0</v>
      </c>
      <c r="J485" t="n">
        <v>8.0</v>
      </c>
      <c r="K485" t="n">
        <v>1.0</v>
      </c>
      <c r="L485" t="n">
        <v>0.20000000298023224</v>
      </c>
      <c r="M485" t="n">
        <v>8.199999809265137</v>
      </c>
      <c r="N485" t="n">
        <v>1.0</v>
      </c>
    </row>
    <row r="486">
      <c r="A486" t="n">
        <v>8.0</v>
      </c>
      <c r="B486" t="s">
        <v>46</v>
      </c>
      <c r="C486" t="n">
        <v>60.0</v>
      </c>
      <c r="D486" t="s">
        <v>293</v>
      </c>
      <c r="E486" t="s">
        <v>294</v>
      </c>
      <c r="F486" t="n">
        <v>10.350000381469727</v>
      </c>
      <c r="G486" t="n">
        <v>10.350000381469727</v>
      </c>
      <c r="H486" t="n">
        <v>10.350000381469727</v>
      </c>
      <c r="I486" t="n">
        <v>1.0</v>
      </c>
      <c r="J486" t="n">
        <v>0.800000011920929</v>
      </c>
      <c r="K486" t="n">
        <v>1.0</v>
      </c>
      <c r="L486" t="n">
        <v>0.20000000298023224</v>
      </c>
      <c r="M486" t="n">
        <v>1.0</v>
      </c>
      <c r="N486" t="n">
        <v>2.0</v>
      </c>
    </row>
    <row r="487">
      <c r="A487" t="n">
        <v>8.0</v>
      </c>
      <c r="B487" t="s">
        <v>35</v>
      </c>
      <c r="C487" t="n">
        <v>60.0</v>
      </c>
      <c r="D487" t="s">
        <v>217</v>
      </c>
      <c r="E487" t="s">
        <v>218</v>
      </c>
      <c r="F487" t="n">
        <v>8.729999542236328</v>
      </c>
      <c r="G487" t="n">
        <v>6.420000076293945</v>
      </c>
      <c r="H487" t="n">
        <v>7.55294132232666</v>
      </c>
      <c r="I487" t="n">
        <v>10.0</v>
      </c>
      <c r="J487" t="n">
        <v>8.0</v>
      </c>
      <c r="K487" t="n">
        <v>1.0</v>
      </c>
      <c r="L487" t="n">
        <v>0.20000000298023224</v>
      </c>
      <c r="M487" t="n">
        <v>8.199999809265137</v>
      </c>
      <c r="N487" t="n">
        <v>1.0</v>
      </c>
    </row>
    <row r="488">
      <c r="A488" t="n">
        <v>8.0</v>
      </c>
      <c r="B488" t="s">
        <v>47</v>
      </c>
      <c r="C488" t="n">
        <v>60.0</v>
      </c>
      <c r="D488" t="s">
        <v>293</v>
      </c>
      <c r="E488" t="s">
        <v>294</v>
      </c>
      <c r="F488" t="n">
        <v>8.4399995803833</v>
      </c>
      <c r="G488" t="n">
        <v>7.900000095367432</v>
      </c>
      <c r="H488" t="n">
        <v>7.900000095367432</v>
      </c>
      <c r="I488" t="n">
        <v>1.0</v>
      </c>
      <c r="J488" t="n">
        <v>0.800000011920929</v>
      </c>
      <c r="K488" t="n">
        <v>1.0</v>
      </c>
      <c r="L488" t="n">
        <v>0.20000000298023224</v>
      </c>
      <c r="M488" t="n">
        <v>1.0</v>
      </c>
      <c r="N488" t="n">
        <v>2.0</v>
      </c>
    </row>
    <row r="489">
      <c r="A489" t="n">
        <v>8.0</v>
      </c>
      <c r="B489" t="s">
        <v>35</v>
      </c>
      <c r="C489" t="n">
        <v>60.0</v>
      </c>
      <c r="D489" t="s">
        <v>217</v>
      </c>
      <c r="E489" t="s">
        <v>218</v>
      </c>
      <c r="F489" t="n">
        <v>8.729999542236328</v>
      </c>
      <c r="G489" t="n">
        <v>6.420000076293945</v>
      </c>
      <c r="H489" t="n">
        <v>7.55294132232666</v>
      </c>
      <c r="I489" t="n">
        <v>10.0</v>
      </c>
      <c r="J489" t="n">
        <v>8.0</v>
      </c>
      <c r="K489" t="n">
        <v>1.0</v>
      </c>
      <c r="L489" t="n">
        <v>0.20000000298023224</v>
      </c>
      <c r="M489" t="n">
        <v>8.199999809265137</v>
      </c>
      <c r="N489" t="n">
        <v>1.0</v>
      </c>
    </row>
    <row r="490">
      <c r="A490" t="n">
        <v>8.0</v>
      </c>
      <c r="B490" t="s">
        <v>48</v>
      </c>
      <c r="C490" t="n">
        <v>60.0</v>
      </c>
      <c r="D490" t="s">
        <v>444</v>
      </c>
      <c r="E490" t="s">
        <v>294</v>
      </c>
      <c r="F490" t="n">
        <v>14.0</v>
      </c>
      <c r="G490" t="n">
        <v>14.0</v>
      </c>
      <c r="H490" t="n">
        <v>14.0</v>
      </c>
      <c r="I490" t="n">
        <v>1.0</v>
      </c>
      <c r="J490" t="n">
        <v>0.800000011920929</v>
      </c>
      <c r="K490" t="n">
        <v>1.0</v>
      </c>
      <c r="L490" t="n">
        <v>0.20000000298023224</v>
      </c>
      <c r="M490" t="n">
        <v>1.0</v>
      </c>
      <c r="N490" t="n">
        <v>2.0</v>
      </c>
    </row>
    <row r="491">
      <c r="A491" t="n">
        <v>8.0</v>
      </c>
      <c r="B491" t="s">
        <v>35</v>
      </c>
      <c r="C491" t="n">
        <v>60.0</v>
      </c>
      <c r="D491" t="s">
        <v>217</v>
      </c>
      <c r="E491" t="s">
        <v>218</v>
      </c>
      <c r="F491" t="n">
        <v>8.729999542236328</v>
      </c>
      <c r="G491" t="n">
        <v>6.420000076293945</v>
      </c>
      <c r="H491" t="n">
        <v>7.55294132232666</v>
      </c>
      <c r="I491" t="n">
        <v>10.0</v>
      </c>
      <c r="J491" t="n">
        <v>8.0</v>
      </c>
      <c r="K491" t="n">
        <v>1.0</v>
      </c>
      <c r="L491" t="n">
        <v>0.20000000298023224</v>
      </c>
      <c r="M491" t="n">
        <v>8.199999809265137</v>
      </c>
      <c r="N491" t="n">
        <v>1.0</v>
      </c>
    </row>
    <row r="492">
      <c r="A492" t="n">
        <v>8.0</v>
      </c>
      <c r="B492" t="s">
        <v>50</v>
      </c>
      <c r="C492" t="n">
        <v>60.0</v>
      </c>
      <c r="D492" t="s">
        <v>365</v>
      </c>
      <c r="E492" t="s">
        <v>294</v>
      </c>
      <c r="F492" t="n">
        <v>9.720000267028809</v>
      </c>
      <c r="G492" t="n">
        <v>8.300000190734863</v>
      </c>
      <c r="H492" t="n">
        <v>8.300000190734863</v>
      </c>
      <c r="I492" t="n">
        <v>1.0</v>
      </c>
      <c r="J492" t="n">
        <v>0.800000011920929</v>
      </c>
      <c r="K492" t="n">
        <v>1.0</v>
      </c>
      <c r="L492" t="n">
        <v>0.20000000298023224</v>
      </c>
      <c r="M492" t="n">
        <v>1.0</v>
      </c>
      <c r="N492" t="n">
        <v>2.0</v>
      </c>
    </row>
    <row r="493">
      <c r="A493" t="n">
        <v>8.0</v>
      </c>
      <c r="B493" t="s">
        <v>35</v>
      </c>
      <c r="C493" t="n">
        <v>60.0</v>
      </c>
      <c r="D493" t="s">
        <v>217</v>
      </c>
      <c r="E493" t="s">
        <v>218</v>
      </c>
      <c r="F493" t="n">
        <v>8.729999542236328</v>
      </c>
      <c r="G493" t="n">
        <v>6.420000076293945</v>
      </c>
      <c r="H493" t="n">
        <v>7.55294132232666</v>
      </c>
      <c r="I493" t="n">
        <v>10.0</v>
      </c>
      <c r="J493" t="n">
        <v>8.0</v>
      </c>
      <c r="K493" t="n">
        <v>1.0</v>
      </c>
      <c r="L493" t="n">
        <v>0.20000000298023224</v>
      </c>
      <c r="M493" t="n">
        <v>8.199999809265137</v>
      </c>
      <c r="N493" t="n">
        <v>1.0</v>
      </c>
    </row>
    <row r="494">
      <c r="A494" t="n">
        <v>8.0</v>
      </c>
      <c r="B494" t="s">
        <v>52</v>
      </c>
      <c r="C494" t="n">
        <v>60.0</v>
      </c>
      <c r="D494" t="s">
        <v>365</v>
      </c>
      <c r="E494" t="s">
        <v>294</v>
      </c>
      <c r="F494" t="n">
        <v>9.300000190734863</v>
      </c>
      <c r="G494" t="n">
        <v>7.849999904632568</v>
      </c>
      <c r="H494" t="n">
        <v>7.849999904632568</v>
      </c>
      <c r="I494" t="n">
        <v>1.0</v>
      </c>
      <c r="J494" t="n">
        <v>0.800000011920929</v>
      </c>
      <c r="K494" t="n">
        <v>1.0</v>
      </c>
      <c r="L494" t="n">
        <v>0.20000000298023224</v>
      </c>
      <c r="M494" t="n">
        <v>1.0</v>
      </c>
      <c r="N494" t="n">
        <v>2.0</v>
      </c>
    </row>
    <row r="495">
      <c r="A495" t="n">
        <v>8.0</v>
      </c>
      <c r="B495" t="s">
        <v>35</v>
      </c>
      <c r="C495" t="n">
        <v>60.0</v>
      </c>
      <c r="D495" t="s">
        <v>217</v>
      </c>
      <c r="E495" t="s">
        <v>218</v>
      </c>
      <c r="F495" t="n">
        <v>8.729999542236328</v>
      </c>
      <c r="G495" t="n">
        <v>6.420000076293945</v>
      </c>
      <c r="H495" t="n">
        <v>7.55294132232666</v>
      </c>
      <c r="I495" t="n">
        <v>10.0</v>
      </c>
      <c r="J495" t="n">
        <v>8.0</v>
      </c>
      <c r="K495" t="n">
        <v>1.0</v>
      </c>
      <c r="L495" t="n">
        <v>0.20000000298023224</v>
      </c>
      <c r="M495" t="n">
        <v>8.199999809265137</v>
      </c>
      <c r="N495" t="n">
        <v>1.0</v>
      </c>
    </row>
    <row r="496">
      <c r="A496" t="n">
        <v>8.0</v>
      </c>
      <c r="B496" t="s">
        <v>57</v>
      </c>
      <c r="C496" t="n">
        <v>60.0</v>
      </c>
      <c r="D496" t="s">
        <v>365</v>
      </c>
      <c r="E496" t="s">
        <v>294</v>
      </c>
      <c r="F496" t="n">
        <v>11.279999732971191</v>
      </c>
      <c r="G496" t="n">
        <v>9.0</v>
      </c>
      <c r="H496" t="n">
        <v>9.0</v>
      </c>
      <c r="I496" t="n">
        <v>1.0</v>
      </c>
      <c r="J496" t="n">
        <v>0.800000011920929</v>
      </c>
      <c r="K496" t="n">
        <v>1.0</v>
      </c>
      <c r="L496" t="n">
        <v>0.20000000298023224</v>
      </c>
      <c r="M496" t="n">
        <v>1.0</v>
      </c>
      <c r="N496" t="n">
        <v>2.0</v>
      </c>
    </row>
    <row r="497">
      <c r="A497" t="n">
        <v>8.0</v>
      </c>
      <c r="B497" t="s">
        <v>35</v>
      </c>
      <c r="C497" t="n">
        <v>60.0</v>
      </c>
      <c r="D497" t="s">
        <v>217</v>
      </c>
      <c r="E497" t="s">
        <v>218</v>
      </c>
      <c r="F497" t="n">
        <v>8.729999542236328</v>
      </c>
      <c r="G497" t="n">
        <v>6.420000076293945</v>
      </c>
      <c r="H497" t="n">
        <v>7.55294132232666</v>
      </c>
      <c r="I497" t="n">
        <v>10.0</v>
      </c>
      <c r="J497" t="n">
        <v>8.0</v>
      </c>
      <c r="K497" t="n">
        <v>1.0</v>
      </c>
      <c r="L497" t="n">
        <v>0.20000000298023224</v>
      </c>
      <c r="M497" t="n">
        <v>8.199999809265137</v>
      </c>
      <c r="N497" t="n">
        <v>1.0</v>
      </c>
    </row>
    <row r="498">
      <c r="A498" t="n">
        <v>8.0</v>
      </c>
      <c r="B498" t="s">
        <v>58</v>
      </c>
      <c r="C498" t="n">
        <v>60.0</v>
      </c>
      <c r="D498" t="s">
        <v>293</v>
      </c>
      <c r="E498" t="s">
        <v>294</v>
      </c>
      <c r="F498" t="n">
        <v>17.3799991607666</v>
      </c>
      <c r="G498" t="n">
        <v>17.3799991607666</v>
      </c>
      <c r="H498" t="n">
        <v>17.3799991607666</v>
      </c>
      <c r="I498" t="n">
        <v>1.0</v>
      </c>
      <c r="J498" t="n">
        <v>0.800000011920929</v>
      </c>
      <c r="K498" t="n">
        <v>1.0</v>
      </c>
      <c r="L498" t="n">
        <v>0.20000000298023224</v>
      </c>
      <c r="M498" t="n">
        <v>1.0</v>
      </c>
      <c r="N498" t="n">
        <v>2.0</v>
      </c>
    </row>
    <row r="499">
      <c r="A499" t="n">
        <v>8.0</v>
      </c>
      <c r="B499" t="s">
        <v>35</v>
      </c>
      <c r="C499" t="n">
        <v>60.0</v>
      </c>
      <c r="D499" t="s">
        <v>217</v>
      </c>
      <c r="E499" t="s">
        <v>218</v>
      </c>
      <c r="F499" t="n">
        <v>8.729999542236328</v>
      </c>
      <c r="G499" t="n">
        <v>6.420000076293945</v>
      </c>
      <c r="H499" t="n">
        <v>7.55294132232666</v>
      </c>
      <c r="I499" t="n">
        <v>10.0</v>
      </c>
      <c r="J499" t="n">
        <v>8.0</v>
      </c>
      <c r="K499" t="n">
        <v>1.0</v>
      </c>
      <c r="L499" t="n">
        <v>0.20000000298023224</v>
      </c>
      <c r="M499" t="n">
        <v>8.199999809265137</v>
      </c>
      <c r="N499" t="n">
        <v>1.0</v>
      </c>
    </row>
    <row r="500">
      <c r="A500" t="n">
        <v>8.0</v>
      </c>
      <c r="B500" t="s">
        <v>60</v>
      </c>
      <c r="C500" t="n">
        <v>60.0</v>
      </c>
      <c r="D500" t="s">
        <v>632</v>
      </c>
      <c r="E500" t="s">
        <v>294</v>
      </c>
      <c r="F500" t="n">
        <v>15.649999618530273</v>
      </c>
      <c r="G500" t="n">
        <v>0.0</v>
      </c>
      <c r="H500" t="n">
        <v>15.649999618530273</v>
      </c>
      <c r="I500" t="n">
        <v>1.0</v>
      </c>
      <c r="J500" t="n">
        <v>0.800000011920929</v>
      </c>
      <c r="K500" t="n">
        <v>1.0</v>
      </c>
      <c r="L500" t="n">
        <v>0.20000000298023224</v>
      </c>
      <c r="M500" t="n">
        <v>1.0</v>
      </c>
      <c r="N500" t="n">
        <v>2.0</v>
      </c>
    </row>
    <row r="501">
      <c r="A501" t="n">
        <v>8.0</v>
      </c>
      <c r="B501" t="s">
        <v>35</v>
      </c>
      <c r="C501" t="n">
        <v>60.0</v>
      </c>
      <c r="D501" t="s">
        <v>217</v>
      </c>
      <c r="E501" t="s">
        <v>218</v>
      </c>
      <c r="F501" t="n">
        <v>8.729999542236328</v>
      </c>
      <c r="G501" t="n">
        <v>6.420000076293945</v>
      </c>
      <c r="H501" t="n">
        <v>7.55294132232666</v>
      </c>
      <c r="I501" t="n">
        <v>10.0</v>
      </c>
      <c r="J501" t="n">
        <v>8.0</v>
      </c>
      <c r="K501" t="n">
        <v>1.0</v>
      </c>
      <c r="L501" t="n">
        <v>0.20000000298023224</v>
      </c>
      <c r="M501" t="n">
        <v>8.199999809265137</v>
      </c>
      <c r="N501" t="n">
        <v>1.0</v>
      </c>
    </row>
    <row r="502">
      <c r="A502" t="n">
        <v>8.0</v>
      </c>
      <c r="B502" t="s">
        <v>62</v>
      </c>
      <c r="C502" t="n">
        <v>60.0</v>
      </c>
      <c r="D502" t="s">
        <v>293</v>
      </c>
      <c r="E502" t="s">
        <v>294</v>
      </c>
      <c r="F502" t="n">
        <v>11.5</v>
      </c>
      <c r="G502" t="n">
        <v>11.399999618530273</v>
      </c>
      <c r="H502" t="n">
        <v>11.399999618530273</v>
      </c>
      <c r="I502" t="n">
        <v>1.0</v>
      </c>
      <c r="J502" t="n">
        <v>0.800000011920929</v>
      </c>
      <c r="K502" t="n">
        <v>1.0</v>
      </c>
      <c r="L502" t="n">
        <v>0.20000000298023224</v>
      </c>
      <c r="M502" t="n">
        <v>1.0</v>
      </c>
      <c r="N502" t="n">
        <v>2.0</v>
      </c>
    </row>
    <row r="503">
      <c r="A503" t="n">
        <v>8.0</v>
      </c>
      <c r="B503" t="s">
        <v>18</v>
      </c>
      <c r="C503" t="n">
        <v>60.0</v>
      </c>
      <c r="D503" t="s">
        <v>293</v>
      </c>
      <c r="E503" t="s">
        <v>294</v>
      </c>
      <c r="F503" t="n">
        <v>15.109999656677246</v>
      </c>
      <c r="G503" t="n">
        <v>0.0</v>
      </c>
      <c r="H503" t="n">
        <v>15.109999656677246</v>
      </c>
      <c r="I503" t="n">
        <v>1.0</v>
      </c>
      <c r="J503" t="n">
        <v>0.800000011920929</v>
      </c>
      <c r="K503" t="n">
        <v>1.0</v>
      </c>
      <c r="L503" t="n">
        <v>0.20000000298023224</v>
      </c>
      <c r="M503" t="n">
        <v>1.0</v>
      </c>
      <c r="N503" t="n">
        <v>2.0</v>
      </c>
    </row>
    <row r="504">
      <c r="A504" t="n">
        <v>8.0</v>
      </c>
      <c r="B504" t="s">
        <v>40</v>
      </c>
      <c r="C504" t="n">
        <v>60.0</v>
      </c>
      <c r="D504" t="s">
        <v>308</v>
      </c>
      <c r="E504" t="s">
        <v>309</v>
      </c>
      <c r="F504" t="n">
        <v>16.100000381469727</v>
      </c>
      <c r="G504" t="n">
        <v>16.100000381469727</v>
      </c>
      <c r="H504" t="n">
        <v>21.46666717529297</v>
      </c>
      <c r="I504" t="n">
        <v>1.0</v>
      </c>
      <c r="J504" t="n">
        <v>0.800000011920929</v>
      </c>
      <c r="K504" t="n">
        <v>1.0</v>
      </c>
      <c r="L504" t="n">
        <v>0.20000000298023224</v>
      </c>
      <c r="M504" t="n">
        <v>1.0</v>
      </c>
      <c r="N504" t="n">
        <v>2.0</v>
      </c>
    </row>
    <row r="505">
      <c r="A505" t="n">
        <v>8.0</v>
      </c>
      <c r="B505" t="s">
        <v>18</v>
      </c>
      <c r="C505" t="n">
        <v>60.0</v>
      </c>
      <c r="D505" t="s">
        <v>293</v>
      </c>
      <c r="E505" t="s">
        <v>294</v>
      </c>
      <c r="F505" t="n">
        <v>15.109999656677246</v>
      </c>
      <c r="G505" t="n">
        <v>0.0</v>
      </c>
      <c r="H505" t="n">
        <v>15.109999656677246</v>
      </c>
      <c r="I505" t="n">
        <v>1.0</v>
      </c>
      <c r="J505" t="n">
        <v>0.800000011920929</v>
      </c>
      <c r="K505" t="n">
        <v>1.0</v>
      </c>
      <c r="L505" t="n">
        <v>0.20000000298023224</v>
      </c>
      <c r="M505" t="n">
        <v>1.0</v>
      </c>
      <c r="N505" t="n">
        <v>2.0</v>
      </c>
    </row>
    <row r="506">
      <c r="A506" t="n">
        <v>8.0</v>
      </c>
      <c r="B506" t="s">
        <v>45</v>
      </c>
      <c r="C506" t="n">
        <v>30.0</v>
      </c>
      <c r="D506" t="s">
        <v>365</v>
      </c>
      <c r="E506" t="s">
        <v>294</v>
      </c>
      <c r="F506" t="n">
        <v>17.0</v>
      </c>
      <c r="G506" t="n">
        <v>0.0</v>
      </c>
      <c r="H506" t="n">
        <v>17.0</v>
      </c>
      <c r="I506" t="n">
        <v>1.0</v>
      </c>
      <c r="J506" t="n">
        <v>0.800000011920929</v>
      </c>
      <c r="K506" t="n">
        <v>1.0</v>
      </c>
      <c r="L506" t="n">
        <v>0.20000000298023224</v>
      </c>
      <c r="M506" t="n">
        <v>1.0</v>
      </c>
      <c r="N506" t="n">
        <v>2.0</v>
      </c>
    </row>
    <row r="507">
      <c r="A507" t="n">
        <v>8.0</v>
      </c>
      <c r="B507" t="s">
        <v>18</v>
      </c>
      <c r="C507" t="n">
        <v>60.0</v>
      </c>
      <c r="D507" t="s">
        <v>293</v>
      </c>
      <c r="E507" t="s">
        <v>294</v>
      </c>
      <c r="F507" t="n">
        <v>15.109999656677246</v>
      </c>
      <c r="G507" t="n">
        <v>0.0</v>
      </c>
      <c r="H507" t="n">
        <v>15.109999656677246</v>
      </c>
      <c r="I507" t="n">
        <v>1.0</v>
      </c>
      <c r="J507" t="n">
        <v>0.800000011920929</v>
      </c>
      <c r="K507" t="n">
        <v>1.0</v>
      </c>
      <c r="L507" t="n">
        <v>0.20000000298023224</v>
      </c>
      <c r="M507" t="n">
        <v>1.0</v>
      </c>
      <c r="N507" t="n">
        <v>2.0</v>
      </c>
    </row>
    <row r="508">
      <c r="A508" t="n">
        <v>8.0</v>
      </c>
      <c r="B508" t="s">
        <v>46</v>
      </c>
      <c r="C508" t="n">
        <v>60.0</v>
      </c>
      <c r="D508" t="s">
        <v>293</v>
      </c>
      <c r="E508" t="s">
        <v>294</v>
      </c>
      <c r="F508" t="n">
        <v>10.350000381469727</v>
      </c>
      <c r="G508" t="n">
        <v>10.350000381469727</v>
      </c>
      <c r="H508" t="n">
        <v>10.350000381469727</v>
      </c>
      <c r="I508" t="n">
        <v>10.0</v>
      </c>
      <c r="J508" t="n">
        <v>8.0</v>
      </c>
      <c r="K508" t="n">
        <v>1.0</v>
      </c>
      <c r="L508" t="n">
        <v>0.20000000298023224</v>
      </c>
      <c r="M508" t="n">
        <v>8.199999809265137</v>
      </c>
      <c r="N508" t="n">
        <v>1.0</v>
      </c>
    </row>
    <row r="509">
      <c r="A509" t="n">
        <v>8.0</v>
      </c>
      <c r="B509" t="s">
        <v>18</v>
      </c>
      <c r="C509" t="n">
        <v>60.0</v>
      </c>
      <c r="D509" t="s">
        <v>293</v>
      </c>
      <c r="E509" t="s">
        <v>294</v>
      </c>
      <c r="F509" t="n">
        <v>15.109999656677246</v>
      </c>
      <c r="G509" t="n">
        <v>0.0</v>
      </c>
      <c r="H509" t="n">
        <v>15.109999656677246</v>
      </c>
      <c r="I509" t="n">
        <v>1.0</v>
      </c>
      <c r="J509" t="n">
        <v>0.800000011920929</v>
      </c>
      <c r="K509" t="n">
        <v>1.0</v>
      </c>
      <c r="L509" t="n">
        <v>0.20000000298023224</v>
      </c>
      <c r="M509" t="n">
        <v>1.0</v>
      </c>
      <c r="N509" t="n">
        <v>2.0</v>
      </c>
    </row>
    <row r="510">
      <c r="A510" t="n">
        <v>8.0</v>
      </c>
      <c r="B510" t="s">
        <v>47</v>
      </c>
      <c r="C510" t="n">
        <v>60.0</v>
      </c>
      <c r="D510" t="s">
        <v>293</v>
      </c>
      <c r="E510" t="s">
        <v>294</v>
      </c>
      <c r="F510" t="n">
        <v>8.4399995803833</v>
      </c>
      <c r="G510" t="n">
        <v>7.900000095367432</v>
      </c>
      <c r="H510" t="n">
        <v>7.900000095367432</v>
      </c>
      <c r="I510" t="n">
        <v>10.0</v>
      </c>
      <c r="J510" t="n">
        <v>8.0</v>
      </c>
      <c r="K510" t="n">
        <v>1.0</v>
      </c>
      <c r="L510" t="n">
        <v>0.20000000298023224</v>
      </c>
      <c r="M510" t="n">
        <v>8.199999809265137</v>
      </c>
      <c r="N510" t="n">
        <v>1.0</v>
      </c>
    </row>
    <row r="511">
      <c r="A511" t="n">
        <v>8.0</v>
      </c>
      <c r="B511" t="s">
        <v>18</v>
      </c>
      <c r="C511" t="n">
        <v>60.0</v>
      </c>
      <c r="D511" t="s">
        <v>293</v>
      </c>
      <c r="E511" t="s">
        <v>294</v>
      </c>
      <c r="F511" t="n">
        <v>15.109999656677246</v>
      </c>
      <c r="G511" t="n">
        <v>0.0</v>
      </c>
      <c r="H511" t="n">
        <v>15.109999656677246</v>
      </c>
      <c r="I511" t="n">
        <v>1.0</v>
      </c>
      <c r="J511" t="n">
        <v>0.800000011920929</v>
      </c>
      <c r="K511" t="n">
        <v>1.0</v>
      </c>
      <c r="L511" t="n">
        <v>0.20000000298023224</v>
      </c>
      <c r="M511" t="n">
        <v>1.0</v>
      </c>
      <c r="N511" t="n">
        <v>2.0</v>
      </c>
    </row>
    <row r="512">
      <c r="A512" t="n">
        <v>8.0</v>
      </c>
      <c r="B512" t="s">
        <v>48</v>
      </c>
      <c r="C512" t="n">
        <v>60.0</v>
      </c>
      <c r="D512" t="s">
        <v>444</v>
      </c>
      <c r="E512" t="s">
        <v>294</v>
      </c>
      <c r="F512" t="n">
        <v>14.0</v>
      </c>
      <c r="G512" t="n">
        <v>14.0</v>
      </c>
      <c r="H512" t="n">
        <v>14.0</v>
      </c>
      <c r="I512" t="n">
        <v>10.0</v>
      </c>
      <c r="J512" t="n">
        <v>8.0</v>
      </c>
      <c r="K512" t="n">
        <v>1.0</v>
      </c>
      <c r="L512" t="n">
        <v>0.20000000298023224</v>
      </c>
      <c r="M512" t="n">
        <v>8.199999809265137</v>
      </c>
      <c r="N512" t="n">
        <v>1.0</v>
      </c>
    </row>
    <row r="513">
      <c r="A513" t="n">
        <v>8.0</v>
      </c>
      <c r="B513" t="s">
        <v>18</v>
      </c>
      <c r="C513" t="n">
        <v>60.0</v>
      </c>
      <c r="D513" t="s">
        <v>293</v>
      </c>
      <c r="E513" t="s">
        <v>294</v>
      </c>
      <c r="F513" t="n">
        <v>15.109999656677246</v>
      </c>
      <c r="G513" t="n">
        <v>0.0</v>
      </c>
      <c r="H513" t="n">
        <v>15.109999656677246</v>
      </c>
      <c r="I513" t="n">
        <v>1.0</v>
      </c>
      <c r="J513" t="n">
        <v>0.800000011920929</v>
      </c>
      <c r="K513" t="n">
        <v>1.0</v>
      </c>
      <c r="L513" t="n">
        <v>0.20000000298023224</v>
      </c>
      <c r="M513" t="n">
        <v>1.0</v>
      </c>
      <c r="N513" t="n">
        <v>2.0</v>
      </c>
    </row>
    <row r="514">
      <c r="A514" t="n">
        <v>8.0</v>
      </c>
      <c r="B514" t="s">
        <v>50</v>
      </c>
      <c r="C514" t="n">
        <v>60.0</v>
      </c>
      <c r="D514" t="s">
        <v>365</v>
      </c>
      <c r="E514" t="s">
        <v>294</v>
      </c>
      <c r="F514" t="n">
        <v>9.720000267028809</v>
      </c>
      <c r="G514" t="n">
        <v>8.300000190734863</v>
      </c>
      <c r="H514" t="n">
        <v>8.300000190734863</v>
      </c>
      <c r="I514" t="n">
        <v>10.0</v>
      </c>
      <c r="J514" t="n">
        <v>8.0</v>
      </c>
      <c r="K514" t="n">
        <v>1.0</v>
      </c>
      <c r="L514" t="n">
        <v>0.20000000298023224</v>
      </c>
      <c r="M514" t="n">
        <v>8.199999809265137</v>
      </c>
      <c r="N514" t="n">
        <v>1.0</v>
      </c>
    </row>
    <row r="515">
      <c r="A515" t="n">
        <v>8.0</v>
      </c>
      <c r="B515" t="s">
        <v>18</v>
      </c>
      <c r="C515" t="n">
        <v>60.0</v>
      </c>
      <c r="D515" t="s">
        <v>293</v>
      </c>
      <c r="E515" t="s">
        <v>294</v>
      </c>
      <c r="F515" t="n">
        <v>15.109999656677246</v>
      </c>
      <c r="G515" t="n">
        <v>0.0</v>
      </c>
      <c r="H515" t="n">
        <v>15.109999656677246</v>
      </c>
      <c r="I515" t="n">
        <v>1.0</v>
      </c>
      <c r="J515" t="n">
        <v>0.800000011920929</v>
      </c>
      <c r="K515" t="n">
        <v>1.0</v>
      </c>
      <c r="L515" t="n">
        <v>0.20000000298023224</v>
      </c>
      <c r="M515" t="n">
        <v>1.0</v>
      </c>
      <c r="N515" t="n">
        <v>2.0</v>
      </c>
    </row>
    <row r="516">
      <c r="A516" t="n">
        <v>8.0</v>
      </c>
      <c r="B516" t="s">
        <v>52</v>
      </c>
      <c r="C516" t="n">
        <v>60.0</v>
      </c>
      <c r="D516" t="s">
        <v>365</v>
      </c>
      <c r="E516" t="s">
        <v>294</v>
      </c>
      <c r="F516" t="n">
        <v>9.300000190734863</v>
      </c>
      <c r="G516" t="n">
        <v>7.849999904632568</v>
      </c>
      <c r="H516" t="n">
        <v>7.849999904632568</v>
      </c>
      <c r="I516" t="n">
        <v>10.0</v>
      </c>
      <c r="J516" t="n">
        <v>8.0</v>
      </c>
      <c r="K516" t="n">
        <v>1.0</v>
      </c>
      <c r="L516" t="n">
        <v>0.20000000298023224</v>
      </c>
      <c r="M516" t="n">
        <v>8.199999809265137</v>
      </c>
      <c r="N516" t="n">
        <v>1.0</v>
      </c>
    </row>
    <row r="517">
      <c r="A517" t="n">
        <v>8.0</v>
      </c>
      <c r="B517" t="s">
        <v>18</v>
      </c>
      <c r="C517" t="n">
        <v>60.0</v>
      </c>
      <c r="D517" t="s">
        <v>293</v>
      </c>
      <c r="E517" t="s">
        <v>294</v>
      </c>
      <c r="F517" t="n">
        <v>15.109999656677246</v>
      </c>
      <c r="G517" t="n">
        <v>0.0</v>
      </c>
      <c r="H517" t="n">
        <v>15.109999656677246</v>
      </c>
      <c r="I517" t="n">
        <v>1.0</v>
      </c>
      <c r="J517" t="n">
        <v>0.800000011920929</v>
      </c>
      <c r="K517" t="n">
        <v>1.0</v>
      </c>
      <c r="L517" t="n">
        <v>0.20000000298023224</v>
      </c>
      <c r="M517" t="n">
        <v>1.0</v>
      </c>
      <c r="N517" t="n">
        <v>2.0</v>
      </c>
    </row>
    <row r="518">
      <c r="A518" t="n">
        <v>8.0</v>
      </c>
      <c r="B518" t="s">
        <v>57</v>
      </c>
      <c r="C518" t="n">
        <v>60.0</v>
      </c>
      <c r="D518" t="s">
        <v>365</v>
      </c>
      <c r="E518" t="s">
        <v>294</v>
      </c>
      <c r="F518" t="n">
        <v>11.279999732971191</v>
      </c>
      <c r="G518" t="n">
        <v>9.0</v>
      </c>
      <c r="H518" t="n">
        <v>9.0</v>
      </c>
      <c r="I518" t="n">
        <v>10.0</v>
      </c>
      <c r="J518" t="n">
        <v>8.0</v>
      </c>
      <c r="K518" t="n">
        <v>1.0</v>
      </c>
      <c r="L518" t="n">
        <v>0.20000000298023224</v>
      </c>
      <c r="M518" t="n">
        <v>8.199999809265137</v>
      </c>
      <c r="N518" t="n">
        <v>1.0</v>
      </c>
    </row>
    <row r="519">
      <c r="A519" t="n">
        <v>8.0</v>
      </c>
      <c r="B519" t="s">
        <v>18</v>
      </c>
      <c r="C519" t="n">
        <v>60.0</v>
      </c>
      <c r="D519" t="s">
        <v>293</v>
      </c>
      <c r="E519" t="s">
        <v>294</v>
      </c>
      <c r="F519" t="n">
        <v>15.109999656677246</v>
      </c>
      <c r="G519" t="n">
        <v>0.0</v>
      </c>
      <c r="H519" t="n">
        <v>15.109999656677246</v>
      </c>
      <c r="I519" t="n">
        <v>1.0</v>
      </c>
      <c r="J519" t="n">
        <v>0.800000011920929</v>
      </c>
      <c r="K519" t="n">
        <v>1.0</v>
      </c>
      <c r="L519" t="n">
        <v>0.20000000298023224</v>
      </c>
      <c r="M519" t="n">
        <v>1.0</v>
      </c>
      <c r="N519" t="n">
        <v>2.0</v>
      </c>
    </row>
    <row r="520">
      <c r="A520" t="n">
        <v>8.0</v>
      </c>
      <c r="B520" t="s">
        <v>58</v>
      </c>
      <c r="C520" t="n">
        <v>60.0</v>
      </c>
      <c r="D520" t="s">
        <v>293</v>
      </c>
      <c r="E520" t="s">
        <v>294</v>
      </c>
      <c r="F520" t="n">
        <v>17.3799991607666</v>
      </c>
      <c r="G520" t="n">
        <v>17.3799991607666</v>
      </c>
      <c r="H520" t="n">
        <v>17.3799991607666</v>
      </c>
      <c r="I520" t="n">
        <v>1.0</v>
      </c>
      <c r="J520" t="n">
        <v>0.800000011920929</v>
      </c>
      <c r="K520" t="n">
        <v>1.0</v>
      </c>
      <c r="L520" t="n">
        <v>0.20000000298023224</v>
      </c>
      <c r="M520" t="n">
        <v>1.0</v>
      </c>
      <c r="N520" t="n">
        <v>2.0</v>
      </c>
    </row>
    <row r="521">
      <c r="A521" t="n">
        <v>8.0</v>
      </c>
      <c r="B521" t="s">
        <v>18</v>
      </c>
      <c r="C521" t="n">
        <v>60.0</v>
      </c>
      <c r="D521" t="s">
        <v>293</v>
      </c>
      <c r="E521" t="s">
        <v>294</v>
      </c>
      <c r="F521" t="n">
        <v>15.109999656677246</v>
      </c>
      <c r="G521" t="n">
        <v>0.0</v>
      </c>
      <c r="H521" t="n">
        <v>15.109999656677246</v>
      </c>
      <c r="I521" t="n">
        <v>1.0</v>
      </c>
      <c r="J521" t="n">
        <v>0.800000011920929</v>
      </c>
      <c r="K521" t="n">
        <v>1.0</v>
      </c>
      <c r="L521" t="n">
        <v>0.20000000298023224</v>
      </c>
      <c r="M521" t="n">
        <v>1.0</v>
      </c>
      <c r="N521" t="n">
        <v>2.0</v>
      </c>
    </row>
    <row r="522">
      <c r="A522" t="n">
        <v>8.0</v>
      </c>
      <c r="B522" t="s">
        <v>60</v>
      </c>
      <c r="C522" t="n">
        <v>60.0</v>
      </c>
      <c r="D522" t="s">
        <v>632</v>
      </c>
      <c r="E522" t="s">
        <v>294</v>
      </c>
      <c r="F522" t="n">
        <v>15.649999618530273</v>
      </c>
      <c r="G522" t="n">
        <v>0.0</v>
      </c>
      <c r="H522" t="n">
        <v>15.649999618530273</v>
      </c>
      <c r="I522" t="n">
        <v>1.0</v>
      </c>
      <c r="J522" t="n">
        <v>0.800000011920929</v>
      </c>
      <c r="K522" t="n">
        <v>1.0</v>
      </c>
      <c r="L522" t="n">
        <v>0.20000000298023224</v>
      </c>
      <c r="M522" t="n">
        <v>1.0</v>
      </c>
      <c r="N522" t="n">
        <v>2.0</v>
      </c>
    </row>
    <row r="523">
      <c r="A523" t="n">
        <v>8.0</v>
      </c>
      <c r="B523" t="s">
        <v>18</v>
      </c>
      <c r="C523" t="n">
        <v>60.0</v>
      </c>
      <c r="D523" t="s">
        <v>293</v>
      </c>
      <c r="E523" t="s">
        <v>294</v>
      </c>
      <c r="F523" t="n">
        <v>15.109999656677246</v>
      </c>
      <c r="G523" t="n">
        <v>0.0</v>
      </c>
      <c r="H523" t="n">
        <v>15.109999656677246</v>
      </c>
      <c r="I523" t="n">
        <v>1.0</v>
      </c>
      <c r="J523" t="n">
        <v>0.800000011920929</v>
      </c>
      <c r="K523" t="n">
        <v>1.0</v>
      </c>
      <c r="L523" t="n">
        <v>0.20000000298023224</v>
      </c>
      <c r="M523" t="n">
        <v>1.0</v>
      </c>
      <c r="N523" t="n">
        <v>2.0</v>
      </c>
    </row>
    <row r="524">
      <c r="A524" t="n">
        <v>8.0</v>
      </c>
      <c r="B524" t="s">
        <v>62</v>
      </c>
      <c r="C524" t="n">
        <v>60.0</v>
      </c>
      <c r="D524" t="s">
        <v>293</v>
      </c>
      <c r="E524" t="s">
        <v>294</v>
      </c>
      <c r="F524" t="n">
        <v>11.5</v>
      </c>
      <c r="G524" t="n">
        <v>11.399999618530273</v>
      </c>
      <c r="H524" t="n">
        <v>11.399999618530273</v>
      </c>
      <c r="I524" t="n">
        <v>10.0</v>
      </c>
      <c r="J524" t="n">
        <v>8.0</v>
      </c>
      <c r="K524" t="n">
        <v>1.0</v>
      </c>
      <c r="L524" t="n">
        <v>0.20000000298023224</v>
      </c>
      <c r="M524" t="n">
        <v>8.199999809265137</v>
      </c>
      <c r="N524" t="n">
        <v>1.0</v>
      </c>
    </row>
    <row r="525">
      <c r="A525" t="n">
        <v>8.0</v>
      </c>
      <c r="B525" t="s">
        <v>40</v>
      </c>
      <c r="C525" t="n">
        <v>60.0</v>
      </c>
      <c r="D525" t="s">
        <v>308</v>
      </c>
      <c r="E525" t="s">
        <v>309</v>
      </c>
      <c r="F525" t="n">
        <v>16.100000381469727</v>
      </c>
      <c r="G525" t="n">
        <v>16.100000381469727</v>
      </c>
      <c r="H525" t="n">
        <v>21.46666717529297</v>
      </c>
      <c r="I525" t="n">
        <v>1.0</v>
      </c>
      <c r="J525" t="n">
        <v>0.800000011920929</v>
      </c>
      <c r="K525" t="n">
        <v>1.0</v>
      </c>
      <c r="L525" t="n">
        <v>0.20000000298023224</v>
      </c>
      <c r="M525" t="n">
        <v>1.0</v>
      </c>
      <c r="N525" t="n">
        <v>2.0</v>
      </c>
    </row>
    <row r="526">
      <c r="A526" t="n">
        <v>8.0</v>
      </c>
      <c r="B526" t="s">
        <v>45</v>
      </c>
      <c r="C526" t="n">
        <v>30.0</v>
      </c>
      <c r="D526" t="s">
        <v>365</v>
      </c>
      <c r="E526" t="s">
        <v>294</v>
      </c>
      <c r="F526" t="n">
        <v>17.0</v>
      </c>
      <c r="G526" t="n">
        <v>0.0</v>
      </c>
      <c r="H526" t="n">
        <v>17.0</v>
      </c>
      <c r="I526" t="n">
        <v>10.0</v>
      </c>
      <c r="J526" t="n">
        <v>8.0</v>
      </c>
      <c r="K526" t="n">
        <v>1.0</v>
      </c>
      <c r="L526" t="n">
        <v>0.20000000298023224</v>
      </c>
      <c r="M526" t="n">
        <v>8.199999809265137</v>
      </c>
      <c r="N526" t="n">
        <v>1.0</v>
      </c>
    </row>
    <row r="527">
      <c r="A527" t="n">
        <v>8.0</v>
      </c>
      <c r="B527" t="s">
        <v>40</v>
      </c>
      <c r="C527" t="n">
        <v>60.0</v>
      </c>
      <c r="D527" t="s">
        <v>308</v>
      </c>
      <c r="E527" t="s">
        <v>309</v>
      </c>
      <c r="F527" t="n">
        <v>16.100000381469727</v>
      </c>
      <c r="G527" t="n">
        <v>16.100000381469727</v>
      </c>
      <c r="H527" t="n">
        <v>21.46666717529297</v>
      </c>
      <c r="I527" t="n">
        <v>1.0</v>
      </c>
      <c r="J527" t="n">
        <v>0.800000011920929</v>
      </c>
      <c r="K527" t="n">
        <v>1.0</v>
      </c>
      <c r="L527" t="n">
        <v>0.20000000298023224</v>
      </c>
      <c r="M527" t="n">
        <v>1.0</v>
      </c>
      <c r="N527" t="n">
        <v>2.0</v>
      </c>
    </row>
    <row r="528">
      <c r="A528" t="n">
        <v>8.0</v>
      </c>
      <c r="B528" t="s">
        <v>46</v>
      </c>
      <c r="C528" t="n">
        <v>60.0</v>
      </c>
      <c r="D528" t="s">
        <v>293</v>
      </c>
      <c r="E528" t="s">
        <v>294</v>
      </c>
      <c r="F528" t="n">
        <v>10.350000381469727</v>
      </c>
      <c r="G528" t="n">
        <v>10.350000381469727</v>
      </c>
      <c r="H528" t="n">
        <v>10.350000381469727</v>
      </c>
      <c r="I528" t="n">
        <v>10.0</v>
      </c>
      <c r="J528" t="n">
        <v>8.0</v>
      </c>
      <c r="K528" t="n">
        <v>1.0</v>
      </c>
      <c r="L528" t="n">
        <v>0.20000000298023224</v>
      </c>
      <c r="M528" t="n">
        <v>8.199999809265137</v>
      </c>
      <c r="N528" t="n">
        <v>1.0</v>
      </c>
    </row>
    <row r="529">
      <c r="A529" t="n">
        <v>8.0</v>
      </c>
      <c r="B529" t="s">
        <v>40</v>
      </c>
      <c r="C529" t="n">
        <v>60.0</v>
      </c>
      <c r="D529" t="s">
        <v>308</v>
      </c>
      <c r="E529" t="s">
        <v>309</v>
      </c>
      <c r="F529" t="n">
        <v>16.100000381469727</v>
      </c>
      <c r="G529" t="n">
        <v>16.100000381469727</v>
      </c>
      <c r="H529" t="n">
        <v>21.46666717529297</v>
      </c>
      <c r="I529" t="n">
        <v>1.0</v>
      </c>
      <c r="J529" t="n">
        <v>0.800000011920929</v>
      </c>
      <c r="K529" t="n">
        <v>1.0</v>
      </c>
      <c r="L529" t="n">
        <v>0.20000000298023224</v>
      </c>
      <c r="M529" t="n">
        <v>1.0</v>
      </c>
      <c r="N529" t="n">
        <v>2.0</v>
      </c>
    </row>
    <row r="530">
      <c r="A530" t="n">
        <v>8.0</v>
      </c>
      <c r="B530" t="s">
        <v>47</v>
      </c>
      <c r="C530" t="n">
        <v>60.0</v>
      </c>
      <c r="D530" t="s">
        <v>293</v>
      </c>
      <c r="E530" t="s">
        <v>294</v>
      </c>
      <c r="F530" t="n">
        <v>8.4399995803833</v>
      </c>
      <c r="G530" t="n">
        <v>7.900000095367432</v>
      </c>
      <c r="H530" t="n">
        <v>7.900000095367432</v>
      </c>
      <c r="I530" t="n">
        <v>10.0</v>
      </c>
      <c r="J530" t="n">
        <v>8.0</v>
      </c>
      <c r="K530" t="n">
        <v>1.0</v>
      </c>
      <c r="L530" t="n">
        <v>0.20000000298023224</v>
      </c>
      <c r="M530" t="n">
        <v>8.199999809265137</v>
      </c>
      <c r="N530" t="n">
        <v>1.0</v>
      </c>
    </row>
    <row r="531">
      <c r="A531" t="n">
        <v>8.0</v>
      </c>
      <c r="B531" t="s">
        <v>40</v>
      </c>
      <c r="C531" t="n">
        <v>60.0</v>
      </c>
      <c r="D531" t="s">
        <v>308</v>
      </c>
      <c r="E531" t="s">
        <v>309</v>
      </c>
      <c r="F531" t="n">
        <v>16.100000381469727</v>
      </c>
      <c r="G531" t="n">
        <v>16.100000381469727</v>
      </c>
      <c r="H531" t="n">
        <v>21.46666717529297</v>
      </c>
      <c r="I531" t="n">
        <v>1.0</v>
      </c>
      <c r="J531" t="n">
        <v>0.800000011920929</v>
      </c>
      <c r="K531" t="n">
        <v>1.0</v>
      </c>
      <c r="L531" t="n">
        <v>0.20000000298023224</v>
      </c>
      <c r="M531" t="n">
        <v>1.0</v>
      </c>
      <c r="N531" t="n">
        <v>2.0</v>
      </c>
    </row>
    <row r="532">
      <c r="A532" t="n">
        <v>8.0</v>
      </c>
      <c r="B532" t="s">
        <v>48</v>
      </c>
      <c r="C532" t="n">
        <v>60.0</v>
      </c>
      <c r="D532" t="s">
        <v>444</v>
      </c>
      <c r="E532" t="s">
        <v>294</v>
      </c>
      <c r="F532" t="n">
        <v>14.0</v>
      </c>
      <c r="G532" t="n">
        <v>14.0</v>
      </c>
      <c r="H532" t="n">
        <v>14.0</v>
      </c>
      <c r="I532" t="n">
        <v>10.0</v>
      </c>
      <c r="J532" t="n">
        <v>8.0</v>
      </c>
      <c r="K532" t="n">
        <v>1.0</v>
      </c>
      <c r="L532" t="n">
        <v>0.20000000298023224</v>
      </c>
      <c r="M532" t="n">
        <v>8.199999809265137</v>
      </c>
      <c r="N532" t="n">
        <v>1.0</v>
      </c>
    </row>
    <row r="533">
      <c r="A533" t="n">
        <v>8.0</v>
      </c>
      <c r="B533" t="s">
        <v>40</v>
      </c>
      <c r="C533" t="n">
        <v>60.0</v>
      </c>
      <c r="D533" t="s">
        <v>308</v>
      </c>
      <c r="E533" t="s">
        <v>309</v>
      </c>
      <c r="F533" t="n">
        <v>16.100000381469727</v>
      </c>
      <c r="G533" t="n">
        <v>16.100000381469727</v>
      </c>
      <c r="H533" t="n">
        <v>21.46666717529297</v>
      </c>
      <c r="I533" t="n">
        <v>1.0</v>
      </c>
      <c r="J533" t="n">
        <v>0.800000011920929</v>
      </c>
      <c r="K533" t="n">
        <v>1.0</v>
      </c>
      <c r="L533" t="n">
        <v>0.20000000298023224</v>
      </c>
      <c r="M533" t="n">
        <v>1.0</v>
      </c>
      <c r="N533" t="n">
        <v>2.0</v>
      </c>
    </row>
    <row r="534">
      <c r="A534" t="n">
        <v>8.0</v>
      </c>
      <c r="B534" t="s">
        <v>50</v>
      </c>
      <c r="C534" t="n">
        <v>60.0</v>
      </c>
      <c r="D534" t="s">
        <v>365</v>
      </c>
      <c r="E534" t="s">
        <v>294</v>
      </c>
      <c r="F534" t="n">
        <v>9.720000267028809</v>
      </c>
      <c r="G534" t="n">
        <v>8.300000190734863</v>
      </c>
      <c r="H534" t="n">
        <v>8.300000190734863</v>
      </c>
      <c r="I534" t="n">
        <v>10.0</v>
      </c>
      <c r="J534" t="n">
        <v>8.0</v>
      </c>
      <c r="K534" t="n">
        <v>1.0</v>
      </c>
      <c r="L534" t="n">
        <v>0.20000000298023224</v>
      </c>
      <c r="M534" t="n">
        <v>8.199999809265137</v>
      </c>
      <c r="N534" t="n">
        <v>1.0</v>
      </c>
    </row>
    <row r="535">
      <c r="A535" t="n">
        <v>8.0</v>
      </c>
      <c r="B535" t="s">
        <v>40</v>
      </c>
      <c r="C535" t="n">
        <v>60.0</v>
      </c>
      <c r="D535" t="s">
        <v>308</v>
      </c>
      <c r="E535" t="s">
        <v>309</v>
      </c>
      <c r="F535" t="n">
        <v>16.100000381469727</v>
      </c>
      <c r="G535" t="n">
        <v>16.100000381469727</v>
      </c>
      <c r="H535" t="n">
        <v>21.46666717529297</v>
      </c>
      <c r="I535" t="n">
        <v>1.0</v>
      </c>
      <c r="J535" t="n">
        <v>0.800000011920929</v>
      </c>
      <c r="K535" t="n">
        <v>1.0</v>
      </c>
      <c r="L535" t="n">
        <v>0.20000000298023224</v>
      </c>
      <c r="M535" t="n">
        <v>1.0</v>
      </c>
      <c r="N535" t="n">
        <v>2.0</v>
      </c>
    </row>
    <row r="536">
      <c r="A536" t="n">
        <v>8.0</v>
      </c>
      <c r="B536" t="s">
        <v>52</v>
      </c>
      <c r="C536" t="n">
        <v>60.0</v>
      </c>
      <c r="D536" t="s">
        <v>365</v>
      </c>
      <c r="E536" t="s">
        <v>294</v>
      </c>
      <c r="F536" t="n">
        <v>9.300000190734863</v>
      </c>
      <c r="G536" t="n">
        <v>7.849999904632568</v>
      </c>
      <c r="H536" t="n">
        <v>7.849999904632568</v>
      </c>
      <c r="I536" t="n">
        <v>10.0</v>
      </c>
      <c r="J536" t="n">
        <v>8.0</v>
      </c>
      <c r="K536" t="n">
        <v>1.0</v>
      </c>
      <c r="L536" t="n">
        <v>0.20000000298023224</v>
      </c>
      <c r="M536" t="n">
        <v>8.199999809265137</v>
      </c>
      <c r="N536" t="n">
        <v>1.0</v>
      </c>
    </row>
    <row r="537">
      <c r="A537" t="n">
        <v>8.0</v>
      </c>
      <c r="B537" t="s">
        <v>40</v>
      </c>
      <c r="C537" t="n">
        <v>60.0</v>
      </c>
      <c r="D537" t="s">
        <v>308</v>
      </c>
      <c r="E537" t="s">
        <v>309</v>
      </c>
      <c r="F537" t="n">
        <v>16.100000381469727</v>
      </c>
      <c r="G537" t="n">
        <v>16.100000381469727</v>
      </c>
      <c r="H537" t="n">
        <v>21.46666717529297</v>
      </c>
      <c r="I537" t="n">
        <v>1.0</v>
      </c>
      <c r="J537" t="n">
        <v>0.800000011920929</v>
      </c>
      <c r="K537" t="n">
        <v>1.0</v>
      </c>
      <c r="L537" t="n">
        <v>0.20000000298023224</v>
      </c>
      <c r="M537" t="n">
        <v>1.0</v>
      </c>
      <c r="N537" t="n">
        <v>2.0</v>
      </c>
    </row>
    <row r="538">
      <c r="A538" t="n">
        <v>8.0</v>
      </c>
      <c r="B538" t="s">
        <v>57</v>
      </c>
      <c r="C538" t="n">
        <v>60.0</v>
      </c>
      <c r="D538" t="s">
        <v>365</v>
      </c>
      <c r="E538" t="s">
        <v>294</v>
      </c>
      <c r="F538" t="n">
        <v>11.279999732971191</v>
      </c>
      <c r="G538" t="n">
        <v>9.0</v>
      </c>
      <c r="H538" t="n">
        <v>9.0</v>
      </c>
      <c r="I538" t="n">
        <v>10.0</v>
      </c>
      <c r="J538" t="n">
        <v>8.0</v>
      </c>
      <c r="K538" t="n">
        <v>1.0</v>
      </c>
      <c r="L538" t="n">
        <v>0.20000000298023224</v>
      </c>
      <c r="M538" t="n">
        <v>8.199999809265137</v>
      </c>
      <c r="N538" t="n">
        <v>1.0</v>
      </c>
    </row>
    <row r="539">
      <c r="A539" t="n">
        <v>8.0</v>
      </c>
      <c r="B539" t="s">
        <v>40</v>
      </c>
      <c r="C539" t="n">
        <v>60.0</v>
      </c>
      <c r="D539" t="s">
        <v>308</v>
      </c>
      <c r="E539" t="s">
        <v>309</v>
      </c>
      <c r="F539" t="n">
        <v>16.100000381469727</v>
      </c>
      <c r="G539" t="n">
        <v>16.100000381469727</v>
      </c>
      <c r="H539" t="n">
        <v>21.46666717529297</v>
      </c>
      <c r="I539" t="n">
        <v>1.0</v>
      </c>
      <c r="J539" t="n">
        <v>0.800000011920929</v>
      </c>
      <c r="K539" t="n">
        <v>1.0</v>
      </c>
      <c r="L539" t="n">
        <v>0.20000000298023224</v>
      </c>
      <c r="M539" t="n">
        <v>1.0</v>
      </c>
      <c r="N539" t="n">
        <v>2.0</v>
      </c>
    </row>
    <row r="540">
      <c r="A540" t="n">
        <v>8.0</v>
      </c>
      <c r="B540" t="s">
        <v>58</v>
      </c>
      <c r="C540" t="n">
        <v>60.0</v>
      </c>
      <c r="D540" t="s">
        <v>293</v>
      </c>
      <c r="E540" t="s">
        <v>294</v>
      </c>
      <c r="F540" t="n">
        <v>17.3799991607666</v>
      </c>
      <c r="G540" t="n">
        <v>17.3799991607666</v>
      </c>
      <c r="H540" t="n">
        <v>17.3799991607666</v>
      </c>
      <c r="I540" t="n">
        <v>10.0</v>
      </c>
      <c r="J540" t="n">
        <v>8.0</v>
      </c>
      <c r="K540" t="n">
        <v>1.0</v>
      </c>
      <c r="L540" t="n">
        <v>0.20000000298023224</v>
      </c>
      <c r="M540" t="n">
        <v>8.199999809265137</v>
      </c>
      <c r="N540" t="n">
        <v>1.0</v>
      </c>
    </row>
    <row r="541">
      <c r="A541" t="n">
        <v>8.0</v>
      </c>
      <c r="B541" t="s">
        <v>40</v>
      </c>
      <c r="C541" t="n">
        <v>60.0</v>
      </c>
      <c r="D541" t="s">
        <v>308</v>
      </c>
      <c r="E541" t="s">
        <v>309</v>
      </c>
      <c r="F541" t="n">
        <v>16.100000381469727</v>
      </c>
      <c r="G541" t="n">
        <v>16.100000381469727</v>
      </c>
      <c r="H541" t="n">
        <v>21.46666717529297</v>
      </c>
      <c r="I541" t="n">
        <v>1.0</v>
      </c>
      <c r="J541" t="n">
        <v>0.800000011920929</v>
      </c>
      <c r="K541" t="n">
        <v>1.0</v>
      </c>
      <c r="L541" t="n">
        <v>0.20000000298023224</v>
      </c>
      <c r="M541" t="n">
        <v>1.0</v>
      </c>
      <c r="N541" t="n">
        <v>2.0</v>
      </c>
    </row>
    <row r="542">
      <c r="A542" t="n">
        <v>8.0</v>
      </c>
      <c r="B542" t="s">
        <v>60</v>
      </c>
      <c r="C542" t="n">
        <v>60.0</v>
      </c>
      <c r="D542" t="s">
        <v>632</v>
      </c>
      <c r="E542" t="s">
        <v>294</v>
      </c>
      <c r="F542" t="n">
        <v>15.649999618530273</v>
      </c>
      <c r="G542" t="n">
        <v>0.0</v>
      </c>
      <c r="H542" t="n">
        <v>15.649999618530273</v>
      </c>
      <c r="I542" t="n">
        <v>10.0</v>
      </c>
      <c r="J542" t="n">
        <v>8.0</v>
      </c>
      <c r="K542" t="n">
        <v>1.0</v>
      </c>
      <c r="L542" t="n">
        <v>0.20000000298023224</v>
      </c>
      <c r="M542" t="n">
        <v>8.199999809265137</v>
      </c>
      <c r="N542" t="n">
        <v>1.0</v>
      </c>
    </row>
    <row r="543">
      <c r="A543" t="n">
        <v>8.0</v>
      </c>
      <c r="B543" t="s">
        <v>40</v>
      </c>
      <c r="C543" t="n">
        <v>60.0</v>
      </c>
      <c r="D543" t="s">
        <v>308</v>
      </c>
      <c r="E543" t="s">
        <v>309</v>
      </c>
      <c r="F543" t="n">
        <v>16.100000381469727</v>
      </c>
      <c r="G543" t="n">
        <v>16.100000381469727</v>
      </c>
      <c r="H543" t="n">
        <v>21.46666717529297</v>
      </c>
      <c r="I543" t="n">
        <v>1.0</v>
      </c>
      <c r="J543" t="n">
        <v>0.800000011920929</v>
      </c>
      <c r="K543" t="n">
        <v>1.0</v>
      </c>
      <c r="L543" t="n">
        <v>0.20000000298023224</v>
      </c>
      <c r="M543" t="n">
        <v>1.0</v>
      </c>
      <c r="N543" t="n">
        <v>2.0</v>
      </c>
    </row>
    <row r="544">
      <c r="A544" t="n">
        <v>8.0</v>
      </c>
      <c r="B544" t="s">
        <v>62</v>
      </c>
      <c r="C544" t="n">
        <v>60.0</v>
      </c>
      <c r="D544" t="s">
        <v>293</v>
      </c>
      <c r="E544" t="s">
        <v>294</v>
      </c>
      <c r="F544" t="n">
        <v>11.5</v>
      </c>
      <c r="G544" t="n">
        <v>11.399999618530273</v>
      </c>
      <c r="H544" t="n">
        <v>11.399999618530273</v>
      </c>
      <c r="I544" t="n">
        <v>10.0</v>
      </c>
      <c r="J544" t="n">
        <v>8.0</v>
      </c>
      <c r="K544" t="n">
        <v>1.0</v>
      </c>
      <c r="L544" t="n">
        <v>0.20000000298023224</v>
      </c>
      <c r="M544" t="n">
        <v>8.199999809265137</v>
      </c>
      <c r="N544" t="n">
        <v>1.0</v>
      </c>
    </row>
    <row r="545">
      <c r="A545" t="n">
        <v>8.0</v>
      </c>
      <c r="B545" t="s">
        <v>45</v>
      </c>
      <c r="C545" t="n">
        <v>30.0</v>
      </c>
      <c r="D545" t="s">
        <v>365</v>
      </c>
      <c r="E545" t="s">
        <v>294</v>
      </c>
      <c r="F545" t="n">
        <v>17.0</v>
      </c>
      <c r="G545" t="n">
        <v>0.0</v>
      </c>
      <c r="H545" t="n">
        <v>17.0</v>
      </c>
      <c r="I545" t="n">
        <v>1.0</v>
      </c>
      <c r="J545" t="n">
        <v>0.800000011920929</v>
      </c>
      <c r="K545" t="n">
        <v>1.0</v>
      </c>
      <c r="L545" t="n">
        <v>0.20000000298023224</v>
      </c>
      <c r="M545" t="n">
        <v>1.0</v>
      </c>
      <c r="N545" t="n">
        <v>2.0</v>
      </c>
    </row>
    <row r="546">
      <c r="A546" t="n">
        <v>8.0</v>
      </c>
      <c r="B546" t="s">
        <v>46</v>
      </c>
      <c r="C546" t="n">
        <v>60.0</v>
      </c>
      <c r="D546" t="s">
        <v>293</v>
      </c>
      <c r="E546" t="s">
        <v>294</v>
      </c>
      <c r="F546" t="n">
        <v>10.350000381469727</v>
      </c>
      <c r="G546" t="n">
        <v>10.350000381469727</v>
      </c>
      <c r="H546" t="n">
        <v>10.350000381469727</v>
      </c>
      <c r="I546" t="n">
        <v>10.0</v>
      </c>
      <c r="J546" t="n">
        <v>8.0</v>
      </c>
      <c r="K546" t="n">
        <v>10.0</v>
      </c>
      <c r="L546" t="n">
        <v>2.0</v>
      </c>
      <c r="M546" t="n">
        <v>10.0</v>
      </c>
      <c r="N546" t="n">
        <v>1.0</v>
      </c>
    </row>
    <row r="547">
      <c r="A547" t="n">
        <v>8.0</v>
      </c>
      <c r="B547" t="s">
        <v>45</v>
      </c>
      <c r="C547" t="n">
        <v>30.0</v>
      </c>
      <c r="D547" t="s">
        <v>365</v>
      </c>
      <c r="E547" t="s">
        <v>294</v>
      </c>
      <c r="F547" t="n">
        <v>17.0</v>
      </c>
      <c r="G547" t="n">
        <v>0.0</v>
      </c>
      <c r="H547" t="n">
        <v>17.0</v>
      </c>
      <c r="I547" t="n">
        <v>1.0</v>
      </c>
      <c r="J547" t="n">
        <v>0.800000011920929</v>
      </c>
      <c r="K547" t="n">
        <v>1.0</v>
      </c>
      <c r="L547" t="n">
        <v>0.20000000298023224</v>
      </c>
      <c r="M547" t="n">
        <v>1.0</v>
      </c>
      <c r="N547" t="n">
        <v>2.0</v>
      </c>
    </row>
    <row r="548">
      <c r="A548" t="n">
        <v>8.0</v>
      </c>
      <c r="B548" t="s">
        <v>47</v>
      </c>
      <c r="C548" t="n">
        <v>60.0</v>
      </c>
      <c r="D548" t="s">
        <v>293</v>
      </c>
      <c r="E548" t="s">
        <v>294</v>
      </c>
      <c r="F548" t="n">
        <v>8.4399995803833</v>
      </c>
      <c r="G548" t="n">
        <v>7.900000095367432</v>
      </c>
      <c r="H548" t="n">
        <v>7.900000095367432</v>
      </c>
      <c r="I548" t="n">
        <v>10.0</v>
      </c>
      <c r="J548" t="n">
        <v>8.0</v>
      </c>
      <c r="K548" t="n">
        <v>10.0</v>
      </c>
      <c r="L548" t="n">
        <v>2.0</v>
      </c>
      <c r="M548" t="n">
        <v>10.0</v>
      </c>
      <c r="N548" t="n">
        <v>1.0</v>
      </c>
    </row>
    <row r="549">
      <c r="A549" t="n">
        <v>8.0</v>
      </c>
      <c r="B549" t="s">
        <v>45</v>
      </c>
      <c r="C549" t="n">
        <v>30.0</v>
      </c>
      <c r="D549" t="s">
        <v>365</v>
      </c>
      <c r="E549" t="s">
        <v>294</v>
      </c>
      <c r="F549" t="n">
        <v>17.0</v>
      </c>
      <c r="G549" t="n">
        <v>0.0</v>
      </c>
      <c r="H549" t="n">
        <v>17.0</v>
      </c>
      <c r="I549" t="n">
        <v>1.0</v>
      </c>
      <c r="J549" t="n">
        <v>0.800000011920929</v>
      </c>
      <c r="K549" t="n">
        <v>1.0</v>
      </c>
      <c r="L549" t="n">
        <v>0.20000000298023224</v>
      </c>
      <c r="M549" t="n">
        <v>1.0</v>
      </c>
      <c r="N549" t="n">
        <v>2.0</v>
      </c>
    </row>
    <row r="550">
      <c r="A550" t="n">
        <v>8.0</v>
      </c>
      <c r="B550" t="s">
        <v>48</v>
      </c>
      <c r="C550" t="n">
        <v>60.0</v>
      </c>
      <c r="D550" t="s">
        <v>444</v>
      </c>
      <c r="E550" t="s">
        <v>294</v>
      </c>
      <c r="F550" t="n">
        <v>14.0</v>
      </c>
      <c r="G550" t="n">
        <v>14.0</v>
      </c>
      <c r="H550" t="n">
        <v>14.0</v>
      </c>
      <c r="I550" t="n">
        <v>10.0</v>
      </c>
      <c r="J550" t="n">
        <v>8.0</v>
      </c>
      <c r="K550" t="n">
        <v>10.0</v>
      </c>
      <c r="L550" t="n">
        <v>2.0</v>
      </c>
      <c r="M550" t="n">
        <v>10.0</v>
      </c>
      <c r="N550" t="n">
        <v>1.0</v>
      </c>
    </row>
    <row r="551">
      <c r="A551" t="n">
        <v>8.0</v>
      </c>
      <c r="B551" t="s">
        <v>45</v>
      </c>
      <c r="C551" t="n">
        <v>30.0</v>
      </c>
      <c r="D551" t="s">
        <v>365</v>
      </c>
      <c r="E551" t="s">
        <v>294</v>
      </c>
      <c r="F551" t="n">
        <v>17.0</v>
      </c>
      <c r="G551" t="n">
        <v>0.0</v>
      </c>
      <c r="H551" t="n">
        <v>17.0</v>
      </c>
      <c r="I551" t="n">
        <v>1.0</v>
      </c>
      <c r="J551" t="n">
        <v>0.800000011920929</v>
      </c>
      <c r="K551" t="n">
        <v>1.0</v>
      </c>
      <c r="L551" t="n">
        <v>0.20000000298023224</v>
      </c>
      <c r="M551" t="n">
        <v>1.0</v>
      </c>
      <c r="N551" t="n">
        <v>2.0</v>
      </c>
    </row>
    <row r="552">
      <c r="A552" t="n">
        <v>8.0</v>
      </c>
      <c r="B552" t="s">
        <v>50</v>
      </c>
      <c r="C552" t="n">
        <v>60.0</v>
      </c>
      <c r="D552" t="s">
        <v>365</v>
      </c>
      <c r="E552" t="s">
        <v>294</v>
      </c>
      <c r="F552" t="n">
        <v>9.720000267028809</v>
      </c>
      <c r="G552" t="n">
        <v>8.300000190734863</v>
      </c>
      <c r="H552" t="n">
        <v>8.300000190734863</v>
      </c>
      <c r="I552" t="n">
        <v>10.0</v>
      </c>
      <c r="J552" t="n">
        <v>8.0</v>
      </c>
      <c r="K552" t="n">
        <v>10.0</v>
      </c>
      <c r="L552" t="n">
        <v>2.0</v>
      </c>
      <c r="M552" t="n">
        <v>10.0</v>
      </c>
      <c r="N552" t="n">
        <v>1.0</v>
      </c>
    </row>
    <row r="553">
      <c r="A553" t="n">
        <v>8.0</v>
      </c>
      <c r="B553" t="s">
        <v>45</v>
      </c>
      <c r="C553" t="n">
        <v>30.0</v>
      </c>
      <c r="D553" t="s">
        <v>365</v>
      </c>
      <c r="E553" t="s">
        <v>294</v>
      </c>
      <c r="F553" t="n">
        <v>17.0</v>
      </c>
      <c r="G553" t="n">
        <v>0.0</v>
      </c>
      <c r="H553" t="n">
        <v>17.0</v>
      </c>
      <c r="I553" t="n">
        <v>1.0</v>
      </c>
      <c r="J553" t="n">
        <v>0.800000011920929</v>
      </c>
      <c r="K553" t="n">
        <v>1.0</v>
      </c>
      <c r="L553" t="n">
        <v>0.20000000298023224</v>
      </c>
      <c r="M553" t="n">
        <v>1.0</v>
      </c>
      <c r="N553" t="n">
        <v>2.0</v>
      </c>
    </row>
    <row r="554">
      <c r="A554" t="n">
        <v>8.0</v>
      </c>
      <c r="B554" t="s">
        <v>52</v>
      </c>
      <c r="C554" t="n">
        <v>60.0</v>
      </c>
      <c r="D554" t="s">
        <v>365</v>
      </c>
      <c r="E554" t="s">
        <v>294</v>
      </c>
      <c r="F554" t="n">
        <v>9.300000190734863</v>
      </c>
      <c r="G554" t="n">
        <v>7.849999904632568</v>
      </c>
      <c r="H554" t="n">
        <v>7.849999904632568</v>
      </c>
      <c r="I554" t="n">
        <v>10.0</v>
      </c>
      <c r="J554" t="n">
        <v>8.0</v>
      </c>
      <c r="K554" t="n">
        <v>10.0</v>
      </c>
      <c r="L554" t="n">
        <v>2.0</v>
      </c>
      <c r="M554" t="n">
        <v>10.0</v>
      </c>
      <c r="N554" t="n">
        <v>1.0</v>
      </c>
    </row>
    <row r="555">
      <c r="A555" t="n">
        <v>8.0</v>
      </c>
      <c r="B555" t="s">
        <v>45</v>
      </c>
      <c r="C555" t="n">
        <v>30.0</v>
      </c>
      <c r="D555" t="s">
        <v>365</v>
      </c>
      <c r="E555" t="s">
        <v>294</v>
      </c>
      <c r="F555" t="n">
        <v>17.0</v>
      </c>
      <c r="G555" t="n">
        <v>0.0</v>
      </c>
      <c r="H555" t="n">
        <v>17.0</v>
      </c>
      <c r="I555" t="n">
        <v>1.0</v>
      </c>
      <c r="J555" t="n">
        <v>0.800000011920929</v>
      </c>
      <c r="K555" t="n">
        <v>1.0</v>
      </c>
      <c r="L555" t="n">
        <v>0.20000000298023224</v>
      </c>
      <c r="M555" t="n">
        <v>1.0</v>
      </c>
      <c r="N555" t="n">
        <v>2.0</v>
      </c>
    </row>
    <row r="556">
      <c r="A556" t="n">
        <v>8.0</v>
      </c>
      <c r="B556" t="s">
        <v>57</v>
      </c>
      <c r="C556" t="n">
        <v>60.0</v>
      </c>
      <c r="D556" t="s">
        <v>365</v>
      </c>
      <c r="E556" t="s">
        <v>294</v>
      </c>
      <c r="F556" t="n">
        <v>11.279999732971191</v>
      </c>
      <c r="G556" t="n">
        <v>9.0</v>
      </c>
      <c r="H556" t="n">
        <v>9.0</v>
      </c>
      <c r="I556" t="n">
        <v>10.0</v>
      </c>
      <c r="J556" t="n">
        <v>8.0</v>
      </c>
      <c r="K556" t="n">
        <v>10.0</v>
      </c>
      <c r="L556" t="n">
        <v>2.0</v>
      </c>
      <c r="M556" t="n">
        <v>10.0</v>
      </c>
      <c r="N556" t="n">
        <v>1.0</v>
      </c>
    </row>
    <row r="557">
      <c r="A557" t="n">
        <v>8.0</v>
      </c>
      <c r="B557" t="s">
        <v>45</v>
      </c>
      <c r="C557" t="n">
        <v>30.0</v>
      </c>
      <c r="D557" t="s">
        <v>365</v>
      </c>
      <c r="E557" t="s">
        <v>294</v>
      </c>
      <c r="F557" t="n">
        <v>17.0</v>
      </c>
      <c r="G557" t="n">
        <v>0.0</v>
      </c>
      <c r="H557" t="n">
        <v>17.0</v>
      </c>
      <c r="I557" t="n">
        <v>1.0</v>
      </c>
      <c r="J557" t="n">
        <v>0.800000011920929</v>
      </c>
      <c r="K557" t="n">
        <v>1.0</v>
      </c>
      <c r="L557" t="n">
        <v>0.20000000298023224</v>
      </c>
      <c r="M557" t="n">
        <v>1.0</v>
      </c>
      <c r="N557" t="n">
        <v>2.0</v>
      </c>
    </row>
    <row r="558">
      <c r="A558" t="n">
        <v>8.0</v>
      </c>
      <c r="B558" t="s">
        <v>58</v>
      </c>
      <c r="C558" t="n">
        <v>60.0</v>
      </c>
      <c r="D558" t="s">
        <v>293</v>
      </c>
      <c r="E558" t="s">
        <v>294</v>
      </c>
      <c r="F558" t="n">
        <v>17.3799991607666</v>
      </c>
      <c r="G558" t="n">
        <v>17.3799991607666</v>
      </c>
      <c r="H558" t="n">
        <v>17.3799991607666</v>
      </c>
      <c r="I558" t="n">
        <v>1.0</v>
      </c>
      <c r="J558" t="n">
        <v>0.800000011920929</v>
      </c>
      <c r="K558" t="n">
        <v>10.0</v>
      </c>
      <c r="L558" t="n">
        <v>2.0</v>
      </c>
      <c r="M558" t="n">
        <v>2.799999952316284</v>
      </c>
      <c r="N558" t="n">
        <v>2.0</v>
      </c>
    </row>
    <row r="559">
      <c r="A559" t="n">
        <v>8.0</v>
      </c>
      <c r="B559" t="s">
        <v>45</v>
      </c>
      <c r="C559" t="n">
        <v>30.0</v>
      </c>
      <c r="D559" t="s">
        <v>365</v>
      </c>
      <c r="E559" t="s">
        <v>294</v>
      </c>
      <c r="F559" t="n">
        <v>17.0</v>
      </c>
      <c r="G559" t="n">
        <v>0.0</v>
      </c>
      <c r="H559" t="n">
        <v>17.0</v>
      </c>
      <c r="I559" t="n">
        <v>1.0</v>
      </c>
      <c r="J559" t="n">
        <v>0.800000011920929</v>
      </c>
      <c r="K559" t="n">
        <v>1.0</v>
      </c>
      <c r="L559" t="n">
        <v>0.20000000298023224</v>
      </c>
      <c r="M559" t="n">
        <v>1.0</v>
      </c>
      <c r="N559" t="n">
        <v>2.0</v>
      </c>
    </row>
    <row r="560">
      <c r="A560" t="n">
        <v>8.0</v>
      </c>
      <c r="B560" t="s">
        <v>60</v>
      </c>
      <c r="C560" t="n">
        <v>60.0</v>
      </c>
      <c r="D560" t="s">
        <v>632</v>
      </c>
      <c r="E560" t="s">
        <v>294</v>
      </c>
      <c r="F560" t="n">
        <v>15.649999618530273</v>
      </c>
      <c r="G560" t="n">
        <v>0.0</v>
      </c>
      <c r="H560" t="n">
        <v>15.649999618530273</v>
      </c>
      <c r="I560" t="n">
        <v>10.0</v>
      </c>
      <c r="J560" t="n">
        <v>8.0</v>
      </c>
      <c r="K560" t="n">
        <v>10.0</v>
      </c>
      <c r="L560" t="n">
        <v>2.0</v>
      </c>
      <c r="M560" t="n">
        <v>10.0</v>
      </c>
      <c r="N560" t="n">
        <v>1.0</v>
      </c>
    </row>
    <row r="561">
      <c r="A561" t="n">
        <v>8.0</v>
      </c>
      <c r="B561" t="s">
        <v>45</v>
      </c>
      <c r="C561" t="n">
        <v>30.0</v>
      </c>
      <c r="D561" t="s">
        <v>365</v>
      </c>
      <c r="E561" t="s">
        <v>294</v>
      </c>
      <c r="F561" t="n">
        <v>17.0</v>
      </c>
      <c r="G561" t="n">
        <v>0.0</v>
      </c>
      <c r="H561" t="n">
        <v>17.0</v>
      </c>
      <c r="I561" t="n">
        <v>1.0</v>
      </c>
      <c r="J561" t="n">
        <v>0.800000011920929</v>
      </c>
      <c r="K561" t="n">
        <v>1.0</v>
      </c>
      <c r="L561" t="n">
        <v>0.20000000298023224</v>
      </c>
      <c r="M561" t="n">
        <v>1.0</v>
      </c>
      <c r="N561" t="n">
        <v>2.0</v>
      </c>
    </row>
    <row r="562">
      <c r="A562" t="n">
        <v>8.0</v>
      </c>
      <c r="B562" t="s">
        <v>62</v>
      </c>
      <c r="C562" t="n">
        <v>60.0</v>
      </c>
      <c r="D562" t="s">
        <v>293</v>
      </c>
      <c r="E562" t="s">
        <v>294</v>
      </c>
      <c r="F562" t="n">
        <v>11.5</v>
      </c>
      <c r="G562" t="n">
        <v>11.399999618530273</v>
      </c>
      <c r="H562" t="n">
        <v>11.399999618530273</v>
      </c>
      <c r="I562" t="n">
        <v>10.0</v>
      </c>
      <c r="J562" t="n">
        <v>8.0</v>
      </c>
      <c r="K562" t="n">
        <v>10.0</v>
      </c>
      <c r="L562" t="n">
        <v>2.0</v>
      </c>
      <c r="M562" t="n">
        <v>10.0</v>
      </c>
      <c r="N562" t="n">
        <v>1.0</v>
      </c>
    </row>
    <row r="563">
      <c r="A563" t="n">
        <v>8.0</v>
      </c>
      <c r="B563" t="s">
        <v>46</v>
      </c>
      <c r="C563" t="n">
        <v>60.0</v>
      </c>
      <c r="D563" t="s">
        <v>293</v>
      </c>
      <c r="E563" t="s">
        <v>294</v>
      </c>
      <c r="F563" t="n">
        <v>10.350000381469727</v>
      </c>
      <c r="G563" t="n">
        <v>10.350000381469727</v>
      </c>
      <c r="H563" t="n">
        <v>10.350000381469727</v>
      </c>
      <c r="I563" t="n">
        <v>10.0</v>
      </c>
      <c r="J563" t="n">
        <v>8.0</v>
      </c>
      <c r="K563" t="n">
        <v>1.0</v>
      </c>
      <c r="L563" t="n">
        <v>0.20000000298023224</v>
      </c>
      <c r="M563" t="n">
        <v>8.199999809265137</v>
      </c>
      <c r="N563" t="n">
        <v>1.0</v>
      </c>
    </row>
    <row r="564">
      <c r="A564" t="n">
        <v>8.0</v>
      </c>
      <c r="B564" t="s">
        <v>47</v>
      </c>
      <c r="C564" t="n">
        <v>60.0</v>
      </c>
      <c r="D564" t="s">
        <v>293</v>
      </c>
      <c r="E564" t="s">
        <v>294</v>
      </c>
      <c r="F564" t="n">
        <v>8.4399995803833</v>
      </c>
      <c r="G564" t="n">
        <v>7.900000095367432</v>
      </c>
      <c r="H564" t="n">
        <v>7.900000095367432</v>
      </c>
      <c r="I564" t="n">
        <v>10.0</v>
      </c>
      <c r="J564" t="n">
        <v>8.0</v>
      </c>
      <c r="K564" t="n">
        <v>1.0</v>
      </c>
      <c r="L564" t="n">
        <v>0.20000000298023224</v>
      </c>
      <c r="M564" t="n">
        <v>8.199999809265137</v>
      </c>
      <c r="N564" t="n">
        <v>1.0</v>
      </c>
    </row>
    <row r="565">
      <c r="A565" t="n">
        <v>8.0</v>
      </c>
      <c r="B565" t="s">
        <v>46</v>
      </c>
      <c r="C565" t="n">
        <v>60.0</v>
      </c>
      <c r="D565" t="s">
        <v>293</v>
      </c>
      <c r="E565" t="s">
        <v>294</v>
      </c>
      <c r="F565" t="n">
        <v>10.350000381469727</v>
      </c>
      <c r="G565" t="n">
        <v>10.350000381469727</v>
      </c>
      <c r="H565" t="n">
        <v>10.350000381469727</v>
      </c>
      <c r="I565" t="n">
        <v>10.0</v>
      </c>
      <c r="J565" t="n">
        <v>8.0</v>
      </c>
      <c r="K565" t="n">
        <v>1.0</v>
      </c>
      <c r="L565" t="n">
        <v>0.20000000298023224</v>
      </c>
      <c r="M565" t="n">
        <v>8.199999809265137</v>
      </c>
      <c r="N565" t="n">
        <v>1.0</v>
      </c>
    </row>
    <row r="566">
      <c r="A566" t="n">
        <v>8.0</v>
      </c>
      <c r="B566" t="s">
        <v>48</v>
      </c>
      <c r="C566" t="n">
        <v>60.0</v>
      </c>
      <c r="D566" t="s">
        <v>444</v>
      </c>
      <c r="E566" t="s">
        <v>294</v>
      </c>
      <c r="F566" t="n">
        <v>14.0</v>
      </c>
      <c r="G566" t="n">
        <v>14.0</v>
      </c>
      <c r="H566" t="n">
        <v>14.0</v>
      </c>
      <c r="I566" t="n">
        <v>1.0</v>
      </c>
      <c r="J566" t="n">
        <v>0.800000011920929</v>
      </c>
      <c r="K566" t="n">
        <v>1.0</v>
      </c>
      <c r="L566" t="n">
        <v>0.20000000298023224</v>
      </c>
      <c r="M566" t="n">
        <v>1.0</v>
      </c>
      <c r="N566" t="n">
        <v>2.0</v>
      </c>
    </row>
    <row r="567">
      <c r="A567" t="n">
        <v>8.0</v>
      </c>
      <c r="B567" t="s">
        <v>46</v>
      </c>
      <c r="C567" t="n">
        <v>60.0</v>
      </c>
      <c r="D567" t="s">
        <v>293</v>
      </c>
      <c r="E567" t="s">
        <v>294</v>
      </c>
      <c r="F567" t="n">
        <v>10.350000381469727</v>
      </c>
      <c r="G567" t="n">
        <v>10.350000381469727</v>
      </c>
      <c r="H567" t="n">
        <v>10.350000381469727</v>
      </c>
      <c r="I567" t="n">
        <v>10.0</v>
      </c>
      <c r="J567" t="n">
        <v>8.0</v>
      </c>
      <c r="K567" t="n">
        <v>1.0</v>
      </c>
      <c r="L567" t="n">
        <v>0.20000000298023224</v>
      </c>
      <c r="M567" t="n">
        <v>8.199999809265137</v>
      </c>
      <c r="N567" t="n">
        <v>1.0</v>
      </c>
    </row>
    <row r="568">
      <c r="A568" t="n">
        <v>8.0</v>
      </c>
      <c r="B568" t="s">
        <v>50</v>
      </c>
      <c r="C568" t="n">
        <v>60.0</v>
      </c>
      <c r="D568" t="s">
        <v>365</v>
      </c>
      <c r="E568" t="s">
        <v>294</v>
      </c>
      <c r="F568" t="n">
        <v>9.720000267028809</v>
      </c>
      <c r="G568" t="n">
        <v>8.300000190734863</v>
      </c>
      <c r="H568" t="n">
        <v>8.300000190734863</v>
      </c>
      <c r="I568" t="n">
        <v>10.0</v>
      </c>
      <c r="J568" t="n">
        <v>8.0</v>
      </c>
      <c r="K568" t="n">
        <v>1.0</v>
      </c>
      <c r="L568" t="n">
        <v>0.20000000298023224</v>
      </c>
      <c r="M568" t="n">
        <v>8.199999809265137</v>
      </c>
      <c r="N568" t="n">
        <v>1.0</v>
      </c>
    </row>
    <row r="569">
      <c r="A569" t="n">
        <v>8.0</v>
      </c>
      <c r="B569" t="s">
        <v>46</v>
      </c>
      <c r="C569" t="n">
        <v>60.0</v>
      </c>
      <c r="D569" t="s">
        <v>293</v>
      </c>
      <c r="E569" t="s">
        <v>294</v>
      </c>
      <c r="F569" t="n">
        <v>10.350000381469727</v>
      </c>
      <c r="G569" t="n">
        <v>10.350000381469727</v>
      </c>
      <c r="H569" t="n">
        <v>10.350000381469727</v>
      </c>
      <c r="I569" t="n">
        <v>10.0</v>
      </c>
      <c r="J569" t="n">
        <v>8.0</v>
      </c>
      <c r="K569" t="n">
        <v>1.0</v>
      </c>
      <c r="L569" t="n">
        <v>0.20000000298023224</v>
      </c>
      <c r="M569" t="n">
        <v>8.199999809265137</v>
      </c>
      <c r="N569" t="n">
        <v>1.0</v>
      </c>
    </row>
    <row r="570">
      <c r="A570" t="n">
        <v>8.0</v>
      </c>
      <c r="B570" t="s">
        <v>52</v>
      </c>
      <c r="C570" t="n">
        <v>60.0</v>
      </c>
      <c r="D570" t="s">
        <v>365</v>
      </c>
      <c r="E570" t="s">
        <v>294</v>
      </c>
      <c r="F570" t="n">
        <v>9.300000190734863</v>
      </c>
      <c r="G570" t="n">
        <v>7.849999904632568</v>
      </c>
      <c r="H570" t="n">
        <v>7.849999904632568</v>
      </c>
      <c r="I570" t="n">
        <v>10.0</v>
      </c>
      <c r="J570" t="n">
        <v>8.0</v>
      </c>
      <c r="K570" t="n">
        <v>1.0</v>
      </c>
      <c r="L570" t="n">
        <v>0.20000000298023224</v>
      </c>
      <c r="M570" t="n">
        <v>8.199999809265137</v>
      </c>
      <c r="N570" t="n">
        <v>1.0</v>
      </c>
    </row>
    <row r="571">
      <c r="A571" t="n">
        <v>8.0</v>
      </c>
      <c r="B571" t="s">
        <v>46</v>
      </c>
      <c r="C571" t="n">
        <v>60.0</v>
      </c>
      <c r="D571" t="s">
        <v>293</v>
      </c>
      <c r="E571" t="s">
        <v>294</v>
      </c>
      <c r="F571" t="n">
        <v>10.350000381469727</v>
      </c>
      <c r="G571" t="n">
        <v>10.350000381469727</v>
      </c>
      <c r="H571" t="n">
        <v>10.350000381469727</v>
      </c>
      <c r="I571" t="n">
        <v>10.0</v>
      </c>
      <c r="J571" t="n">
        <v>8.0</v>
      </c>
      <c r="K571" t="n">
        <v>1.0</v>
      </c>
      <c r="L571" t="n">
        <v>0.20000000298023224</v>
      </c>
      <c r="M571" t="n">
        <v>8.199999809265137</v>
      </c>
      <c r="N571" t="n">
        <v>1.0</v>
      </c>
    </row>
    <row r="572">
      <c r="A572" t="n">
        <v>8.0</v>
      </c>
      <c r="B572" t="s">
        <v>57</v>
      </c>
      <c r="C572" t="n">
        <v>60.0</v>
      </c>
      <c r="D572" t="s">
        <v>365</v>
      </c>
      <c r="E572" t="s">
        <v>294</v>
      </c>
      <c r="F572" t="n">
        <v>11.279999732971191</v>
      </c>
      <c r="G572" t="n">
        <v>9.0</v>
      </c>
      <c r="H572" t="n">
        <v>9.0</v>
      </c>
      <c r="I572" t="n">
        <v>10.0</v>
      </c>
      <c r="J572" t="n">
        <v>8.0</v>
      </c>
      <c r="K572" t="n">
        <v>1.0</v>
      </c>
      <c r="L572" t="n">
        <v>0.20000000298023224</v>
      </c>
      <c r="M572" t="n">
        <v>8.199999809265137</v>
      </c>
      <c r="N572" t="n">
        <v>1.0</v>
      </c>
    </row>
    <row r="573">
      <c r="A573" t="n">
        <v>8.0</v>
      </c>
      <c r="B573" t="s">
        <v>46</v>
      </c>
      <c r="C573" t="n">
        <v>60.0</v>
      </c>
      <c r="D573" t="s">
        <v>293</v>
      </c>
      <c r="E573" t="s">
        <v>294</v>
      </c>
      <c r="F573" t="n">
        <v>10.350000381469727</v>
      </c>
      <c r="G573" t="n">
        <v>10.350000381469727</v>
      </c>
      <c r="H573" t="n">
        <v>10.350000381469727</v>
      </c>
      <c r="I573" t="n">
        <v>10.0</v>
      </c>
      <c r="J573" t="n">
        <v>8.0</v>
      </c>
      <c r="K573" t="n">
        <v>1.0</v>
      </c>
      <c r="L573" t="n">
        <v>0.20000000298023224</v>
      </c>
      <c r="M573" t="n">
        <v>8.199999809265137</v>
      </c>
      <c r="N573" t="n">
        <v>1.0</v>
      </c>
    </row>
    <row r="574">
      <c r="A574" t="n">
        <v>8.0</v>
      </c>
      <c r="B574" t="s">
        <v>58</v>
      </c>
      <c r="C574" t="n">
        <v>60.0</v>
      </c>
      <c r="D574" t="s">
        <v>293</v>
      </c>
      <c r="E574" t="s">
        <v>294</v>
      </c>
      <c r="F574" t="n">
        <v>17.3799991607666</v>
      </c>
      <c r="G574" t="n">
        <v>17.3799991607666</v>
      </c>
      <c r="H574" t="n">
        <v>17.3799991607666</v>
      </c>
      <c r="I574" t="n">
        <v>1.0</v>
      </c>
      <c r="J574" t="n">
        <v>0.800000011920929</v>
      </c>
      <c r="K574" t="n">
        <v>1.0</v>
      </c>
      <c r="L574" t="n">
        <v>0.20000000298023224</v>
      </c>
      <c r="M574" t="n">
        <v>1.0</v>
      </c>
      <c r="N574" t="n">
        <v>2.0</v>
      </c>
    </row>
    <row r="575">
      <c r="A575" t="n">
        <v>8.0</v>
      </c>
      <c r="B575" t="s">
        <v>46</v>
      </c>
      <c r="C575" t="n">
        <v>60.0</v>
      </c>
      <c r="D575" t="s">
        <v>293</v>
      </c>
      <c r="E575" t="s">
        <v>294</v>
      </c>
      <c r="F575" t="n">
        <v>10.350000381469727</v>
      </c>
      <c r="G575" t="n">
        <v>10.350000381469727</v>
      </c>
      <c r="H575" t="n">
        <v>10.350000381469727</v>
      </c>
      <c r="I575" t="n">
        <v>10.0</v>
      </c>
      <c r="J575" t="n">
        <v>8.0</v>
      </c>
      <c r="K575" t="n">
        <v>1.0</v>
      </c>
      <c r="L575" t="n">
        <v>0.20000000298023224</v>
      </c>
      <c r="M575" t="n">
        <v>8.199999809265137</v>
      </c>
      <c r="N575" t="n">
        <v>1.0</v>
      </c>
    </row>
    <row r="576">
      <c r="A576" t="n">
        <v>8.0</v>
      </c>
      <c r="B576" t="s">
        <v>60</v>
      </c>
      <c r="C576" t="n">
        <v>60.0</v>
      </c>
      <c r="D576" t="s">
        <v>632</v>
      </c>
      <c r="E576" t="s">
        <v>294</v>
      </c>
      <c r="F576" t="n">
        <v>15.649999618530273</v>
      </c>
      <c r="G576" t="n">
        <v>0.0</v>
      </c>
      <c r="H576" t="n">
        <v>15.649999618530273</v>
      </c>
      <c r="I576" t="n">
        <v>1.0</v>
      </c>
      <c r="J576" t="n">
        <v>0.800000011920929</v>
      </c>
      <c r="K576" t="n">
        <v>1.0</v>
      </c>
      <c r="L576" t="n">
        <v>0.20000000298023224</v>
      </c>
      <c r="M576" t="n">
        <v>1.0</v>
      </c>
      <c r="N576" t="n">
        <v>2.0</v>
      </c>
    </row>
    <row r="577">
      <c r="A577" t="n">
        <v>8.0</v>
      </c>
      <c r="B577" t="s">
        <v>46</v>
      </c>
      <c r="C577" t="n">
        <v>60.0</v>
      </c>
      <c r="D577" t="s">
        <v>293</v>
      </c>
      <c r="E577" t="s">
        <v>294</v>
      </c>
      <c r="F577" t="n">
        <v>10.350000381469727</v>
      </c>
      <c r="G577" t="n">
        <v>10.350000381469727</v>
      </c>
      <c r="H577" t="n">
        <v>10.350000381469727</v>
      </c>
      <c r="I577" t="n">
        <v>10.0</v>
      </c>
      <c r="J577" t="n">
        <v>8.0</v>
      </c>
      <c r="K577" t="n">
        <v>1.0</v>
      </c>
      <c r="L577" t="n">
        <v>0.20000000298023224</v>
      </c>
      <c r="M577" t="n">
        <v>8.199999809265137</v>
      </c>
      <c r="N577" t="n">
        <v>1.0</v>
      </c>
    </row>
    <row r="578">
      <c r="A578" t="n">
        <v>8.0</v>
      </c>
      <c r="B578" t="s">
        <v>62</v>
      </c>
      <c r="C578" t="n">
        <v>60.0</v>
      </c>
      <c r="D578" t="s">
        <v>293</v>
      </c>
      <c r="E578" t="s">
        <v>294</v>
      </c>
      <c r="F578" t="n">
        <v>11.5</v>
      </c>
      <c r="G578" t="n">
        <v>11.399999618530273</v>
      </c>
      <c r="H578" t="n">
        <v>11.399999618530273</v>
      </c>
      <c r="I578" t="n">
        <v>1.0</v>
      </c>
      <c r="J578" t="n">
        <v>0.800000011920929</v>
      </c>
      <c r="K578" t="n">
        <v>1.0</v>
      </c>
      <c r="L578" t="n">
        <v>0.20000000298023224</v>
      </c>
      <c r="M578" t="n">
        <v>1.0</v>
      </c>
      <c r="N578" t="n">
        <v>2.0</v>
      </c>
    </row>
    <row r="579">
      <c r="A579" t="n">
        <v>8.0</v>
      </c>
      <c r="B579" t="s">
        <v>47</v>
      </c>
      <c r="C579" t="n">
        <v>60.0</v>
      </c>
      <c r="D579" t="s">
        <v>293</v>
      </c>
      <c r="E579" t="s">
        <v>294</v>
      </c>
      <c r="F579" t="n">
        <v>8.4399995803833</v>
      </c>
      <c r="G579" t="n">
        <v>7.900000095367432</v>
      </c>
      <c r="H579" t="n">
        <v>7.900000095367432</v>
      </c>
      <c r="I579" t="n">
        <v>10.0</v>
      </c>
      <c r="J579" t="n">
        <v>8.0</v>
      </c>
      <c r="K579" t="n">
        <v>1.0</v>
      </c>
      <c r="L579" t="n">
        <v>0.20000000298023224</v>
      </c>
      <c r="M579" t="n">
        <v>8.199999809265137</v>
      </c>
      <c r="N579" t="n">
        <v>1.0</v>
      </c>
    </row>
    <row r="580">
      <c r="A580" t="n">
        <v>8.0</v>
      </c>
      <c r="B580" t="s">
        <v>48</v>
      </c>
      <c r="C580" t="n">
        <v>60.0</v>
      </c>
      <c r="D580" t="s">
        <v>444</v>
      </c>
      <c r="E580" t="s">
        <v>294</v>
      </c>
      <c r="F580" t="n">
        <v>14.0</v>
      </c>
      <c r="G580" t="n">
        <v>14.0</v>
      </c>
      <c r="H580" t="n">
        <v>14.0</v>
      </c>
      <c r="I580" t="n">
        <v>1.0</v>
      </c>
      <c r="J580" t="n">
        <v>0.800000011920929</v>
      </c>
      <c r="K580" t="n">
        <v>1.0</v>
      </c>
      <c r="L580" t="n">
        <v>0.20000000298023224</v>
      </c>
      <c r="M580" t="n">
        <v>1.0</v>
      </c>
      <c r="N580" t="n">
        <v>2.0</v>
      </c>
    </row>
    <row r="581">
      <c r="A581" t="n">
        <v>8.0</v>
      </c>
      <c r="B581" t="s">
        <v>47</v>
      </c>
      <c r="C581" t="n">
        <v>60.0</v>
      </c>
      <c r="D581" t="s">
        <v>293</v>
      </c>
      <c r="E581" t="s">
        <v>294</v>
      </c>
      <c r="F581" t="n">
        <v>8.4399995803833</v>
      </c>
      <c r="G581" t="n">
        <v>7.900000095367432</v>
      </c>
      <c r="H581" t="n">
        <v>7.900000095367432</v>
      </c>
      <c r="I581" t="n">
        <v>10.0</v>
      </c>
      <c r="J581" t="n">
        <v>8.0</v>
      </c>
      <c r="K581" t="n">
        <v>1.0</v>
      </c>
      <c r="L581" t="n">
        <v>0.20000000298023224</v>
      </c>
      <c r="M581" t="n">
        <v>8.199999809265137</v>
      </c>
      <c r="N581" t="n">
        <v>1.0</v>
      </c>
    </row>
    <row r="582">
      <c r="A582" t="n">
        <v>8.0</v>
      </c>
      <c r="B582" t="s">
        <v>50</v>
      </c>
      <c r="C582" t="n">
        <v>60.0</v>
      </c>
      <c r="D582" t="s">
        <v>365</v>
      </c>
      <c r="E582" t="s">
        <v>294</v>
      </c>
      <c r="F582" t="n">
        <v>9.720000267028809</v>
      </c>
      <c r="G582" t="n">
        <v>8.300000190734863</v>
      </c>
      <c r="H582" t="n">
        <v>8.300000190734863</v>
      </c>
      <c r="I582" t="n">
        <v>1.0</v>
      </c>
      <c r="J582" t="n">
        <v>0.800000011920929</v>
      </c>
      <c r="K582" t="n">
        <v>1.0</v>
      </c>
      <c r="L582" t="n">
        <v>0.20000000298023224</v>
      </c>
      <c r="M582" t="n">
        <v>1.0</v>
      </c>
      <c r="N582" t="n">
        <v>2.0</v>
      </c>
    </row>
    <row r="583">
      <c r="A583" t="n">
        <v>8.0</v>
      </c>
      <c r="B583" t="s">
        <v>47</v>
      </c>
      <c r="C583" t="n">
        <v>60.0</v>
      </c>
      <c r="D583" t="s">
        <v>293</v>
      </c>
      <c r="E583" t="s">
        <v>294</v>
      </c>
      <c r="F583" t="n">
        <v>8.4399995803833</v>
      </c>
      <c r="G583" t="n">
        <v>7.900000095367432</v>
      </c>
      <c r="H583" t="n">
        <v>7.900000095367432</v>
      </c>
      <c r="I583" t="n">
        <v>10.0</v>
      </c>
      <c r="J583" t="n">
        <v>8.0</v>
      </c>
      <c r="K583" t="n">
        <v>1.0</v>
      </c>
      <c r="L583" t="n">
        <v>0.20000000298023224</v>
      </c>
      <c r="M583" t="n">
        <v>8.199999809265137</v>
      </c>
      <c r="N583" t="n">
        <v>1.0</v>
      </c>
    </row>
    <row r="584">
      <c r="A584" t="n">
        <v>8.0</v>
      </c>
      <c r="B584" t="s">
        <v>52</v>
      </c>
      <c r="C584" t="n">
        <v>60.0</v>
      </c>
      <c r="D584" t="s">
        <v>365</v>
      </c>
      <c r="E584" t="s">
        <v>294</v>
      </c>
      <c r="F584" t="n">
        <v>9.300000190734863</v>
      </c>
      <c r="G584" t="n">
        <v>7.849999904632568</v>
      </c>
      <c r="H584" t="n">
        <v>7.849999904632568</v>
      </c>
      <c r="I584" t="n">
        <v>10.0</v>
      </c>
      <c r="J584" t="n">
        <v>8.0</v>
      </c>
      <c r="K584" t="n">
        <v>1.0</v>
      </c>
      <c r="L584" t="n">
        <v>0.20000000298023224</v>
      </c>
      <c r="M584" t="n">
        <v>8.199999809265137</v>
      </c>
      <c r="N584" t="n">
        <v>1.0</v>
      </c>
    </row>
    <row r="585">
      <c r="A585" t="n">
        <v>8.0</v>
      </c>
      <c r="B585" t="s">
        <v>47</v>
      </c>
      <c r="C585" t="n">
        <v>60.0</v>
      </c>
      <c r="D585" t="s">
        <v>293</v>
      </c>
      <c r="E585" t="s">
        <v>294</v>
      </c>
      <c r="F585" t="n">
        <v>8.4399995803833</v>
      </c>
      <c r="G585" t="n">
        <v>7.900000095367432</v>
      </c>
      <c r="H585" t="n">
        <v>7.900000095367432</v>
      </c>
      <c r="I585" t="n">
        <v>10.0</v>
      </c>
      <c r="J585" t="n">
        <v>8.0</v>
      </c>
      <c r="K585" t="n">
        <v>1.0</v>
      </c>
      <c r="L585" t="n">
        <v>0.20000000298023224</v>
      </c>
      <c r="M585" t="n">
        <v>8.199999809265137</v>
      </c>
      <c r="N585" t="n">
        <v>1.0</v>
      </c>
    </row>
    <row r="586">
      <c r="A586" t="n">
        <v>8.0</v>
      </c>
      <c r="B586" t="s">
        <v>57</v>
      </c>
      <c r="C586" t="n">
        <v>60.0</v>
      </c>
      <c r="D586" t="s">
        <v>365</v>
      </c>
      <c r="E586" t="s">
        <v>294</v>
      </c>
      <c r="F586" t="n">
        <v>11.279999732971191</v>
      </c>
      <c r="G586" t="n">
        <v>9.0</v>
      </c>
      <c r="H586" t="n">
        <v>9.0</v>
      </c>
      <c r="I586" t="n">
        <v>1.0</v>
      </c>
      <c r="J586" t="n">
        <v>0.800000011920929</v>
      </c>
      <c r="K586" t="n">
        <v>1.0</v>
      </c>
      <c r="L586" t="n">
        <v>0.20000000298023224</v>
      </c>
      <c r="M586" t="n">
        <v>1.0</v>
      </c>
      <c r="N586" t="n">
        <v>2.0</v>
      </c>
    </row>
    <row r="587">
      <c r="A587" t="n">
        <v>8.0</v>
      </c>
      <c r="B587" t="s">
        <v>47</v>
      </c>
      <c r="C587" t="n">
        <v>60.0</v>
      </c>
      <c r="D587" t="s">
        <v>293</v>
      </c>
      <c r="E587" t="s">
        <v>294</v>
      </c>
      <c r="F587" t="n">
        <v>8.4399995803833</v>
      </c>
      <c r="G587" t="n">
        <v>7.900000095367432</v>
      </c>
      <c r="H587" t="n">
        <v>7.900000095367432</v>
      </c>
      <c r="I587" t="n">
        <v>10.0</v>
      </c>
      <c r="J587" t="n">
        <v>8.0</v>
      </c>
      <c r="K587" t="n">
        <v>1.0</v>
      </c>
      <c r="L587" t="n">
        <v>0.20000000298023224</v>
      </c>
      <c r="M587" t="n">
        <v>8.199999809265137</v>
      </c>
      <c r="N587" t="n">
        <v>1.0</v>
      </c>
    </row>
    <row r="588">
      <c r="A588" t="n">
        <v>8.0</v>
      </c>
      <c r="B588" t="s">
        <v>58</v>
      </c>
      <c r="C588" t="n">
        <v>60.0</v>
      </c>
      <c r="D588" t="s">
        <v>293</v>
      </c>
      <c r="E588" t="s">
        <v>294</v>
      </c>
      <c r="F588" t="n">
        <v>17.3799991607666</v>
      </c>
      <c r="G588" t="n">
        <v>17.3799991607666</v>
      </c>
      <c r="H588" t="n">
        <v>17.3799991607666</v>
      </c>
      <c r="I588" t="n">
        <v>1.0</v>
      </c>
      <c r="J588" t="n">
        <v>0.800000011920929</v>
      </c>
      <c r="K588" t="n">
        <v>1.0</v>
      </c>
      <c r="L588" t="n">
        <v>0.20000000298023224</v>
      </c>
      <c r="M588" t="n">
        <v>1.0</v>
      </c>
      <c r="N588" t="n">
        <v>2.0</v>
      </c>
    </row>
    <row r="589">
      <c r="A589" t="n">
        <v>8.0</v>
      </c>
      <c r="B589" t="s">
        <v>47</v>
      </c>
      <c r="C589" t="n">
        <v>60.0</v>
      </c>
      <c r="D589" t="s">
        <v>293</v>
      </c>
      <c r="E589" t="s">
        <v>294</v>
      </c>
      <c r="F589" t="n">
        <v>8.4399995803833</v>
      </c>
      <c r="G589" t="n">
        <v>7.900000095367432</v>
      </c>
      <c r="H589" t="n">
        <v>7.900000095367432</v>
      </c>
      <c r="I589" t="n">
        <v>10.0</v>
      </c>
      <c r="J589" t="n">
        <v>8.0</v>
      </c>
      <c r="K589" t="n">
        <v>1.0</v>
      </c>
      <c r="L589" t="n">
        <v>0.20000000298023224</v>
      </c>
      <c r="M589" t="n">
        <v>8.199999809265137</v>
      </c>
      <c r="N589" t="n">
        <v>1.0</v>
      </c>
    </row>
    <row r="590">
      <c r="A590" t="n">
        <v>8.0</v>
      </c>
      <c r="B590" t="s">
        <v>60</v>
      </c>
      <c r="C590" t="n">
        <v>60.0</v>
      </c>
      <c r="D590" t="s">
        <v>632</v>
      </c>
      <c r="E590" t="s">
        <v>294</v>
      </c>
      <c r="F590" t="n">
        <v>15.649999618530273</v>
      </c>
      <c r="G590" t="n">
        <v>0.0</v>
      </c>
      <c r="H590" t="n">
        <v>15.649999618530273</v>
      </c>
      <c r="I590" t="n">
        <v>1.0</v>
      </c>
      <c r="J590" t="n">
        <v>0.800000011920929</v>
      </c>
      <c r="K590" t="n">
        <v>1.0</v>
      </c>
      <c r="L590" t="n">
        <v>0.20000000298023224</v>
      </c>
      <c r="M590" t="n">
        <v>1.0</v>
      </c>
      <c r="N590" t="n">
        <v>2.0</v>
      </c>
    </row>
    <row r="591">
      <c r="A591" t="n">
        <v>8.0</v>
      </c>
      <c r="B591" t="s">
        <v>47</v>
      </c>
      <c r="C591" t="n">
        <v>60.0</v>
      </c>
      <c r="D591" t="s">
        <v>293</v>
      </c>
      <c r="E591" t="s">
        <v>294</v>
      </c>
      <c r="F591" t="n">
        <v>8.4399995803833</v>
      </c>
      <c r="G591" t="n">
        <v>7.900000095367432</v>
      </c>
      <c r="H591" t="n">
        <v>7.900000095367432</v>
      </c>
      <c r="I591" t="n">
        <v>10.0</v>
      </c>
      <c r="J591" t="n">
        <v>8.0</v>
      </c>
      <c r="K591" t="n">
        <v>1.0</v>
      </c>
      <c r="L591" t="n">
        <v>0.20000000298023224</v>
      </c>
      <c r="M591" t="n">
        <v>8.199999809265137</v>
      </c>
      <c r="N591" t="n">
        <v>1.0</v>
      </c>
    </row>
    <row r="592">
      <c r="A592" t="n">
        <v>8.0</v>
      </c>
      <c r="B592" t="s">
        <v>62</v>
      </c>
      <c r="C592" t="n">
        <v>60.0</v>
      </c>
      <c r="D592" t="s">
        <v>293</v>
      </c>
      <c r="E592" t="s">
        <v>294</v>
      </c>
      <c r="F592" t="n">
        <v>11.5</v>
      </c>
      <c r="G592" t="n">
        <v>11.399999618530273</v>
      </c>
      <c r="H592" t="n">
        <v>11.399999618530273</v>
      </c>
      <c r="I592" t="n">
        <v>1.0</v>
      </c>
      <c r="J592" t="n">
        <v>0.800000011920929</v>
      </c>
      <c r="K592" t="n">
        <v>1.0</v>
      </c>
      <c r="L592" t="n">
        <v>0.20000000298023224</v>
      </c>
      <c r="M592" t="n">
        <v>1.0</v>
      </c>
      <c r="N592" t="n">
        <v>2.0</v>
      </c>
    </row>
    <row r="593">
      <c r="A593" t="n">
        <v>8.0</v>
      </c>
      <c r="B593" t="s">
        <v>48</v>
      </c>
      <c r="C593" t="n">
        <v>60.0</v>
      </c>
      <c r="D593" t="s">
        <v>444</v>
      </c>
      <c r="E593" t="s">
        <v>294</v>
      </c>
      <c r="F593" t="n">
        <v>14.0</v>
      </c>
      <c r="G593" t="n">
        <v>14.0</v>
      </c>
      <c r="H593" t="n">
        <v>14.0</v>
      </c>
      <c r="I593" t="n">
        <v>1.0</v>
      </c>
      <c r="J593" t="n">
        <v>0.800000011920929</v>
      </c>
      <c r="K593" t="n">
        <v>1.0</v>
      </c>
      <c r="L593" t="n">
        <v>0.20000000298023224</v>
      </c>
      <c r="M593" t="n">
        <v>1.0</v>
      </c>
      <c r="N593" t="n">
        <v>2.0</v>
      </c>
    </row>
    <row r="594">
      <c r="A594" t="n">
        <v>8.0</v>
      </c>
      <c r="B594" t="s">
        <v>50</v>
      </c>
      <c r="C594" t="n">
        <v>60.0</v>
      </c>
      <c r="D594" t="s">
        <v>365</v>
      </c>
      <c r="E594" t="s">
        <v>294</v>
      </c>
      <c r="F594" t="n">
        <v>9.720000267028809</v>
      </c>
      <c r="G594" t="n">
        <v>8.300000190734863</v>
      </c>
      <c r="H594" t="n">
        <v>8.300000190734863</v>
      </c>
      <c r="I594" t="n">
        <v>10.0</v>
      </c>
      <c r="J594" t="n">
        <v>8.0</v>
      </c>
      <c r="K594" t="n">
        <v>1.0</v>
      </c>
      <c r="L594" t="n">
        <v>0.20000000298023224</v>
      </c>
      <c r="M594" t="n">
        <v>8.199999809265137</v>
      </c>
      <c r="N594" t="n">
        <v>1.0</v>
      </c>
    </row>
    <row r="595">
      <c r="A595" t="n">
        <v>8.0</v>
      </c>
      <c r="B595" t="s">
        <v>48</v>
      </c>
      <c r="C595" t="n">
        <v>60.0</v>
      </c>
      <c r="D595" t="s">
        <v>444</v>
      </c>
      <c r="E595" t="s">
        <v>294</v>
      </c>
      <c r="F595" t="n">
        <v>14.0</v>
      </c>
      <c r="G595" t="n">
        <v>14.0</v>
      </c>
      <c r="H595" t="n">
        <v>14.0</v>
      </c>
      <c r="I595" t="n">
        <v>1.0</v>
      </c>
      <c r="J595" t="n">
        <v>0.800000011920929</v>
      </c>
      <c r="K595" t="n">
        <v>1.0</v>
      </c>
      <c r="L595" t="n">
        <v>0.20000000298023224</v>
      </c>
      <c r="M595" t="n">
        <v>1.0</v>
      </c>
      <c r="N595" t="n">
        <v>2.0</v>
      </c>
    </row>
    <row r="596">
      <c r="A596" t="n">
        <v>8.0</v>
      </c>
      <c r="B596" t="s">
        <v>52</v>
      </c>
      <c r="C596" t="n">
        <v>60.0</v>
      </c>
      <c r="D596" t="s">
        <v>365</v>
      </c>
      <c r="E596" t="s">
        <v>294</v>
      </c>
      <c r="F596" t="n">
        <v>9.300000190734863</v>
      </c>
      <c r="G596" t="n">
        <v>7.849999904632568</v>
      </c>
      <c r="H596" t="n">
        <v>7.849999904632568</v>
      </c>
      <c r="I596" t="n">
        <v>10.0</v>
      </c>
      <c r="J596" t="n">
        <v>8.0</v>
      </c>
      <c r="K596" t="n">
        <v>1.0</v>
      </c>
      <c r="L596" t="n">
        <v>0.20000000298023224</v>
      </c>
      <c r="M596" t="n">
        <v>8.199999809265137</v>
      </c>
      <c r="N596" t="n">
        <v>1.0</v>
      </c>
    </row>
    <row r="597">
      <c r="A597" t="n">
        <v>8.0</v>
      </c>
      <c r="B597" t="s">
        <v>48</v>
      </c>
      <c r="C597" t="n">
        <v>60.0</v>
      </c>
      <c r="D597" t="s">
        <v>444</v>
      </c>
      <c r="E597" t="s">
        <v>294</v>
      </c>
      <c r="F597" t="n">
        <v>14.0</v>
      </c>
      <c r="G597" t="n">
        <v>14.0</v>
      </c>
      <c r="H597" t="n">
        <v>14.0</v>
      </c>
      <c r="I597" t="n">
        <v>1.0</v>
      </c>
      <c r="J597" t="n">
        <v>0.800000011920929</v>
      </c>
      <c r="K597" t="n">
        <v>1.0</v>
      </c>
      <c r="L597" t="n">
        <v>0.20000000298023224</v>
      </c>
      <c r="M597" t="n">
        <v>1.0</v>
      </c>
      <c r="N597" t="n">
        <v>2.0</v>
      </c>
    </row>
    <row r="598">
      <c r="A598" t="n">
        <v>8.0</v>
      </c>
      <c r="B598" t="s">
        <v>57</v>
      </c>
      <c r="C598" t="n">
        <v>60.0</v>
      </c>
      <c r="D598" t="s">
        <v>365</v>
      </c>
      <c r="E598" t="s">
        <v>294</v>
      </c>
      <c r="F598" t="n">
        <v>11.279999732971191</v>
      </c>
      <c r="G598" t="n">
        <v>9.0</v>
      </c>
      <c r="H598" t="n">
        <v>9.0</v>
      </c>
      <c r="I598" t="n">
        <v>10.0</v>
      </c>
      <c r="J598" t="n">
        <v>8.0</v>
      </c>
      <c r="K598" t="n">
        <v>1.0</v>
      </c>
      <c r="L598" t="n">
        <v>0.20000000298023224</v>
      </c>
      <c r="M598" t="n">
        <v>8.199999809265137</v>
      </c>
      <c r="N598" t="n">
        <v>1.0</v>
      </c>
    </row>
    <row r="599">
      <c r="A599" t="n">
        <v>8.0</v>
      </c>
      <c r="B599" t="s">
        <v>48</v>
      </c>
      <c r="C599" t="n">
        <v>60.0</v>
      </c>
      <c r="D599" t="s">
        <v>444</v>
      </c>
      <c r="E599" t="s">
        <v>294</v>
      </c>
      <c r="F599" t="n">
        <v>14.0</v>
      </c>
      <c r="G599" t="n">
        <v>14.0</v>
      </c>
      <c r="H599" t="n">
        <v>14.0</v>
      </c>
      <c r="I599" t="n">
        <v>1.0</v>
      </c>
      <c r="J599" t="n">
        <v>0.800000011920929</v>
      </c>
      <c r="K599" t="n">
        <v>1.0</v>
      </c>
      <c r="L599" t="n">
        <v>0.20000000298023224</v>
      </c>
      <c r="M599" t="n">
        <v>1.0</v>
      </c>
      <c r="N599" t="n">
        <v>2.0</v>
      </c>
    </row>
    <row r="600">
      <c r="A600" t="n">
        <v>8.0</v>
      </c>
      <c r="B600" t="s">
        <v>58</v>
      </c>
      <c r="C600" t="n">
        <v>60.0</v>
      </c>
      <c r="D600" t="s">
        <v>293</v>
      </c>
      <c r="E600" t="s">
        <v>294</v>
      </c>
      <c r="F600" t="n">
        <v>17.3799991607666</v>
      </c>
      <c r="G600" t="n">
        <v>17.3799991607666</v>
      </c>
      <c r="H600" t="n">
        <v>17.3799991607666</v>
      </c>
      <c r="I600" t="n">
        <v>1.0</v>
      </c>
      <c r="J600" t="n">
        <v>0.800000011920929</v>
      </c>
      <c r="K600" t="n">
        <v>1.0</v>
      </c>
      <c r="L600" t="n">
        <v>0.20000000298023224</v>
      </c>
      <c r="M600" t="n">
        <v>1.0</v>
      </c>
      <c r="N600" t="n">
        <v>2.0</v>
      </c>
    </row>
    <row r="601">
      <c r="A601" t="n">
        <v>8.0</v>
      </c>
      <c r="B601" t="s">
        <v>48</v>
      </c>
      <c r="C601" t="n">
        <v>60.0</v>
      </c>
      <c r="D601" t="s">
        <v>444</v>
      </c>
      <c r="E601" t="s">
        <v>294</v>
      </c>
      <c r="F601" t="n">
        <v>14.0</v>
      </c>
      <c r="G601" t="n">
        <v>14.0</v>
      </c>
      <c r="H601" t="n">
        <v>14.0</v>
      </c>
      <c r="I601" t="n">
        <v>1.0</v>
      </c>
      <c r="J601" t="n">
        <v>0.800000011920929</v>
      </c>
      <c r="K601" t="n">
        <v>1.0</v>
      </c>
      <c r="L601" t="n">
        <v>0.20000000298023224</v>
      </c>
      <c r="M601" t="n">
        <v>1.0</v>
      </c>
      <c r="N601" t="n">
        <v>2.0</v>
      </c>
    </row>
    <row r="602">
      <c r="A602" t="n">
        <v>8.0</v>
      </c>
      <c r="B602" t="s">
        <v>60</v>
      </c>
      <c r="C602" t="n">
        <v>60.0</v>
      </c>
      <c r="D602" t="s">
        <v>632</v>
      </c>
      <c r="E602" t="s">
        <v>294</v>
      </c>
      <c r="F602" t="n">
        <v>15.649999618530273</v>
      </c>
      <c r="G602" t="n">
        <v>0.0</v>
      </c>
      <c r="H602" t="n">
        <v>15.649999618530273</v>
      </c>
      <c r="I602" t="n">
        <v>1.0</v>
      </c>
      <c r="J602" t="n">
        <v>0.800000011920929</v>
      </c>
      <c r="K602" t="n">
        <v>1.0</v>
      </c>
      <c r="L602" t="n">
        <v>0.20000000298023224</v>
      </c>
      <c r="M602" t="n">
        <v>1.0</v>
      </c>
      <c r="N602" t="n">
        <v>2.0</v>
      </c>
    </row>
    <row r="603">
      <c r="A603" t="n">
        <v>8.0</v>
      </c>
      <c r="B603" t="s">
        <v>48</v>
      </c>
      <c r="C603" t="n">
        <v>60.0</v>
      </c>
      <c r="D603" t="s">
        <v>444</v>
      </c>
      <c r="E603" t="s">
        <v>294</v>
      </c>
      <c r="F603" t="n">
        <v>14.0</v>
      </c>
      <c r="G603" t="n">
        <v>14.0</v>
      </c>
      <c r="H603" t="n">
        <v>14.0</v>
      </c>
      <c r="I603" t="n">
        <v>1.0</v>
      </c>
      <c r="J603" t="n">
        <v>0.800000011920929</v>
      </c>
      <c r="K603" t="n">
        <v>1.0</v>
      </c>
      <c r="L603" t="n">
        <v>0.20000000298023224</v>
      </c>
      <c r="M603" t="n">
        <v>1.0</v>
      </c>
      <c r="N603" t="n">
        <v>2.0</v>
      </c>
    </row>
    <row r="604">
      <c r="A604" t="n">
        <v>8.0</v>
      </c>
      <c r="B604" t="s">
        <v>62</v>
      </c>
      <c r="C604" t="n">
        <v>60.0</v>
      </c>
      <c r="D604" t="s">
        <v>293</v>
      </c>
      <c r="E604" t="s">
        <v>294</v>
      </c>
      <c r="F604" t="n">
        <v>11.5</v>
      </c>
      <c r="G604" t="n">
        <v>11.399999618530273</v>
      </c>
      <c r="H604" t="n">
        <v>11.399999618530273</v>
      </c>
      <c r="I604" t="n">
        <v>10.0</v>
      </c>
      <c r="J604" t="n">
        <v>8.0</v>
      </c>
      <c r="K604" t="n">
        <v>1.0</v>
      </c>
      <c r="L604" t="n">
        <v>0.20000000298023224</v>
      </c>
      <c r="M604" t="n">
        <v>8.199999809265137</v>
      </c>
      <c r="N604" t="n">
        <v>1.0</v>
      </c>
    </row>
    <row r="605">
      <c r="A605" t="n">
        <v>8.0</v>
      </c>
      <c r="B605" t="s">
        <v>50</v>
      </c>
      <c r="C605" t="n">
        <v>60.0</v>
      </c>
      <c r="D605" t="s">
        <v>365</v>
      </c>
      <c r="E605" t="s">
        <v>294</v>
      </c>
      <c r="F605" t="n">
        <v>9.720000267028809</v>
      </c>
      <c r="G605" t="n">
        <v>8.300000190734863</v>
      </c>
      <c r="H605" t="n">
        <v>8.300000190734863</v>
      </c>
      <c r="I605" t="n">
        <v>10.0</v>
      </c>
      <c r="J605" t="n">
        <v>8.0</v>
      </c>
      <c r="K605" t="n">
        <v>1.0</v>
      </c>
      <c r="L605" t="n">
        <v>0.20000000298023224</v>
      </c>
      <c r="M605" t="n">
        <v>8.199999809265137</v>
      </c>
      <c r="N605" t="n">
        <v>1.0</v>
      </c>
    </row>
    <row r="606">
      <c r="A606" t="n">
        <v>8.0</v>
      </c>
      <c r="B606" t="s">
        <v>52</v>
      </c>
      <c r="C606" t="n">
        <v>60.0</v>
      </c>
      <c r="D606" t="s">
        <v>365</v>
      </c>
      <c r="E606" t="s">
        <v>294</v>
      </c>
      <c r="F606" t="n">
        <v>9.300000190734863</v>
      </c>
      <c r="G606" t="n">
        <v>7.849999904632568</v>
      </c>
      <c r="H606" t="n">
        <v>7.849999904632568</v>
      </c>
      <c r="I606" t="n">
        <v>10.0</v>
      </c>
      <c r="J606" t="n">
        <v>8.0</v>
      </c>
      <c r="K606" t="n">
        <v>1.0</v>
      </c>
      <c r="L606" t="n">
        <v>0.20000000298023224</v>
      </c>
      <c r="M606" t="n">
        <v>8.199999809265137</v>
      </c>
      <c r="N606" t="n">
        <v>1.0</v>
      </c>
    </row>
    <row r="607">
      <c r="A607" t="n">
        <v>8.0</v>
      </c>
      <c r="B607" t="s">
        <v>50</v>
      </c>
      <c r="C607" t="n">
        <v>60.0</v>
      </c>
      <c r="D607" t="s">
        <v>365</v>
      </c>
      <c r="E607" t="s">
        <v>294</v>
      </c>
      <c r="F607" t="n">
        <v>9.720000267028809</v>
      </c>
      <c r="G607" t="n">
        <v>8.300000190734863</v>
      </c>
      <c r="H607" t="n">
        <v>8.300000190734863</v>
      </c>
      <c r="I607" t="n">
        <v>10.0</v>
      </c>
      <c r="J607" t="n">
        <v>8.0</v>
      </c>
      <c r="K607" t="n">
        <v>1.0</v>
      </c>
      <c r="L607" t="n">
        <v>0.20000000298023224</v>
      </c>
      <c r="M607" t="n">
        <v>8.199999809265137</v>
      </c>
      <c r="N607" t="n">
        <v>1.0</v>
      </c>
    </row>
    <row r="608">
      <c r="A608" t="n">
        <v>8.0</v>
      </c>
      <c r="B608" t="s">
        <v>57</v>
      </c>
      <c r="C608" t="n">
        <v>60.0</v>
      </c>
      <c r="D608" t="s">
        <v>365</v>
      </c>
      <c r="E608" t="s">
        <v>294</v>
      </c>
      <c r="F608" t="n">
        <v>11.279999732971191</v>
      </c>
      <c r="G608" t="n">
        <v>9.0</v>
      </c>
      <c r="H608" t="n">
        <v>9.0</v>
      </c>
      <c r="I608" t="n">
        <v>1.0</v>
      </c>
      <c r="J608" t="n">
        <v>0.800000011920929</v>
      </c>
      <c r="K608" t="n">
        <v>1.0</v>
      </c>
      <c r="L608" t="n">
        <v>0.20000000298023224</v>
      </c>
      <c r="M608" t="n">
        <v>1.0</v>
      </c>
      <c r="N608" t="n">
        <v>2.0</v>
      </c>
    </row>
    <row r="609">
      <c r="A609" t="n">
        <v>8.0</v>
      </c>
      <c r="B609" t="s">
        <v>50</v>
      </c>
      <c r="C609" t="n">
        <v>60.0</v>
      </c>
      <c r="D609" t="s">
        <v>365</v>
      </c>
      <c r="E609" t="s">
        <v>294</v>
      </c>
      <c r="F609" t="n">
        <v>9.720000267028809</v>
      </c>
      <c r="G609" t="n">
        <v>8.300000190734863</v>
      </c>
      <c r="H609" t="n">
        <v>8.300000190734863</v>
      </c>
      <c r="I609" t="n">
        <v>10.0</v>
      </c>
      <c r="J609" t="n">
        <v>8.0</v>
      </c>
      <c r="K609" t="n">
        <v>1.0</v>
      </c>
      <c r="L609" t="n">
        <v>0.20000000298023224</v>
      </c>
      <c r="M609" t="n">
        <v>8.199999809265137</v>
      </c>
      <c r="N609" t="n">
        <v>1.0</v>
      </c>
    </row>
    <row r="610">
      <c r="A610" t="n">
        <v>8.0</v>
      </c>
      <c r="B610" t="s">
        <v>58</v>
      </c>
      <c r="C610" t="n">
        <v>60.0</v>
      </c>
      <c r="D610" t="s">
        <v>293</v>
      </c>
      <c r="E610" t="s">
        <v>294</v>
      </c>
      <c r="F610" t="n">
        <v>17.3799991607666</v>
      </c>
      <c r="G610" t="n">
        <v>17.3799991607666</v>
      </c>
      <c r="H610" t="n">
        <v>17.3799991607666</v>
      </c>
      <c r="I610" t="n">
        <v>1.0</v>
      </c>
      <c r="J610" t="n">
        <v>0.800000011920929</v>
      </c>
      <c r="K610" t="n">
        <v>1.0</v>
      </c>
      <c r="L610" t="n">
        <v>0.20000000298023224</v>
      </c>
      <c r="M610" t="n">
        <v>1.0</v>
      </c>
      <c r="N610" t="n">
        <v>2.0</v>
      </c>
    </row>
    <row r="611">
      <c r="A611" t="n">
        <v>8.0</v>
      </c>
      <c r="B611" t="s">
        <v>50</v>
      </c>
      <c r="C611" t="n">
        <v>60.0</v>
      </c>
      <c r="D611" t="s">
        <v>365</v>
      </c>
      <c r="E611" t="s">
        <v>294</v>
      </c>
      <c r="F611" t="n">
        <v>9.720000267028809</v>
      </c>
      <c r="G611" t="n">
        <v>8.300000190734863</v>
      </c>
      <c r="H611" t="n">
        <v>8.300000190734863</v>
      </c>
      <c r="I611" t="n">
        <v>10.0</v>
      </c>
      <c r="J611" t="n">
        <v>8.0</v>
      </c>
      <c r="K611" t="n">
        <v>1.0</v>
      </c>
      <c r="L611" t="n">
        <v>0.20000000298023224</v>
      </c>
      <c r="M611" t="n">
        <v>8.199999809265137</v>
      </c>
      <c r="N611" t="n">
        <v>1.0</v>
      </c>
    </row>
    <row r="612">
      <c r="A612" t="n">
        <v>8.0</v>
      </c>
      <c r="B612" t="s">
        <v>60</v>
      </c>
      <c r="C612" t="n">
        <v>60.0</v>
      </c>
      <c r="D612" t="s">
        <v>632</v>
      </c>
      <c r="E612" t="s">
        <v>294</v>
      </c>
      <c r="F612" t="n">
        <v>15.649999618530273</v>
      </c>
      <c r="G612" t="n">
        <v>0.0</v>
      </c>
      <c r="H612" t="n">
        <v>15.649999618530273</v>
      </c>
      <c r="I612" t="n">
        <v>1.0</v>
      </c>
      <c r="J612" t="n">
        <v>0.800000011920929</v>
      </c>
      <c r="K612" t="n">
        <v>1.0</v>
      </c>
      <c r="L612" t="n">
        <v>0.20000000298023224</v>
      </c>
      <c r="M612" t="n">
        <v>1.0</v>
      </c>
      <c r="N612" t="n">
        <v>2.0</v>
      </c>
    </row>
    <row r="613">
      <c r="A613" t="n">
        <v>8.0</v>
      </c>
      <c r="B613" t="s">
        <v>50</v>
      </c>
      <c r="C613" t="n">
        <v>60.0</v>
      </c>
      <c r="D613" t="s">
        <v>365</v>
      </c>
      <c r="E613" t="s">
        <v>294</v>
      </c>
      <c r="F613" t="n">
        <v>9.720000267028809</v>
      </c>
      <c r="G613" t="n">
        <v>8.300000190734863</v>
      </c>
      <c r="H613" t="n">
        <v>8.300000190734863</v>
      </c>
      <c r="I613" t="n">
        <v>10.0</v>
      </c>
      <c r="J613" t="n">
        <v>8.0</v>
      </c>
      <c r="K613" t="n">
        <v>1.0</v>
      </c>
      <c r="L613" t="n">
        <v>0.20000000298023224</v>
      </c>
      <c r="M613" t="n">
        <v>8.199999809265137</v>
      </c>
      <c r="N613" t="n">
        <v>1.0</v>
      </c>
    </row>
    <row r="614">
      <c r="A614" t="n">
        <v>8.0</v>
      </c>
      <c r="B614" t="s">
        <v>62</v>
      </c>
      <c r="C614" t="n">
        <v>60.0</v>
      </c>
      <c r="D614" t="s">
        <v>293</v>
      </c>
      <c r="E614" t="s">
        <v>294</v>
      </c>
      <c r="F614" t="n">
        <v>11.5</v>
      </c>
      <c r="G614" t="n">
        <v>11.399999618530273</v>
      </c>
      <c r="H614" t="n">
        <v>11.399999618530273</v>
      </c>
      <c r="I614" t="n">
        <v>1.0</v>
      </c>
      <c r="J614" t="n">
        <v>0.800000011920929</v>
      </c>
      <c r="K614" t="n">
        <v>1.0</v>
      </c>
      <c r="L614" t="n">
        <v>0.20000000298023224</v>
      </c>
      <c r="M614" t="n">
        <v>1.0</v>
      </c>
      <c r="N614" t="n">
        <v>2.0</v>
      </c>
    </row>
    <row r="615">
      <c r="A615" t="n">
        <v>8.0</v>
      </c>
      <c r="B615" t="s">
        <v>52</v>
      </c>
      <c r="C615" t="n">
        <v>60.0</v>
      </c>
      <c r="D615" t="s">
        <v>365</v>
      </c>
      <c r="E615" t="s">
        <v>294</v>
      </c>
      <c r="F615" t="n">
        <v>9.300000190734863</v>
      </c>
      <c r="G615" t="n">
        <v>7.849999904632568</v>
      </c>
      <c r="H615" t="n">
        <v>7.849999904632568</v>
      </c>
      <c r="I615" t="n">
        <v>10.0</v>
      </c>
      <c r="J615" t="n">
        <v>8.0</v>
      </c>
      <c r="K615" t="n">
        <v>1.0</v>
      </c>
      <c r="L615" t="n">
        <v>0.20000000298023224</v>
      </c>
      <c r="M615" t="n">
        <v>8.199999809265137</v>
      </c>
      <c r="N615" t="n">
        <v>1.0</v>
      </c>
    </row>
    <row r="616">
      <c r="A616" t="n">
        <v>8.0</v>
      </c>
      <c r="B616" t="s">
        <v>57</v>
      </c>
      <c r="C616" t="n">
        <v>60.0</v>
      </c>
      <c r="D616" t="s">
        <v>365</v>
      </c>
      <c r="E616" t="s">
        <v>294</v>
      </c>
      <c r="F616" t="n">
        <v>11.279999732971191</v>
      </c>
      <c r="G616" t="n">
        <v>9.0</v>
      </c>
      <c r="H616" t="n">
        <v>9.0</v>
      </c>
      <c r="I616" t="n">
        <v>1.0</v>
      </c>
      <c r="J616" t="n">
        <v>0.800000011920929</v>
      </c>
      <c r="K616" t="n">
        <v>1.0</v>
      </c>
      <c r="L616" t="n">
        <v>0.20000000298023224</v>
      </c>
      <c r="M616" t="n">
        <v>1.0</v>
      </c>
      <c r="N616" t="n">
        <v>2.0</v>
      </c>
    </row>
    <row r="617">
      <c r="A617" t="n">
        <v>8.0</v>
      </c>
      <c r="B617" t="s">
        <v>52</v>
      </c>
      <c r="C617" t="n">
        <v>60.0</v>
      </c>
      <c r="D617" t="s">
        <v>365</v>
      </c>
      <c r="E617" t="s">
        <v>294</v>
      </c>
      <c r="F617" t="n">
        <v>9.300000190734863</v>
      </c>
      <c r="G617" t="n">
        <v>7.849999904632568</v>
      </c>
      <c r="H617" t="n">
        <v>7.849999904632568</v>
      </c>
      <c r="I617" t="n">
        <v>10.0</v>
      </c>
      <c r="J617" t="n">
        <v>8.0</v>
      </c>
      <c r="K617" t="n">
        <v>1.0</v>
      </c>
      <c r="L617" t="n">
        <v>0.20000000298023224</v>
      </c>
      <c r="M617" t="n">
        <v>8.199999809265137</v>
      </c>
      <c r="N617" t="n">
        <v>1.0</v>
      </c>
    </row>
    <row r="618">
      <c r="A618" t="n">
        <v>8.0</v>
      </c>
      <c r="B618" t="s">
        <v>58</v>
      </c>
      <c r="C618" t="n">
        <v>60.0</v>
      </c>
      <c r="D618" t="s">
        <v>293</v>
      </c>
      <c r="E618" t="s">
        <v>294</v>
      </c>
      <c r="F618" t="n">
        <v>17.3799991607666</v>
      </c>
      <c r="G618" t="n">
        <v>17.3799991607666</v>
      </c>
      <c r="H618" t="n">
        <v>17.3799991607666</v>
      </c>
      <c r="I618" t="n">
        <v>1.0</v>
      </c>
      <c r="J618" t="n">
        <v>0.800000011920929</v>
      </c>
      <c r="K618" t="n">
        <v>1.0</v>
      </c>
      <c r="L618" t="n">
        <v>0.20000000298023224</v>
      </c>
      <c r="M618" t="n">
        <v>1.0</v>
      </c>
      <c r="N618" t="n">
        <v>2.0</v>
      </c>
    </row>
    <row r="619">
      <c r="A619" t="n">
        <v>8.0</v>
      </c>
      <c r="B619" t="s">
        <v>52</v>
      </c>
      <c r="C619" t="n">
        <v>60.0</v>
      </c>
      <c r="D619" t="s">
        <v>365</v>
      </c>
      <c r="E619" t="s">
        <v>294</v>
      </c>
      <c r="F619" t="n">
        <v>9.300000190734863</v>
      </c>
      <c r="G619" t="n">
        <v>7.849999904632568</v>
      </c>
      <c r="H619" t="n">
        <v>7.849999904632568</v>
      </c>
      <c r="I619" t="n">
        <v>10.0</v>
      </c>
      <c r="J619" t="n">
        <v>8.0</v>
      </c>
      <c r="K619" t="n">
        <v>1.0</v>
      </c>
      <c r="L619" t="n">
        <v>0.20000000298023224</v>
      </c>
      <c r="M619" t="n">
        <v>8.199999809265137</v>
      </c>
      <c r="N619" t="n">
        <v>1.0</v>
      </c>
    </row>
    <row r="620">
      <c r="A620" t="n">
        <v>8.0</v>
      </c>
      <c r="B620" t="s">
        <v>60</v>
      </c>
      <c r="C620" t="n">
        <v>60.0</v>
      </c>
      <c r="D620" t="s">
        <v>632</v>
      </c>
      <c r="E620" t="s">
        <v>294</v>
      </c>
      <c r="F620" t="n">
        <v>15.649999618530273</v>
      </c>
      <c r="G620" t="n">
        <v>0.0</v>
      </c>
      <c r="H620" t="n">
        <v>15.649999618530273</v>
      </c>
      <c r="I620" t="n">
        <v>1.0</v>
      </c>
      <c r="J620" t="n">
        <v>0.800000011920929</v>
      </c>
      <c r="K620" t="n">
        <v>1.0</v>
      </c>
      <c r="L620" t="n">
        <v>0.20000000298023224</v>
      </c>
      <c r="M620" t="n">
        <v>1.0</v>
      </c>
      <c r="N620" t="n">
        <v>2.0</v>
      </c>
    </row>
    <row r="621">
      <c r="A621" t="n">
        <v>8.0</v>
      </c>
      <c r="B621" t="s">
        <v>52</v>
      </c>
      <c r="C621" t="n">
        <v>60.0</v>
      </c>
      <c r="D621" t="s">
        <v>365</v>
      </c>
      <c r="E621" t="s">
        <v>294</v>
      </c>
      <c r="F621" t="n">
        <v>9.300000190734863</v>
      </c>
      <c r="G621" t="n">
        <v>7.849999904632568</v>
      </c>
      <c r="H621" t="n">
        <v>7.849999904632568</v>
      </c>
      <c r="I621" t="n">
        <v>10.0</v>
      </c>
      <c r="J621" t="n">
        <v>8.0</v>
      </c>
      <c r="K621" t="n">
        <v>1.0</v>
      </c>
      <c r="L621" t="n">
        <v>0.20000000298023224</v>
      </c>
      <c r="M621" t="n">
        <v>8.199999809265137</v>
      </c>
      <c r="N621" t="n">
        <v>1.0</v>
      </c>
    </row>
    <row r="622">
      <c r="A622" t="n">
        <v>8.0</v>
      </c>
      <c r="B622" t="s">
        <v>62</v>
      </c>
      <c r="C622" t="n">
        <v>60.0</v>
      </c>
      <c r="D622" t="s">
        <v>293</v>
      </c>
      <c r="E622" t="s">
        <v>294</v>
      </c>
      <c r="F622" t="n">
        <v>11.5</v>
      </c>
      <c r="G622" t="n">
        <v>11.399999618530273</v>
      </c>
      <c r="H622" t="n">
        <v>11.399999618530273</v>
      </c>
      <c r="I622" t="n">
        <v>1.0</v>
      </c>
      <c r="J622" t="n">
        <v>0.800000011920929</v>
      </c>
      <c r="K622" t="n">
        <v>1.0</v>
      </c>
      <c r="L622" t="n">
        <v>0.20000000298023224</v>
      </c>
      <c r="M622" t="n">
        <v>1.0</v>
      </c>
      <c r="N622" t="n">
        <v>2.0</v>
      </c>
    </row>
    <row r="623">
      <c r="A623" t="n">
        <v>8.0</v>
      </c>
      <c r="B623" t="s">
        <v>57</v>
      </c>
      <c r="C623" t="n">
        <v>60.0</v>
      </c>
      <c r="D623" t="s">
        <v>365</v>
      </c>
      <c r="E623" t="s">
        <v>294</v>
      </c>
      <c r="F623" t="n">
        <v>11.279999732971191</v>
      </c>
      <c r="G623" t="n">
        <v>9.0</v>
      </c>
      <c r="H623" t="n">
        <v>9.0</v>
      </c>
      <c r="I623" t="n">
        <v>10.0</v>
      </c>
      <c r="J623" t="n">
        <v>8.0</v>
      </c>
      <c r="K623" t="n">
        <v>1.0</v>
      </c>
      <c r="L623" t="n">
        <v>0.20000000298023224</v>
      </c>
      <c r="M623" t="n">
        <v>8.199999809265137</v>
      </c>
      <c r="N623" t="n">
        <v>1.0</v>
      </c>
    </row>
    <row r="624">
      <c r="A624" t="n">
        <v>8.0</v>
      </c>
      <c r="B624" t="s">
        <v>58</v>
      </c>
      <c r="C624" t="n">
        <v>60.0</v>
      </c>
      <c r="D624" t="s">
        <v>293</v>
      </c>
      <c r="E624" t="s">
        <v>294</v>
      </c>
      <c r="F624" t="n">
        <v>17.3799991607666</v>
      </c>
      <c r="G624" t="n">
        <v>17.3799991607666</v>
      </c>
      <c r="H624" t="n">
        <v>17.3799991607666</v>
      </c>
      <c r="I624" t="n">
        <v>1.0</v>
      </c>
      <c r="J624" t="n">
        <v>0.800000011920929</v>
      </c>
      <c r="K624" t="n">
        <v>1.0</v>
      </c>
      <c r="L624" t="n">
        <v>0.20000000298023224</v>
      </c>
      <c r="M624" t="n">
        <v>1.0</v>
      </c>
      <c r="N624" t="n">
        <v>2.0</v>
      </c>
    </row>
    <row r="625">
      <c r="A625" t="n">
        <v>8.0</v>
      </c>
      <c r="B625" t="s">
        <v>57</v>
      </c>
      <c r="C625" t="n">
        <v>60.0</v>
      </c>
      <c r="D625" t="s">
        <v>365</v>
      </c>
      <c r="E625" t="s">
        <v>294</v>
      </c>
      <c r="F625" t="n">
        <v>11.279999732971191</v>
      </c>
      <c r="G625" t="n">
        <v>9.0</v>
      </c>
      <c r="H625" t="n">
        <v>9.0</v>
      </c>
      <c r="I625" t="n">
        <v>10.0</v>
      </c>
      <c r="J625" t="n">
        <v>8.0</v>
      </c>
      <c r="K625" t="n">
        <v>1.0</v>
      </c>
      <c r="L625" t="n">
        <v>0.20000000298023224</v>
      </c>
      <c r="M625" t="n">
        <v>8.199999809265137</v>
      </c>
      <c r="N625" t="n">
        <v>1.0</v>
      </c>
    </row>
    <row r="626">
      <c r="A626" t="n">
        <v>8.0</v>
      </c>
      <c r="B626" t="s">
        <v>60</v>
      </c>
      <c r="C626" t="n">
        <v>60.0</v>
      </c>
      <c r="D626" t="s">
        <v>632</v>
      </c>
      <c r="E626" t="s">
        <v>294</v>
      </c>
      <c r="F626" t="n">
        <v>15.649999618530273</v>
      </c>
      <c r="G626" t="n">
        <v>0.0</v>
      </c>
      <c r="H626" t="n">
        <v>15.649999618530273</v>
      </c>
      <c r="I626" t="n">
        <v>1.0</v>
      </c>
      <c r="J626" t="n">
        <v>0.800000011920929</v>
      </c>
      <c r="K626" t="n">
        <v>1.0</v>
      </c>
      <c r="L626" t="n">
        <v>0.20000000298023224</v>
      </c>
      <c r="M626" t="n">
        <v>1.0</v>
      </c>
      <c r="N626" t="n">
        <v>2.0</v>
      </c>
    </row>
    <row r="627">
      <c r="A627" t="n">
        <v>8.0</v>
      </c>
      <c r="B627" t="s">
        <v>57</v>
      </c>
      <c r="C627" t="n">
        <v>60.0</v>
      </c>
      <c r="D627" t="s">
        <v>365</v>
      </c>
      <c r="E627" t="s">
        <v>294</v>
      </c>
      <c r="F627" t="n">
        <v>11.279999732971191</v>
      </c>
      <c r="G627" t="n">
        <v>9.0</v>
      </c>
      <c r="H627" t="n">
        <v>9.0</v>
      </c>
      <c r="I627" t="n">
        <v>10.0</v>
      </c>
      <c r="J627" t="n">
        <v>8.0</v>
      </c>
      <c r="K627" t="n">
        <v>1.0</v>
      </c>
      <c r="L627" t="n">
        <v>0.20000000298023224</v>
      </c>
      <c r="M627" t="n">
        <v>8.199999809265137</v>
      </c>
      <c r="N627" t="n">
        <v>1.0</v>
      </c>
    </row>
    <row r="628">
      <c r="A628" t="n">
        <v>8.0</v>
      </c>
      <c r="B628" t="s">
        <v>62</v>
      </c>
      <c r="C628" t="n">
        <v>60.0</v>
      </c>
      <c r="D628" t="s">
        <v>293</v>
      </c>
      <c r="E628" t="s">
        <v>294</v>
      </c>
      <c r="F628" t="n">
        <v>11.5</v>
      </c>
      <c r="G628" t="n">
        <v>11.399999618530273</v>
      </c>
      <c r="H628" t="n">
        <v>11.399999618530273</v>
      </c>
      <c r="I628" t="n">
        <v>1.0</v>
      </c>
      <c r="J628" t="n">
        <v>0.800000011920929</v>
      </c>
      <c r="K628" t="n">
        <v>1.0</v>
      </c>
      <c r="L628" t="n">
        <v>0.20000000298023224</v>
      </c>
      <c r="M628" t="n">
        <v>1.0</v>
      </c>
      <c r="N628" t="n">
        <v>2.0</v>
      </c>
    </row>
    <row r="629">
      <c r="A629" t="n">
        <v>8.0</v>
      </c>
      <c r="B629" t="s">
        <v>58</v>
      </c>
      <c r="C629" t="n">
        <v>60.0</v>
      </c>
      <c r="D629" t="s">
        <v>293</v>
      </c>
      <c r="E629" t="s">
        <v>294</v>
      </c>
      <c r="F629" t="n">
        <v>17.3799991607666</v>
      </c>
      <c r="G629" t="n">
        <v>17.3799991607666</v>
      </c>
      <c r="H629" t="n">
        <v>17.3799991607666</v>
      </c>
      <c r="I629" t="n">
        <v>1.0</v>
      </c>
      <c r="J629" t="n">
        <v>0.800000011920929</v>
      </c>
      <c r="K629" t="n">
        <v>1.0</v>
      </c>
      <c r="L629" t="n">
        <v>0.20000000298023224</v>
      </c>
      <c r="M629" t="n">
        <v>1.0</v>
      </c>
      <c r="N629" t="n">
        <v>2.0</v>
      </c>
    </row>
    <row r="630">
      <c r="A630" t="n">
        <v>8.0</v>
      </c>
      <c r="B630" t="s">
        <v>60</v>
      </c>
      <c r="C630" t="n">
        <v>60.0</v>
      </c>
      <c r="D630" t="s">
        <v>632</v>
      </c>
      <c r="E630" t="s">
        <v>294</v>
      </c>
      <c r="F630" t="n">
        <v>15.649999618530273</v>
      </c>
      <c r="G630" t="n">
        <v>0.0</v>
      </c>
      <c r="H630" t="n">
        <v>15.649999618530273</v>
      </c>
      <c r="I630" t="n">
        <v>10.0</v>
      </c>
      <c r="J630" t="n">
        <v>8.0</v>
      </c>
      <c r="K630" t="n">
        <v>1.0</v>
      </c>
      <c r="L630" t="n">
        <v>0.20000000298023224</v>
      </c>
      <c r="M630" t="n">
        <v>8.199999809265137</v>
      </c>
      <c r="N630" t="n">
        <v>1.0</v>
      </c>
    </row>
    <row r="631">
      <c r="A631" t="n">
        <v>8.0</v>
      </c>
      <c r="B631" t="s">
        <v>58</v>
      </c>
      <c r="C631" t="n">
        <v>60.0</v>
      </c>
      <c r="D631" t="s">
        <v>293</v>
      </c>
      <c r="E631" t="s">
        <v>294</v>
      </c>
      <c r="F631" t="n">
        <v>17.3799991607666</v>
      </c>
      <c r="G631" t="n">
        <v>17.3799991607666</v>
      </c>
      <c r="H631" t="n">
        <v>17.3799991607666</v>
      </c>
      <c r="I631" t="n">
        <v>1.0</v>
      </c>
      <c r="J631" t="n">
        <v>0.800000011920929</v>
      </c>
      <c r="K631" t="n">
        <v>1.0</v>
      </c>
      <c r="L631" t="n">
        <v>0.20000000298023224</v>
      </c>
      <c r="M631" t="n">
        <v>1.0</v>
      </c>
      <c r="N631" t="n">
        <v>2.0</v>
      </c>
    </row>
    <row r="632">
      <c r="A632" t="n">
        <v>8.0</v>
      </c>
      <c r="B632" t="s">
        <v>62</v>
      </c>
      <c r="C632" t="n">
        <v>60.0</v>
      </c>
      <c r="D632" t="s">
        <v>293</v>
      </c>
      <c r="E632" t="s">
        <v>294</v>
      </c>
      <c r="F632" t="n">
        <v>11.5</v>
      </c>
      <c r="G632" t="n">
        <v>11.399999618530273</v>
      </c>
      <c r="H632" t="n">
        <v>11.399999618530273</v>
      </c>
      <c r="I632" t="n">
        <v>10.0</v>
      </c>
      <c r="J632" t="n">
        <v>8.0</v>
      </c>
      <c r="K632" t="n">
        <v>1.0</v>
      </c>
      <c r="L632" t="n">
        <v>0.20000000298023224</v>
      </c>
      <c r="M632" t="n">
        <v>8.199999809265137</v>
      </c>
      <c r="N632" t="n">
        <v>1.0</v>
      </c>
    </row>
    <row r="633">
      <c r="A633" t="n">
        <v>8.0</v>
      </c>
      <c r="B633" t="s">
        <v>60</v>
      </c>
      <c r="C633" t="n">
        <v>60.0</v>
      </c>
      <c r="D633" t="s">
        <v>632</v>
      </c>
      <c r="E633" t="s">
        <v>294</v>
      </c>
      <c r="F633" t="n">
        <v>15.649999618530273</v>
      </c>
      <c r="G633" t="n">
        <v>0.0</v>
      </c>
      <c r="H633" t="n">
        <v>15.649999618530273</v>
      </c>
      <c r="I633" t="n">
        <v>1.0</v>
      </c>
      <c r="J633" t="n">
        <v>0.800000011920929</v>
      </c>
      <c r="K633" t="n">
        <v>1.0</v>
      </c>
      <c r="L633" t="n">
        <v>0.20000000298023224</v>
      </c>
      <c r="M633" t="n">
        <v>1.0</v>
      </c>
      <c r="N633" t="n">
        <v>2.0</v>
      </c>
    </row>
    <row r="634">
      <c r="A634" t="n">
        <v>8.0</v>
      </c>
      <c r="B634" t="s">
        <v>62</v>
      </c>
      <c r="C634" t="n">
        <v>60.0</v>
      </c>
      <c r="D634" t="s">
        <v>293</v>
      </c>
      <c r="E634" t="s">
        <v>294</v>
      </c>
      <c r="F634" t="n">
        <v>11.5</v>
      </c>
      <c r="G634" t="n">
        <v>11.399999618530273</v>
      </c>
      <c r="H634" t="n">
        <v>11.399999618530273</v>
      </c>
      <c r="I634" t="n">
        <v>10.0</v>
      </c>
      <c r="J634" t="n">
        <v>8.0</v>
      </c>
      <c r="K634" t="n">
        <v>1.0</v>
      </c>
      <c r="L634" t="n">
        <v>0.20000000298023224</v>
      </c>
      <c r="M634" t="n">
        <v>8.199999809265137</v>
      </c>
      <c r="N634" t="n">
        <v>1.0</v>
      </c>
    </row>
    <row r="635">
      <c r="A635" t="n">
        <v>9.0</v>
      </c>
      <c r="B635" t="s">
        <v>35</v>
      </c>
      <c r="C635" t="n">
        <v>60.0</v>
      </c>
      <c r="D635" t="s">
        <v>219</v>
      </c>
      <c r="E635" t="s">
        <v>220</v>
      </c>
      <c r="F635" t="n">
        <v>10.319999694824219</v>
      </c>
      <c r="G635" t="n">
        <v>0.0</v>
      </c>
      <c r="H635" t="n">
        <v>25.799999237060547</v>
      </c>
      <c r="I635" t="n">
        <v>1.0</v>
      </c>
      <c r="J635" t="n">
        <v>0.800000011920929</v>
      </c>
      <c r="K635" t="n">
        <v>1.0</v>
      </c>
      <c r="L635" t="n">
        <v>0.20000000298023224</v>
      </c>
      <c r="M635" t="n">
        <v>1.0</v>
      </c>
      <c r="N635" t="n">
        <v>2.0</v>
      </c>
    </row>
    <row r="636">
      <c r="A636" t="n">
        <v>9.0</v>
      </c>
      <c r="B636" t="s">
        <v>36</v>
      </c>
      <c r="C636" t="n">
        <v>60.0</v>
      </c>
      <c r="D636" t="s">
        <v>250</v>
      </c>
      <c r="E636" t="s">
        <v>251</v>
      </c>
      <c r="F636" t="n">
        <v>9.0</v>
      </c>
      <c r="G636" t="n">
        <v>7.0</v>
      </c>
      <c r="H636" t="n">
        <v>8.75</v>
      </c>
      <c r="I636" t="n">
        <v>10.0</v>
      </c>
      <c r="J636" t="n">
        <v>8.0</v>
      </c>
      <c r="K636" t="n">
        <v>1.0</v>
      </c>
      <c r="L636" t="n">
        <v>0.20000000298023224</v>
      </c>
      <c r="M636" t="n">
        <v>8.199999809265137</v>
      </c>
      <c r="N636" t="n">
        <v>1.0</v>
      </c>
    </row>
    <row r="637">
      <c r="A637" t="n">
        <v>9.0</v>
      </c>
      <c r="B637" t="s">
        <v>35</v>
      </c>
      <c r="C637" t="n">
        <v>60.0</v>
      </c>
      <c r="D637" t="s">
        <v>219</v>
      </c>
      <c r="E637" t="s">
        <v>220</v>
      </c>
      <c r="F637" t="n">
        <v>10.319999694824219</v>
      </c>
      <c r="G637" t="n">
        <v>0.0</v>
      </c>
      <c r="H637" t="n">
        <v>25.799999237060547</v>
      </c>
      <c r="I637" t="n">
        <v>1.0</v>
      </c>
      <c r="J637" t="n">
        <v>0.800000011920929</v>
      </c>
      <c r="K637" t="n">
        <v>1.0</v>
      </c>
      <c r="L637" t="n">
        <v>0.20000000298023224</v>
      </c>
      <c r="M637" t="n">
        <v>1.0</v>
      </c>
      <c r="N637" t="n">
        <v>2.0</v>
      </c>
    </row>
    <row r="638">
      <c r="A638" t="n">
        <v>9.0</v>
      </c>
      <c r="B638" t="s">
        <v>18</v>
      </c>
      <c r="C638" t="n">
        <v>60.0</v>
      </c>
      <c r="D638" t="s">
        <v>250</v>
      </c>
      <c r="E638" t="s">
        <v>251</v>
      </c>
      <c r="F638" t="n">
        <v>11.069999694824219</v>
      </c>
      <c r="G638" t="n">
        <v>0.0</v>
      </c>
      <c r="H638" t="n">
        <v>13.837499618530273</v>
      </c>
      <c r="I638" t="n">
        <v>10.0</v>
      </c>
      <c r="J638" t="n">
        <v>8.0</v>
      </c>
      <c r="K638" t="n">
        <v>1.0</v>
      </c>
      <c r="L638" t="n">
        <v>0.20000000298023224</v>
      </c>
      <c r="M638" t="n">
        <v>8.199999809265137</v>
      </c>
      <c r="N638" t="n">
        <v>1.0</v>
      </c>
    </row>
    <row r="639">
      <c r="A639" t="n">
        <v>9.0</v>
      </c>
      <c r="B639" t="s">
        <v>35</v>
      </c>
      <c r="C639" t="n">
        <v>60.0</v>
      </c>
      <c r="D639" t="s">
        <v>219</v>
      </c>
      <c r="E639" t="s">
        <v>220</v>
      </c>
      <c r="F639" t="n">
        <v>10.319999694824219</v>
      </c>
      <c r="G639" t="n">
        <v>0.0</v>
      </c>
      <c r="H639" t="n">
        <v>25.799999237060547</v>
      </c>
      <c r="I639" t="n">
        <v>1.0</v>
      </c>
      <c r="J639" t="n">
        <v>0.800000011920929</v>
      </c>
      <c r="K639" t="n">
        <v>1.0</v>
      </c>
      <c r="L639" t="n">
        <v>0.20000000298023224</v>
      </c>
      <c r="M639" t="n">
        <v>1.0</v>
      </c>
      <c r="N639" t="n">
        <v>2.0</v>
      </c>
    </row>
    <row r="640">
      <c r="A640" t="n">
        <v>9.0</v>
      </c>
      <c r="B640" t="s">
        <v>42</v>
      </c>
      <c r="C640" t="n">
        <v>40.0</v>
      </c>
      <c r="D640" t="s">
        <v>219</v>
      </c>
      <c r="E640" t="s">
        <v>251</v>
      </c>
      <c r="F640" t="n">
        <v>12.880000114440918</v>
      </c>
      <c r="G640" t="n">
        <v>8.279999732971191</v>
      </c>
      <c r="H640" t="n">
        <v>10.350000381469727</v>
      </c>
      <c r="I640" t="n">
        <v>10.0</v>
      </c>
      <c r="J640" t="n">
        <v>8.0</v>
      </c>
      <c r="K640" t="n">
        <v>1.0</v>
      </c>
      <c r="L640" t="n">
        <v>0.20000000298023224</v>
      </c>
      <c r="M640" t="n">
        <v>8.199999809265137</v>
      </c>
      <c r="N640" t="n">
        <v>1.0</v>
      </c>
    </row>
    <row r="641">
      <c r="A641" t="n">
        <v>9.0</v>
      </c>
      <c r="B641" t="s">
        <v>35</v>
      </c>
      <c r="C641" t="n">
        <v>60.0</v>
      </c>
      <c r="D641" t="s">
        <v>219</v>
      </c>
      <c r="E641" t="s">
        <v>220</v>
      </c>
      <c r="F641" t="n">
        <v>10.319999694824219</v>
      </c>
      <c r="G641" t="n">
        <v>0.0</v>
      </c>
      <c r="H641" t="n">
        <v>25.799999237060547</v>
      </c>
      <c r="I641" t="n">
        <v>1.0</v>
      </c>
      <c r="J641" t="n">
        <v>0.800000011920929</v>
      </c>
      <c r="K641" t="n">
        <v>1.0</v>
      </c>
      <c r="L641" t="n">
        <v>0.20000000298023224</v>
      </c>
      <c r="M641" t="n">
        <v>1.0</v>
      </c>
      <c r="N641" t="n">
        <v>2.0</v>
      </c>
    </row>
    <row r="642">
      <c r="A642" t="n">
        <v>9.0</v>
      </c>
      <c r="B642" t="s">
        <v>19</v>
      </c>
      <c r="C642" t="n">
        <v>60.0</v>
      </c>
      <c r="D642" t="s">
        <v>250</v>
      </c>
      <c r="E642" t="s">
        <v>220</v>
      </c>
      <c r="F642" t="n">
        <v>23.399999618530273</v>
      </c>
      <c r="G642" t="n">
        <v>0.0</v>
      </c>
      <c r="H642" t="n">
        <v>58.5</v>
      </c>
      <c r="I642" t="n">
        <v>1.0</v>
      </c>
      <c r="J642" t="n">
        <v>0.800000011920929</v>
      </c>
      <c r="K642" t="n">
        <v>1.0</v>
      </c>
      <c r="L642" t="n">
        <v>0.20000000298023224</v>
      </c>
      <c r="M642" t="n">
        <v>1.0</v>
      </c>
      <c r="N642" t="n">
        <v>2.0</v>
      </c>
    </row>
    <row r="643">
      <c r="A643" t="n">
        <v>9.0</v>
      </c>
      <c r="B643" t="s">
        <v>35</v>
      </c>
      <c r="C643" t="n">
        <v>60.0</v>
      </c>
      <c r="D643" t="s">
        <v>219</v>
      </c>
      <c r="E643" t="s">
        <v>220</v>
      </c>
      <c r="F643" t="n">
        <v>10.319999694824219</v>
      </c>
      <c r="G643" t="n">
        <v>0.0</v>
      </c>
      <c r="H643" t="n">
        <v>25.799999237060547</v>
      </c>
      <c r="I643" t="n">
        <v>1.0</v>
      </c>
      <c r="J643" t="n">
        <v>0.800000011920929</v>
      </c>
      <c r="K643" t="n">
        <v>1.0</v>
      </c>
      <c r="L643" t="n">
        <v>0.20000000298023224</v>
      </c>
      <c r="M643" t="n">
        <v>1.0</v>
      </c>
      <c r="N643" t="n">
        <v>2.0</v>
      </c>
    </row>
    <row r="644">
      <c r="A644" t="n">
        <v>9.0</v>
      </c>
      <c r="B644" t="s">
        <v>46</v>
      </c>
      <c r="C644" t="n">
        <v>60.0</v>
      </c>
      <c r="D644" t="s">
        <v>250</v>
      </c>
      <c r="E644" t="s">
        <v>324</v>
      </c>
      <c r="F644" t="n">
        <v>9.300000190734863</v>
      </c>
      <c r="G644" t="n">
        <v>9.300000190734863</v>
      </c>
      <c r="H644" t="n">
        <v>18.600000381469727</v>
      </c>
      <c r="I644" t="n">
        <v>10.0</v>
      </c>
      <c r="J644" t="n">
        <v>8.0</v>
      </c>
      <c r="K644" t="n">
        <v>1.0</v>
      </c>
      <c r="L644" t="n">
        <v>0.20000000298023224</v>
      </c>
      <c r="M644" t="n">
        <v>8.199999809265137</v>
      </c>
      <c r="N644" t="n">
        <v>1.0</v>
      </c>
    </row>
    <row r="645">
      <c r="A645" t="n">
        <v>9.0</v>
      </c>
      <c r="B645" t="s">
        <v>35</v>
      </c>
      <c r="C645" t="n">
        <v>60.0</v>
      </c>
      <c r="D645" t="s">
        <v>219</v>
      </c>
      <c r="E645" t="s">
        <v>220</v>
      </c>
      <c r="F645" t="n">
        <v>10.319999694824219</v>
      </c>
      <c r="G645" t="n">
        <v>0.0</v>
      </c>
      <c r="H645" t="n">
        <v>25.799999237060547</v>
      </c>
      <c r="I645" t="n">
        <v>1.0</v>
      </c>
      <c r="J645" t="n">
        <v>0.800000011920929</v>
      </c>
      <c r="K645" t="n">
        <v>1.0</v>
      </c>
      <c r="L645" t="n">
        <v>0.20000000298023224</v>
      </c>
      <c r="M645" t="n">
        <v>1.0</v>
      </c>
      <c r="N645" t="n">
        <v>2.0</v>
      </c>
    </row>
    <row r="646">
      <c r="A646" t="n">
        <v>9.0</v>
      </c>
      <c r="B646" t="s">
        <v>47</v>
      </c>
      <c r="C646" t="n">
        <v>60.0</v>
      </c>
      <c r="D646" t="s">
        <v>250</v>
      </c>
      <c r="E646" t="s">
        <v>354</v>
      </c>
      <c r="F646" t="n">
        <v>6.170000076293945</v>
      </c>
      <c r="G646" t="n">
        <v>6.0</v>
      </c>
      <c r="H646" t="n">
        <v>12.0</v>
      </c>
      <c r="I646" t="n">
        <v>10.0</v>
      </c>
      <c r="J646" t="n">
        <v>8.0</v>
      </c>
      <c r="K646" t="n">
        <v>1.0</v>
      </c>
      <c r="L646" t="n">
        <v>0.20000000298023224</v>
      </c>
      <c r="M646" t="n">
        <v>8.199999809265137</v>
      </c>
      <c r="N646" t="n">
        <v>1.0</v>
      </c>
    </row>
    <row r="647">
      <c r="A647" t="n">
        <v>9.0</v>
      </c>
      <c r="B647" t="s">
        <v>35</v>
      </c>
      <c r="C647" t="n">
        <v>60.0</v>
      </c>
      <c r="D647" t="s">
        <v>219</v>
      </c>
      <c r="E647" t="s">
        <v>220</v>
      </c>
      <c r="F647" t="n">
        <v>10.319999694824219</v>
      </c>
      <c r="G647" t="n">
        <v>0.0</v>
      </c>
      <c r="H647" t="n">
        <v>25.799999237060547</v>
      </c>
      <c r="I647" t="n">
        <v>1.0</v>
      </c>
      <c r="J647" t="n">
        <v>0.800000011920929</v>
      </c>
      <c r="K647" t="n">
        <v>1.0</v>
      </c>
      <c r="L647" t="n">
        <v>0.20000000298023224</v>
      </c>
      <c r="M647" t="n">
        <v>1.0</v>
      </c>
      <c r="N647" t="n">
        <v>2.0</v>
      </c>
    </row>
    <row r="648">
      <c r="A648" t="n">
        <v>9.0</v>
      </c>
      <c r="B648" t="s">
        <v>50</v>
      </c>
      <c r="C648" t="n">
        <v>60.0</v>
      </c>
      <c r="D648" t="s">
        <v>467</v>
      </c>
      <c r="E648" t="s">
        <v>205</v>
      </c>
      <c r="F648" t="n">
        <v>7.5</v>
      </c>
      <c r="G648" t="n">
        <v>7.5</v>
      </c>
      <c r="H648" t="n">
        <v>7.5</v>
      </c>
      <c r="I648" t="n">
        <v>10.0</v>
      </c>
      <c r="J648" t="n">
        <v>8.0</v>
      </c>
      <c r="K648" t="n">
        <v>1.0</v>
      </c>
      <c r="L648" t="n">
        <v>0.20000000298023224</v>
      </c>
      <c r="M648" t="n">
        <v>8.199999809265137</v>
      </c>
      <c r="N648" t="n">
        <v>1.0</v>
      </c>
    </row>
    <row r="649">
      <c r="A649" t="n">
        <v>9.0</v>
      </c>
      <c r="B649" t="s">
        <v>35</v>
      </c>
      <c r="C649" t="n">
        <v>60.0</v>
      </c>
      <c r="D649" t="s">
        <v>219</v>
      </c>
      <c r="E649" t="s">
        <v>220</v>
      </c>
      <c r="F649" t="n">
        <v>10.319999694824219</v>
      </c>
      <c r="G649" t="n">
        <v>0.0</v>
      </c>
      <c r="H649" t="n">
        <v>25.799999237060547</v>
      </c>
      <c r="I649" t="n">
        <v>1.0</v>
      </c>
      <c r="J649" t="n">
        <v>0.800000011920929</v>
      </c>
      <c r="K649" t="n">
        <v>1.0</v>
      </c>
      <c r="L649" t="n">
        <v>0.20000000298023224</v>
      </c>
      <c r="M649" t="n">
        <v>1.0</v>
      </c>
      <c r="N649" t="n">
        <v>2.0</v>
      </c>
    </row>
    <row r="650">
      <c r="A650" t="n">
        <v>9.0</v>
      </c>
      <c r="B650" t="s">
        <v>51</v>
      </c>
      <c r="C650" t="n">
        <v>60.0</v>
      </c>
      <c r="D650" t="s">
        <v>250</v>
      </c>
      <c r="E650" t="s">
        <v>205</v>
      </c>
      <c r="F650" t="n">
        <v>9.600000381469727</v>
      </c>
      <c r="G650" t="n">
        <v>0.0</v>
      </c>
      <c r="H650" t="n">
        <v>9.600000381469727</v>
      </c>
      <c r="I650" t="n">
        <v>10.0</v>
      </c>
      <c r="J650" t="n">
        <v>8.0</v>
      </c>
      <c r="K650" t="n">
        <v>1.0</v>
      </c>
      <c r="L650" t="n">
        <v>0.20000000298023224</v>
      </c>
      <c r="M650" t="n">
        <v>8.199999809265137</v>
      </c>
      <c r="N650" t="n">
        <v>1.0</v>
      </c>
    </row>
    <row r="651">
      <c r="A651" t="n">
        <v>9.0</v>
      </c>
      <c r="B651" t="s">
        <v>35</v>
      </c>
      <c r="C651" t="n">
        <v>60.0</v>
      </c>
      <c r="D651" t="s">
        <v>219</v>
      </c>
      <c r="E651" t="s">
        <v>220</v>
      </c>
      <c r="F651" t="n">
        <v>10.319999694824219</v>
      </c>
      <c r="G651" t="n">
        <v>0.0</v>
      </c>
      <c r="H651" t="n">
        <v>25.799999237060547</v>
      </c>
      <c r="I651" t="n">
        <v>1.0</v>
      </c>
      <c r="J651" t="n">
        <v>0.800000011920929</v>
      </c>
      <c r="K651" t="n">
        <v>1.0</v>
      </c>
      <c r="L651" t="n">
        <v>0.20000000298023224</v>
      </c>
      <c r="M651" t="n">
        <v>1.0</v>
      </c>
      <c r="N651" t="n">
        <v>2.0</v>
      </c>
    </row>
    <row r="652">
      <c r="A652" t="n">
        <v>9.0</v>
      </c>
      <c r="B652" t="s">
        <v>52</v>
      </c>
      <c r="C652" t="n">
        <v>60.0</v>
      </c>
      <c r="D652" t="s">
        <v>250</v>
      </c>
      <c r="E652" t="s">
        <v>354</v>
      </c>
      <c r="F652" t="n">
        <v>7.0</v>
      </c>
      <c r="G652" t="n">
        <v>6.0</v>
      </c>
      <c r="H652" t="n">
        <v>12.0</v>
      </c>
      <c r="I652" t="n">
        <v>10.0</v>
      </c>
      <c r="J652" t="n">
        <v>8.0</v>
      </c>
      <c r="K652" t="n">
        <v>1.0</v>
      </c>
      <c r="L652" t="n">
        <v>0.20000000298023224</v>
      </c>
      <c r="M652" t="n">
        <v>8.199999809265137</v>
      </c>
      <c r="N652" t="n">
        <v>1.0</v>
      </c>
    </row>
    <row r="653">
      <c r="A653" t="n">
        <v>9.0</v>
      </c>
      <c r="B653" t="s">
        <v>35</v>
      </c>
      <c r="C653" t="n">
        <v>60.0</v>
      </c>
      <c r="D653" t="s">
        <v>219</v>
      </c>
      <c r="E653" t="s">
        <v>220</v>
      </c>
      <c r="F653" t="n">
        <v>10.319999694824219</v>
      </c>
      <c r="G653" t="n">
        <v>0.0</v>
      </c>
      <c r="H653" t="n">
        <v>25.799999237060547</v>
      </c>
      <c r="I653" t="n">
        <v>1.0</v>
      </c>
      <c r="J653" t="n">
        <v>0.800000011920929</v>
      </c>
      <c r="K653" t="n">
        <v>1.0</v>
      </c>
      <c r="L653" t="n">
        <v>0.20000000298023224</v>
      </c>
      <c r="M653" t="n">
        <v>1.0</v>
      </c>
      <c r="N653" t="n">
        <v>2.0</v>
      </c>
    </row>
    <row r="654">
      <c r="A654" t="n">
        <v>9.0</v>
      </c>
      <c r="B654" t="s">
        <v>56</v>
      </c>
      <c r="C654" t="n">
        <v>60.0</v>
      </c>
      <c r="D654" t="s">
        <v>250</v>
      </c>
      <c r="E654" t="s">
        <v>251</v>
      </c>
      <c r="F654" t="n">
        <v>7.349999904632568</v>
      </c>
      <c r="G654" t="n">
        <v>5.650000095367432</v>
      </c>
      <c r="H654" t="n">
        <v>7.0625</v>
      </c>
      <c r="I654" t="n">
        <v>10.0</v>
      </c>
      <c r="J654" t="n">
        <v>8.0</v>
      </c>
      <c r="K654" t="n">
        <v>1.0</v>
      </c>
      <c r="L654" t="n">
        <v>0.20000000298023224</v>
      </c>
      <c r="M654" t="n">
        <v>8.199999809265137</v>
      </c>
      <c r="N654" t="n">
        <v>1.0</v>
      </c>
    </row>
    <row r="655">
      <c r="A655" t="n">
        <v>9.0</v>
      </c>
      <c r="B655" t="s">
        <v>35</v>
      </c>
      <c r="C655" t="n">
        <v>60.0</v>
      </c>
      <c r="D655" t="s">
        <v>219</v>
      </c>
      <c r="E655" t="s">
        <v>220</v>
      </c>
      <c r="F655" t="n">
        <v>10.319999694824219</v>
      </c>
      <c r="G655" t="n">
        <v>0.0</v>
      </c>
      <c r="H655" t="n">
        <v>25.799999237060547</v>
      </c>
      <c r="I655" t="n">
        <v>1.0</v>
      </c>
      <c r="J655" t="n">
        <v>0.800000011920929</v>
      </c>
      <c r="K655" t="n">
        <v>1.0</v>
      </c>
      <c r="L655" t="n">
        <v>0.20000000298023224</v>
      </c>
      <c r="M655" t="n">
        <v>1.0</v>
      </c>
      <c r="N655" t="n">
        <v>2.0</v>
      </c>
    </row>
    <row r="656">
      <c r="A656" t="n">
        <v>9.0</v>
      </c>
      <c r="B656" t="s">
        <v>60</v>
      </c>
      <c r="C656" t="n">
        <v>60.0</v>
      </c>
      <c r="D656" t="s">
        <v>250</v>
      </c>
      <c r="E656" t="s">
        <v>251</v>
      </c>
      <c r="F656" t="n">
        <v>12.350000381469727</v>
      </c>
      <c r="G656" t="n">
        <v>0.0</v>
      </c>
      <c r="H656" t="n">
        <v>15.4375</v>
      </c>
      <c r="I656" t="n">
        <v>10.0</v>
      </c>
      <c r="J656" t="n">
        <v>8.0</v>
      </c>
      <c r="K656" t="n">
        <v>1.0</v>
      </c>
      <c r="L656" t="n">
        <v>0.20000000298023224</v>
      </c>
      <c r="M656" t="n">
        <v>8.199999809265137</v>
      </c>
      <c r="N656" t="n">
        <v>1.0</v>
      </c>
    </row>
    <row r="657">
      <c r="A657" t="n">
        <v>9.0</v>
      </c>
      <c r="B657" t="s">
        <v>36</v>
      </c>
      <c r="C657" t="n">
        <v>60.0</v>
      </c>
      <c r="D657" t="s">
        <v>250</v>
      </c>
      <c r="E657" t="s">
        <v>251</v>
      </c>
      <c r="F657" t="n">
        <v>9.0</v>
      </c>
      <c r="G657" t="n">
        <v>7.0</v>
      </c>
      <c r="H657" t="n">
        <v>8.75</v>
      </c>
      <c r="I657" t="n">
        <v>10.0</v>
      </c>
      <c r="J657" t="n">
        <v>8.0</v>
      </c>
      <c r="K657" t="n">
        <v>1.0</v>
      </c>
      <c r="L657" t="n">
        <v>0.20000000298023224</v>
      </c>
      <c r="M657" t="n">
        <v>8.199999809265137</v>
      </c>
      <c r="N657" t="n">
        <v>1.0</v>
      </c>
    </row>
    <row r="658">
      <c r="A658" t="n">
        <v>9.0</v>
      </c>
      <c r="B658" t="s">
        <v>18</v>
      </c>
      <c r="C658" t="n">
        <v>60.0</v>
      </c>
      <c r="D658" t="s">
        <v>250</v>
      </c>
      <c r="E658" t="s">
        <v>251</v>
      </c>
      <c r="F658" t="n">
        <v>11.069999694824219</v>
      </c>
      <c r="G658" t="n">
        <v>0.0</v>
      </c>
      <c r="H658" t="n">
        <v>13.837499618530273</v>
      </c>
      <c r="I658" t="n">
        <v>1.0</v>
      </c>
      <c r="J658" t="n">
        <v>0.800000011920929</v>
      </c>
      <c r="K658" t="n">
        <v>1.0</v>
      </c>
      <c r="L658" t="n">
        <v>0.20000000298023224</v>
      </c>
      <c r="M658" t="n">
        <v>1.0</v>
      </c>
      <c r="N658" t="n">
        <v>2.0</v>
      </c>
    </row>
    <row r="659">
      <c r="A659" t="n">
        <v>9.0</v>
      </c>
      <c r="B659" t="s">
        <v>36</v>
      </c>
      <c r="C659" t="n">
        <v>60.0</v>
      </c>
      <c r="D659" t="s">
        <v>250</v>
      </c>
      <c r="E659" t="s">
        <v>251</v>
      </c>
      <c r="F659" t="n">
        <v>9.0</v>
      </c>
      <c r="G659" t="n">
        <v>7.0</v>
      </c>
      <c r="H659" t="n">
        <v>8.75</v>
      </c>
      <c r="I659" t="n">
        <v>10.0</v>
      </c>
      <c r="J659" t="n">
        <v>8.0</v>
      </c>
      <c r="K659" t="n">
        <v>1.0</v>
      </c>
      <c r="L659" t="n">
        <v>0.20000000298023224</v>
      </c>
      <c r="M659" t="n">
        <v>8.199999809265137</v>
      </c>
      <c r="N659" t="n">
        <v>1.0</v>
      </c>
    </row>
    <row r="660">
      <c r="A660" t="n">
        <v>9.0</v>
      </c>
      <c r="B660" t="s">
        <v>42</v>
      </c>
      <c r="C660" t="n">
        <v>40.0</v>
      </c>
      <c r="D660" t="s">
        <v>219</v>
      </c>
      <c r="E660" t="s">
        <v>251</v>
      </c>
      <c r="F660" t="n">
        <v>12.880000114440918</v>
      </c>
      <c r="G660" t="n">
        <v>8.279999732971191</v>
      </c>
      <c r="H660" t="n">
        <v>10.350000381469727</v>
      </c>
      <c r="I660" t="n">
        <v>1.0</v>
      </c>
      <c r="J660" t="n">
        <v>0.800000011920929</v>
      </c>
      <c r="K660" t="n">
        <v>1.0</v>
      </c>
      <c r="L660" t="n">
        <v>0.20000000298023224</v>
      </c>
      <c r="M660" t="n">
        <v>1.0</v>
      </c>
      <c r="N660" t="n">
        <v>2.0</v>
      </c>
    </row>
    <row r="661">
      <c r="A661" t="n">
        <v>9.0</v>
      </c>
      <c r="B661" t="s">
        <v>36</v>
      </c>
      <c r="C661" t="n">
        <v>60.0</v>
      </c>
      <c r="D661" t="s">
        <v>250</v>
      </c>
      <c r="E661" t="s">
        <v>251</v>
      </c>
      <c r="F661" t="n">
        <v>9.0</v>
      </c>
      <c r="G661" t="n">
        <v>7.0</v>
      </c>
      <c r="H661" t="n">
        <v>8.75</v>
      </c>
      <c r="I661" t="n">
        <v>10.0</v>
      </c>
      <c r="J661" t="n">
        <v>8.0</v>
      </c>
      <c r="K661" t="n">
        <v>1.0</v>
      </c>
      <c r="L661" t="n">
        <v>0.20000000298023224</v>
      </c>
      <c r="M661" t="n">
        <v>8.199999809265137</v>
      </c>
      <c r="N661" t="n">
        <v>1.0</v>
      </c>
    </row>
    <row r="662">
      <c r="A662" t="n">
        <v>9.0</v>
      </c>
      <c r="B662" t="s">
        <v>19</v>
      </c>
      <c r="C662" t="n">
        <v>60.0</v>
      </c>
      <c r="D662" t="s">
        <v>250</v>
      </c>
      <c r="E662" t="s">
        <v>220</v>
      </c>
      <c r="F662" t="n">
        <v>23.399999618530273</v>
      </c>
      <c r="G662" t="n">
        <v>0.0</v>
      </c>
      <c r="H662" t="n">
        <v>58.5</v>
      </c>
      <c r="I662" t="n">
        <v>1.0</v>
      </c>
      <c r="J662" t="n">
        <v>0.800000011920929</v>
      </c>
      <c r="K662" t="n">
        <v>1.0</v>
      </c>
      <c r="L662" t="n">
        <v>0.20000000298023224</v>
      </c>
      <c r="M662" t="n">
        <v>1.0</v>
      </c>
      <c r="N662" t="n">
        <v>2.0</v>
      </c>
    </row>
    <row r="663">
      <c r="A663" t="n">
        <v>9.0</v>
      </c>
      <c r="B663" t="s">
        <v>36</v>
      </c>
      <c r="C663" t="n">
        <v>60.0</v>
      </c>
      <c r="D663" t="s">
        <v>250</v>
      </c>
      <c r="E663" t="s">
        <v>251</v>
      </c>
      <c r="F663" t="n">
        <v>9.0</v>
      </c>
      <c r="G663" t="n">
        <v>7.0</v>
      </c>
      <c r="H663" t="n">
        <v>8.75</v>
      </c>
      <c r="I663" t="n">
        <v>10.0</v>
      </c>
      <c r="J663" t="n">
        <v>8.0</v>
      </c>
      <c r="K663" t="n">
        <v>1.0</v>
      </c>
      <c r="L663" t="n">
        <v>0.20000000298023224</v>
      </c>
      <c r="M663" t="n">
        <v>8.199999809265137</v>
      </c>
      <c r="N663" t="n">
        <v>1.0</v>
      </c>
    </row>
    <row r="664">
      <c r="A664" t="n">
        <v>9.0</v>
      </c>
      <c r="B664" t="s">
        <v>46</v>
      </c>
      <c r="C664" t="n">
        <v>60.0</v>
      </c>
      <c r="D664" t="s">
        <v>250</v>
      </c>
      <c r="E664" t="s">
        <v>324</v>
      </c>
      <c r="F664" t="n">
        <v>9.300000190734863</v>
      </c>
      <c r="G664" t="n">
        <v>9.300000190734863</v>
      </c>
      <c r="H664" t="n">
        <v>18.600000381469727</v>
      </c>
      <c r="I664" t="n">
        <v>1.0</v>
      </c>
      <c r="J664" t="n">
        <v>0.800000011920929</v>
      </c>
      <c r="K664" t="n">
        <v>1.0</v>
      </c>
      <c r="L664" t="n">
        <v>0.20000000298023224</v>
      </c>
      <c r="M664" t="n">
        <v>1.0</v>
      </c>
      <c r="N664" t="n">
        <v>2.0</v>
      </c>
    </row>
    <row r="665">
      <c r="A665" t="n">
        <v>9.0</v>
      </c>
      <c r="B665" t="s">
        <v>36</v>
      </c>
      <c r="C665" t="n">
        <v>60.0</v>
      </c>
      <c r="D665" t="s">
        <v>250</v>
      </c>
      <c r="E665" t="s">
        <v>251</v>
      </c>
      <c r="F665" t="n">
        <v>9.0</v>
      </c>
      <c r="G665" t="n">
        <v>7.0</v>
      </c>
      <c r="H665" t="n">
        <v>8.75</v>
      </c>
      <c r="I665" t="n">
        <v>10.0</v>
      </c>
      <c r="J665" t="n">
        <v>8.0</v>
      </c>
      <c r="K665" t="n">
        <v>1.0</v>
      </c>
      <c r="L665" t="n">
        <v>0.20000000298023224</v>
      </c>
      <c r="M665" t="n">
        <v>8.199999809265137</v>
      </c>
      <c r="N665" t="n">
        <v>1.0</v>
      </c>
    </row>
    <row r="666">
      <c r="A666" t="n">
        <v>9.0</v>
      </c>
      <c r="B666" t="s">
        <v>47</v>
      </c>
      <c r="C666" t="n">
        <v>60.0</v>
      </c>
      <c r="D666" t="s">
        <v>250</v>
      </c>
      <c r="E666" t="s">
        <v>354</v>
      </c>
      <c r="F666" t="n">
        <v>6.170000076293945</v>
      </c>
      <c r="G666" t="n">
        <v>6.0</v>
      </c>
      <c r="H666" t="n">
        <v>12.0</v>
      </c>
      <c r="I666" t="n">
        <v>1.0</v>
      </c>
      <c r="J666" t="n">
        <v>0.800000011920929</v>
      </c>
      <c r="K666" t="n">
        <v>1.0</v>
      </c>
      <c r="L666" t="n">
        <v>0.20000000298023224</v>
      </c>
      <c r="M666" t="n">
        <v>1.0</v>
      </c>
      <c r="N666" t="n">
        <v>2.0</v>
      </c>
    </row>
    <row r="667">
      <c r="A667" t="n">
        <v>9.0</v>
      </c>
      <c r="B667" t="s">
        <v>36</v>
      </c>
      <c r="C667" t="n">
        <v>60.0</v>
      </c>
      <c r="D667" t="s">
        <v>250</v>
      </c>
      <c r="E667" t="s">
        <v>251</v>
      </c>
      <c r="F667" t="n">
        <v>9.0</v>
      </c>
      <c r="G667" t="n">
        <v>7.0</v>
      </c>
      <c r="H667" t="n">
        <v>8.75</v>
      </c>
      <c r="I667" t="n">
        <v>10.0</v>
      </c>
      <c r="J667" t="n">
        <v>8.0</v>
      </c>
      <c r="K667" t="n">
        <v>1.0</v>
      </c>
      <c r="L667" t="n">
        <v>0.20000000298023224</v>
      </c>
      <c r="M667" t="n">
        <v>8.199999809265137</v>
      </c>
      <c r="N667" t="n">
        <v>1.0</v>
      </c>
    </row>
    <row r="668">
      <c r="A668" t="n">
        <v>9.0</v>
      </c>
      <c r="B668" t="s">
        <v>50</v>
      </c>
      <c r="C668" t="n">
        <v>60.0</v>
      </c>
      <c r="D668" t="s">
        <v>467</v>
      </c>
      <c r="E668" t="s">
        <v>205</v>
      </c>
      <c r="F668" t="n">
        <v>7.5</v>
      </c>
      <c r="G668" t="n">
        <v>7.5</v>
      </c>
      <c r="H668" t="n">
        <v>7.5</v>
      </c>
      <c r="I668" t="n">
        <v>10.0</v>
      </c>
      <c r="J668" t="n">
        <v>8.0</v>
      </c>
      <c r="K668" t="n">
        <v>1.0</v>
      </c>
      <c r="L668" t="n">
        <v>0.20000000298023224</v>
      </c>
      <c r="M668" t="n">
        <v>8.199999809265137</v>
      </c>
      <c r="N668" t="n">
        <v>1.0</v>
      </c>
    </row>
    <row r="669">
      <c r="A669" t="n">
        <v>9.0</v>
      </c>
      <c r="B669" t="s">
        <v>36</v>
      </c>
      <c r="C669" t="n">
        <v>60.0</v>
      </c>
      <c r="D669" t="s">
        <v>250</v>
      </c>
      <c r="E669" t="s">
        <v>251</v>
      </c>
      <c r="F669" t="n">
        <v>9.0</v>
      </c>
      <c r="G669" t="n">
        <v>7.0</v>
      </c>
      <c r="H669" t="n">
        <v>8.75</v>
      </c>
      <c r="I669" t="n">
        <v>10.0</v>
      </c>
      <c r="J669" t="n">
        <v>8.0</v>
      </c>
      <c r="K669" t="n">
        <v>1.0</v>
      </c>
      <c r="L669" t="n">
        <v>0.20000000298023224</v>
      </c>
      <c r="M669" t="n">
        <v>8.199999809265137</v>
      </c>
      <c r="N669" t="n">
        <v>1.0</v>
      </c>
    </row>
    <row r="670">
      <c r="A670" t="n">
        <v>9.0</v>
      </c>
      <c r="B670" t="s">
        <v>51</v>
      </c>
      <c r="C670" t="n">
        <v>60.0</v>
      </c>
      <c r="D670" t="s">
        <v>250</v>
      </c>
      <c r="E670" t="s">
        <v>205</v>
      </c>
      <c r="F670" t="n">
        <v>9.600000381469727</v>
      </c>
      <c r="G670" t="n">
        <v>0.0</v>
      </c>
      <c r="H670" t="n">
        <v>9.600000381469727</v>
      </c>
      <c r="I670" t="n">
        <v>1.0</v>
      </c>
      <c r="J670" t="n">
        <v>0.800000011920929</v>
      </c>
      <c r="K670" t="n">
        <v>1.0</v>
      </c>
      <c r="L670" t="n">
        <v>0.20000000298023224</v>
      </c>
      <c r="M670" t="n">
        <v>1.0</v>
      </c>
      <c r="N670" t="n">
        <v>2.0</v>
      </c>
    </row>
    <row r="671">
      <c r="A671" t="n">
        <v>9.0</v>
      </c>
      <c r="B671" t="s">
        <v>36</v>
      </c>
      <c r="C671" t="n">
        <v>60.0</v>
      </c>
      <c r="D671" t="s">
        <v>250</v>
      </c>
      <c r="E671" t="s">
        <v>251</v>
      </c>
      <c r="F671" t="n">
        <v>9.0</v>
      </c>
      <c r="G671" t="n">
        <v>7.0</v>
      </c>
      <c r="H671" t="n">
        <v>8.75</v>
      </c>
      <c r="I671" t="n">
        <v>10.0</v>
      </c>
      <c r="J671" t="n">
        <v>8.0</v>
      </c>
      <c r="K671" t="n">
        <v>1.0</v>
      </c>
      <c r="L671" t="n">
        <v>0.20000000298023224</v>
      </c>
      <c r="M671" t="n">
        <v>8.199999809265137</v>
      </c>
      <c r="N671" t="n">
        <v>1.0</v>
      </c>
    </row>
    <row r="672">
      <c r="A672" t="n">
        <v>9.0</v>
      </c>
      <c r="B672" t="s">
        <v>52</v>
      </c>
      <c r="C672" t="n">
        <v>60.0</v>
      </c>
      <c r="D672" t="s">
        <v>250</v>
      </c>
      <c r="E672" t="s">
        <v>354</v>
      </c>
      <c r="F672" t="n">
        <v>7.0</v>
      </c>
      <c r="G672" t="n">
        <v>6.0</v>
      </c>
      <c r="H672" t="n">
        <v>12.0</v>
      </c>
      <c r="I672" t="n">
        <v>1.0</v>
      </c>
      <c r="J672" t="n">
        <v>0.800000011920929</v>
      </c>
      <c r="K672" t="n">
        <v>1.0</v>
      </c>
      <c r="L672" t="n">
        <v>0.20000000298023224</v>
      </c>
      <c r="M672" t="n">
        <v>1.0</v>
      </c>
      <c r="N672" t="n">
        <v>2.0</v>
      </c>
    </row>
    <row r="673">
      <c r="A673" t="n">
        <v>9.0</v>
      </c>
      <c r="B673" t="s">
        <v>36</v>
      </c>
      <c r="C673" t="n">
        <v>60.0</v>
      </c>
      <c r="D673" t="s">
        <v>250</v>
      </c>
      <c r="E673" t="s">
        <v>251</v>
      </c>
      <c r="F673" t="n">
        <v>9.0</v>
      </c>
      <c r="G673" t="n">
        <v>7.0</v>
      </c>
      <c r="H673" t="n">
        <v>8.75</v>
      </c>
      <c r="I673" t="n">
        <v>10.0</v>
      </c>
      <c r="J673" t="n">
        <v>8.0</v>
      </c>
      <c r="K673" t="n">
        <v>1.0</v>
      </c>
      <c r="L673" t="n">
        <v>0.20000000298023224</v>
      </c>
      <c r="M673" t="n">
        <v>8.199999809265137</v>
      </c>
      <c r="N673" t="n">
        <v>1.0</v>
      </c>
    </row>
    <row r="674">
      <c r="A674" t="n">
        <v>9.0</v>
      </c>
      <c r="B674" t="s">
        <v>56</v>
      </c>
      <c r="C674" t="n">
        <v>60.0</v>
      </c>
      <c r="D674" t="s">
        <v>250</v>
      </c>
      <c r="E674" t="s">
        <v>251</v>
      </c>
      <c r="F674" t="n">
        <v>7.349999904632568</v>
      </c>
      <c r="G674" t="n">
        <v>5.650000095367432</v>
      </c>
      <c r="H674" t="n">
        <v>7.0625</v>
      </c>
      <c r="I674" t="n">
        <v>10.0</v>
      </c>
      <c r="J674" t="n">
        <v>8.0</v>
      </c>
      <c r="K674" t="n">
        <v>1.0</v>
      </c>
      <c r="L674" t="n">
        <v>0.20000000298023224</v>
      </c>
      <c r="M674" t="n">
        <v>8.199999809265137</v>
      </c>
      <c r="N674" t="n">
        <v>1.0</v>
      </c>
    </row>
    <row r="675">
      <c r="A675" t="n">
        <v>9.0</v>
      </c>
      <c r="B675" t="s">
        <v>36</v>
      </c>
      <c r="C675" t="n">
        <v>60.0</v>
      </c>
      <c r="D675" t="s">
        <v>250</v>
      </c>
      <c r="E675" t="s">
        <v>251</v>
      </c>
      <c r="F675" t="n">
        <v>9.0</v>
      </c>
      <c r="G675" t="n">
        <v>7.0</v>
      </c>
      <c r="H675" t="n">
        <v>8.75</v>
      </c>
      <c r="I675" t="n">
        <v>10.0</v>
      </c>
      <c r="J675" t="n">
        <v>8.0</v>
      </c>
      <c r="K675" t="n">
        <v>1.0</v>
      </c>
      <c r="L675" t="n">
        <v>0.20000000298023224</v>
      </c>
      <c r="M675" t="n">
        <v>8.199999809265137</v>
      </c>
      <c r="N675" t="n">
        <v>1.0</v>
      </c>
    </row>
    <row r="676">
      <c r="A676" t="n">
        <v>9.0</v>
      </c>
      <c r="B676" t="s">
        <v>60</v>
      </c>
      <c r="C676" t="n">
        <v>60.0</v>
      </c>
      <c r="D676" t="s">
        <v>250</v>
      </c>
      <c r="E676" t="s">
        <v>251</v>
      </c>
      <c r="F676" t="n">
        <v>12.350000381469727</v>
      </c>
      <c r="G676" t="n">
        <v>0.0</v>
      </c>
      <c r="H676" t="n">
        <v>15.4375</v>
      </c>
      <c r="I676" t="n">
        <v>1.0</v>
      </c>
      <c r="J676" t="n">
        <v>0.800000011920929</v>
      </c>
      <c r="K676" t="n">
        <v>1.0</v>
      </c>
      <c r="L676" t="n">
        <v>0.20000000298023224</v>
      </c>
      <c r="M676" t="n">
        <v>1.0</v>
      </c>
      <c r="N676" t="n">
        <v>2.0</v>
      </c>
    </row>
    <row r="677">
      <c r="A677" t="n">
        <v>9.0</v>
      </c>
      <c r="B677" t="s">
        <v>18</v>
      </c>
      <c r="C677" t="n">
        <v>60.0</v>
      </c>
      <c r="D677" t="s">
        <v>250</v>
      </c>
      <c r="E677" t="s">
        <v>251</v>
      </c>
      <c r="F677" t="n">
        <v>11.069999694824219</v>
      </c>
      <c r="G677" t="n">
        <v>0.0</v>
      </c>
      <c r="H677" t="n">
        <v>13.837499618530273</v>
      </c>
      <c r="I677" t="n">
        <v>10.0</v>
      </c>
      <c r="J677" t="n">
        <v>8.0</v>
      </c>
      <c r="K677" t="n">
        <v>1.0</v>
      </c>
      <c r="L677" t="n">
        <v>0.20000000298023224</v>
      </c>
      <c r="M677" t="n">
        <v>8.199999809265137</v>
      </c>
      <c r="N677" t="n">
        <v>1.0</v>
      </c>
    </row>
    <row r="678">
      <c r="A678" t="n">
        <v>9.0</v>
      </c>
      <c r="B678" t="s">
        <v>42</v>
      </c>
      <c r="C678" t="n">
        <v>40.0</v>
      </c>
      <c r="D678" t="s">
        <v>219</v>
      </c>
      <c r="E678" t="s">
        <v>251</v>
      </c>
      <c r="F678" t="n">
        <v>12.880000114440918</v>
      </c>
      <c r="G678" t="n">
        <v>8.279999732971191</v>
      </c>
      <c r="H678" t="n">
        <v>10.350000381469727</v>
      </c>
      <c r="I678" t="n">
        <v>10.0</v>
      </c>
      <c r="J678" t="n">
        <v>8.0</v>
      </c>
      <c r="K678" t="n">
        <v>1.0</v>
      </c>
      <c r="L678" t="n">
        <v>0.20000000298023224</v>
      </c>
      <c r="M678" t="n">
        <v>8.199999809265137</v>
      </c>
      <c r="N678" t="n">
        <v>1.0</v>
      </c>
    </row>
    <row r="679">
      <c r="A679" t="n">
        <v>9.0</v>
      </c>
      <c r="B679" t="s">
        <v>18</v>
      </c>
      <c r="C679" t="n">
        <v>60.0</v>
      </c>
      <c r="D679" t="s">
        <v>250</v>
      </c>
      <c r="E679" t="s">
        <v>251</v>
      </c>
      <c r="F679" t="n">
        <v>11.069999694824219</v>
      </c>
      <c r="G679" t="n">
        <v>0.0</v>
      </c>
      <c r="H679" t="n">
        <v>13.837499618530273</v>
      </c>
      <c r="I679" t="n">
        <v>10.0</v>
      </c>
      <c r="J679" t="n">
        <v>8.0</v>
      </c>
      <c r="K679" t="n">
        <v>1.0</v>
      </c>
      <c r="L679" t="n">
        <v>0.20000000298023224</v>
      </c>
      <c r="M679" t="n">
        <v>8.199999809265137</v>
      </c>
      <c r="N679" t="n">
        <v>1.0</v>
      </c>
    </row>
    <row r="680">
      <c r="A680" t="n">
        <v>9.0</v>
      </c>
      <c r="B680" t="s">
        <v>19</v>
      </c>
      <c r="C680" t="n">
        <v>60.0</v>
      </c>
      <c r="D680" t="s">
        <v>250</v>
      </c>
      <c r="E680" t="s">
        <v>220</v>
      </c>
      <c r="F680" t="n">
        <v>23.399999618530273</v>
      </c>
      <c r="G680" t="n">
        <v>0.0</v>
      </c>
      <c r="H680" t="n">
        <v>58.5</v>
      </c>
      <c r="I680" t="n">
        <v>1.0</v>
      </c>
      <c r="J680" t="n">
        <v>0.800000011920929</v>
      </c>
      <c r="K680" t="n">
        <v>1.0</v>
      </c>
      <c r="L680" t="n">
        <v>0.20000000298023224</v>
      </c>
      <c r="M680" t="n">
        <v>1.0</v>
      </c>
      <c r="N680" t="n">
        <v>2.0</v>
      </c>
    </row>
    <row r="681">
      <c r="A681" t="n">
        <v>9.0</v>
      </c>
      <c r="B681" t="s">
        <v>18</v>
      </c>
      <c r="C681" t="n">
        <v>60.0</v>
      </c>
      <c r="D681" t="s">
        <v>250</v>
      </c>
      <c r="E681" t="s">
        <v>251</v>
      </c>
      <c r="F681" t="n">
        <v>11.069999694824219</v>
      </c>
      <c r="G681" t="n">
        <v>0.0</v>
      </c>
      <c r="H681" t="n">
        <v>13.837499618530273</v>
      </c>
      <c r="I681" t="n">
        <v>10.0</v>
      </c>
      <c r="J681" t="n">
        <v>8.0</v>
      </c>
      <c r="K681" t="n">
        <v>1.0</v>
      </c>
      <c r="L681" t="n">
        <v>0.20000000298023224</v>
      </c>
      <c r="M681" t="n">
        <v>8.199999809265137</v>
      </c>
      <c r="N681" t="n">
        <v>1.0</v>
      </c>
    </row>
    <row r="682">
      <c r="A682" t="n">
        <v>9.0</v>
      </c>
      <c r="B682" t="s">
        <v>46</v>
      </c>
      <c r="C682" t="n">
        <v>60.0</v>
      </c>
      <c r="D682" t="s">
        <v>250</v>
      </c>
      <c r="E682" t="s">
        <v>324</v>
      </c>
      <c r="F682" t="n">
        <v>9.300000190734863</v>
      </c>
      <c r="G682" t="n">
        <v>9.300000190734863</v>
      </c>
      <c r="H682" t="n">
        <v>18.600000381469727</v>
      </c>
      <c r="I682" t="n">
        <v>1.0</v>
      </c>
      <c r="J682" t="n">
        <v>0.800000011920929</v>
      </c>
      <c r="K682" t="n">
        <v>1.0</v>
      </c>
      <c r="L682" t="n">
        <v>0.20000000298023224</v>
      </c>
      <c r="M682" t="n">
        <v>1.0</v>
      </c>
      <c r="N682" t="n">
        <v>2.0</v>
      </c>
    </row>
    <row r="683">
      <c r="A683" t="n">
        <v>9.0</v>
      </c>
      <c r="B683" t="s">
        <v>18</v>
      </c>
      <c r="C683" t="n">
        <v>60.0</v>
      </c>
      <c r="D683" t="s">
        <v>250</v>
      </c>
      <c r="E683" t="s">
        <v>251</v>
      </c>
      <c r="F683" t="n">
        <v>11.069999694824219</v>
      </c>
      <c r="G683" t="n">
        <v>0.0</v>
      </c>
      <c r="H683" t="n">
        <v>13.837499618530273</v>
      </c>
      <c r="I683" t="n">
        <v>10.0</v>
      </c>
      <c r="J683" t="n">
        <v>8.0</v>
      </c>
      <c r="K683" t="n">
        <v>1.0</v>
      </c>
      <c r="L683" t="n">
        <v>0.20000000298023224</v>
      </c>
      <c r="M683" t="n">
        <v>8.199999809265137</v>
      </c>
      <c r="N683" t="n">
        <v>1.0</v>
      </c>
    </row>
    <row r="684">
      <c r="A684" t="n">
        <v>9.0</v>
      </c>
      <c r="B684" t="s">
        <v>47</v>
      </c>
      <c r="C684" t="n">
        <v>60.0</v>
      </c>
      <c r="D684" t="s">
        <v>250</v>
      </c>
      <c r="E684" t="s">
        <v>354</v>
      </c>
      <c r="F684" t="n">
        <v>6.170000076293945</v>
      </c>
      <c r="G684" t="n">
        <v>6.0</v>
      </c>
      <c r="H684" t="n">
        <v>12.0</v>
      </c>
      <c r="I684" t="n">
        <v>10.0</v>
      </c>
      <c r="J684" t="n">
        <v>8.0</v>
      </c>
      <c r="K684" t="n">
        <v>1.0</v>
      </c>
      <c r="L684" t="n">
        <v>0.20000000298023224</v>
      </c>
      <c r="M684" t="n">
        <v>8.199999809265137</v>
      </c>
      <c r="N684" t="n">
        <v>1.0</v>
      </c>
    </row>
    <row r="685">
      <c r="A685" t="n">
        <v>9.0</v>
      </c>
      <c r="B685" t="s">
        <v>18</v>
      </c>
      <c r="C685" t="n">
        <v>60.0</v>
      </c>
      <c r="D685" t="s">
        <v>250</v>
      </c>
      <c r="E685" t="s">
        <v>251</v>
      </c>
      <c r="F685" t="n">
        <v>11.069999694824219</v>
      </c>
      <c r="G685" t="n">
        <v>0.0</v>
      </c>
      <c r="H685" t="n">
        <v>13.837499618530273</v>
      </c>
      <c r="I685" t="n">
        <v>10.0</v>
      </c>
      <c r="J685" t="n">
        <v>8.0</v>
      </c>
      <c r="K685" t="n">
        <v>1.0</v>
      </c>
      <c r="L685" t="n">
        <v>0.20000000298023224</v>
      </c>
      <c r="M685" t="n">
        <v>8.199999809265137</v>
      </c>
      <c r="N685" t="n">
        <v>1.0</v>
      </c>
    </row>
    <row r="686">
      <c r="A686" t="n">
        <v>9.0</v>
      </c>
      <c r="B686" t="s">
        <v>50</v>
      </c>
      <c r="C686" t="n">
        <v>60.0</v>
      </c>
      <c r="D686" t="s">
        <v>467</v>
      </c>
      <c r="E686" t="s">
        <v>205</v>
      </c>
      <c r="F686" t="n">
        <v>7.5</v>
      </c>
      <c r="G686" t="n">
        <v>7.5</v>
      </c>
      <c r="H686" t="n">
        <v>7.5</v>
      </c>
      <c r="I686" t="n">
        <v>10.0</v>
      </c>
      <c r="J686" t="n">
        <v>8.0</v>
      </c>
      <c r="K686" t="n">
        <v>1.0</v>
      </c>
      <c r="L686" t="n">
        <v>0.20000000298023224</v>
      </c>
      <c r="M686" t="n">
        <v>8.199999809265137</v>
      </c>
      <c r="N686" t="n">
        <v>1.0</v>
      </c>
    </row>
    <row r="687">
      <c r="A687" t="n">
        <v>9.0</v>
      </c>
      <c r="B687" t="s">
        <v>18</v>
      </c>
      <c r="C687" t="n">
        <v>60.0</v>
      </c>
      <c r="D687" t="s">
        <v>250</v>
      </c>
      <c r="E687" t="s">
        <v>251</v>
      </c>
      <c r="F687" t="n">
        <v>11.069999694824219</v>
      </c>
      <c r="G687" t="n">
        <v>0.0</v>
      </c>
      <c r="H687" t="n">
        <v>13.837499618530273</v>
      </c>
      <c r="I687" t="n">
        <v>10.0</v>
      </c>
      <c r="J687" t="n">
        <v>8.0</v>
      </c>
      <c r="K687" t="n">
        <v>1.0</v>
      </c>
      <c r="L687" t="n">
        <v>0.20000000298023224</v>
      </c>
      <c r="M687" t="n">
        <v>8.199999809265137</v>
      </c>
      <c r="N687" t="n">
        <v>1.0</v>
      </c>
    </row>
    <row r="688">
      <c r="A688" t="n">
        <v>9.0</v>
      </c>
      <c r="B688" t="s">
        <v>51</v>
      </c>
      <c r="C688" t="n">
        <v>60.0</v>
      </c>
      <c r="D688" t="s">
        <v>250</v>
      </c>
      <c r="E688" t="s">
        <v>205</v>
      </c>
      <c r="F688" t="n">
        <v>9.600000381469727</v>
      </c>
      <c r="G688" t="n">
        <v>0.0</v>
      </c>
      <c r="H688" t="n">
        <v>9.600000381469727</v>
      </c>
      <c r="I688" t="n">
        <v>10.0</v>
      </c>
      <c r="J688" t="n">
        <v>8.0</v>
      </c>
      <c r="K688" t="n">
        <v>1.0</v>
      </c>
      <c r="L688" t="n">
        <v>0.20000000298023224</v>
      </c>
      <c r="M688" t="n">
        <v>8.199999809265137</v>
      </c>
      <c r="N688" t="n">
        <v>1.0</v>
      </c>
    </row>
    <row r="689">
      <c r="A689" t="n">
        <v>9.0</v>
      </c>
      <c r="B689" t="s">
        <v>18</v>
      </c>
      <c r="C689" t="n">
        <v>60.0</v>
      </c>
      <c r="D689" t="s">
        <v>250</v>
      </c>
      <c r="E689" t="s">
        <v>251</v>
      </c>
      <c r="F689" t="n">
        <v>11.069999694824219</v>
      </c>
      <c r="G689" t="n">
        <v>0.0</v>
      </c>
      <c r="H689" t="n">
        <v>13.837499618530273</v>
      </c>
      <c r="I689" t="n">
        <v>10.0</v>
      </c>
      <c r="J689" t="n">
        <v>8.0</v>
      </c>
      <c r="K689" t="n">
        <v>1.0</v>
      </c>
      <c r="L689" t="n">
        <v>0.20000000298023224</v>
      </c>
      <c r="M689" t="n">
        <v>8.199999809265137</v>
      </c>
      <c r="N689" t="n">
        <v>1.0</v>
      </c>
    </row>
    <row r="690">
      <c r="A690" t="n">
        <v>9.0</v>
      </c>
      <c r="B690" t="s">
        <v>52</v>
      </c>
      <c r="C690" t="n">
        <v>60.0</v>
      </c>
      <c r="D690" t="s">
        <v>250</v>
      </c>
      <c r="E690" t="s">
        <v>354</v>
      </c>
      <c r="F690" t="n">
        <v>7.0</v>
      </c>
      <c r="G690" t="n">
        <v>6.0</v>
      </c>
      <c r="H690" t="n">
        <v>12.0</v>
      </c>
      <c r="I690" t="n">
        <v>10.0</v>
      </c>
      <c r="J690" t="n">
        <v>8.0</v>
      </c>
      <c r="K690" t="n">
        <v>1.0</v>
      </c>
      <c r="L690" t="n">
        <v>0.20000000298023224</v>
      </c>
      <c r="M690" t="n">
        <v>8.199999809265137</v>
      </c>
      <c r="N690" t="n">
        <v>1.0</v>
      </c>
    </row>
    <row r="691">
      <c r="A691" t="n">
        <v>9.0</v>
      </c>
      <c r="B691" t="s">
        <v>18</v>
      </c>
      <c r="C691" t="n">
        <v>60.0</v>
      </c>
      <c r="D691" t="s">
        <v>250</v>
      </c>
      <c r="E691" t="s">
        <v>251</v>
      </c>
      <c r="F691" t="n">
        <v>11.069999694824219</v>
      </c>
      <c r="G691" t="n">
        <v>0.0</v>
      </c>
      <c r="H691" t="n">
        <v>13.837499618530273</v>
      </c>
      <c r="I691" t="n">
        <v>10.0</v>
      </c>
      <c r="J691" t="n">
        <v>8.0</v>
      </c>
      <c r="K691" t="n">
        <v>1.0</v>
      </c>
      <c r="L691" t="n">
        <v>0.20000000298023224</v>
      </c>
      <c r="M691" t="n">
        <v>8.199999809265137</v>
      </c>
      <c r="N691" t="n">
        <v>1.0</v>
      </c>
    </row>
    <row r="692">
      <c r="A692" t="n">
        <v>9.0</v>
      </c>
      <c r="B692" t="s">
        <v>56</v>
      </c>
      <c r="C692" t="n">
        <v>60.0</v>
      </c>
      <c r="D692" t="s">
        <v>250</v>
      </c>
      <c r="E692" t="s">
        <v>251</v>
      </c>
      <c r="F692" t="n">
        <v>7.349999904632568</v>
      </c>
      <c r="G692" t="n">
        <v>5.650000095367432</v>
      </c>
      <c r="H692" t="n">
        <v>7.0625</v>
      </c>
      <c r="I692" t="n">
        <v>10.0</v>
      </c>
      <c r="J692" t="n">
        <v>8.0</v>
      </c>
      <c r="K692" t="n">
        <v>1.0</v>
      </c>
      <c r="L692" t="n">
        <v>0.20000000298023224</v>
      </c>
      <c r="M692" t="n">
        <v>8.199999809265137</v>
      </c>
      <c r="N692" t="n">
        <v>1.0</v>
      </c>
    </row>
    <row r="693">
      <c r="A693" t="n">
        <v>9.0</v>
      </c>
      <c r="B693" t="s">
        <v>18</v>
      </c>
      <c r="C693" t="n">
        <v>60.0</v>
      </c>
      <c r="D693" t="s">
        <v>250</v>
      </c>
      <c r="E693" t="s">
        <v>251</v>
      </c>
      <c r="F693" t="n">
        <v>11.069999694824219</v>
      </c>
      <c r="G693" t="n">
        <v>0.0</v>
      </c>
      <c r="H693" t="n">
        <v>13.837499618530273</v>
      </c>
      <c r="I693" t="n">
        <v>10.0</v>
      </c>
      <c r="J693" t="n">
        <v>8.0</v>
      </c>
      <c r="K693" t="n">
        <v>1.0</v>
      </c>
      <c r="L693" t="n">
        <v>0.20000000298023224</v>
      </c>
      <c r="M693" t="n">
        <v>8.199999809265137</v>
      </c>
      <c r="N693" t="n">
        <v>1.0</v>
      </c>
    </row>
    <row r="694">
      <c r="A694" t="n">
        <v>9.0</v>
      </c>
      <c r="B694" t="s">
        <v>60</v>
      </c>
      <c r="C694" t="n">
        <v>60.0</v>
      </c>
      <c r="D694" t="s">
        <v>250</v>
      </c>
      <c r="E694" t="s">
        <v>251</v>
      </c>
      <c r="F694" t="n">
        <v>12.350000381469727</v>
      </c>
      <c r="G694" t="n">
        <v>0.0</v>
      </c>
      <c r="H694" t="n">
        <v>15.4375</v>
      </c>
      <c r="I694" t="n">
        <v>1.0</v>
      </c>
      <c r="J694" t="n">
        <v>0.800000011920929</v>
      </c>
      <c r="K694" t="n">
        <v>1.0</v>
      </c>
      <c r="L694" t="n">
        <v>0.20000000298023224</v>
      </c>
      <c r="M694" t="n">
        <v>1.0</v>
      </c>
      <c r="N694" t="n">
        <v>2.0</v>
      </c>
    </row>
    <row r="695">
      <c r="A695" t="n">
        <v>9.0</v>
      </c>
      <c r="B695" t="s">
        <v>42</v>
      </c>
      <c r="C695" t="n">
        <v>40.0</v>
      </c>
      <c r="D695" t="s">
        <v>219</v>
      </c>
      <c r="E695" t="s">
        <v>251</v>
      </c>
      <c r="F695" t="n">
        <v>12.880000114440918</v>
      </c>
      <c r="G695" t="n">
        <v>8.279999732971191</v>
      </c>
      <c r="H695" t="n">
        <v>10.350000381469727</v>
      </c>
      <c r="I695" t="n">
        <v>10.0</v>
      </c>
      <c r="J695" t="n">
        <v>8.0</v>
      </c>
      <c r="K695" t="n">
        <v>1.0</v>
      </c>
      <c r="L695" t="n">
        <v>0.20000000298023224</v>
      </c>
      <c r="M695" t="n">
        <v>8.199999809265137</v>
      </c>
      <c r="N695" t="n">
        <v>1.0</v>
      </c>
    </row>
    <row r="696">
      <c r="A696" t="n">
        <v>9.0</v>
      </c>
      <c r="B696" t="s">
        <v>19</v>
      </c>
      <c r="C696" t="n">
        <v>60.0</v>
      </c>
      <c r="D696" t="s">
        <v>250</v>
      </c>
      <c r="E696" t="s">
        <v>220</v>
      </c>
      <c r="F696" t="n">
        <v>23.399999618530273</v>
      </c>
      <c r="G696" t="n">
        <v>0.0</v>
      </c>
      <c r="H696" t="n">
        <v>58.5</v>
      </c>
      <c r="I696" t="n">
        <v>1.0</v>
      </c>
      <c r="J696" t="n">
        <v>0.800000011920929</v>
      </c>
      <c r="K696" t="n">
        <v>10.0</v>
      </c>
      <c r="L696" t="n">
        <v>2.0</v>
      </c>
      <c r="M696" t="n">
        <v>2.799999952316284</v>
      </c>
      <c r="N696" t="n">
        <v>2.0</v>
      </c>
    </row>
    <row r="697">
      <c r="A697" t="n">
        <v>9.0</v>
      </c>
      <c r="B697" t="s">
        <v>42</v>
      </c>
      <c r="C697" t="n">
        <v>40.0</v>
      </c>
      <c r="D697" t="s">
        <v>219</v>
      </c>
      <c r="E697" t="s">
        <v>251</v>
      </c>
      <c r="F697" t="n">
        <v>12.880000114440918</v>
      </c>
      <c r="G697" t="n">
        <v>8.279999732971191</v>
      </c>
      <c r="H697" t="n">
        <v>10.350000381469727</v>
      </c>
      <c r="I697" t="n">
        <v>10.0</v>
      </c>
      <c r="J697" t="n">
        <v>8.0</v>
      </c>
      <c r="K697" t="n">
        <v>1.0</v>
      </c>
      <c r="L697" t="n">
        <v>0.20000000298023224</v>
      </c>
      <c r="M697" t="n">
        <v>8.199999809265137</v>
      </c>
      <c r="N697" t="n">
        <v>1.0</v>
      </c>
    </row>
    <row r="698">
      <c r="A698" t="n">
        <v>9.0</v>
      </c>
      <c r="B698" t="s">
        <v>46</v>
      </c>
      <c r="C698" t="n">
        <v>60.0</v>
      </c>
      <c r="D698" t="s">
        <v>250</v>
      </c>
      <c r="E698" t="s">
        <v>324</v>
      </c>
      <c r="F698" t="n">
        <v>9.300000190734863</v>
      </c>
      <c r="G698" t="n">
        <v>9.300000190734863</v>
      </c>
      <c r="H698" t="n">
        <v>18.600000381469727</v>
      </c>
      <c r="I698" t="n">
        <v>1.0</v>
      </c>
      <c r="J698" t="n">
        <v>0.800000011920929</v>
      </c>
      <c r="K698" t="n">
        <v>10.0</v>
      </c>
      <c r="L698" t="n">
        <v>2.0</v>
      </c>
      <c r="M698" t="n">
        <v>2.799999952316284</v>
      </c>
      <c r="N698" t="n">
        <v>2.0</v>
      </c>
    </row>
    <row r="699">
      <c r="A699" t="n">
        <v>9.0</v>
      </c>
      <c r="B699" t="s">
        <v>42</v>
      </c>
      <c r="C699" t="n">
        <v>40.0</v>
      </c>
      <c r="D699" t="s">
        <v>219</v>
      </c>
      <c r="E699" t="s">
        <v>251</v>
      </c>
      <c r="F699" t="n">
        <v>12.880000114440918</v>
      </c>
      <c r="G699" t="n">
        <v>8.279999732971191</v>
      </c>
      <c r="H699" t="n">
        <v>10.350000381469727</v>
      </c>
      <c r="I699" t="n">
        <v>10.0</v>
      </c>
      <c r="J699" t="n">
        <v>8.0</v>
      </c>
      <c r="K699" t="n">
        <v>1.0</v>
      </c>
      <c r="L699" t="n">
        <v>0.20000000298023224</v>
      </c>
      <c r="M699" t="n">
        <v>8.199999809265137</v>
      </c>
      <c r="N699" t="n">
        <v>1.0</v>
      </c>
    </row>
    <row r="700">
      <c r="A700" t="n">
        <v>9.0</v>
      </c>
      <c r="B700" t="s">
        <v>47</v>
      </c>
      <c r="C700" t="n">
        <v>60.0</v>
      </c>
      <c r="D700" t="s">
        <v>250</v>
      </c>
      <c r="E700" t="s">
        <v>354</v>
      </c>
      <c r="F700" t="n">
        <v>6.170000076293945</v>
      </c>
      <c r="G700" t="n">
        <v>6.0</v>
      </c>
      <c r="H700" t="n">
        <v>12.0</v>
      </c>
      <c r="I700" t="n">
        <v>1.0</v>
      </c>
      <c r="J700" t="n">
        <v>0.800000011920929</v>
      </c>
      <c r="K700" t="n">
        <v>10.0</v>
      </c>
      <c r="L700" t="n">
        <v>2.0</v>
      </c>
      <c r="M700" t="n">
        <v>2.799999952316284</v>
      </c>
      <c r="N700" t="n">
        <v>2.0</v>
      </c>
    </row>
    <row r="701">
      <c r="A701" t="n">
        <v>9.0</v>
      </c>
      <c r="B701" t="s">
        <v>42</v>
      </c>
      <c r="C701" t="n">
        <v>40.0</v>
      </c>
      <c r="D701" t="s">
        <v>219</v>
      </c>
      <c r="E701" t="s">
        <v>251</v>
      </c>
      <c r="F701" t="n">
        <v>12.880000114440918</v>
      </c>
      <c r="G701" t="n">
        <v>8.279999732971191</v>
      </c>
      <c r="H701" t="n">
        <v>10.350000381469727</v>
      </c>
      <c r="I701" t="n">
        <v>10.0</v>
      </c>
      <c r="J701" t="n">
        <v>8.0</v>
      </c>
      <c r="K701" t="n">
        <v>1.0</v>
      </c>
      <c r="L701" t="n">
        <v>0.20000000298023224</v>
      </c>
      <c r="M701" t="n">
        <v>8.199999809265137</v>
      </c>
      <c r="N701" t="n">
        <v>1.0</v>
      </c>
    </row>
    <row r="702">
      <c r="A702" t="n">
        <v>9.0</v>
      </c>
      <c r="B702" t="s">
        <v>50</v>
      </c>
      <c r="C702" t="n">
        <v>60.0</v>
      </c>
      <c r="D702" t="s">
        <v>467</v>
      </c>
      <c r="E702" t="s">
        <v>205</v>
      </c>
      <c r="F702" t="n">
        <v>7.5</v>
      </c>
      <c r="G702" t="n">
        <v>7.5</v>
      </c>
      <c r="H702" t="n">
        <v>7.5</v>
      </c>
      <c r="I702" t="n">
        <v>10.0</v>
      </c>
      <c r="J702" t="n">
        <v>8.0</v>
      </c>
      <c r="K702" t="n">
        <v>10.0</v>
      </c>
      <c r="L702" t="n">
        <v>2.0</v>
      </c>
      <c r="M702" t="n">
        <v>10.0</v>
      </c>
      <c r="N702" t="n">
        <v>1.0</v>
      </c>
    </row>
    <row r="703">
      <c r="A703" t="n">
        <v>9.0</v>
      </c>
      <c r="B703" t="s">
        <v>42</v>
      </c>
      <c r="C703" t="n">
        <v>40.0</v>
      </c>
      <c r="D703" t="s">
        <v>219</v>
      </c>
      <c r="E703" t="s">
        <v>251</v>
      </c>
      <c r="F703" t="n">
        <v>12.880000114440918</v>
      </c>
      <c r="G703" t="n">
        <v>8.279999732971191</v>
      </c>
      <c r="H703" t="n">
        <v>10.350000381469727</v>
      </c>
      <c r="I703" t="n">
        <v>10.0</v>
      </c>
      <c r="J703" t="n">
        <v>8.0</v>
      </c>
      <c r="K703" t="n">
        <v>1.0</v>
      </c>
      <c r="L703" t="n">
        <v>0.20000000298023224</v>
      </c>
      <c r="M703" t="n">
        <v>8.199999809265137</v>
      </c>
      <c r="N703" t="n">
        <v>1.0</v>
      </c>
    </row>
    <row r="704">
      <c r="A704" t="n">
        <v>9.0</v>
      </c>
      <c r="B704" t="s">
        <v>51</v>
      </c>
      <c r="C704" t="n">
        <v>60.0</v>
      </c>
      <c r="D704" t="s">
        <v>250</v>
      </c>
      <c r="E704" t="s">
        <v>205</v>
      </c>
      <c r="F704" t="n">
        <v>9.600000381469727</v>
      </c>
      <c r="G704" t="n">
        <v>0.0</v>
      </c>
      <c r="H704" t="n">
        <v>9.600000381469727</v>
      </c>
      <c r="I704" t="n">
        <v>10.0</v>
      </c>
      <c r="J704" t="n">
        <v>8.0</v>
      </c>
      <c r="K704" t="n">
        <v>10.0</v>
      </c>
      <c r="L704" t="n">
        <v>2.0</v>
      </c>
      <c r="M704" t="n">
        <v>10.0</v>
      </c>
      <c r="N704" t="n">
        <v>1.0</v>
      </c>
    </row>
    <row r="705">
      <c r="A705" t="n">
        <v>9.0</v>
      </c>
      <c r="B705" t="s">
        <v>42</v>
      </c>
      <c r="C705" t="n">
        <v>40.0</v>
      </c>
      <c r="D705" t="s">
        <v>219</v>
      </c>
      <c r="E705" t="s">
        <v>251</v>
      </c>
      <c r="F705" t="n">
        <v>12.880000114440918</v>
      </c>
      <c r="G705" t="n">
        <v>8.279999732971191</v>
      </c>
      <c r="H705" t="n">
        <v>10.350000381469727</v>
      </c>
      <c r="I705" t="n">
        <v>10.0</v>
      </c>
      <c r="J705" t="n">
        <v>8.0</v>
      </c>
      <c r="K705" t="n">
        <v>1.0</v>
      </c>
      <c r="L705" t="n">
        <v>0.20000000298023224</v>
      </c>
      <c r="M705" t="n">
        <v>8.199999809265137</v>
      </c>
      <c r="N705" t="n">
        <v>1.0</v>
      </c>
    </row>
    <row r="706">
      <c r="A706" t="n">
        <v>9.0</v>
      </c>
      <c r="B706" t="s">
        <v>52</v>
      </c>
      <c r="C706" t="n">
        <v>60.0</v>
      </c>
      <c r="D706" t="s">
        <v>250</v>
      </c>
      <c r="E706" t="s">
        <v>354</v>
      </c>
      <c r="F706" t="n">
        <v>7.0</v>
      </c>
      <c r="G706" t="n">
        <v>6.0</v>
      </c>
      <c r="H706" t="n">
        <v>12.0</v>
      </c>
      <c r="I706" t="n">
        <v>1.0</v>
      </c>
      <c r="J706" t="n">
        <v>0.800000011920929</v>
      </c>
      <c r="K706" t="n">
        <v>10.0</v>
      </c>
      <c r="L706" t="n">
        <v>2.0</v>
      </c>
      <c r="M706" t="n">
        <v>2.799999952316284</v>
      </c>
      <c r="N706" t="n">
        <v>2.0</v>
      </c>
    </row>
    <row r="707">
      <c r="A707" t="n">
        <v>9.0</v>
      </c>
      <c r="B707" t="s">
        <v>42</v>
      </c>
      <c r="C707" t="n">
        <v>40.0</v>
      </c>
      <c r="D707" t="s">
        <v>219</v>
      </c>
      <c r="E707" t="s">
        <v>251</v>
      </c>
      <c r="F707" t="n">
        <v>12.880000114440918</v>
      </c>
      <c r="G707" t="n">
        <v>8.279999732971191</v>
      </c>
      <c r="H707" t="n">
        <v>10.350000381469727</v>
      </c>
      <c r="I707" t="n">
        <v>10.0</v>
      </c>
      <c r="J707" t="n">
        <v>8.0</v>
      </c>
      <c r="K707" t="n">
        <v>1.0</v>
      </c>
      <c r="L707" t="n">
        <v>0.20000000298023224</v>
      </c>
      <c r="M707" t="n">
        <v>8.199999809265137</v>
      </c>
      <c r="N707" t="n">
        <v>1.0</v>
      </c>
    </row>
    <row r="708">
      <c r="A708" t="n">
        <v>9.0</v>
      </c>
      <c r="B708" t="s">
        <v>56</v>
      </c>
      <c r="C708" t="n">
        <v>60.0</v>
      </c>
      <c r="D708" t="s">
        <v>250</v>
      </c>
      <c r="E708" t="s">
        <v>251</v>
      </c>
      <c r="F708" t="n">
        <v>7.349999904632568</v>
      </c>
      <c r="G708" t="n">
        <v>5.650000095367432</v>
      </c>
      <c r="H708" t="n">
        <v>7.0625</v>
      </c>
      <c r="I708" t="n">
        <v>10.0</v>
      </c>
      <c r="J708" t="n">
        <v>8.0</v>
      </c>
      <c r="K708" t="n">
        <v>10.0</v>
      </c>
      <c r="L708" t="n">
        <v>2.0</v>
      </c>
      <c r="M708" t="n">
        <v>10.0</v>
      </c>
      <c r="N708" t="n">
        <v>1.0</v>
      </c>
    </row>
    <row r="709">
      <c r="A709" t="n">
        <v>9.0</v>
      </c>
      <c r="B709" t="s">
        <v>42</v>
      </c>
      <c r="C709" t="n">
        <v>40.0</v>
      </c>
      <c r="D709" t="s">
        <v>219</v>
      </c>
      <c r="E709" t="s">
        <v>251</v>
      </c>
      <c r="F709" t="n">
        <v>12.880000114440918</v>
      </c>
      <c r="G709" t="n">
        <v>8.279999732971191</v>
      </c>
      <c r="H709" t="n">
        <v>10.350000381469727</v>
      </c>
      <c r="I709" t="n">
        <v>10.0</v>
      </c>
      <c r="J709" t="n">
        <v>8.0</v>
      </c>
      <c r="K709" t="n">
        <v>1.0</v>
      </c>
      <c r="L709" t="n">
        <v>0.20000000298023224</v>
      </c>
      <c r="M709" t="n">
        <v>8.199999809265137</v>
      </c>
      <c r="N709" t="n">
        <v>1.0</v>
      </c>
    </row>
    <row r="710">
      <c r="A710" t="n">
        <v>9.0</v>
      </c>
      <c r="B710" t="s">
        <v>60</v>
      </c>
      <c r="C710" t="n">
        <v>60.0</v>
      </c>
      <c r="D710" t="s">
        <v>250</v>
      </c>
      <c r="E710" t="s">
        <v>251</v>
      </c>
      <c r="F710" t="n">
        <v>12.350000381469727</v>
      </c>
      <c r="G710" t="n">
        <v>0.0</v>
      </c>
      <c r="H710" t="n">
        <v>15.4375</v>
      </c>
      <c r="I710" t="n">
        <v>1.0</v>
      </c>
      <c r="J710" t="n">
        <v>0.800000011920929</v>
      </c>
      <c r="K710" t="n">
        <v>10.0</v>
      </c>
      <c r="L710" t="n">
        <v>2.0</v>
      </c>
      <c r="M710" t="n">
        <v>2.799999952316284</v>
      </c>
      <c r="N710" t="n">
        <v>2.0</v>
      </c>
    </row>
    <row r="711">
      <c r="A711" t="n">
        <v>9.0</v>
      </c>
      <c r="B711" t="s">
        <v>19</v>
      </c>
      <c r="C711" t="n">
        <v>60.0</v>
      </c>
      <c r="D711" t="s">
        <v>250</v>
      </c>
      <c r="E711" t="s">
        <v>220</v>
      </c>
      <c r="F711" t="n">
        <v>23.399999618530273</v>
      </c>
      <c r="G711" t="n">
        <v>0.0</v>
      </c>
      <c r="H711" t="n">
        <v>58.5</v>
      </c>
      <c r="I711" t="n">
        <v>1.0</v>
      </c>
      <c r="J711" t="n">
        <v>0.800000011920929</v>
      </c>
      <c r="K711" t="n">
        <v>1.0</v>
      </c>
      <c r="L711" t="n">
        <v>0.20000000298023224</v>
      </c>
      <c r="M711" t="n">
        <v>1.0</v>
      </c>
      <c r="N711" t="n">
        <v>2.0</v>
      </c>
    </row>
    <row r="712">
      <c r="A712" t="n">
        <v>9.0</v>
      </c>
      <c r="B712" t="s">
        <v>46</v>
      </c>
      <c r="C712" t="n">
        <v>60.0</v>
      </c>
      <c r="D712" t="s">
        <v>250</v>
      </c>
      <c r="E712" t="s">
        <v>324</v>
      </c>
      <c r="F712" t="n">
        <v>9.300000190734863</v>
      </c>
      <c r="G712" t="n">
        <v>9.300000190734863</v>
      </c>
      <c r="H712" t="n">
        <v>18.600000381469727</v>
      </c>
      <c r="I712" t="n">
        <v>10.0</v>
      </c>
      <c r="J712" t="n">
        <v>8.0</v>
      </c>
      <c r="K712" t="n">
        <v>1.0</v>
      </c>
      <c r="L712" t="n">
        <v>0.20000000298023224</v>
      </c>
      <c r="M712" t="n">
        <v>8.199999809265137</v>
      </c>
      <c r="N712" t="n">
        <v>1.0</v>
      </c>
    </row>
    <row r="713">
      <c r="A713" t="n">
        <v>9.0</v>
      </c>
      <c r="B713" t="s">
        <v>19</v>
      </c>
      <c r="C713" t="n">
        <v>60.0</v>
      </c>
      <c r="D713" t="s">
        <v>250</v>
      </c>
      <c r="E713" t="s">
        <v>220</v>
      </c>
      <c r="F713" t="n">
        <v>23.399999618530273</v>
      </c>
      <c r="G713" t="n">
        <v>0.0</v>
      </c>
      <c r="H713" t="n">
        <v>58.5</v>
      </c>
      <c r="I713" t="n">
        <v>1.0</v>
      </c>
      <c r="J713" t="n">
        <v>0.800000011920929</v>
      </c>
      <c r="K713" t="n">
        <v>1.0</v>
      </c>
      <c r="L713" t="n">
        <v>0.20000000298023224</v>
      </c>
      <c r="M713" t="n">
        <v>1.0</v>
      </c>
      <c r="N713" t="n">
        <v>2.0</v>
      </c>
    </row>
    <row r="714">
      <c r="A714" t="n">
        <v>9.0</v>
      </c>
      <c r="B714" t="s">
        <v>47</v>
      </c>
      <c r="C714" t="n">
        <v>60.0</v>
      </c>
      <c r="D714" t="s">
        <v>250</v>
      </c>
      <c r="E714" t="s">
        <v>354</v>
      </c>
      <c r="F714" t="n">
        <v>6.170000076293945</v>
      </c>
      <c r="G714" t="n">
        <v>6.0</v>
      </c>
      <c r="H714" t="n">
        <v>12.0</v>
      </c>
      <c r="I714" t="n">
        <v>10.0</v>
      </c>
      <c r="J714" t="n">
        <v>8.0</v>
      </c>
      <c r="K714" t="n">
        <v>1.0</v>
      </c>
      <c r="L714" t="n">
        <v>0.20000000298023224</v>
      </c>
      <c r="M714" t="n">
        <v>8.199999809265137</v>
      </c>
      <c r="N714" t="n">
        <v>1.0</v>
      </c>
    </row>
    <row r="715">
      <c r="A715" t="n">
        <v>9.0</v>
      </c>
      <c r="B715" t="s">
        <v>19</v>
      </c>
      <c r="C715" t="n">
        <v>60.0</v>
      </c>
      <c r="D715" t="s">
        <v>250</v>
      </c>
      <c r="E715" t="s">
        <v>220</v>
      </c>
      <c r="F715" t="n">
        <v>23.399999618530273</v>
      </c>
      <c r="G715" t="n">
        <v>0.0</v>
      </c>
      <c r="H715" t="n">
        <v>58.5</v>
      </c>
      <c r="I715" t="n">
        <v>1.0</v>
      </c>
      <c r="J715" t="n">
        <v>0.800000011920929</v>
      </c>
      <c r="K715" t="n">
        <v>1.0</v>
      </c>
      <c r="L715" t="n">
        <v>0.20000000298023224</v>
      </c>
      <c r="M715" t="n">
        <v>1.0</v>
      </c>
      <c r="N715" t="n">
        <v>2.0</v>
      </c>
    </row>
    <row r="716">
      <c r="A716" t="n">
        <v>9.0</v>
      </c>
      <c r="B716" t="s">
        <v>50</v>
      </c>
      <c r="C716" t="n">
        <v>60.0</v>
      </c>
      <c r="D716" t="s">
        <v>467</v>
      </c>
      <c r="E716" t="s">
        <v>205</v>
      </c>
      <c r="F716" t="n">
        <v>7.5</v>
      </c>
      <c r="G716" t="n">
        <v>7.5</v>
      </c>
      <c r="H716" t="n">
        <v>7.5</v>
      </c>
      <c r="I716" t="n">
        <v>10.0</v>
      </c>
      <c r="J716" t="n">
        <v>8.0</v>
      </c>
      <c r="K716" t="n">
        <v>1.0</v>
      </c>
      <c r="L716" t="n">
        <v>0.20000000298023224</v>
      </c>
      <c r="M716" t="n">
        <v>8.199999809265137</v>
      </c>
      <c r="N716" t="n">
        <v>1.0</v>
      </c>
    </row>
    <row r="717">
      <c r="A717" t="n">
        <v>9.0</v>
      </c>
      <c r="B717" t="s">
        <v>19</v>
      </c>
      <c r="C717" t="n">
        <v>60.0</v>
      </c>
      <c r="D717" t="s">
        <v>250</v>
      </c>
      <c r="E717" t="s">
        <v>220</v>
      </c>
      <c r="F717" t="n">
        <v>23.399999618530273</v>
      </c>
      <c r="G717" t="n">
        <v>0.0</v>
      </c>
      <c r="H717" t="n">
        <v>58.5</v>
      </c>
      <c r="I717" t="n">
        <v>1.0</v>
      </c>
      <c r="J717" t="n">
        <v>0.800000011920929</v>
      </c>
      <c r="K717" t="n">
        <v>1.0</v>
      </c>
      <c r="L717" t="n">
        <v>0.20000000298023224</v>
      </c>
      <c r="M717" t="n">
        <v>1.0</v>
      </c>
      <c r="N717" t="n">
        <v>2.0</v>
      </c>
    </row>
    <row r="718">
      <c r="A718" t="n">
        <v>9.0</v>
      </c>
      <c r="B718" t="s">
        <v>51</v>
      </c>
      <c r="C718" t="n">
        <v>60.0</v>
      </c>
      <c r="D718" t="s">
        <v>250</v>
      </c>
      <c r="E718" t="s">
        <v>205</v>
      </c>
      <c r="F718" t="n">
        <v>9.600000381469727</v>
      </c>
      <c r="G718" t="n">
        <v>0.0</v>
      </c>
      <c r="H718" t="n">
        <v>9.600000381469727</v>
      </c>
      <c r="I718" t="n">
        <v>10.0</v>
      </c>
      <c r="J718" t="n">
        <v>8.0</v>
      </c>
      <c r="K718" t="n">
        <v>1.0</v>
      </c>
      <c r="L718" t="n">
        <v>0.20000000298023224</v>
      </c>
      <c r="M718" t="n">
        <v>8.199999809265137</v>
      </c>
      <c r="N718" t="n">
        <v>1.0</v>
      </c>
    </row>
    <row r="719">
      <c r="A719" t="n">
        <v>9.0</v>
      </c>
      <c r="B719" t="s">
        <v>19</v>
      </c>
      <c r="C719" t="n">
        <v>60.0</v>
      </c>
      <c r="D719" t="s">
        <v>250</v>
      </c>
      <c r="E719" t="s">
        <v>220</v>
      </c>
      <c r="F719" t="n">
        <v>23.399999618530273</v>
      </c>
      <c r="G719" t="n">
        <v>0.0</v>
      </c>
      <c r="H719" t="n">
        <v>58.5</v>
      </c>
      <c r="I719" t="n">
        <v>1.0</v>
      </c>
      <c r="J719" t="n">
        <v>0.800000011920929</v>
      </c>
      <c r="K719" t="n">
        <v>1.0</v>
      </c>
      <c r="L719" t="n">
        <v>0.20000000298023224</v>
      </c>
      <c r="M719" t="n">
        <v>1.0</v>
      </c>
      <c r="N719" t="n">
        <v>2.0</v>
      </c>
    </row>
    <row r="720">
      <c r="A720" t="n">
        <v>9.0</v>
      </c>
      <c r="B720" t="s">
        <v>52</v>
      </c>
      <c r="C720" t="n">
        <v>60.0</v>
      </c>
      <c r="D720" t="s">
        <v>250</v>
      </c>
      <c r="E720" t="s">
        <v>354</v>
      </c>
      <c r="F720" t="n">
        <v>7.0</v>
      </c>
      <c r="G720" t="n">
        <v>6.0</v>
      </c>
      <c r="H720" t="n">
        <v>12.0</v>
      </c>
      <c r="I720" t="n">
        <v>10.0</v>
      </c>
      <c r="J720" t="n">
        <v>8.0</v>
      </c>
      <c r="K720" t="n">
        <v>1.0</v>
      </c>
      <c r="L720" t="n">
        <v>0.20000000298023224</v>
      </c>
      <c r="M720" t="n">
        <v>8.199999809265137</v>
      </c>
      <c r="N720" t="n">
        <v>1.0</v>
      </c>
    </row>
    <row r="721">
      <c r="A721" t="n">
        <v>9.0</v>
      </c>
      <c r="B721" t="s">
        <v>19</v>
      </c>
      <c r="C721" t="n">
        <v>60.0</v>
      </c>
      <c r="D721" t="s">
        <v>250</v>
      </c>
      <c r="E721" t="s">
        <v>220</v>
      </c>
      <c r="F721" t="n">
        <v>23.399999618530273</v>
      </c>
      <c r="G721" t="n">
        <v>0.0</v>
      </c>
      <c r="H721" t="n">
        <v>58.5</v>
      </c>
      <c r="I721" t="n">
        <v>1.0</v>
      </c>
      <c r="J721" t="n">
        <v>0.800000011920929</v>
      </c>
      <c r="K721" t="n">
        <v>1.0</v>
      </c>
      <c r="L721" t="n">
        <v>0.20000000298023224</v>
      </c>
      <c r="M721" t="n">
        <v>1.0</v>
      </c>
      <c r="N721" t="n">
        <v>2.0</v>
      </c>
    </row>
    <row r="722">
      <c r="A722" t="n">
        <v>9.0</v>
      </c>
      <c r="B722" t="s">
        <v>56</v>
      </c>
      <c r="C722" t="n">
        <v>60.0</v>
      </c>
      <c r="D722" t="s">
        <v>250</v>
      </c>
      <c r="E722" t="s">
        <v>251</v>
      </c>
      <c r="F722" t="n">
        <v>7.349999904632568</v>
      </c>
      <c r="G722" t="n">
        <v>5.650000095367432</v>
      </c>
      <c r="H722" t="n">
        <v>7.0625</v>
      </c>
      <c r="I722" t="n">
        <v>10.0</v>
      </c>
      <c r="J722" t="n">
        <v>8.0</v>
      </c>
      <c r="K722" t="n">
        <v>1.0</v>
      </c>
      <c r="L722" t="n">
        <v>0.20000000298023224</v>
      </c>
      <c r="M722" t="n">
        <v>8.199999809265137</v>
      </c>
      <c r="N722" t="n">
        <v>1.0</v>
      </c>
    </row>
    <row r="723">
      <c r="A723" t="n">
        <v>9.0</v>
      </c>
      <c r="B723" t="s">
        <v>19</v>
      </c>
      <c r="C723" t="n">
        <v>60.0</v>
      </c>
      <c r="D723" t="s">
        <v>250</v>
      </c>
      <c r="E723" t="s">
        <v>220</v>
      </c>
      <c r="F723" t="n">
        <v>23.399999618530273</v>
      </c>
      <c r="G723" t="n">
        <v>0.0</v>
      </c>
      <c r="H723" t="n">
        <v>58.5</v>
      </c>
      <c r="I723" t="n">
        <v>1.0</v>
      </c>
      <c r="J723" t="n">
        <v>0.800000011920929</v>
      </c>
      <c r="K723" t="n">
        <v>1.0</v>
      </c>
      <c r="L723" t="n">
        <v>0.20000000298023224</v>
      </c>
      <c r="M723" t="n">
        <v>1.0</v>
      </c>
      <c r="N723" t="n">
        <v>2.0</v>
      </c>
    </row>
    <row r="724">
      <c r="A724" t="n">
        <v>9.0</v>
      </c>
      <c r="B724" t="s">
        <v>60</v>
      </c>
      <c r="C724" t="n">
        <v>60.0</v>
      </c>
      <c r="D724" t="s">
        <v>250</v>
      </c>
      <c r="E724" t="s">
        <v>251</v>
      </c>
      <c r="F724" t="n">
        <v>12.350000381469727</v>
      </c>
      <c r="G724" t="n">
        <v>0.0</v>
      </c>
      <c r="H724" t="n">
        <v>15.4375</v>
      </c>
      <c r="I724" t="n">
        <v>10.0</v>
      </c>
      <c r="J724" t="n">
        <v>8.0</v>
      </c>
      <c r="K724" t="n">
        <v>1.0</v>
      </c>
      <c r="L724" t="n">
        <v>0.20000000298023224</v>
      </c>
      <c r="M724" t="n">
        <v>8.199999809265137</v>
      </c>
      <c r="N724" t="n">
        <v>1.0</v>
      </c>
    </row>
    <row r="725">
      <c r="A725" t="n">
        <v>9.0</v>
      </c>
      <c r="B725" t="s">
        <v>46</v>
      </c>
      <c r="C725" t="n">
        <v>60.0</v>
      </c>
      <c r="D725" t="s">
        <v>250</v>
      </c>
      <c r="E725" t="s">
        <v>324</v>
      </c>
      <c r="F725" t="n">
        <v>9.300000190734863</v>
      </c>
      <c r="G725" t="n">
        <v>9.300000190734863</v>
      </c>
      <c r="H725" t="n">
        <v>18.600000381469727</v>
      </c>
      <c r="I725" t="n">
        <v>1.0</v>
      </c>
      <c r="J725" t="n">
        <v>0.800000011920929</v>
      </c>
      <c r="K725" t="n">
        <v>1.0</v>
      </c>
      <c r="L725" t="n">
        <v>0.20000000298023224</v>
      </c>
      <c r="M725" t="n">
        <v>1.0</v>
      </c>
      <c r="N725" t="n">
        <v>2.0</v>
      </c>
    </row>
    <row r="726">
      <c r="A726" t="n">
        <v>9.0</v>
      </c>
      <c r="B726" t="s">
        <v>47</v>
      </c>
      <c r="C726" t="n">
        <v>60.0</v>
      </c>
      <c r="D726" t="s">
        <v>250</v>
      </c>
      <c r="E726" t="s">
        <v>354</v>
      </c>
      <c r="F726" t="n">
        <v>6.170000076293945</v>
      </c>
      <c r="G726" t="n">
        <v>6.0</v>
      </c>
      <c r="H726" t="n">
        <v>12.0</v>
      </c>
      <c r="I726" t="n">
        <v>10.0</v>
      </c>
      <c r="J726" t="n">
        <v>8.0</v>
      </c>
      <c r="K726" t="n">
        <v>1.0</v>
      </c>
      <c r="L726" t="n">
        <v>0.20000000298023224</v>
      </c>
      <c r="M726" t="n">
        <v>8.199999809265137</v>
      </c>
      <c r="N726" t="n">
        <v>1.0</v>
      </c>
    </row>
    <row r="727">
      <c r="A727" t="n">
        <v>9.0</v>
      </c>
      <c r="B727" t="s">
        <v>46</v>
      </c>
      <c r="C727" t="n">
        <v>60.0</v>
      </c>
      <c r="D727" t="s">
        <v>250</v>
      </c>
      <c r="E727" t="s">
        <v>324</v>
      </c>
      <c r="F727" t="n">
        <v>9.300000190734863</v>
      </c>
      <c r="G727" t="n">
        <v>9.300000190734863</v>
      </c>
      <c r="H727" t="n">
        <v>18.600000381469727</v>
      </c>
      <c r="I727" t="n">
        <v>1.0</v>
      </c>
      <c r="J727" t="n">
        <v>0.800000011920929</v>
      </c>
      <c r="K727" t="n">
        <v>1.0</v>
      </c>
      <c r="L727" t="n">
        <v>0.20000000298023224</v>
      </c>
      <c r="M727" t="n">
        <v>1.0</v>
      </c>
      <c r="N727" t="n">
        <v>2.0</v>
      </c>
    </row>
    <row r="728">
      <c r="A728" t="n">
        <v>9.0</v>
      </c>
      <c r="B728" t="s">
        <v>50</v>
      </c>
      <c r="C728" t="n">
        <v>60.0</v>
      </c>
      <c r="D728" t="s">
        <v>467</v>
      </c>
      <c r="E728" t="s">
        <v>205</v>
      </c>
      <c r="F728" t="n">
        <v>7.5</v>
      </c>
      <c r="G728" t="n">
        <v>7.5</v>
      </c>
      <c r="H728" t="n">
        <v>7.5</v>
      </c>
      <c r="I728" t="n">
        <v>10.0</v>
      </c>
      <c r="J728" t="n">
        <v>8.0</v>
      </c>
      <c r="K728" t="n">
        <v>1.0</v>
      </c>
      <c r="L728" t="n">
        <v>0.20000000298023224</v>
      </c>
      <c r="M728" t="n">
        <v>8.199999809265137</v>
      </c>
      <c r="N728" t="n">
        <v>1.0</v>
      </c>
    </row>
    <row r="729">
      <c r="A729" t="n">
        <v>9.0</v>
      </c>
      <c r="B729" t="s">
        <v>46</v>
      </c>
      <c r="C729" t="n">
        <v>60.0</v>
      </c>
      <c r="D729" t="s">
        <v>250</v>
      </c>
      <c r="E729" t="s">
        <v>324</v>
      </c>
      <c r="F729" t="n">
        <v>9.300000190734863</v>
      </c>
      <c r="G729" t="n">
        <v>9.300000190734863</v>
      </c>
      <c r="H729" t="n">
        <v>18.600000381469727</v>
      </c>
      <c r="I729" t="n">
        <v>1.0</v>
      </c>
      <c r="J729" t="n">
        <v>0.800000011920929</v>
      </c>
      <c r="K729" t="n">
        <v>1.0</v>
      </c>
      <c r="L729" t="n">
        <v>0.20000000298023224</v>
      </c>
      <c r="M729" t="n">
        <v>1.0</v>
      </c>
      <c r="N729" t="n">
        <v>2.0</v>
      </c>
    </row>
    <row r="730">
      <c r="A730" t="n">
        <v>9.0</v>
      </c>
      <c r="B730" t="s">
        <v>51</v>
      </c>
      <c r="C730" t="n">
        <v>60.0</v>
      </c>
      <c r="D730" t="s">
        <v>250</v>
      </c>
      <c r="E730" t="s">
        <v>205</v>
      </c>
      <c r="F730" t="n">
        <v>9.600000381469727</v>
      </c>
      <c r="G730" t="n">
        <v>0.0</v>
      </c>
      <c r="H730" t="n">
        <v>9.600000381469727</v>
      </c>
      <c r="I730" t="n">
        <v>10.0</v>
      </c>
      <c r="J730" t="n">
        <v>8.0</v>
      </c>
      <c r="K730" t="n">
        <v>1.0</v>
      </c>
      <c r="L730" t="n">
        <v>0.20000000298023224</v>
      </c>
      <c r="M730" t="n">
        <v>8.199999809265137</v>
      </c>
      <c r="N730" t="n">
        <v>1.0</v>
      </c>
    </row>
    <row r="731">
      <c r="A731" t="n">
        <v>9.0</v>
      </c>
      <c r="B731" t="s">
        <v>46</v>
      </c>
      <c r="C731" t="n">
        <v>60.0</v>
      </c>
      <c r="D731" t="s">
        <v>250</v>
      </c>
      <c r="E731" t="s">
        <v>324</v>
      </c>
      <c r="F731" t="n">
        <v>9.300000190734863</v>
      </c>
      <c r="G731" t="n">
        <v>9.300000190734863</v>
      </c>
      <c r="H731" t="n">
        <v>18.600000381469727</v>
      </c>
      <c r="I731" t="n">
        <v>1.0</v>
      </c>
      <c r="J731" t="n">
        <v>0.800000011920929</v>
      </c>
      <c r="K731" t="n">
        <v>1.0</v>
      </c>
      <c r="L731" t="n">
        <v>0.20000000298023224</v>
      </c>
      <c r="M731" t="n">
        <v>1.0</v>
      </c>
      <c r="N731" t="n">
        <v>2.0</v>
      </c>
    </row>
    <row r="732">
      <c r="A732" t="n">
        <v>9.0</v>
      </c>
      <c r="B732" t="s">
        <v>52</v>
      </c>
      <c r="C732" t="n">
        <v>60.0</v>
      </c>
      <c r="D732" t="s">
        <v>250</v>
      </c>
      <c r="E732" t="s">
        <v>354</v>
      </c>
      <c r="F732" t="n">
        <v>7.0</v>
      </c>
      <c r="G732" t="n">
        <v>6.0</v>
      </c>
      <c r="H732" t="n">
        <v>12.0</v>
      </c>
      <c r="I732" t="n">
        <v>10.0</v>
      </c>
      <c r="J732" t="n">
        <v>8.0</v>
      </c>
      <c r="K732" t="n">
        <v>1.0</v>
      </c>
      <c r="L732" t="n">
        <v>0.20000000298023224</v>
      </c>
      <c r="M732" t="n">
        <v>8.199999809265137</v>
      </c>
      <c r="N732" t="n">
        <v>1.0</v>
      </c>
    </row>
    <row r="733">
      <c r="A733" t="n">
        <v>9.0</v>
      </c>
      <c r="B733" t="s">
        <v>46</v>
      </c>
      <c r="C733" t="n">
        <v>60.0</v>
      </c>
      <c r="D733" t="s">
        <v>250</v>
      </c>
      <c r="E733" t="s">
        <v>324</v>
      </c>
      <c r="F733" t="n">
        <v>9.300000190734863</v>
      </c>
      <c r="G733" t="n">
        <v>9.300000190734863</v>
      </c>
      <c r="H733" t="n">
        <v>18.600000381469727</v>
      </c>
      <c r="I733" t="n">
        <v>1.0</v>
      </c>
      <c r="J733" t="n">
        <v>0.800000011920929</v>
      </c>
      <c r="K733" t="n">
        <v>1.0</v>
      </c>
      <c r="L733" t="n">
        <v>0.20000000298023224</v>
      </c>
      <c r="M733" t="n">
        <v>1.0</v>
      </c>
      <c r="N733" t="n">
        <v>2.0</v>
      </c>
    </row>
    <row r="734">
      <c r="A734" t="n">
        <v>9.0</v>
      </c>
      <c r="B734" t="s">
        <v>56</v>
      </c>
      <c r="C734" t="n">
        <v>60.0</v>
      </c>
      <c r="D734" t="s">
        <v>250</v>
      </c>
      <c r="E734" t="s">
        <v>251</v>
      </c>
      <c r="F734" t="n">
        <v>7.349999904632568</v>
      </c>
      <c r="G734" t="n">
        <v>5.650000095367432</v>
      </c>
      <c r="H734" t="n">
        <v>7.0625</v>
      </c>
      <c r="I734" t="n">
        <v>10.0</v>
      </c>
      <c r="J734" t="n">
        <v>8.0</v>
      </c>
      <c r="K734" t="n">
        <v>1.0</v>
      </c>
      <c r="L734" t="n">
        <v>0.20000000298023224</v>
      </c>
      <c r="M734" t="n">
        <v>8.199999809265137</v>
      </c>
      <c r="N734" t="n">
        <v>1.0</v>
      </c>
    </row>
    <row r="735">
      <c r="A735" t="n">
        <v>9.0</v>
      </c>
      <c r="B735" t="s">
        <v>46</v>
      </c>
      <c r="C735" t="n">
        <v>60.0</v>
      </c>
      <c r="D735" t="s">
        <v>250</v>
      </c>
      <c r="E735" t="s">
        <v>324</v>
      </c>
      <c r="F735" t="n">
        <v>9.300000190734863</v>
      </c>
      <c r="G735" t="n">
        <v>9.300000190734863</v>
      </c>
      <c r="H735" t="n">
        <v>18.600000381469727</v>
      </c>
      <c r="I735" t="n">
        <v>1.0</v>
      </c>
      <c r="J735" t="n">
        <v>0.800000011920929</v>
      </c>
      <c r="K735" t="n">
        <v>1.0</v>
      </c>
      <c r="L735" t="n">
        <v>0.20000000298023224</v>
      </c>
      <c r="M735" t="n">
        <v>1.0</v>
      </c>
      <c r="N735" t="n">
        <v>2.0</v>
      </c>
    </row>
    <row r="736">
      <c r="A736" t="n">
        <v>9.0</v>
      </c>
      <c r="B736" t="s">
        <v>60</v>
      </c>
      <c r="C736" t="n">
        <v>60.0</v>
      </c>
      <c r="D736" t="s">
        <v>250</v>
      </c>
      <c r="E736" t="s">
        <v>251</v>
      </c>
      <c r="F736" t="n">
        <v>12.350000381469727</v>
      </c>
      <c r="G736" t="n">
        <v>0.0</v>
      </c>
      <c r="H736" t="n">
        <v>15.4375</v>
      </c>
      <c r="I736" t="n">
        <v>10.0</v>
      </c>
      <c r="J736" t="n">
        <v>8.0</v>
      </c>
      <c r="K736" t="n">
        <v>1.0</v>
      </c>
      <c r="L736" t="n">
        <v>0.20000000298023224</v>
      </c>
      <c r="M736" t="n">
        <v>8.199999809265137</v>
      </c>
      <c r="N736" t="n">
        <v>1.0</v>
      </c>
    </row>
    <row r="737">
      <c r="A737" t="n">
        <v>9.0</v>
      </c>
      <c r="B737" t="s">
        <v>47</v>
      </c>
      <c r="C737" t="n">
        <v>60.0</v>
      </c>
      <c r="D737" t="s">
        <v>250</v>
      </c>
      <c r="E737" t="s">
        <v>354</v>
      </c>
      <c r="F737" t="n">
        <v>6.170000076293945</v>
      </c>
      <c r="G737" t="n">
        <v>6.0</v>
      </c>
      <c r="H737" t="n">
        <v>12.0</v>
      </c>
      <c r="I737" t="n">
        <v>10.0</v>
      </c>
      <c r="J737" t="n">
        <v>8.0</v>
      </c>
      <c r="K737" t="n">
        <v>1.0</v>
      </c>
      <c r="L737" t="n">
        <v>0.20000000298023224</v>
      </c>
      <c r="M737" t="n">
        <v>8.199999809265137</v>
      </c>
      <c r="N737" t="n">
        <v>1.0</v>
      </c>
    </row>
    <row r="738">
      <c r="A738" t="n">
        <v>9.0</v>
      </c>
      <c r="B738" t="s">
        <v>50</v>
      </c>
      <c r="C738" t="n">
        <v>60.0</v>
      </c>
      <c r="D738" t="s">
        <v>467</v>
      </c>
      <c r="E738" t="s">
        <v>205</v>
      </c>
      <c r="F738" t="n">
        <v>7.5</v>
      </c>
      <c r="G738" t="n">
        <v>7.5</v>
      </c>
      <c r="H738" t="n">
        <v>7.5</v>
      </c>
      <c r="I738" t="n">
        <v>10.0</v>
      </c>
      <c r="J738" t="n">
        <v>8.0</v>
      </c>
      <c r="K738" t="n">
        <v>1.0</v>
      </c>
      <c r="L738" t="n">
        <v>0.20000000298023224</v>
      </c>
      <c r="M738" t="n">
        <v>8.199999809265137</v>
      </c>
      <c r="N738" t="n">
        <v>1.0</v>
      </c>
    </row>
    <row r="739">
      <c r="A739" t="n">
        <v>9.0</v>
      </c>
      <c r="B739" t="s">
        <v>47</v>
      </c>
      <c r="C739" t="n">
        <v>60.0</v>
      </c>
      <c r="D739" t="s">
        <v>250</v>
      </c>
      <c r="E739" t="s">
        <v>354</v>
      </c>
      <c r="F739" t="n">
        <v>6.170000076293945</v>
      </c>
      <c r="G739" t="n">
        <v>6.0</v>
      </c>
      <c r="H739" t="n">
        <v>12.0</v>
      </c>
      <c r="I739" t="n">
        <v>10.0</v>
      </c>
      <c r="J739" t="n">
        <v>8.0</v>
      </c>
      <c r="K739" t="n">
        <v>1.0</v>
      </c>
      <c r="L739" t="n">
        <v>0.20000000298023224</v>
      </c>
      <c r="M739" t="n">
        <v>8.199999809265137</v>
      </c>
      <c r="N739" t="n">
        <v>1.0</v>
      </c>
    </row>
    <row r="740">
      <c r="A740" t="n">
        <v>9.0</v>
      </c>
      <c r="B740" t="s">
        <v>51</v>
      </c>
      <c r="C740" t="n">
        <v>60.0</v>
      </c>
      <c r="D740" t="s">
        <v>250</v>
      </c>
      <c r="E740" t="s">
        <v>205</v>
      </c>
      <c r="F740" t="n">
        <v>9.600000381469727</v>
      </c>
      <c r="G740" t="n">
        <v>0.0</v>
      </c>
      <c r="H740" t="n">
        <v>9.600000381469727</v>
      </c>
      <c r="I740" t="n">
        <v>10.0</v>
      </c>
      <c r="J740" t="n">
        <v>8.0</v>
      </c>
      <c r="K740" t="n">
        <v>1.0</v>
      </c>
      <c r="L740" t="n">
        <v>0.20000000298023224</v>
      </c>
      <c r="M740" t="n">
        <v>8.199999809265137</v>
      </c>
      <c r="N740" t="n">
        <v>1.0</v>
      </c>
    </row>
    <row r="741">
      <c r="A741" t="n">
        <v>9.0</v>
      </c>
      <c r="B741" t="s">
        <v>47</v>
      </c>
      <c r="C741" t="n">
        <v>60.0</v>
      </c>
      <c r="D741" t="s">
        <v>250</v>
      </c>
      <c r="E741" t="s">
        <v>354</v>
      </c>
      <c r="F741" t="n">
        <v>6.170000076293945</v>
      </c>
      <c r="G741" t="n">
        <v>6.0</v>
      </c>
      <c r="H741" t="n">
        <v>12.0</v>
      </c>
      <c r="I741" t="n">
        <v>10.0</v>
      </c>
      <c r="J741" t="n">
        <v>8.0</v>
      </c>
      <c r="K741" t="n">
        <v>1.0</v>
      </c>
      <c r="L741" t="n">
        <v>0.20000000298023224</v>
      </c>
      <c r="M741" t="n">
        <v>8.199999809265137</v>
      </c>
      <c r="N741" t="n">
        <v>1.0</v>
      </c>
    </row>
    <row r="742">
      <c r="A742" t="n">
        <v>9.0</v>
      </c>
      <c r="B742" t="s">
        <v>52</v>
      </c>
      <c r="C742" t="n">
        <v>60.0</v>
      </c>
      <c r="D742" t="s">
        <v>250</v>
      </c>
      <c r="E742" t="s">
        <v>354</v>
      </c>
      <c r="F742" t="n">
        <v>7.0</v>
      </c>
      <c r="G742" t="n">
        <v>6.0</v>
      </c>
      <c r="H742" t="n">
        <v>12.0</v>
      </c>
      <c r="I742" t="n">
        <v>1.0</v>
      </c>
      <c r="J742" t="n">
        <v>0.800000011920929</v>
      </c>
      <c r="K742" t="n">
        <v>1.0</v>
      </c>
      <c r="L742" t="n">
        <v>0.20000000298023224</v>
      </c>
      <c r="M742" t="n">
        <v>1.0</v>
      </c>
      <c r="N742" t="n">
        <v>1.0</v>
      </c>
    </row>
    <row r="743">
      <c r="A743" t="n">
        <v>9.0</v>
      </c>
      <c r="B743" t="s">
        <v>47</v>
      </c>
      <c r="C743" t="n">
        <v>60.0</v>
      </c>
      <c r="D743" t="s">
        <v>250</v>
      </c>
      <c r="E743" t="s">
        <v>354</v>
      </c>
      <c r="F743" t="n">
        <v>6.170000076293945</v>
      </c>
      <c r="G743" t="n">
        <v>6.0</v>
      </c>
      <c r="H743" t="n">
        <v>12.0</v>
      </c>
      <c r="I743" t="n">
        <v>10.0</v>
      </c>
      <c r="J743" t="n">
        <v>8.0</v>
      </c>
      <c r="K743" t="n">
        <v>1.0</v>
      </c>
      <c r="L743" t="n">
        <v>0.20000000298023224</v>
      </c>
      <c r="M743" t="n">
        <v>8.199999809265137</v>
      </c>
      <c r="N743" t="n">
        <v>1.0</v>
      </c>
    </row>
    <row r="744">
      <c r="A744" t="n">
        <v>9.0</v>
      </c>
      <c r="B744" t="s">
        <v>56</v>
      </c>
      <c r="C744" t="n">
        <v>60.0</v>
      </c>
      <c r="D744" t="s">
        <v>250</v>
      </c>
      <c r="E744" t="s">
        <v>251</v>
      </c>
      <c r="F744" t="n">
        <v>7.349999904632568</v>
      </c>
      <c r="G744" t="n">
        <v>5.650000095367432</v>
      </c>
      <c r="H744" t="n">
        <v>7.0625</v>
      </c>
      <c r="I744" t="n">
        <v>10.0</v>
      </c>
      <c r="J744" t="n">
        <v>8.0</v>
      </c>
      <c r="K744" t="n">
        <v>1.0</v>
      </c>
      <c r="L744" t="n">
        <v>0.20000000298023224</v>
      </c>
      <c r="M744" t="n">
        <v>8.199999809265137</v>
      </c>
      <c r="N744" t="n">
        <v>1.0</v>
      </c>
    </row>
    <row r="745">
      <c r="A745" t="n">
        <v>9.0</v>
      </c>
      <c r="B745" t="s">
        <v>47</v>
      </c>
      <c r="C745" t="n">
        <v>60.0</v>
      </c>
      <c r="D745" t="s">
        <v>250</v>
      </c>
      <c r="E745" t="s">
        <v>354</v>
      </c>
      <c r="F745" t="n">
        <v>6.170000076293945</v>
      </c>
      <c r="G745" t="n">
        <v>6.0</v>
      </c>
      <c r="H745" t="n">
        <v>12.0</v>
      </c>
      <c r="I745" t="n">
        <v>10.0</v>
      </c>
      <c r="J745" t="n">
        <v>8.0</v>
      </c>
      <c r="K745" t="n">
        <v>1.0</v>
      </c>
      <c r="L745" t="n">
        <v>0.20000000298023224</v>
      </c>
      <c r="M745" t="n">
        <v>8.199999809265137</v>
      </c>
      <c r="N745" t="n">
        <v>1.0</v>
      </c>
    </row>
    <row r="746">
      <c r="A746" t="n">
        <v>9.0</v>
      </c>
      <c r="B746" t="s">
        <v>60</v>
      </c>
      <c r="C746" t="n">
        <v>60.0</v>
      </c>
      <c r="D746" t="s">
        <v>250</v>
      </c>
      <c r="E746" t="s">
        <v>251</v>
      </c>
      <c r="F746" t="n">
        <v>12.350000381469727</v>
      </c>
      <c r="G746" t="n">
        <v>0.0</v>
      </c>
      <c r="H746" t="n">
        <v>15.4375</v>
      </c>
      <c r="I746" t="n">
        <v>1.0</v>
      </c>
      <c r="J746" t="n">
        <v>0.800000011920929</v>
      </c>
      <c r="K746" t="n">
        <v>1.0</v>
      </c>
      <c r="L746" t="n">
        <v>0.20000000298023224</v>
      </c>
      <c r="M746" t="n">
        <v>1.0</v>
      </c>
      <c r="N746" t="n">
        <v>2.0</v>
      </c>
    </row>
    <row r="747">
      <c r="A747" t="n">
        <v>9.0</v>
      </c>
      <c r="B747" t="s">
        <v>50</v>
      </c>
      <c r="C747" t="n">
        <v>60.0</v>
      </c>
      <c r="D747" t="s">
        <v>467</v>
      </c>
      <c r="E747" t="s">
        <v>205</v>
      </c>
      <c r="F747" t="n">
        <v>7.5</v>
      </c>
      <c r="G747" t="n">
        <v>7.5</v>
      </c>
      <c r="H747" t="n">
        <v>7.5</v>
      </c>
      <c r="I747" t="n">
        <v>10.0</v>
      </c>
      <c r="J747" t="n">
        <v>8.0</v>
      </c>
      <c r="K747" t="n">
        <v>1.0</v>
      </c>
      <c r="L747" t="n">
        <v>0.20000000298023224</v>
      </c>
      <c r="M747" t="n">
        <v>8.199999809265137</v>
      </c>
      <c r="N747" t="n">
        <v>1.0</v>
      </c>
    </row>
    <row r="748">
      <c r="A748" t="n">
        <v>9.0</v>
      </c>
      <c r="B748" t="s">
        <v>51</v>
      </c>
      <c r="C748" t="n">
        <v>60.0</v>
      </c>
      <c r="D748" t="s">
        <v>250</v>
      </c>
      <c r="E748" t="s">
        <v>205</v>
      </c>
      <c r="F748" t="n">
        <v>9.600000381469727</v>
      </c>
      <c r="G748" t="n">
        <v>0.0</v>
      </c>
      <c r="H748" t="n">
        <v>9.600000381469727</v>
      </c>
      <c r="I748" t="n">
        <v>1.0</v>
      </c>
      <c r="J748" t="n">
        <v>0.800000011920929</v>
      </c>
      <c r="K748" t="n">
        <v>1.0</v>
      </c>
      <c r="L748" t="n">
        <v>0.20000000298023224</v>
      </c>
      <c r="M748" t="n">
        <v>1.0</v>
      </c>
      <c r="N748" t="n">
        <v>2.0</v>
      </c>
    </row>
    <row r="749">
      <c r="A749" t="n">
        <v>9.0</v>
      </c>
      <c r="B749" t="s">
        <v>50</v>
      </c>
      <c r="C749" t="n">
        <v>60.0</v>
      </c>
      <c r="D749" t="s">
        <v>467</v>
      </c>
      <c r="E749" t="s">
        <v>205</v>
      </c>
      <c r="F749" t="n">
        <v>7.5</v>
      </c>
      <c r="G749" t="n">
        <v>7.5</v>
      </c>
      <c r="H749" t="n">
        <v>7.5</v>
      </c>
      <c r="I749" t="n">
        <v>10.0</v>
      </c>
      <c r="J749" t="n">
        <v>8.0</v>
      </c>
      <c r="K749" t="n">
        <v>1.0</v>
      </c>
      <c r="L749" t="n">
        <v>0.20000000298023224</v>
      </c>
      <c r="M749" t="n">
        <v>8.199999809265137</v>
      </c>
      <c r="N749" t="n">
        <v>1.0</v>
      </c>
    </row>
    <row r="750">
      <c r="A750" t="n">
        <v>9.0</v>
      </c>
      <c r="B750" t="s">
        <v>52</v>
      </c>
      <c r="C750" t="n">
        <v>60.0</v>
      </c>
      <c r="D750" t="s">
        <v>250</v>
      </c>
      <c r="E750" t="s">
        <v>354</v>
      </c>
      <c r="F750" t="n">
        <v>7.0</v>
      </c>
      <c r="G750" t="n">
        <v>6.0</v>
      </c>
      <c r="H750" t="n">
        <v>12.0</v>
      </c>
      <c r="I750" t="n">
        <v>1.0</v>
      </c>
      <c r="J750" t="n">
        <v>0.800000011920929</v>
      </c>
      <c r="K750" t="n">
        <v>1.0</v>
      </c>
      <c r="L750" t="n">
        <v>0.20000000298023224</v>
      </c>
      <c r="M750" t="n">
        <v>1.0</v>
      </c>
      <c r="N750" t="n">
        <v>2.0</v>
      </c>
    </row>
    <row r="751">
      <c r="A751" t="n">
        <v>9.0</v>
      </c>
      <c r="B751" t="s">
        <v>50</v>
      </c>
      <c r="C751" t="n">
        <v>60.0</v>
      </c>
      <c r="D751" t="s">
        <v>467</v>
      </c>
      <c r="E751" t="s">
        <v>205</v>
      </c>
      <c r="F751" t="n">
        <v>7.5</v>
      </c>
      <c r="G751" t="n">
        <v>7.5</v>
      </c>
      <c r="H751" t="n">
        <v>7.5</v>
      </c>
      <c r="I751" t="n">
        <v>10.0</v>
      </c>
      <c r="J751" t="n">
        <v>8.0</v>
      </c>
      <c r="K751" t="n">
        <v>1.0</v>
      </c>
      <c r="L751" t="n">
        <v>0.20000000298023224</v>
      </c>
      <c r="M751" t="n">
        <v>8.199999809265137</v>
      </c>
      <c r="N751" t="n">
        <v>1.0</v>
      </c>
    </row>
    <row r="752">
      <c r="A752" t="n">
        <v>9.0</v>
      </c>
      <c r="B752" t="s">
        <v>56</v>
      </c>
      <c r="C752" t="n">
        <v>60.0</v>
      </c>
      <c r="D752" t="s">
        <v>250</v>
      </c>
      <c r="E752" t="s">
        <v>251</v>
      </c>
      <c r="F752" t="n">
        <v>7.349999904632568</v>
      </c>
      <c r="G752" t="n">
        <v>5.650000095367432</v>
      </c>
      <c r="H752" t="n">
        <v>7.0625</v>
      </c>
      <c r="I752" t="n">
        <v>10.0</v>
      </c>
      <c r="J752" t="n">
        <v>8.0</v>
      </c>
      <c r="K752" t="n">
        <v>1.0</v>
      </c>
      <c r="L752" t="n">
        <v>0.20000000298023224</v>
      </c>
      <c r="M752" t="n">
        <v>8.199999809265137</v>
      </c>
      <c r="N752" t="n">
        <v>1.0</v>
      </c>
    </row>
    <row r="753">
      <c r="A753" t="n">
        <v>9.0</v>
      </c>
      <c r="B753" t="s">
        <v>50</v>
      </c>
      <c r="C753" t="n">
        <v>60.0</v>
      </c>
      <c r="D753" t="s">
        <v>467</v>
      </c>
      <c r="E753" t="s">
        <v>205</v>
      </c>
      <c r="F753" t="n">
        <v>7.5</v>
      </c>
      <c r="G753" t="n">
        <v>7.5</v>
      </c>
      <c r="H753" t="n">
        <v>7.5</v>
      </c>
      <c r="I753" t="n">
        <v>10.0</v>
      </c>
      <c r="J753" t="n">
        <v>8.0</v>
      </c>
      <c r="K753" t="n">
        <v>1.0</v>
      </c>
      <c r="L753" t="n">
        <v>0.20000000298023224</v>
      </c>
      <c r="M753" t="n">
        <v>8.199999809265137</v>
      </c>
      <c r="N753" t="n">
        <v>1.0</v>
      </c>
    </row>
    <row r="754">
      <c r="A754" t="n">
        <v>9.0</v>
      </c>
      <c r="B754" t="s">
        <v>60</v>
      </c>
      <c r="C754" t="n">
        <v>60.0</v>
      </c>
      <c r="D754" t="s">
        <v>250</v>
      </c>
      <c r="E754" t="s">
        <v>251</v>
      </c>
      <c r="F754" t="n">
        <v>12.350000381469727</v>
      </c>
      <c r="G754" t="n">
        <v>0.0</v>
      </c>
      <c r="H754" t="n">
        <v>15.4375</v>
      </c>
      <c r="I754" t="n">
        <v>1.0</v>
      </c>
      <c r="J754" t="n">
        <v>0.800000011920929</v>
      </c>
      <c r="K754" t="n">
        <v>1.0</v>
      </c>
      <c r="L754" t="n">
        <v>0.20000000298023224</v>
      </c>
      <c r="M754" t="n">
        <v>1.0</v>
      </c>
      <c r="N754" t="n">
        <v>2.0</v>
      </c>
    </row>
    <row r="755">
      <c r="A755" t="n">
        <v>9.0</v>
      </c>
      <c r="B755" t="s">
        <v>51</v>
      </c>
      <c r="C755" t="n">
        <v>60.0</v>
      </c>
      <c r="D755" t="s">
        <v>250</v>
      </c>
      <c r="E755" t="s">
        <v>205</v>
      </c>
      <c r="F755" t="n">
        <v>9.600000381469727</v>
      </c>
      <c r="G755" t="n">
        <v>0.0</v>
      </c>
      <c r="H755" t="n">
        <v>9.600000381469727</v>
      </c>
      <c r="I755" t="n">
        <v>10.0</v>
      </c>
      <c r="J755" t="n">
        <v>8.0</v>
      </c>
      <c r="K755" t="n">
        <v>1.0</v>
      </c>
      <c r="L755" t="n">
        <v>0.20000000298023224</v>
      </c>
      <c r="M755" t="n">
        <v>8.199999809265137</v>
      </c>
      <c r="N755" t="n">
        <v>1.0</v>
      </c>
    </row>
    <row r="756">
      <c r="A756" t="n">
        <v>9.0</v>
      </c>
      <c r="B756" t="s">
        <v>52</v>
      </c>
      <c r="C756" t="n">
        <v>60.0</v>
      </c>
      <c r="D756" t="s">
        <v>250</v>
      </c>
      <c r="E756" t="s">
        <v>354</v>
      </c>
      <c r="F756" t="n">
        <v>7.0</v>
      </c>
      <c r="G756" t="n">
        <v>6.0</v>
      </c>
      <c r="H756" t="n">
        <v>12.0</v>
      </c>
      <c r="I756" t="n">
        <v>1.0</v>
      </c>
      <c r="J756" t="n">
        <v>0.800000011920929</v>
      </c>
      <c r="K756" t="n">
        <v>1.0</v>
      </c>
      <c r="L756" t="n">
        <v>0.20000000298023224</v>
      </c>
      <c r="M756" t="n">
        <v>1.0</v>
      </c>
      <c r="N756" t="n">
        <v>2.0</v>
      </c>
    </row>
    <row r="757">
      <c r="A757" t="n">
        <v>9.0</v>
      </c>
      <c r="B757" t="s">
        <v>51</v>
      </c>
      <c r="C757" t="n">
        <v>60.0</v>
      </c>
      <c r="D757" t="s">
        <v>250</v>
      </c>
      <c r="E757" t="s">
        <v>205</v>
      </c>
      <c r="F757" t="n">
        <v>9.600000381469727</v>
      </c>
      <c r="G757" t="n">
        <v>0.0</v>
      </c>
      <c r="H757" t="n">
        <v>9.600000381469727</v>
      </c>
      <c r="I757" t="n">
        <v>10.0</v>
      </c>
      <c r="J757" t="n">
        <v>8.0</v>
      </c>
      <c r="K757" t="n">
        <v>1.0</v>
      </c>
      <c r="L757" t="n">
        <v>0.20000000298023224</v>
      </c>
      <c r="M757" t="n">
        <v>8.199999809265137</v>
      </c>
      <c r="N757" t="n">
        <v>1.0</v>
      </c>
    </row>
    <row r="758">
      <c r="A758" t="n">
        <v>9.0</v>
      </c>
      <c r="B758" t="s">
        <v>56</v>
      </c>
      <c r="C758" t="n">
        <v>60.0</v>
      </c>
      <c r="D758" t="s">
        <v>250</v>
      </c>
      <c r="E758" t="s">
        <v>251</v>
      </c>
      <c r="F758" t="n">
        <v>7.349999904632568</v>
      </c>
      <c r="G758" t="n">
        <v>5.650000095367432</v>
      </c>
      <c r="H758" t="n">
        <v>7.0625</v>
      </c>
      <c r="I758" t="n">
        <v>10.0</v>
      </c>
      <c r="J758" t="n">
        <v>8.0</v>
      </c>
      <c r="K758" t="n">
        <v>1.0</v>
      </c>
      <c r="L758" t="n">
        <v>0.20000000298023224</v>
      </c>
      <c r="M758" t="n">
        <v>8.199999809265137</v>
      </c>
      <c r="N758" t="n">
        <v>1.0</v>
      </c>
    </row>
    <row r="759">
      <c r="A759" t="n">
        <v>9.0</v>
      </c>
      <c r="B759" t="s">
        <v>51</v>
      </c>
      <c r="C759" t="n">
        <v>60.0</v>
      </c>
      <c r="D759" t="s">
        <v>250</v>
      </c>
      <c r="E759" t="s">
        <v>205</v>
      </c>
      <c r="F759" t="n">
        <v>9.600000381469727</v>
      </c>
      <c r="G759" t="n">
        <v>0.0</v>
      </c>
      <c r="H759" t="n">
        <v>9.600000381469727</v>
      </c>
      <c r="I759" t="n">
        <v>10.0</v>
      </c>
      <c r="J759" t="n">
        <v>8.0</v>
      </c>
      <c r="K759" t="n">
        <v>1.0</v>
      </c>
      <c r="L759" t="n">
        <v>0.20000000298023224</v>
      </c>
      <c r="M759" t="n">
        <v>8.199999809265137</v>
      </c>
      <c r="N759" t="n">
        <v>1.0</v>
      </c>
    </row>
    <row r="760">
      <c r="A760" t="n">
        <v>9.0</v>
      </c>
      <c r="B760" t="s">
        <v>60</v>
      </c>
      <c r="C760" t="n">
        <v>60.0</v>
      </c>
      <c r="D760" t="s">
        <v>250</v>
      </c>
      <c r="E760" t="s">
        <v>251</v>
      </c>
      <c r="F760" t="n">
        <v>12.350000381469727</v>
      </c>
      <c r="G760" t="n">
        <v>0.0</v>
      </c>
      <c r="H760" t="n">
        <v>15.4375</v>
      </c>
      <c r="I760" t="n">
        <v>1.0</v>
      </c>
      <c r="J760" t="n">
        <v>0.800000011920929</v>
      </c>
      <c r="K760" t="n">
        <v>1.0</v>
      </c>
      <c r="L760" t="n">
        <v>0.20000000298023224</v>
      </c>
      <c r="M760" t="n">
        <v>1.0</v>
      </c>
      <c r="N760" t="n">
        <v>2.0</v>
      </c>
    </row>
    <row r="761">
      <c r="A761" t="n">
        <v>9.0</v>
      </c>
      <c r="B761" t="s">
        <v>52</v>
      </c>
      <c r="C761" t="n">
        <v>60.0</v>
      </c>
      <c r="D761" t="s">
        <v>250</v>
      </c>
      <c r="E761" t="s">
        <v>354</v>
      </c>
      <c r="F761" t="n">
        <v>7.0</v>
      </c>
      <c r="G761" t="n">
        <v>6.0</v>
      </c>
      <c r="H761" t="n">
        <v>12.0</v>
      </c>
      <c r="I761" t="n">
        <v>10.0</v>
      </c>
      <c r="J761" t="n">
        <v>8.0</v>
      </c>
      <c r="K761" t="n">
        <v>1.0</v>
      </c>
      <c r="L761" t="n">
        <v>0.20000000298023224</v>
      </c>
      <c r="M761" t="n">
        <v>8.199999809265137</v>
      </c>
      <c r="N761" t="n">
        <v>1.0</v>
      </c>
    </row>
    <row r="762">
      <c r="A762" t="n">
        <v>9.0</v>
      </c>
      <c r="B762" t="s">
        <v>56</v>
      </c>
      <c r="C762" t="n">
        <v>60.0</v>
      </c>
      <c r="D762" t="s">
        <v>250</v>
      </c>
      <c r="E762" t="s">
        <v>251</v>
      </c>
      <c r="F762" t="n">
        <v>7.349999904632568</v>
      </c>
      <c r="G762" t="n">
        <v>5.650000095367432</v>
      </c>
      <c r="H762" t="n">
        <v>7.0625</v>
      </c>
      <c r="I762" t="n">
        <v>10.0</v>
      </c>
      <c r="J762" t="n">
        <v>8.0</v>
      </c>
      <c r="K762" t="n">
        <v>1.0</v>
      </c>
      <c r="L762" t="n">
        <v>0.20000000298023224</v>
      </c>
      <c r="M762" t="n">
        <v>8.199999809265137</v>
      </c>
      <c r="N762" t="n">
        <v>1.0</v>
      </c>
    </row>
    <row r="763">
      <c r="A763" t="n">
        <v>9.0</v>
      </c>
      <c r="B763" t="s">
        <v>52</v>
      </c>
      <c r="C763" t="n">
        <v>60.0</v>
      </c>
      <c r="D763" t="s">
        <v>250</v>
      </c>
      <c r="E763" t="s">
        <v>354</v>
      </c>
      <c r="F763" t="n">
        <v>7.0</v>
      </c>
      <c r="G763" t="n">
        <v>6.0</v>
      </c>
      <c r="H763" t="n">
        <v>12.0</v>
      </c>
      <c r="I763" t="n">
        <v>10.0</v>
      </c>
      <c r="J763" t="n">
        <v>8.0</v>
      </c>
      <c r="K763" t="n">
        <v>1.0</v>
      </c>
      <c r="L763" t="n">
        <v>0.20000000298023224</v>
      </c>
      <c r="M763" t="n">
        <v>8.199999809265137</v>
      </c>
      <c r="N763" t="n">
        <v>1.0</v>
      </c>
    </row>
    <row r="764">
      <c r="A764" t="n">
        <v>9.0</v>
      </c>
      <c r="B764" t="s">
        <v>60</v>
      </c>
      <c r="C764" t="n">
        <v>60.0</v>
      </c>
      <c r="D764" t="s">
        <v>250</v>
      </c>
      <c r="E764" t="s">
        <v>251</v>
      </c>
      <c r="F764" t="n">
        <v>12.350000381469727</v>
      </c>
      <c r="G764" t="n">
        <v>0.0</v>
      </c>
      <c r="H764" t="n">
        <v>15.4375</v>
      </c>
      <c r="I764" t="n">
        <v>1.0</v>
      </c>
      <c r="J764" t="n">
        <v>0.800000011920929</v>
      </c>
      <c r="K764" t="n">
        <v>1.0</v>
      </c>
      <c r="L764" t="n">
        <v>0.20000000298023224</v>
      </c>
      <c r="M764" t="n">
        <v>1.0</v>
      </c>
      <c r="N764" t="n">
        <v>2.0</v>
      </c>
    </row>
    <row r="765">
      <c r="A765" t="n">
        <v>9.0</v>
      </c>
      <c r="B765" t="s">
        <v>56</v>
      </c>
      <c r="C765" t="n">
        <v>60.0</v>
      </c>
      <c r="D765" t="s">
        <v>250</v>
      </c>
      <c r="E765" t="s">
        <v>251</v>
      </c>
      <c r="F765" t="n">
        <v>7.349999904632568</v>
      </c>
      <c r="G765" t="n">
        <v>5.650000095367432</v>
      </c>
      <c r="H765" t="n">
        <v>7.0625</v>
      </c>
      <c r="I765" t="n">
        <v>10.0</v>
      </c>
      <c r="J765" t="n">
        <v>8.0</v>
      </c>
      <c r="K765" t="n">
        <v>1.0</v>
      </c>
      <c r="L765" t="n">
        <v>0.20000000298023224</v>
      </c>
      <c r="M765" t="n">
        <v>8.199999809265137</v>
      </c>
      <c r="N765" t="n">
        <v>1.0</v>
      </c>
    </row>
    <row r="766">
      <c r="A766" t="n">
        <v>9.0</v>
      </c>
      <c r="B766" t="s">
        <v>60</v>
      </c>
      <c r="C766" t="n">
        <v>60.0</v>
      </c>
      <c r="D766" t="s">
        <v>250</v>
      </c>
      <c r="E766" t="s">
        <v>251</v>
      </c>
      <c r="F766" t="n">
        <v>12.350000381469727</v>
      </c>
      <c r="G766" t="n">
        <v>0.0</v>
      </c>
      <c r="H766" t="n">
        <v>15.4375</v>
      </c>
      <c r="I766" t="n">
        <v>1.0</v>
      </c>
      <c r="J766" t="n">
        <v>0.800000011920929</v>
      </c>
      <c r="K766" t="n">
        <v>1.0</v>
      </c>
      <c r="L766" t="n">
        <v>0.20000000298023224</v>
      </c>
      <c r="M766" t="n">
        <v>1.0</v>
      </c>
      <c r="N766" t="n">
        <v>2.0</v>
      </c>
    </row>
    <row r="767">
      <c r="A767" t="n">
        <v>10.0</v>
      </c>
      <c r="B767" t="s">
        <v>48</v>
      </c>
      <c r="C767" t="n">
        <v>60.0</v>
      </c>
      <c r="D767" t="s">
        <v>445</v>
      </c>
      <c r="E767" t="s">
        <v>196</v>
      </c>
      <c r="F767" t="n">
        <v>140.0</v>
      </c>
      <c r="G767" t="n">
        <v>140.0</v>
      </c>
      <c r="H767" t="n">
        <v>140.0</v>
      </c>
      <c r="I767" t="n">
        <v>1.0</v>
      </c>
      <c r="J767" t="n">
        <v>0.800000011920929</v>
      </c>
      <c r="K767" t="n">
        <v>1.0</v>
      </c>
      <c r="L767" t="n">
        <v>0.20000000298023224</v>
      </c>
      <c r="M767" t="n">
        <v>1.0</v>
      </c>
      <c r="N767" t="n">
        <v>2.0</v>
      </c>
    </row>
    <row r="768">
      <c r="A768" t="n">
        <v>10.0</v>
      </c>
      <c r="B768" t="s">
        <v>58</v>
      </c>
      <c r="C768" t="n">
        <v>60.0</v>
      </c>
      <c r="D768" t="s">
        <v>445</v>
      </c>
      <c r="E768" t="s">
        <v>469</v>
      </c>
      <c r="F768" t="n">
        <v>276.57000732421875</v>
      </c>
      <c r="G768" t="n">
        <v>276.57000732421875</v>
      </c>
      <c r="H768" t="n">
        <v>110.62799835205078</v>
      </c>
      <c r="I768" t="n">
        <v>10.0</v>
      </c>
      <c r="J768" t="n">
        <v>8.0</v>
      </c>
      <c r="K768" t="n">
        <v>1.0</v>
      </c>
      <c r="L768" t="n">
        <v>0.20000000298023224</v>
      </c>
      <c r="M768" t="n">
        <v>8.199999809265137</v>
      </c>
      <c r="N768" t="n">
        <v>1.0</v>
      </c>
    </row>
    <row r="769">
      <c r="A769" t="n">
        <v>11.0</v>
      </c>
      <c r="B769" t="s">
        <v>32</v>
      </c>
      <c r="C769" t="n">
        <v>90.0</v>
      </c>
      <c r="D769" t="s">
        <v>198</v>
      </c>
      <c r="E769" t="s">
        <v>196</v>
      </c>
      <c r="F769" t="n">
        <v>45.0</v>
      </c>
      <c r="G769" t="n">
        <v>39.0</v>
      </c>
      <c r="H769" t="n">
        <v>39.0</v>
      </c>
      <c r="I769" t="n">
        <v>10.0</v>
      </c>
      <c r="J769" t="n">
        <v>8.0</v>
      </c>
      <c r="K769" t="n">
        <v>10.0</v>
      </c>
      <c r="L769" t="n">
        <v>2.0</v>
      </c>
      <c r="M769" t="n">
        <v>10.0</v>
      </c>
      <c r="N769" t="n">
        <v>1.0</v>
      </c>
    </row>
    <row r="770">
      <c r="A770" t="n">
        <v>11.0</v>
      </c>
      <c r="B770" t="s">
        <v>35</v>
      </c>
      <c r="C770" t="n">
        <v>60.0</v>
      </c>
      <c r="D770" t="s">
        <v>221</v>
      </c>
      <c r="E770" t="s">
        <v>196</v>
      </c>
      <c r="F770" t="n">
        <v>38.70000076293945</v>
      </c>
      <c r="G770" t="n">
        <v>0.0</v>
      </c>
      <c r="H770" t="n">
        <v>38.70000076293945</v>
      </c>
      <c r="I770" t="n">
        <v>10.0</v>
      </c>
      <c r="J770" t="n">
        <v>8.0</v>
      </c>
      <c r="K770" t="n">
        <v>1.0</v>
      </c>
      <c r="L770" t="n">
        <v>0.20000000298023224</v>
      </c>
      <c r="M770" t="n">
        <v>8.199999809265137</v>
      </c>
      <c r="N770" t="n">
        <v>1.0</v>
      </c>
    </row>
    <row r="771">
      <c r="A771" t="n">
        <v>11.0</v>
      </c>
      <c r="B771" t="s">
        <v>32</v>
      </c>
      <c r="C771" t="n">
        <v>90.0</v>
      </c>
      <c r="D771" t="s">
        <v>198</v>
      </c>
      <c r="E771" t="s">
        <v>196</v>
      </c>
      <c r="F771" t="n">
        <v>45.0</v>
      </c>
      <c r="G771" t="n">
        <v>39.0</v>
      </c>
      <c r="H771" t="n">
        <v>39.0</v>
      </c>
      <c r="I771" t="n">
        <v>10.0</v>
      </c>
      <c r="J771" t="n">
        <v>8.0</v>
      </c>
      <c r="K771" t="n">
        <v>10.0</v>
      </c>
      <c r="L771" t="n">
        <v>2.0</v>
      </c>
      <c r="M771" t="n">
        <v>10.0</v>
      </c>
      <c r="N771" t="n">
        <v>1.0</v>
      </c>
    </row>
    <row r="772">
      <c r="A772" t="n">
        <v>11.0</v>
      </c>
      <c r="B772" t="s">
        <v>40</v>
      </c>
      <c r="C772" t="n">
        <v>60.0</v>
      </c>
      <c r="D772" t="s">
        <v>310</v>
      </c>
      <c r="E772" t="s">
        <v>196</v>
      </c>
      <c r="F772" t="n">
        <v>59.7599983215332</v>
      </c>
      <c r="G772" t="n">
        <v>18.5</v>
      </c>
      <c r="H772" t="n">
        <v>18.5</v>
      </c>
      <c r="I772" t="n">
        <v>10.0</v>
      </c>
      <c r="J772" t="n">
        <v>8.0</v>
      </c>
      <c r="K772" t="n">
        <v>1.0</v>
      </c>
      <c r="L772" t="n">
        <v>0.20000000298023224</v>
      </c>
      <c r="M772" t="n">
        <v>8.199999809265137</v>
      </c>
      <c r="N772" t="n">
        <v>1.0</v>
      </c>
    </row>
    <row r="773">
      <c r="A773" t="n">
        <v>11.0</v>
      </c>
      <c r="B773" t="s">
        <v>32</v>
      </c>
      <c r="C773" t="n">
        <v>90.0</v>
      </c>
      <c r="D773" t="s">
        <v>198</v>
      </c>
      <c r="E773" t="s">
        <v>196</v>
      </c>
      <c r="F773" t="n">
        <v>45.0</v>
      </c>
      <c r="G773" t="n">
        <v>39.0</v>
      </c>
      <c r="H773" t="n">
        <v>39.0</v>
      </c>
      <c r="I773" t="n">
        <v>10.0</v>
      </c>
      <c r="J773" t="n">
        <v>8.0</v>
      </c>
      <c r="K773" t="n">
        <v>10.0</v>
      </c>
      <c r="L773" t="n">
        <v>2.0</v>
      </c>
      <c r="M773" t="n">
        <v>10.0</v>
      </c>
      <c r="N773" t="n">
        <v>1.0</v>
      </c>
    </row>
    <row r="774">
      <c r="A774" t="n">
        <v>11.0</v>
      </c>
      <c r="B774" t="s">
        <v>44</v>
      </c>
      <c r="C774" t="n">
        <v>60.0</v>
      </c>
      <c r="D774" t="s">
        <v>362</v>
      </c>
      <c r="E774" t="s">
        <v>196</v>
      </c>
      <c r="F774" t="n">
        <v>20.0</v>
      </c>
      <c r="G774" t="n">
        <v>19.5</v>
      </c>
      <c r="H774" t="n">
        <v>19.5</v>
      </c>
      <c r="I774" t="n">
        <v>10.0</v>
      </c>
      <c r="J774" t="n">
        <v>8.0</v>
      </c>
      <c r="K774" t="n">
        <v>1.0</v>
      </c>
      <c r="L774" t="n">
        <v>0.20000000298023224</v>
      </c>
      <c r="M774" t="n">
        <v>8.199999809265137</v>
      </c>
      <c r="N774" t="n">
        <v>1.0</v>
      </c>
    </row>
    <row r="775">
      <c r="A775" t="n">
        <v>11.0</v>
      </c>
      <c r="B775" t="s">
        <v>32</v>
      </c>
      <c r="C775" t="n">
        <v>90.0</v>
      </c>
      <c r="D775" t="s">
        <v>198</v>
      </c>
      <c r="E775" t="s">
        <v>196</v>
      </c>
      <c r="F775" t="n">
        <v>45.0</v>
      </c>
      <c r="G775" t="n">
        <v>39.0</v>
      </c>
      <c r="H775" t="n">
        <v>39.0</v>
      </c>
      <c r="I775" t="n">
        <v>10.0</v>
      </c>
      <c r="J775" t="n">
        <v>8.0</v>
      </c>
      <c r="K775" t="n">
        <v>10.0</v>
      </c>
      <c r="L775" t="n">
        <v>2.0</v>
      </c>
      <c r="M775" t="n">
        <v>10.0</v>
      </c>
      <c r="N775" t="n">
        <v>1.0</v>
      </c>
    </row>
    <row r="776">
      <c r="A776" t="n">
        <v>11.0</v>
      </c>
      <c r="B776" t="s">
        <v>46</v>
      </c>
      <c r="C776" t="n">
        <v>60.0</v>
      </c>
      <c r="D776" t="s">
        <v>392</v>
      </c>
      <c r="E776" t="s">
        <v>196</v>
      </c>
      <c r="F776" t="n">
        <v>57.599998474121094</v>
      </c>
      <c r="G776" t="n">
        <v>57.599998474121094</v>
      </c>
      <c r="H776" t="n">
        <v>57.599998474121094</v>
      </c>
      <c r="I776" t="n">
        <v>1.0</v>
      </c>
      <c r="J776" t="n">
        <v>0.800000011920929</v>
      </c>
      <c r="K776" t="n">
        <v>1.0</v>
      </c>
      <c r="L776" t="n">
        <v>0.20000000298023224</v>
      </c>
      <c r="M776" t="n">
        <v>1.0</v>
      </c>
      <c r="N776" t="n">
        <v>2.0</v>
      </c>
    </row>
    <row r="777">
      <c r="A777" t="n">
        <v>11.0</v>
      </c>
      <c r="B777" t="s">
        <v>32</v>
      </c>
      <c r="C777" t="n">
        <v>90.0</v>
      </c>
      <c r="D777" t="s">
        <v>198</v>
      </c>
      <c r="E777" t="s">
        <v>196</v>
      </c>
      <c r="F777" t="n">
        <v>45.0</v>
      </c>
      <c r="G777" t="n">
        <v>39.0</v>
      </c>
      <c r="H777" t="n">
        <v>39.0</v>
      </c>
      <c r="I777" t="n">
        <v>10.0</v>
      </c>
      <c r="J777" t="n">
        <v>8.0</v>
      </c>
      <c r="K777" t="n">
        <v>10.0</v>
      </c>
      <c r="L777" t="n">
        <v>2.0</v>
      </c>
      <c r="M777" t="n">
        <v>10.0</v>
      </c>
      <c r="N777" t="n">
        <v>1.0</v>
      </c>
    </row>
    <row r="778">
      <c r="A778" t="n">
        <v>11.0</v>
      </c>
      <c r="B778" t="s">
        <v>47</v>
      </c>
      <c r="C778" t="n">
        <v>60.0</v>
      </c>
      <c r="D778" t="s">
        <v>392</v>
      </c>
      <c r="E778" t="s">
        <v>196</v>
      </c>
      <c r="F778" t="n">
        <v>48.06999969482422</v>
      </c>
      <c r="G778" t="n">
        <v>47.0</v>
      </c>
      <c r="H778" t="n">
        <v>47.0</v>
      </c>
      <c r="I778" t="n">
        <v>1.0</v>
      </c>
      <c r="J778" t="n">
        <v>0.800000011920929</v>
      </c>
      <c r="K778" t="n">
        <v>1.0</v>
      </c>
      <c r="L778" t="n">
        <v>0.20000000298023224</v>
      </c>
      <c r="M778" t="n">
        <v>1.0</v>
      </c>
      <c r="N778" t="n">
        <v>2.0</v>
      </c>
    </row>
    <row r="779">
      <c r="A779" t="n">
        <v>11.0</v>
      </c>
      <c r="B779" t="s">
        <v>32</v>
      </c>
      <c r="C779" t="n">
        <v>90.0</v>
      </c>
      <c r="D779" t="s">
        <v>198</v>
      </c>
      <c r="E779" t="s">
        <v>196</v>
      </c>
      <c r="F779" t="n">
        <v>45.0</v>
      </c>
      <c r="G779" t="n">
        <v>39.0</v>
      </c>
      <c r="H779" t="n">
        <v>39.0</v>
      </c>
      <c r="I779" t="n">
        <v>10.0</v>
      </c>
      <c r="J779" t="n">
        <v>8.0</v>
      </c>
      <c r="K779" t="n">
        <v>10.0</v>
      </c>
      <c r="L779" t="n">
        <v>2.0</v>
      </c>
      <c r="M779" t="n">
        <v>10.0</v>
      </c>
      <c r="N779" t="n">
        <v>1.0</v>
      </c>
    </row>
    <row r="780">
      <c r="A780" t="n">
        <v>11.0</v>
      </c>
      <c r="B780" t="s">
        <v>48</v>
      </c>
      <c r="C780" t="n">
        <v>60.0</v>
      </c>
      <c r="D780" t="s">
        <v>446</v>
      </c>
      <c r="E780" t="s">
        <v>196</v>
      </c>
      <c r="F780" t="n">
        <v>60.0</v>
      </c>
      <c r="G780" t="n">
        <v>15.0</v>
      </c>
      <c r="H780" t="n">
        <v>15.0</v>
      </c>
      <c r="I780" t="n">
        <v>10.0</v>
      </c>
      <c r="J780" t="n">
        <v>8.0</v>
      </c>
      <c r="K780" t="n">
        <v>1.0</v>
      </c>
      <c r="L780" t="n">
        <v>0.20000000298023224</v>
      </c>
      <c r="M780" t="n">
        <v>8.199999809265137</v>
      </c>
      <c r="N780" t="n">
        <v>1.0</v>
      </c>
    </row>
    <row r="781">
      <c r="A781" t="n">
        <v>11.0</v>
      </c>
      <c r="B781" t="s">
        <v>32</v>
      </c>
      <c r="C781" t="n">
        <v>90.0</v>
      </c>
      <c r="D781" t="s">
        <v>198</v>
      </c>
      <c r="E781" t="s">
        <v>196</v>
      </c>
      <c r="F781" t="n">
        <v>45.0</v>
      </c>
      <c r="G781" t="n">
        <v>39.0</v>
      </c>
      <c r="H781" t="n">
        <v>39.0</v>
      </c>
      <c r="I781" t="n">
        <v>10.0</v>
      </c>
      <c r="J781" t="n">
        <v>8.0</v>
      </c>
      <c r="K781" t="n">
        <v>10.0</v>
      </c>
      <c r="L781" t="n">
        <v>2.0</v>
      </c>
      <c r="M781" t="n">
        <v>10.0</v>
      </c>
      <c r="N781" t="n">
        <v>1.0</v>
      </c>
    </row>
    <row r="782">
      <c r="A782" t="n">
        <v>11.0</v>
      </c>
      <c r="B782" t="s">
        <v>50</v>
      </c>
      <c r="C782" t="n">
        <v>60.0</v>
      </c>
      <c r="D782" t="s">
        <v>392</v>
      </c>
      <c r="E782" t="s">
        <v>196</v>
      </c>
      <c r="F782" t="n">
        <v>60.59000015258789</v>
      </c>
      <c r="G782" t="n">
        <v>60.59000015258789</v>
      </c>
      <c r="H782" t="n">
        <v>60.59000015258789</v>
      </c>
      <c r="I782" t="n">
        <v>1.0</v>
      </c>
      <c r="J782" t="n">
        <v>0.800000011920929</v>
      </c>
      <c r="K782" t="n">
        <v>1.0</v>
      </c>
      <c r="L782" t="n">
        <v>0.20000000298023224</v>
      </c>
      <c r="M782" t="n">
        <v>1.0</v>
      </c>
      <c r="N782" t="n">
        <v>2.0</v>
      </c>
    </row>
    <row r="783">
      <c r="A783" t="n">
        <v>11.0</v>
      </c>
      <c r="B783" t="s">
        <v>32</v>
      </c>
      <c r="C783" t="n">
        <v>90.0</v>
      </c>
      <c r="D783" t="s">
        <v>198</v>
      </c>
      <c r="E783" t="s">
        <v>196</v>
      </c>
      <c r="F783" t="n">
        <v>45.0</v>
      </c>
      <c r="G783" t="n">
        <v>39.0</v>
      </c>
      <c r="H783" t="n">
        <v>39.0</v>
      </c>
      <c r="I783" t="n">
        <v>10.0</v>
      </c>
      <c r="J783" t="n">
        <v>8.0</v>
      </c>
      <c r="K783" t="n">
        <v>10.0</v>
      </c>
      <c r="L783" t="n">
        <v>2.0</v>
      </c>
      <c r="M783" t="n">
        <v>10.0</v>
      </c>
      <c r="N783" t="n">
        <v>1.0</v>
      </c>
    </row>
    <row r="784">
      <c r="A784" t="n">
        <v>11.0</v>
      </c>
      <c r="B784" t="s">
        <v>57</v>
      </c>
      <c r="C784" t="n">
        <v>60.0</v>
      </c>
      <c r="D784" t="s">
        <v>392</v>
      </c>
      <c r="E784" t="s">
        <v>196</v>
      </c>
      <c r="F784" t="n">
        <v>50.0</v>
      </c>
      <c r="G784" t="n">
        <v>49.0</v>
      </c>
      <c r="H784" t="n">
        <v>49.0</v>
      </c>
      <c r="I784" t="n">
        <v>1.0</v>
      </c>
      <c r="J784" t="n">
        <v>0.800000011920929</v>
      </c>
      <c r="K784" t="n">
        <v>1.0</v>
      </c>
      <c r="L784" t="n">
        <v>0.20000000298023224</v>
      </c>
      <c r="M784" t="n">
        <v>1.0</v>
      </c>
      <c r="N784" t="n">
        <v>2.0</v>
      </c>
    </row>
    <row r="785">
      <c r="A785" t="n">
        <v>11.0</v>
      </c>
      <c r="B785" t="s">
        <v>32</v>
      </c>
      <c r="C785" t="n">
        <v>90.0</v>
      </c>
      <c r="D785" t="s">
        <v>198</v>
      </c>
      <c r="E785" t="s">
        <v>196</v>
      </c>
      <c r="F785" t="n">
        <v>45.0</v>
      </c>
      <c r="G785" t="n">
        <v>39.0</v>
      </c>
      <c r="H785" t="n">
        <v>39.0</v>
      </c>
      <c r="I785" t="n">
        <v>10.0</v>
      </c>
      <c r="J785" t="n">
        <v>8.0</v>
      </c>
      <c r="K785" t="n">
        <v>10.0</v>
      </c>
      <c r="L785" t="n">
        <v>2.0</v>
      </c>
      <c r="M785" t="n">
        <v>10.0</v>
      </c>
      <c r="N785" t="n">
        <v>1.0</v>
      </c>
    </row>
    <row r="786">
      <c r="A786" t="n">
        <v>11.0</v>
      </c>
      <c r="B786" t="s">
        <v>58</v>
      </c>
      <c r="C786" t="n">
        <v>60.0</v>
      </c>
      <c r="D786" t="s">
        <v>536</v>
      </c>
      <c r="E786" t="s">
        <v>196</v>
      </c>
      <c r="F786" t="n">
        <v>71.25</v>
      </c>
      <c r="G786" t="n">
        <v>71.25</v>
      </c>
      <c r="H786" t="n">
        <v>71.25</v>
      </c>
      <c r="I786" t="n">
        <v>1.0</v>
      </c>
      <c r="J786" t="n">
        <v>0.800000011920929</v>
      </c>
      <c r="K786" t="n">
        <v>1.0</v>
      </c>
      <c r="L786" t="n">
        <v>0.20000000298023224</v>
      </c>
      <c r="M786" t="n">
        <v>1.0</v>
      </c>
      <c r="N786" t="n">
        <v>2.0</v>
      </c>
    </row>
    <row r="787">
      <c r="A787" t="n">
        <v>11.0</v>
      </c>
      <c r="B787" t="s">
        <v>32</v>
      </c>
      <c r="C787" t="n">
        <v>90.0</v>
      </c>
      <c r="D787" t="s">
        <v>198</v>
      </c>
      <c r="E787" t="s">
        <v>196</v>
      </c>
      <c r="F787" t="n">
        <v>45.0</v>
      </c>
      <c r="G787" t="n">
        <v>39.0</v>
      </c>
      <c r="H787" t="n">
        <v>39.0</v>
      </c>
      <c r="I787" t="n">
        <v>10.0</v>
      </c>
      <c r="J787" t="n">
        <v>8.0</v>
      </c>
      <c r="K787" t="n">
        <v>10.0</v>
      </c>
      <c r="L787" t="n">
        <v>2.0</v>
      </c>
      <c r="M787" t="n">
        <v>10.0</v>
      </c>
      <c r="N787" t="n">
        <v>1.0</v>
      </c>
    </row>
    <row r="788">
      <c r="A788" t="n">
        <v>11.0</v>
      </c>
      <c r="B788" t="s">
        <v>60</v>
      </c>
      <c r="C788" t="n">
        <v>60.0</v>
      </c>
      <c r="D788" t="s">
        <v>392</v>
      </c>
      <c r="E788" t="s">
        <v>196</v>
      </c>
      <c r="F788" t="n">
        <v>76.0</v>
      </c>
      <c r="G788" t="n">
        <v>0.0</v>
      </c>
      <c r="H788" t="n">
        <v>76.0</v>
      </c>
      <c r="I788" t="n">
        <v>1.0</v>
      </c>
      <c r="J788" t="n">
        <v>0.800000011920929</v>
      </c>
      <c r="K788" t="n">
        <v>1.0</v>
      </c>
      <c r="L788" t="n">
        <v>0.20000000298023224</v>
      </c>
      <c r="M788" t="n">
        <v>1.0</v>
      </c>
      <c r="N788" t="n">
        <v>2.0</v>
      </c>
    </row>
    <row r="789">
      <c r="A789" t="n">
        <v>11.0</v>
      </c>
      <c r="B789" t="s">
        <v>35</v>
      </c>
      <c r="C789" t="n">
        <v>60.0</v>
      </c>
      <c r="D789" t="s">
        <v>221</v>
      </c>
      <c r="E789" t="s">
        <v>196</v>
      </c>
      <c r="F789" t="n">
        <v>38.70000076293945</v>
      </c>
      <c r="G789" t="n">
        <v>0.0</v>
      </c>
      <c r="H789" t="n">
        <v>38.70000076293945</v>
      </c>
      <c r="I789" t="n">
        <v>10.0</v>
      </c>
      <c r="J789" t="n">
        <v>8.0</v>
      </c>
      <c r="K789" t="n">
        <v>1.0</v>
      </c>
      <c r="L789" t="n">
        <v>0.20000000298023224</v>
      </c>
      <c r="M789" t="n">
        <v>8.199999809265137</v>
      </c>
      <c r="N789" t="n">
        <v>1.0</v>
      </c>
    </row>
    <row r="790">
      <c r="A790" t="n">
        <v>11.0</v>
      </c>
      <c r="B790" t="s">
        <v>40</v>
      </c>
      <c r="C790" t="n">
        <v>60.0</v>
      </c>
      <c r="D790" t="s">
        <v>310</v>
      </c>
      <c r="E790" t="s">
        <v>196</v>
      </c>
      <c r="F790" t="n">
        <v>59.7599983215332</v>
      </c>
      <c r="G790" t="n">
        <v>18.5</v>
      </c>
      <c r="H790" t="n">
        <v>18.5</v>
      </c>
      <c r="I790" t="n">
        <v>10.0</v>
      </c>
      <c r="J790" t="n">
        <v>8.0</v>
      </c>
      <c r="K790" t="n">
        <v>1.0</v>
      </c>
      <c r="L790" t="n">
        <v>0.20000000298023224</v>
      </c>
      <c r="M790" t="n">
        <v>8.199999809265137</v>
      </c>
      <c r="N790" t="n">
        <v>1.0</v>
      </c>
    </row>
    <row r="791">
      <c r="A791" t="n">
        <v>11.0</v>
      </c>
      <c r="B791" t="s">
        <v>35</v>
      </c>
      <c r="C791" t="n">
        <v>60.0</v>
      </c>
      <c r="D791" t="s">
        <v>221</v>
      </c>
      <c r="E791" t="s">
        <v>196</v>
      </c>
      <c r="F791" t="n">
        <v>38.70000076293945</v>
      </c>
      <c r="G791" t="n">
        <v>0.0</v>
      </c>
      <c r="H791" t="n">
        <v>38.70000076293945</v>
      </c>
      <c r="I791" t="n">
        <v>10.0</v>
      </c>
      <c r="J791" t="n">
        <v>8.0</v>
      </c>
      <c r="K791" t="n">
        <v>1.0</v>
      </c>
      <c r="L791" t="n">
        <v>0.20000000298023224</v>
      </c>
      <c r="M791" t="n">
        <v>8.199999809265137</v>
      </c>
      <c r="N791" t="n">
        <v>1.0</v>
      </c>
    </row>
    <row r="792">
      <c r="A792" t="n">
        <v>11.0</v>
      </c>
      <c r="B792" t="s">
        <v>44</v>
      </c>
      <c r="C792" t="n">
        <v>60.0</v>
      </c>
      <c r="D792" t="s">
        <v>362</v>
      </c>
      <c r="E792" t="s">
        <v>196</v>
      </c>
      <c r="F792" t="n">
        <v>20.0</v>
      </c>
      <c r="G792" t="n">
        <v>19.5</v>
      </c>
      <c r="H792" t="n">
        <v>19.5</v>
      </c>
      <c r="I792" t="n">
        <v>10.0</v>
      </c>
      <c r="J792" t="n">
        <v>8.0</v>
      </c>
      <c r="K792" t="n">
        <v>1.0</v>
      </c>
      <c r="L792" t="n">
        <v>0.20000000298023224</v>
      </c>
      <c r="M792" t="n">
        <v>8.199999809265137</v>
      </c>
      <c r="N792" t="n">
        <v>1.0</v>
      </c>
    </row>
    <row r="793">
      <c r="A793" t="n">
        <v>11.0</v>
      </c>
      <c r="B793" t="s">
        <v>35</v>
      </c>
      <c r="C793" t="n">
        <v>60.0</v>
      </c>
      <c r="D793" t="s">
        <v>221</v>
      </c>
      <c r="E793" t="s">
        <v>196</v>
      </c>
      <c r="F793" t="n">
        <v>38.70000076293945</v>
      </c>
      <c r="G793" t="n">
        <v>0.0</v>
      </c>
      <c r="H793" t="n">
        <v>38.70000076293945</v>
      </c>
      <c r="I793" t="n">
        <v>10.0</v>
      </c>
      <c r="J793" t="n">
        <v>8.0</v>
      </c>
      <c r="K793" t="n">
        <v>1.0</v>
      </c>
      <c r="L793" t="n">
        <v>0.20000000298023224</v>
      </c>
      <c r="M793" t="n">
        <v>8.199999809265137</v>
      </c>
      <c r="N793" t="n">
        <v>1.0</v>
      </c>
    </row>
    <row r="794">
      <c r="A794" t="n">
        <v>11.0</v>
      </c>
      <c r="B794" t="s">
        <v>46</v>
      </c>
      <c r="C794" t="n">
        <v>60.0</v>
      </c>
      <c r="D794" t="s">
        <v>392</v>
      </c>
      <c r="E794" t="s">
        <v>196</v>
      </c>
      <c r="F794" t="n">
        <v>57.599998474121094</v>
      </c>
      <c r="G794" t="n">
        <v>57.599998474121094</v>
      </c>
      <c r="H794" t="n">
        <v>57.599998474121094</v>
      </c>
      <c r="I794" t="n">
        <v>1.0</v>
      </c>
      <c r="J794" t="n">
        <v>0.800000011920929</v>
      </c>
      <c r="K794" t="n">
        <v>1.0</v>
      </c>
      <c r="L794" t="n">
        <v>0.20000000298023224</v>
      </c>
      <c r="M794" t="n">
        <v>1.0</v>
      </c>
      <c r="N794" t="n">
        <v>2.0</v>
      </c>
    </row>
    <row r="795">
      <c r="A795" t="n">
        <v>11.0</v>
      </c>
      <c r="B795" t="s">
        <v>35</v>
      </c>
      <c r="C795" t="n">
        <v>60.0</v>
      </c>
      <c r="D795" t="s">
        <v>221</v>
      </c>
      <c r="E795" t="s">
        <v>196</v>
      </c>
      <c r="F795" t="n">
        <v>38.70000076293945</v>
      </c>
      <c r="G795" t="n">
        <v>0.0</v>
      </c>
      <c r="H795" t="n">
        <v>38.70000076293945</v>
      </c>
      <c r="I795" t="n">
        <v>10.0</v>
      </c>
      <c r="J795" t="n">
        <v>8.0</v>
      </c>
      <c r="K795" t="n">
        <v>1.0</v>
      </c>
      <c r="L795" t="n">
        <v>0.20000000298023224</v>
      </c>
      <c r="M795" t="n">
        <v>8.199999809265137</v>
      </c>
      <c r="N795" t="n">
        <v>1.0</v>
      </c>
    </row>
    <row r="796">
      <c r="A796" t="n">
        <v>11.0</v>
      </c>
      <c r="B796" t="s">
        <v>47</v>
      </c>
      <c r="C796" t="n">
        <v>60.0</v>
      </c>
      <c r="D796" t="s">
        <v>392</v>
      </c>
      <c r="E796" t="s">
        <v>196</v>
      </c>
      <c r="F796" t="n">
        <v>48.06999969482422</v>
      </c>
      <c r="G796" t="n">
        <v>47.0</v>
      </c>
      <c r="H796" t="n">
        <v>47.0</v>
      </c>
      <c r="I796" t="n">
        <v>1.0</v>
      </c>
      <c r="J796" t="n">
        <v>0.800000011920929</v>
      </c>
      <c r="K796" t="n">
        <v>1.0</v>
      </c>
      <c r="L796" t="n">
        <v>0.20000000298023224</v>
      </c>
      <c r="M796" t="n">
        <v>1.0</v>
      </c>
      <c r="N796" t="n">
        <v>2.0</v>
      </c>
    </row>
    <row r="797">
      <c r="A797" t="n">
        <v>11.0</v>
      </c>
      <c r="B797" t="s">
        <v>35</v>
      </c>
      <c r="C797" t="n">
        <v>60.0</v>
      </c>
      <c r="D797" t="s">
        <v>221</v>
      </c>
      <c r="E797" t="s">
        <v>196</v>
      </c>
      <c r="F797" t="n">
        <v>38.70000076293945</v>
      </c>
      <c r="G797" t="n">
        <v>0.0</v>
      </c>
      <c r="H797" t="n">
        <v>38.70000076293945</v>
      </c>
      <c r="I797" t="n">
        <v>10.0</v>
      </c>
      <c r="J797" t="n">
        <v>8.0</v>
      </c>
      <c r="K797" t="n">
        <v>1.0</v>
      </c>
      <c r="L797" t="n">
        <v>0.20000000298023224</v>
      </c>
      <c r="M797" t="n">
        <v>8.199999809265137</v>
      </c>
      <c r="N797" t="n">
        <v>1.0</v>
      </c>
    </row>
    <row r="798">
      <c r="A798" t="n">
        <v>11.0</v>
      </c>
      <c r="B798" t="s">
        <v>48</v>
      </c>
      <c r="C798" t="n">
        <v>60.0</v>
      </c>
      <c r="D798" t="s">
        <v>446</v>
      </c>
      <c r="E798" t="s">
        <v>196</v>
      </c>
      <c r="F798" t="n">
        <v>60.0</v>
      </c>
      <c r="G798" t="n">
        <v>15.0</v>
      </c>
      <c r="H798" t="n">
        <v>15.0</v>
      </c>
      <c r="I798" t="n">
        <v>10.0</v>
      </c>
      <c r="J798" t="n">
        <v>8.0</v>
      </c>
      <c r="K798" t="n">
        <v>1.0</v>
      </c>
      <c r="L798" t="n">
        <v>0.20000000298023224</v>
      </c>
      <c r="M798" t="n">
        <v>8.199999809265137</v>
      </c>
      <c r="N798" t="n">
        <v>1.0</v>
      </c>
    </row>
    <row r="799">
      <c r="A799" t="n">
        <v>11.0</v>
      </c>
      <c r="B799" t="s">
        <v>35</v>
      </c>
      <c r="C799" t="n">
        <v>60.0</v>
      </c>
      <c r="D799" t="s">
        <v>221</v>
      </c>
      <c r="E799" t="s">
        <v>196</v>
      </c>
      <c r="F799" t="n">
        <v>38.70000076293945</v>
      </c>
      <c r="G799" t="n">
        <v>0.0</v>
      </c>
      <c r="H799" t="n">
        <v>38.70000076293945</v>
      </c>
      <c r="I799" t="n">
        <v>10.0</v>
      </c>
      <c r="J799" t="n">
        <v>8.0</v>
      </c>
      <c r="K799" t="n">
        <v>1.0</v>
      </c>
      <c r="L799" t="n">
        <v>0.20000000298023224</v>
      </c>
      <c r="M799" t="n">
        <v>8.199999809265137</v>
      </c>
      <c r="N799" t="n">
        <v>1.0</v>
      </c>
    </row>
    <row r="800">
      <c r="A800" t="n">
        <v>11.0</v>
      </c>
      <c r="B800" t="s">
        <v>50</v>
      </c>
      <c r="C800" t="n">
        <v>60.0</v>
      </c>
      <c r="D800" t="s">
        <v>392</v>
      </c>
      <c r="E800" t="s">
        <v>196</v>
      </c>
      <c r="F800" t="n">
        <v>60.59000015258789</v>
      </c>
      <c r="G800" t="n">
        <v>60.59000015258789</v>
      </c>
      <c r="H800" t="n">
        <v>60.59000015258789</v>
      </c>
      <c r="I800" t="n">
        <v>1.0</v>
      </c>
      <c r="J800" t="n">
        <v>0.800000011920929</v>
      </c>
      <c r="K800" t="n">
        <v>1.0</v>
      </c>
      <c r="L800" t="n">
        <v>0.20000000298023224</v>
      </c>
      <c r="M800" t="n">
        <v>1.0</v>
      </c>
      <c r="N800" t="n">
        <v>2.0</v>
      </c>
    </row>
    <row r="801">
      <c r="A801" t="n">
        <v>11.0</v>
      </c>
      <c r="B801" t="s">
        <v>35</v>
      </c>
      <c r="C801" t="n">
        <v>60.0</v>
      </c>
      <c r="D801" t="s">
        <v>221</v>
      </c>
      <c r="E801" t="s">
        <v>196</v>
      </c>
      <c r="F801" t="n">
        <v>38.70000076293945</v>
      </c>
      <c r="G801" t="n">
        <v>0.0</v>
      </c>
      <c r="H801" t="n">
        <v>38.70000076293945</v>
      </c>
      <c r="I801" t="n">
        <v>10.0</v>
      </c>
      <c r="J801" t="n">
        <v>8.0</v>
      </c>
      <c r="K801" t="n">
        <v>1.0</v>
      </c>
      <c r="L801" t="n">
        <v>0.20000000298023224</v>
      </c>
      <c r="M801" t="n">
        <v>8.199999809265137</v>
      </c>
      <c r="N801" t="n">
        <v>1.0</v>
      </c>
    </row>
    <row r="802">
      <c r="A802" t="n">
        <v>11.0</v>
      </c>
      <c r="B802" t="s">
        <v>57</v>
      </c>
      <c r="C802" t="n">
        <v>60.0</v>
      </c>
      <c r="D802" t="s">
        <v>392</v>
      </c>
      <c r="E802" t="s">
        <v>196</v>
      </c>
      <c r="F802" t="n">
        <v>50.0</v>
      </c>
      <c r="G802" t="n">
        <v>49.0</v>
      </c>
      <c r="H802" t="n">
        <v>49.0</v>
      </c>
      <c r="I802" t="n">
        <v>1.0</v>
      </c>
      <c r="J802" t="n">
        <v>0.800000011920929</v>
      </c>
      <c r="K802" t="n">
        <v>1.0</v>
      </c>
      <c r="L802" t="n">
        <v>0.20000000298023224</v>
      </c>
      <c r="M802" t="n">
        <v>1.0</v>
      </c>
      <c r="N802" t="n">
        <v>2.0</v>
      </c>
    </row>
    <row r="803">
      <c r="A803" t="n">
        <v>11.0</v>
      </c>
      <c r="B803" t="s">
        <v>35</v>
      </c>
      <c r="C803" t="n">
        <v>60.0</v>
      </c>
      <c r="D803" t="s">
        <v>221</v>
      </c>
      <c r="E803" t="s">
        <v>196</v>
      </c>
      <c r="F803" t="n">
        <v>38.70000076293945</v>
      </c>
      <c r="G803" t="n">
        <v>0.0</v>
      </c>
      <c r="H803" t="n">
        <v>38.70000076293945</v>
      </c>
      <c r="I803" t="n">
        <v>10.0</v>
      </c>
      <c r="J803" t="n">
        <v>8.0</v>
      </c>
      <c r="K803" t="n">
        <v>1.0</v>
      </c>
      <c r="L803" t="n">
        <v>0.20000000298023224</v>
      </c>
      <c r="M803" t="n">
        <v>8.199999809265137</v>
      </c>
      <c r="N803" t="n">
        <v>1.0</v>
      </c>
    </row>
    <row r="804">
      <c r="A804" t="n">
        <v>11.0</v>
      </c>
      <c r="B804" t="s">
        <v>58</v>
      </c>
      <c r="C804" t="n">
        <v>60.0</v>
      </c>
      <c r="D804" t="s">
        <v>536</v>
      </c>
      <c r="E804" t="s">
        <v>196</v>
      </c>
      <c r="F804" t="n">
        <v>71.25</v>
      </c>
      <c r="G804" t="n">
        <v>71.25</v>
      </c>
      <c r="H804" t="n">
        <v>71.25</v>
      </c>
      <c r="I804" t="n">
        <v>1.0</v>
      </c>
      <c r="J804" t="n">
        <v>0.800000011920929</v>
      </c>
      <c r="K804" t="n">
        <v>1.0</v>
      </c>
      <c r="L804" t="n">
        <v>0.20000000298023224</v>
      </c>
      <c r="M804" t="n">
        <v>1.0</v>
      </c>
      <c r="N804" t="n">
        <v>2.0</v>
      </c>
    </row>
    <row r="805">
      <c r="A805" t="n">
        <v>11.0</v>
      </c>
      <c r="B805" t="s">
        <v>35</v>
      </c>
      <c r="C805" t="n">
        <v>60.0</v>
      </c>
      <c r="D805" t="s">
        <v>221</v>
      </c>
      <c r="E805" t="s">
        <v>196</v>
      </c>
      <c r="F805" t="n">
        <v>38.70000076293945</v>
      </c>
      <c r="G805" t="n">
        <v>0.0</v>
      </c>
      <c r="H805" t="n">
        <v>38.70000076293945</v>
      </c>
      <c r="I805" t="n">
        <v>10.0</v>
      </c>
      <c r="J805" t="n">
        <v>8.0</v>
      </c>
      <c r="K805" t="n">
        <v>1.0</v>
      </c>
      <c r="L805" t="n">
        <v>0.20000000298023224</v>
      </c>
      <c r="M805" t="n">
        <v>8.199999809265137</v>
      </c>
      <c r="N805" t="n">
        <v>1.0</v>
      </c>
    </row>
    <row r="806">
      <c r="A806" t="n">
        <v>11.0</v>
      </c>
      <c r="B806" t="s">
        <v>60</v>
      </c>
      <c r="C806" t="n">
        <v>60.0</v>
      </c>
      <c r="D806" t="s">
        <v>392</v>
      </c>
      <c r="E806" t="s">
        <v>196</v>
      </c>
      <c r="F806" t="n">
        <v>76.0</v>
      </c>
      <c r="G806" t="n">
        <v>0.0</v>
      </c>
      <c r="H806" t="n">
        <v>76.0</v>
      </c>
      <c r="I806" t="n">
        <v>1.0</v>
      </c>
      <c r="J806" t="n">
        <v>0.800000011920929</v>
      </c>
      <c r="K806" t="n">
        <v>1.0</v>
      </c>
      <c r="L806" t="n">
        <v>0.20000000298023224</v>
      </c>
      <c r="M806" t="n">
        <v>1.0</v>
      </c>
      <c r="N806" t="n">
        <v>2.0</v>
      </c>
    </row>
    <row r="807">
      <c r="A807" t="n">
        <v>11.0</v>
      </c>
      <c r="B807" t="s">
        <v>40</v>
      </c>
      <c r="C807" t="n">
        <v>60.0</v>
      </c>
      <c r="D807" t="s">
        <v>310</v>
      </c>
      <c r="E807" t="s">
        <v>196</v>
      </c>
      <c r="F807" t="n">
        <v>59.7599983215332</v>
      </c>
      <c r="G807" t="n">
        <v>18.5</v>
      </c>
      <c r="H807" t="n">
        <v>18.5</v>
      </c>
      <c r="I807" t="n">
        <v>10.0</v>
      </c>
      <c r="J807" t="n">
        <v>8.0</v>
      </c>
      <c r="K807" t="n">
        <v>1.0</v>
      </c>
      <c r="L807" t="n">
        <v>0.20000000298023224</v>
      </c>
      <c r="M807" t="n">
        <v>8.199999809265137</v>
      </c>
      <c r="N807" t="n">
        <v>1.0</v>
      </c>
    </row>
    <row r="808">
      <c r="A808" t="n">
        <v>11.0</v>
      </c>
      <c r="B808" t="s">
        <v>44</v>
      </c>
      <c r="C808" t="n">
        <v>60.0</v>
      </c>
      <c r="D808" t="s">
        <v>362</v>
      </c>
      <c r="E808" t="s">
        <v>196</v>
      </c>
      <c r="F808" t="n">
        <v>20.0</v>
      </c>
      <c r="G808" t="n">
        <v>19.5</v>
      </c>
      <c r="H808" t="n">
        <v>19.5</v>
      </c>
      <c r="I808" t="n">
        <v>1.0</v>
      </c>
      <c r="J808" t="n">
        <v>0.800000011920929</v>
      </c>
      <c r="K808" t="n">
        <v>1.0</v>
      </c>
      <c r="L808" t="n">
        <v>0.20000000298023224</v>
      </c>
      <c r="M808" t="n">
        <v>1.0</v>
      </c>
      <c r="N808" t="n">
        <v>2.0</v>
      </c>
    </row>
    <row r="809">
      <c r="A809" t="n">
        <v>11.0</v>
      </c>
      <c r="B809" t="s">
        <v>40</v>
      </c>
      <c r="C809" t="n">
        <v>60.0</v>
      </c>
      <c r="D809" t="s">
        <v>310</v>
      </c>
      <c r="E809" t="s">
        <v>196</v>
      </c>
      <c r="F809" t="n">
        <v>59.7599983215332</v>
      </c>
      <c r="G809" t="n">
        <v>18.5</v>
      </c>
      <c r="H809" t="n">
        <v>18.5</v>
      </c>
      <c r="I809" t="n">
        <v>10.0</v>
      </c>
      <c r="J809" t="n">
        <v>8.0</v>
      </c>
      <c r="K809" t="n">
        <v>1.0</v>
      </c>
      <c r="L809" t="n">
        <v>0.20000000298023224</v>
      </c>
      <c r="M809" t="n">
        <v>8.199999809265137</v>
      </c>
      <c r="N809" t="n">
        <v>1.0</v>
      </c>
    </row>
    <row r="810">
      <c r="A810" t="n">
        <v>11.0</v>
      </c>
      <c r="B810" t="s">
        <v>46</v>
      </c>
      <c r="C810" t="n">
        <v>60.0</v>
      </c>
      <c r="D810" t="s">
        <v>392</v>
      </c>
      <c r="E810" t="s">
        <v>196</v>
      </c>
      <c r="F810" t="n">
        <v>57.599998474121094</v>
      </c>
      <c r="G810" t="n">
        <v>57.599998474121094</v>
      </c>
      <c r="H810" t="n">
        <v>57.599998474121094</v>
      </c>
      <c r="I810" t="n">
        <v>1.0</v>
      </c>
      <c r="J810" t="n">
        <v>0.800000011920929</v>
      </c>
      <c r="K810" t="n">
        <v>1.0</v>
      </c>
      <c r="L810" t="n">
        <v>0.20000000298023224</v>
      </c>
      <c r="M810" t="n">
        <v>1.0</v>
      </c>
      <c r="N810" t="n">
        <v>2.0</v>
      </c>
    </row>
    <row r="811">
      <c r="A811" t="n">
        <v>11.0</v>
      </c>
      <c r="B811" t="s">
        <v>40</v>
      </c>
      <c r="C811" t="n">
        <v>60.0</v>
      </c>
      <c r="D811" t="s">
        <v>310</v>
      </c>
      <c r="E811" t="s">
        <v>196</v>
      </c>
      <c r="F811" t="n">
        <v>59.7599983215332</v>
      </c>
      <c r="G811" t="n">
        <v>18.5</v>
      </c>
      <c r="H811" t="n">
        <v>18.5</v>
      </c>
      <c r="I811" t="n">
        <v>10.0</v>
      </c>
      <c r="J811" t="n">
        <v>8.0</v>
      </c>
      <c r="K811" t="n">
        <v>1.0</v>
      </c>
      <c r="L811" t="n">
        <v>0.20000000298023224</v>
      </c>
      <c r="M811" t="n">
        <v>8.199999809265137</v>
      </c>
      <c r="N811" t="n">
        <v>1.0</v>
      </c>
    </row>
    <row r="812">
      <c r="A812" t="n">
        <v>11.0</v>
      </c>
      <c r="B812" t="s">
        <v>47</v>
      </c>
      <c r="C812" t="n">
        <v>60.0</v>
      </c>
      <c r="D812" t="s">
        <v>392</v>
      </c>
      <c r="E812" t="s">
        <v>196</v>
      </c>
      <c r="F812" t="n">
        <v>48.06999969482422</v>
      </c>
      <c r="G812" t="n">
        <v>47.0</v>
      </c>
      <c r="H812" t="n">
        <v>47.0</v>
      </c>
      <c r="I812" t="n">
        <v>1.0</v>
      </c>
      <c r="J812" t="n">
        <v>0.800000011920929</v>
      </c>
      <c r="K812" t="n">
        <v>1.0</v>
      </c>
      <c r="L812" t="n">
        <v>0.20000000298023224</v>
      </c>
      <c r="M812" t="n">
        <v>1.0</v>
      </c>
      <c r="N812" t="n">
        <v>2.0</v>
      </c>
    </row>
    <row r="813">
      <c r="A813" t="n">
        <v>11.0</v>
      </c>
      <c r="B813" t="s">
        <v>40</v>
      </c>
      <c r="C813" t="n">
        <v>60.0</v>
      </c>
      <c r="D813" t="s">
        <v>310</v>
      </c>
      <c r="E813" t="s">
        <v>196</v>
      </c>
      <c r="F813" t="n">
        <v>59.7599983215332</v>
      </c>
      <c r="G813" t="n">
        <v>18.5</v>
      </c>
      <c r="H813" t="n">
        <v>18.5</v>
      </c>
      <c r="I813" t="n">
        <v>10.0</v>
      </c>
      <c r="J813" t="n">
        <v>8.0</v>
      </c>
      <c r="K813" t="n">
        <v>1.0</v>
      </c>
      <c r="L813" t="n">
        <v>0.20000000298023224</v>
      </c>
      <c r="M813" t="n">
        <v>8.199999809265137</v>
      </c>
      <c r="N813" t="n">
        <v>1.0</v>
      </c>
    </row>
    <row r="814">
      <c r="A814" t="n">
        <v>11.0</v>
      </c>
      <c r="B814" t="s">
        <v>48</v>
      </c>
      <c r="C814" t="n">
        <v>60.0</v>
      </c>
      <c r="D814" t="s">
        <v>446</v>
      </c>
      <c r="E814" t="s">
        <v>196</v>
      </c>
      <c r="F814" t="n">
        <v>60.0</v>
      </c>
      <c r="G814" t="n">
        <v>15.0</v>
      </c>
      <c r="H814" t="n">
        <v>15.0</v>
      </c>
      <c r="I814" t="n">
        <v>10.0</v>
      </c>
      <c r="J814" t="n">
        <v>8.0</v>
      </c>
      <c r="K814" t="n">
        <v>1.0</v>
      </c>
      <c r="L814" t="n">
        <v>0.20000000298023224</v>
      </c>
      <c r="M814" t="n">
        <v>8.199999809265137</v>
      </c>
      <c r="N814" t="n">
        <v>1.0</v>
      </c>
    </row>
    <row r="815">
      <c r="A815" t="n">
        <v>11.0</v>
      </c>
      <c r="B815" t="s">
        <v>40</v>
      </c>
      <c r="C815" t="n">
        <v>60.0</v>
      </c>
      <c r="D815" t="s">
        <v>310</v>
      </c>
      <c r="E815" t="s">
        <v>196</v>
      </c>
      <c r="F815" t="n">
        <v>59.7599983215332</v>
      </c>
      <c r="G815" t="n">
        <v>18.5</v>
      </c>
      <c r="H815" t="n">
        <v>18.5</v>
      </c>
      <c r="I815" t="n">
        <v>10.0</v>
      </c>
      <c r="J815" t="n">
        <v>8.0</v>
      </c>
      <c r="K815" t="n">
        <v>1.0</v>
      </c>
      <c r="L815" t="n">
        <v>0.20000000298023224</v>
      </c>
      <c r="M815" t="n">
        <v>8.199999809265137</v>
      </c>
      <c r="N815" t="n">
        <v>1.0</v>
      </c>
    </row>
    <row r="816">
      <c r="A816" t="n">
        <v>11.0</v>
      </c>
      <c r="B816" t="s">
        <v>50</v>
      </c>
      <c r="C816" t="n">
        <v>60.0</v>
      </c>
      <c r="D816" t="s">
        <v>392</v>
      </c>
      <c r="E816" t="s">
        <v>196</v>
      </c>
      <c r="F816" t="n">
        <v>60.59000015258789</v>
      </c>
      <c r="G816" t="n">
        <v>60.59000015258789</v>
      </c>
      <c r="H816" t="n">
        <v>60.59000015258789</v>
      </c>
      <c r="I816" t="n">
        <v>1.0</v>
      </c>
      <c r="J816" t="n">
        <v>0.800000011920929</v>
      </c>
      <c r="K816" t="n">
        <v>1.0</v>
      </c>
      <c r="L816" t="n">
        <v>0.20000000298023224</v>
      </c>
      <c r="M816" t="n">
        <v>1.0</v>
      </c>
      <c r="N816" t="n">
        <v>2.0</v>
      </c>
    </row>
    <row r="817">
      <c r="A817" t="n">
        <v>11.0</v>
      </c>
      <c r="B817" t="s">
        <v>40</v>
      </c>
      <c r="C817" t="n">
        <v>60.0</v>
      </c>
      <c r="D817" t="s">
        <v>310</v>
      </c>
      <c r="E817" t="s">
        <v>196</v>
      </c>
      <c r="F817" t="n">
        <v>59.7599983215332</v>
      </c>
      <c r="G817" t="n">
        <v>18.5</v>
      </c>
      <c r="H817" t="n">
        <v>18.5</v>
      </c>
      <c r="I817" t="n">
        <v>10.0</v>
      </c>
      <c r="J817" t="n">
        <v>8.0</v>
      </c>
      <c r="K817" t="n">
        <v>1.0</v>
      </c>
      <c r="L817" t="n">
        <v>0.20000000298023224</v>
      </c>
      <c r="M817" t="n">
        <v>8.199999809265137</v>
      </c>
      <c r="N817" t="n">
        <v>1.0</v>
      </c>
    </row>
    <row r="818">
      <c r="A818" t="n">
        <v>11.0</v>
      </c>
      <c r="B818" t="s">
        <v>57</v>
      </c>
      <c r="C818" t="n">
        <v>60.0</v>
      </c>
      <c r="D818" t="s">
        <v>392</v>
      </c>
      <c r="E818" t="s">
        <v>196</v>
      </c>
      <c r="F818" t="n">
        <v>50.0</v>
      </c>
      <c r="G818" t="n">
        <v>49.0</v>
      </c>
      <c r="H818" t="n">
        <v>49.0</v>
      </c>
      <c r="I818" t="n">
        <v>1.0</v>
      </c>
      <c r="J818" t="n">
        <v>0.800000011920929</v>
      </c>
      <c r="K818" t="n">
        <v>1.0</v>
      </c>
      <c r="L818" t="n">
        <v>0.20000000298023224</v>
      </c>
      <c r="M818" t="n">
        <v>1.0</v>
      </c>
      <c r="N818" t="n">
        <v>2.0</v>
      </c>
    </row>
    <row r="819">
      <c r="A819" t="n">
        <v>11.0</v>
      </c>
      <c r="B819" t="s">
        <v>40</v>
      </c>
      <c r="C819" t="n">
        <v>60.0</v>
      </c>
      <c r="D819" t="s">
        <v>310</v>
      </c>
      <c r="E819" t="s">
        <v>196</v>
      </c>
      <c r="F819" t="n">
        <v>59.7599983215332</v>
      </c>
      <c r="G819" t="n">
        <v>18.5</v>
      </c>
      <c r="H819" t="n">
        <v>18.5</v>
      </c>
      <c r="I819" t="n">
        <v>10.0</v>
      </c>
      <c r="J819" t="n">
        <v>8.0</v>
      </c>
      <c r="K819" t="n">
        <v>1.0</v>
      </c>
      <c r="L819" t="n">
        <v>0.20000000298023224</v>
      </c>
      <c r="M819" t="n">
        <v>8.199999809265137</v>
      </c>
      <c r="N819" t="n">
        <v>1.0</v>
      </c>
    </row>
    <row r="820">
      <c r="A820" t="n">
        <v>11.0</v>
      </c>
      <c r="B820" t="s">
        <v>58</v>
      </c>
      <c r="C820" t="n">
        <v>60.0</v>
      </c>
      <c r="D820" t="s">
        <v>536</v>
      </c>
      <c r="E820" t="s">
        <v>196</v>
      </c>
      <c r="F820" t="n">
        <v>71.25</v>
      </c>
      <c r="G820" t="n">
        <v>71.25</v>
      </c>
      <c r="H820" t="n">
        <v>71.25</v>
      </c>
      <c r="I820" t="n">
        <v>1.0</v>
      </c>
      <c r="J820" t="n">
        <v>0.800000011920929</v>
      </c>
      <c r="K820" t="n">
        <v>1.0</v>
      </c>
      <c r="L820" t="n">
        <v>0.20000000298023224</v>
      </c>
      <c r="M820" t="n">
        <v>1.0</v>
      </c>
      <c r="N820" t="n">
        <v>2.0</v>
      </c>
    </row>
    <row r="821">
      <c r="A821" t="n">
        <v>11.0</v>
      </c>
      <c r="B821" t="s">
        <v>40</v>
      </c>
      <c r="C821" t="n">
        <v>60.0</v>
      </c>
      <c r="D821" t="s">
        <v>310</v>
      </c>
      <c r="E821" t="s">
        <v>196</v>
      </c>
      <c r="F821" t="n">
        <v>59.7599983215332</v>
      </c>
      <c r="G821" t="n">
        <v>18.5</v>
      </c>
      <c r="H821" t="n">
        <v>18.5</v>
      </c>
      <c r="I821" t="n">
        <v>10.0</v>
      </c>
      <c r="J821" t="n">
        <v>8.0</v>
      </c>
      <c r="K821" t="n">
        <v>1.0</v>
      </c>
      <c r="L821" t="n">
        <v>0.20000000298023224</v>
      </c>
      <c r="M821" t="n">
        <v>8.199999809265137</v>
      </c>
      <c r="N821" t="n">
        <v>1.0</v>
      </c>
    </row>
    <row r="822">
      <c r="A822" t="n">
        <v>11.0</v>
      </c>
      <c r="B822" t="s">
        <v>60</v>
      </c>
      <c r="C822" t="n">
        <v>60.0</v>
      </c>
      <c r="D822" t="s">
        <v>392</v>
      </c>
      <c r="E822" t="s">
        <v>196</v>
      </c>
      <c r="F822" t="n">
        <v>76.0</v>
      </c>
      <c r="G822" t="n">
        <v>0.0</v>
      </c>
      <c r="H822" t="n">
        <v>76.0</v>
      </c>
      <c r="I822" t="n">
        <v>1.0</v>
      </c>
      <c r="J822" t="n">
        <v>0.800000011920929</v>
      </c>
      <c r="K822" t="n">
        <v>1.0</v>
      </c>
      <c r="L822" t="n">
        <v>0.20000000298023224</v>
      </c>
      <c r="M822" t="n">
        <v>1.0</v>
      </c>
      <c r="N822" t="n">
        <v>2.0</v>
      </c>
    </row>
    <row r="823">
      <c r="A823" t="n">
        <v>11.0</v>
      </c>
      <c r="B823" t="s">
        <v>44</v>
      </c>
      <c r="C823" t="n">
        <v>60.0</v>
      </c>
      <c r="D823" t="s">
        <v>362</v>
      </c>
      <c r="E823" t="s">
        <v>196</v>
      </c>
      <c r="F823" t="n">
        <v>20.0</v>
      </c>
      <c r="G823" t="n">
        <v>19.5</v>
      </c>
      <c r="H823" t="n">
        <v>19.5</v>
      </c>
      <c r="I823" t="n">
        <v>10.0</v>
      </c>
      <c r="J823" t="n">
        <v>8.0</v>
      </c>
      <c r="K823" t="n">
        <v>1.0</v>
      </c>
      <c r="L823" t="n">
        <v>0.20000000298023224</v>
      </c>
      <c r="M823" t="n">
        <v>8.199999809265137</v>
      </c>
      <c r="N823" t="n">
        <v>1.0</v>
      </c>
    </row>
    <row r="824">
      <c r="A824" t="n">
        <v>11.0</v>
      </c>
      <c r="B824" t="s">
        <v>46</v>
      </c>
      <c r="C824" t="n">
        <v>60.0</v>
      </c>
      <c r="D824" t="s">
        <v>392</v>
      </c>
      <c r="E824" t="s">
        <v>196</v>
      </c>
      <c r="F824" t="n">
        <v>57.599998474121094</v>
      </c>
      <c r="G824" t="n">
        <v>57.599998474121094</v>
      </c>
      <c r="H824" t="n">
        <v>57.599998474121094</v>
      </c>
      <c r="I824" t="n">
        <v>1.0</v>
      </c>
      <c r="J824" t="n">
        <v>0.800000011920929</v>
      </c>
      <c r="K824" t="n">
        <v>1.0</v>
      </c>
      <c r="L824" t="n">
        <v>0.20000000298023224</v>
      </c>
      <c r="M824" t="n">
        <v>1.0</v>
      </c>
      <c r="N824" t="n">
        <v>2.0</v>
      </c>
    </row>
    <row r="825">
      <c r="A825" t="n">
        <v>11.0</v>
      </c>
      <c r="B825" t="s">
        <v>44</v>
      </c>
      <c r="C825" t="n">
        <v>60.0</v>
      </c>
      <c r="D825" t="s">
        <v>362</v>
      </c>
      <c r="E825" t="s">
        <v>196</v>
      </c>
      <c r="F825" t="n">
        <v>20.0</v>
      </c>
      <c r="G825" t="n">
        <v>19.5</v>
      </c>
      <c r="H825" t="n">
        <v>19.5</v>
      </c>
      <c r="I825" t="n">
        <v>10.0</v>
      </c>
      <c r="J825" t="n">
        <v>8.0</v>
      </c>
      <c r="K825" t="n">
        <v>1.0</v>
      </c>
      <c r="L825" t="n">
        <v>0.20000000298023224</v>
      </c>
      <c r="M825" t="n">
        <v>8.199999809265137</v>
      </c>
      <c r="N825" t="n">
        <v>1.0</v>
      </c>
    </row>
    <row r="826">
      <c r="A826" t="n">
        <v>11.0</v>
      </c>
      <c r="B826" t="s">
        <v>47</v>
      </c>
      <c r="C826" t="n">
        <v>60.0</v>
      </c>
      <c r="D826" t="s">
        <v>392</v>
      </c>
      <c r="E826" t="s">
        <v>196</v>
      </c>
      <c r="F826" t="n">
        <v>48.06999969482422</v>
      </c>
      <c r="G826" t="n">
        <v>47.0</v>
      </c>
      <c r="H826" t="n">
        <v>47.0</v>
      </c>
      <c r="I826" t="n">
        <v>1.0</v>
      </c>
      <c r="J826" t="n">
        <v>0.800000011920929</v>
      </c>
      <c r="K826" t="n">
        <v>1.0</v>
      </c>
      <c r="L826" t="n">
        <v>0.20000000298023224</v>
      </c>
      <c r="M826" t="n">
        <v>1.0</v>
      </c>
      <c r="N826" t="n">
        <v>2.0</v>
      </c>
    </row>
    <row r="827">
      <c r="A827" t="n">
        <v>11.0</v>
      </c>
      <c r="B827" t="s">
        <v>44</v>
      </c>
      <c r="C827" t="n">
        <v>60.0</v>
      </c>
      <c r="D827" t="s">
        <v>362</v>
      </c>
      <c r="E827" t="s">
        <v>196</v>
      </c>
      <c r="F827" t="n">
        <v>20.0</v>
      </c>
      <c r="G827" t="n">
        <v>19.5</v>
      </c>
      <c r="H827" t="n">
        <v>19.5</v>
      </c>
      <c r="I827" t="n">
        <v>10.0</v>
      </c>
      <c r="J827" t="n">
        <v>8.0</v>
      </c>
      <c r="K827" t="n">
        <v>1.0</v>
      </c>
      <c r="L827" t="n">
        <v>0.20000000298023224</v>
      </c>
      <c r="M827" t="n">
        <v>8.199999809265137</v>
      </c>
      <c r="N827" t="n">
        <v>1.0</v>
      </c>
    </row>
    <row r="828">
      <c r="A828" t="n">
        <v>11.0</v>
      </c>
      <c r="B828" t="s">
        <v>48</v>
      </c>
      <c r="C828" t="n">
        <v>60.0</v>
      </c>
      <c r="D828" t="s">
        <v>446</v>
      </c>
      <c r="E828" t="s">
        <v>196</v>
      </c>
      <c r="F828" t="n">
        <v>60.0</v>
      </c>
      <c r="G828" t="n">
        <v>15.0</v>
      </c>
      <c r="H828" t="n">
        <v>15.0</v>
      </c>
      <c r="I828" t="n">
        <v>10.0</v>
      </c>
      <c r="J828" t="n">
        <v>8.0</v>
      </c>
      <c r="K828" t="n">
        <v>1.0</v>
      </c>
      <c r="L828" t="n">
        <v>0.20000000298023224</v>
      </c>
      <c r="M828" t="n">
        <v>8.199999809265137</v>
      </c>
      <c r="N828" t="n">
        <v>1.0</v>
      </c>
    </row>
    <row r="829">
      <c r="A829" t="n">
        <v>11.0</v>
      </c>
      <c r="B829" t="s">
        <v>44</v>
      </c>
      <c r="C829" t="n">
        <v>60.0</v>
      </c>
      <c r="D829" t="s">
        <v>362</v>
      </c>
      <c r="E829" t="s">
        <v>196</v>
      </c>
      <c r="F829" t="n">
        <v>20.0</v>
      </c>
      <c r="G829" t="n">
        <v>19.5</v>
      </c>
      <c r="H829" t="n">
        <v>19.5</v>
      </c>
      <c r="I829" t="n">
        <v>10.0</v>
      </c>
      <c r="J829" t="n">
        <v>8.0</v>
      </c>
      <c r="K829" t="n">
        <v>1.0</v>
      </c>
      <c r="L829" t="n">
        <v>0.20000000298023224</v>
      </c>
      <c r="M829" t="n">
        <v>8.199999809265137</v>
      </c>
      <c r="N829" t="n">
        <v>1.0</v>
      </c>
    </row>
    <row r="830">
      <c r="A830" t="n">
        <v>11.0</v>
      </c>
      <c r="B830" t="s">
        <v>50</v>
      </c>
      <c r="C830" t="n">
        <v>60.0</v>
      </c>
      <c r="D830" t="s">
        <v>392</v>
      </c>
      <c r="E830" t="s">
        <v>196</v>
      </c>
      <c r="F830" t="n">
        <v>60.59000015258789</v>
      </c>
      <c r="G830" t="n">
        <v>60.59000015258789</v>
      </c>
      <c r="H830" t="n">
        <v>60.59000015258789</v>
      </c>
      <c r="I830" t="n">
        <v>1.0</v>
      </c>
      <c r="J830" t="n">
        <v>0.800000011920929</v>
      </c>
      <c r="K830" t="n">
        <v>1.0</v>
      </c>
      <c r="L830" t="n">
        <v>0.20000000298023224</v>
      </c>
      <c r="M830" t="n">
        <v>1.0</v>
      </c>
      <c r="N830" t="n">
        <v>2.0</v>
      </c>
    </row>
    <row r="831">
      <c r="A831" t="n">
        <v>11.0</v>
      </c>
      <c r="B831" t="s">
        <v>44</v>
      </c>
      <c r="C831" t="n">
        <v>60.0</v>
      </c>
      <c r="D831" t="s">
        <v>362</v>
      </c>
      <c r="E831" t="s">
        <v>196</v>
      </c>
      <c r="F831" t="n">
        <v>20.0</v>
      </c>
      <c r="G831" t="n">
        <v>19.5</v>
      </c>
      <c r="H831" t="n">
        <v>19.5</v>
      </c>
      <c r="I831" t="n">
        <v>10.0</v>
      </c>
      <c r="J831" t="n">
        <v>8.0</v>
      </c>
      <c r="K831" t="n">
        <v>1.0</v>
      </c>
      <c r="L831" t="n">
        <v>0.20000000298023224</v>
      </c>
      <c r="M831" t="n">
        <v>8.199999809265137</v>
      </c>
      <c r="N831" t="n">
        <v>1.0</v>
      </c>
    </row>
    <row r="832">
      <c r="A832" t="n">
        <v>11.0</v>
      </c>
      <c r="B832" t="s">
        <v>57</v>
      </c>
      <c r="C832" t="n">
        <v>60.0</v>
      </c>
      <c r="D832" t="s">
        <v>392</v>
      </c>
      <c r="E832" t="s">
        <v>196</v>
      </c>
      <c r="F832" t="n">
        <v>50.0</v>
      </c>
      <c r="G832" t="n">
        <v>49.0</v>
      </c>
      <c r="H832" t="n">
        <v>49.0</v>
      </c>
      <c r="I832" t="n">
        <v>1.0</v>
      </c>
      <c r="J832" t="n">
        <v>0.800000011920929</v>
      </c>
      <c r="K832" t="n">
        <v>1.0</v>
      </c>
      <c r="L832" t="n">
        <v>0.20000000298023224</v>
      </c>
      <c r="M832" t="n">
        <v>1.0</v>
      </c>
      <c r="N832" t="n">
        <v>2.0</v>
      </c>
    </row>
    <row r="833">
      <c r="A833" t="n">
        <v>11.0</v>
      </c>
      <c r="B833" t="s">
        <v>44</v>
      </c>
      <c r="C833" t="n">
        <v>60.0</v>
      </c>
      <c r="D833" t="s">
        <v>362</v>
      </c>
      <c r="E833" t="s">
        <v>196</v>
      </c>
      <c r="F833" t="n">
        <v>20.0</v>
      </c>
      <c r="G833" t="n">
        <v>19.5</v>
      </c>
      <c r="H833" t="n">
        <v>19.5</v>
      </c>
      <c r="I833" t="n">
        <v>10.0</v>
      </c>
      <c r="J833" t="n">
        <v>8.0</v>
      </c>
      <c r="K833" t="n">
        <v>1.0</v>
      </c>
      <c r="L833" t="n">
        <v>0.20000000298023224</v>
      </c>
      <c r="M833" t="n">
        <v>8.199999809265137</v>
      </c>
      <c r="N833" t="n">
        <v>1.0</v>
      </c>
    </row>
    <row r="834">
      <c r="A834" t="n">
        <v>11.0</v>
      </c>
      <c r="B834" t="s">
        <v>58</v>
      </c>
      <c r="C834" t="n">
        <v>60.0</v>
      </c>
      <c r="D834" t="s">
        <v>536</v>
      </c>
      <c r="E834" t="s">
        <v>196</v>
      </c>
      <c r="F834" t="n">
        <v>71.25</v>
      </c>
      <c r="G834" t="n">
        <v>71.25</v>
      </c>
      <c r="H834" t="n">
        <v>71.25</v>
      </c>
      <c r="I834" t="n">
        <v>1.0</v>
      </c>
      <c r="J834" t="n">
        <v>0.800000011920929</v>
      </c>
      <c r="K834" t="n">
        <v>1.0</v>
      </c>
      <c r="L834" t="n">
        <v>0.20000000298023224</v>
      </c>
      <c r="M834" t="n">
        <v>1.0</v>
      </c>
      <c r="N834" t="n">
        <v>2.0</v>
      </c>
    </row>
    <row r="835">
      <c r="A835" t="n">
        <v>11.0</v>
      </c>
      <c r="B835" t="s">
        <v>44</v>
      </c>
      <c r="C835" t="n">
        <v>60.0</v>
      </c>
      <c r="D835" t="s">
        <v>362</v>
      </c>
      <c r="E835" t="s">
        <v>196</v>
      </c>
      <c r="F835" t="n">
        <v>20.0</v>
      </c>
      <c r="G835" t="n">
        <v>19.5</v>
      </c>
      <c r="H835" t="n">
        <v>19.5</v>
      </c>
      <c r="I835" t="n">
        <v>10.0</v>
      </c>
      <c r="J835" t="n">
        <v>8.0</v>
      </c>
      <c r="K835" t="n">
        <v>1.0</v>
      </c>
      <c r="L835" t="n">
        <v>0.20000000298023224</v>
      </c>
      <c r="M835" t="n">
        <v>8.199999809265137</v>
      </c>
      <c r="N835" t="n">
        <v>1.0</v>
      </c>
    </row>
    <row r="836">
      <c r="A836" t="n">
        <v>11.0</v>
      </c>
      <c r="B836" t="s">
        <v>60</v>
      </c>
      <c r="C836" t="n">
        <v>60.0</v>
      </c>
      <c r="D836" t="s">
        <v>392</v>
      </c>
      <c r="E836" t="s">
        <v>196</v>
      </c>
      <c r="F836" t="n">
        <v>76.0</v>
      </c>
      <c r="G836" t="n">
        <v>0.0</v>
      </c>
      <c r="H836" t="n">
        <v>76.0</v>
      </c>
      <c r="I836" t="n">
        <v>1.0</v>
      </c>
      <c r="J836" t="n">
        <v>0.800000011920929</v>
      </c>
      <c r="K836" t="n">
        <v>1.0</v>
      </c>
      <c r="L836" t="n">
        <v>0.20000000298023224</v>
      </c>
      <c r="M836" t="n">
        <v>1.0</v>
      </c>
      <c r="N836" t="n">
        <v>2.0</v>
      </c>
    </row>
    <row r="837">
      <c r="A837" t="n">
        <v>11.0</v>
      </c>
      <c r="B837" t="s">
        <v>46</v>
      </c>
      <c r="C837" t="n">
        <v>60.0</v>
      </c>
      <c r="D837" t="s">
        <v>392</v>
      </c>
      <c r="E837" t="s">
        <v>196</v>
      </c>
      <c r="F837" t="n">
        <v>57.599998474121094</v>
      </c>
      <c r="G837" t="n">
        <v>57.599998474121094</v>
      </c>
      <c r="H837" t="n">
        <v>57.599998474121094</v>
      </c>
      <c r="I837" t="n">
        <v>10.0</v>
      </c>
      <c r="J837" t="n">
        <v>8.0</v>
      </c>
      <c r="K837" t="n">
        <v>1.0</v>
      </c>
      <c r="L837" t="n">
        <v>0.20000000298023224</v>
      </c>
      <c r="M837" t="n">
        <v>8.199999809265137</v>
      </c>
      <c r="N837" t="n">
        <v>1.0</v>
      </c>
    </row>
    <row r="838">
      <c r="A838" t="n">
        <v>11.0</v>
      </c>
      <c r="B838" t="s">
        <v>47</v>
      </c>
      <c r="C838" t="n">
        <v>60.0</v>
      </c>
      <c r="D838" t="s">
        <v>392</v>
      </c>
      <c r="E838" t="s">
        <v>196</v>
      </c>
      <c r="F838" t="n">
        <v>48.06999969482422</v>
      </c>
      <c r="G838" t="n">
        <v>47.0</v>
      </c>
      <c r="H838" t="n">
        <v>47.0</v>
      </c>
      <c r="I838" t="n">
        <v>10.0</v>
      </c>
      <c r="J838" t="n">
        <v>8.0</v>
      </c>
      <c r="K838" t="n">
        <v>1.0</v>
      </c>
      <c r="L838" t="n">
        <v>0.20000000298023224</v>
      </c>
      <c r="M838" t="n">
        <v>8.199999809265137</v>
      </c>
      <c r="N838" t="n">
        <v>1.0</v>
      </c>
    </row>
    <row r="839">
      <c r="A839" t="n">
        <v>11.0</v>
      </c>
      <c r="B839" t="s">
        <v>46</v>
      </c>
      <c r="C839" t="n">
        <v>60.0</v>
      </c>
      <c r="D839" t="s">
        <v>392</v>
      </c>
      <c r="E839" t="s">
        <v>196</v>
      </c>
      <c r="F839" t="n">
        <v>57.599998474121094</v>
      </c>
      <c r="G839" t="n">
        <v>57.599998474121094</v>
      </c>
      <c r="H839" t="n">
        <v>57.599998474121094</v>
      </c>
      <c r="I839" t="n">
        <v>10.0</v>
      </c>
      <c r="J839" t="n">
        <v>8.0</v>
      </c>
      <c r="K839" t="n">
        <v>1.0</v>
      </c>
      <c r="L839" t="n">
        <v>0.20000000298023224</v>
      </c>
      <c r="M839" t="n">
        <v>8.199999809265137</v>
      </c>
      <c r="N839" t="n">
        <v>1.0</v>
      </c>
    </row>
    <row r="840">
      <c r="A840" t="n">
        <v>11.0</v>
      </c>
      <c r="B840" t="s">
        <v>48</v>
      </c>
      <c r="C840" t="n">
        <v>60.0</v>
      </c>
      <c r="D840" t="s">
        <v>446</v>
      </c>
      <c r="E840" t="s">
        <v>196</v>
      </c>
      <c r="F840" t="n">
        <v>60.0</v>
      </c>
      <c r="G840" t="n">
        <v>15.0</v>
      </c>
      <c r="H840" t="n">
        <v>15.0</v>
      </c>
      <c r="I840" t="n">
        <v>10.0</v>
      </c>
      <c r="J840" t="n">
        <v>8.0</v>
      </c>
      <c r="K840" t="n">
        <v>1.0</v>
      </c>
      <c r="L840" t="n">
        <v>0.20000000298023224</v>
      </c>
      <c r="M840" t="n">
        <v>8.199999809265137</v>
      </c>
      <c r="N840" t="n">
        <v>1.0</v>
      </c>
    </row>
    <row r="841">
      <c r="A841" t="n">
        <v>11.0</v>
      </c>
      <c r="B841" t="s">
        <v>46</v>
      </c>
      <c r="C841" t="n">
        <v>60.0</v>
      </c>
      <c r="D841" t="s">
        <v>392</v>
      </c>
      <c r="E841" t="s">
        <v>196</v>
      </c>
      <c r="F841" t="n">
        <v>57.599998474121094</v>
      </c>
      <c r="G841" t="n">
        <v>57.599998474121094</v>
      </c>
      <c r="H841" t="n">
        <v>57.599998474121094</v>
      </c>
      <c r="I841" t="n">
        <v>10.0</v>
      </c>
      <c r="J841" t="n">
        <v>8.0</v>
      </c>
      <c r="K841" t="n">
        <v>1.0</v>
      </c>
      <c r="L841" t="n">
        <v>0.20000000298023224</v>
      </c>
      <c r="M841" t="n">
        <v>8.199999809265137</v>
      </c>
      <c r="N841" t="n">
        <v>1.0</v>
      </c>
    </row>
    <row r="842">
      <c r="A842" t="n">
        <v>11.0</v>
      </c>
      <c r="B842" t="s">
        <v>50</v>
      </c>
      <c r="C842" t="n">
        <v>60.0</v>
      </c>
      <c r="D842" t="s">
        <v>392</v>
      </c>
      <c r="E842" t="s">
        <v>196</v>
      </c>
      <c r="F842" t="n">
        <v>60.59000015258789</v>
      </c>
      <c r="G842" t="n">
        <v>60.59000015258789</v>
      </c>
      <c r="H842" t="n">
        <v>60.59000015258789</v>
      </c>
      <c r="I842" t="n">
        <v>1.0</v>
      </c>
      <c r="J842" t="n">
        <v>0.800000011920929</v>
      </c>
      <c r="K842" t="n">
        <v>1.0</v>
      </c>
      <c r="L842" t="n">
        <v>0.20000000298023224</v>
      </c>
      <c r="M842" t="n">
        <v>1.0</v>
      </c>
      <c r="N842" t="n">
        <v>2.0</v>
      </c>
    </row>
    <row r="843">
      <c r="A843" t="n">
        <v>11.0</v>
      </c>
      <c r="B843" t="s">
        <v>46</v>
      </c>
      <c r="C843" t="n">
        <v>60.0</v>
      </c>
      <c r="D843" t="s">
        <v>392</v>
      </c>
      <c r="E843" t="s">
        <v>196</v>
      </c>
      <c r="F843" t="n">
        <v>57.599998474121094</v>
      </c>
      <c r="G843" t="n">
        <v>57.599998474121094</v>
      </c>
      <c r="H843" t="n">
        <v>57.599998474121094</v>
      </c>
      <c r="I843" t="n">
        <v>10.0</v>
      </c>
      <c r="J843" t="n">
        <v>8.0</v>
      </c>
      <c r="K843" t="n">
        <v>1.0</v>
      </c>
      <c r="L843" t="n">
        <v>0.20000000298023224</v>
      </c>
      <c r="M843" t="n">
        <v>8.199999809265137</v>
      </c>
      <c r="N843" t="n">
        <v>1.0</v>
      </c>
    </row>
    <row r="844">
      <c r="A844" t="n">
        <v>11.0</v>
      </c>
      <c r="B844" t="s">
        <v>57</v>
      </c>
      <c r="C844" t="n">
        <v>60.0</v>
      </c>
      <c r="D844" t="s">
        <v>392</v>
      </c>
      <c r="E844" t="s">
        <v>196</v>
      </c>
      <c r="F844" t="n">
        <v>50.0</v>
      </c>
      <c r="G844" t="n">
        <v>49.0</v>
      </c>
      <c r="H844" t="n">
        <v>49.0</v>
      </c>
      <c r="I844" t="n">
        <v>10.0</v>
      </c>
      <c r="J844" t="n">
        <v>8.0</v>
      </c>
      <c r="K844" t="n">
        <v>1.0</v>
      </c>
      <c r="L844" t="n">
        <v>0.20000000298023224</v>
      </c>
      <c r="M844" t="n">
        <v>8.199999809265137</v>
      </c>
      <c r="N844" t="n">
        <v>1.0</v>
      </c>
    </row>
    <row r="845">
      <c r="A845" t="n">
        <v>11.0</v>
      </c>
      <c r="B845" t="s">
        <v>46</v>
      </c>
      <c r="C845" t="n">
        <v>60.0</v>
      </c>
      <c r="D845" t="s">
        <v>392</v>
      </c>
      <c r="E845" t="s">
        <v>196</v>
      </c>
      <c r="F845" t="n">
        <v>57.599998474121094</v>
      </c>
      <c r="G845" t="n">
        <v>57.599998474121094</v>
      </c>
      <c r="H845" t="n">
        <v>57.599998474121094</v>
      </c>
      <c r="I845" t="n">
        <v>10.0</v>
      </c>
      <c r="J845" t="n">
        <v>8.0</v>
      </c>
      <c r="K845" t="n">
        <v>1.0</v>
      </c>
      <c r="L845" t="n">
        <v>0.20000000298023224</v>
      </c>
      <c r="M845" t="n">
        <v>8.199999809265137</v>
      </c>
      <c r="N845" t="n">
        <v>1.0</v>
      </c>
    </row>
    <row r="846">
      <c r="A846" t="n">
        <v>11.0</v>
      </c>
      <c r="B846" t="s">
        <v>58</v>
      </c>
      <c r="C846" t="n">
        <v>60.0</v>
      </c>
      <c r="D846" t="s">
        <v>536</v>
      </c>
      <c r="E846" t="s">
        <v>196</v>
      </c>
      <c r="F846" t="n">
        <v>71.25</v>
      </c>
      <c r="G846" t="n">
        <v>71.25</v>
      </c>
      <c r="H846" t="n">
        <v>71.25</v>
      </c>
      <c r="I846" t="n">
        <v>1.0</v>
      </c>
      <c r="J846" t="n">
        <v>0.800000011920929</v>
      </c>
      <c r="K846" t="n">
        <v>1.0</v>
      </c>
      <c r="L846" t="n">
        <v>0.20000000298023224</v>
      </c>
      <c r="M846" t="n">
        <v>1.0</v>
      </c>
      <c r="N846" t="n">
        <v>2.0</v>
      </c>
    </row>
    <row r="847">
      <c r="A847" t="n">
        <v>11.0</v>
      </c>
      <c r="B847" t="s">
        <v>46</v>
      </c>
      <c r="C847" t="n">
        <v>60.0</v>
      </c>
      <c r="D847" t="s">
        <v>392</v>
      </c>
      <c r="E847" t="s">
        <v>196</v>
      </c>
      <c r="F847" t="n">
        <v>57.599998474121094</v>
      </c>
      <c r="G847" t="n">
        <v>57.599998474121094</v>
      </c>
      <c r="H847" t="n">
        <v>57.599998474121094</v>
      </c>
      <c r="I847" t="n">
        <v>10.0</v>
      </c>
      <c r="J847" t="n">
        <v>8.0</v>
      </c>
      <c r="K847" t="n">
        <v>1.0</v>
      </c>
      <c r="L847" t="n">
        <v>0.20000000298023224</v>
      </c>
      <c r="M847" t="n">
        <v>8.199999809265137</v>
      </c>
      <c r="N847" t="n">
        <v>1.0</v>
      </c>
    </row>
    <row r="848">
      <c r="A848" t="n">
        <v>11.0</v>
      </c>
      <c r="B848" t="s">
        <v>60</v>
      </c>
      <c r="C848" t="n">
        <v>60.0</v>
      </c>
      <c r="D848" t="s">
        <v>392</v>
      </c>
      <c r="E848" t="s">
        <v>196</v>
      </c>
      <c r="F848" t="n">
        <v>76.0</v>
      </c>
      <c r="G848" t="n">
        <v>0.0</v>
      </c>
      <c r="H848" t="n">
        <v>76.0</v>
      </c>
      <c r="I848" t="n">
        <v>1.0</v>
      </c>
      <c r="J848" t="n">
        <v>0.800000011920929</v>
      </c>
      <c r="K848" t="n">
        <v>1.0</v>
      </c>
      <c r="L848" t="n">
        <v>0.20000000298023224</v>
      </c>
      <c r="M848" t="n">
        <v>1.0</v>
      </c>
      <c r="N848" t="n">
        <v>2.0</v>
      </c>
    </row>
    <row r="849">
      <c r="A849" t="n">
        <v>11.0</v>
      </c>
      <c r="B849" t="s">
        <v>47</v>
      </c>
      <c r="C849" t="n">
        <v>60.0</v>
      </c>
      <c r="D849" t="s">
        <v>392</v>
      </c>
      <c r="E849" t="s">
        <v>196</v>
      </c>
      <c r="F849" t="n">
        <v>48.06999969482422</v>
      </c>
      <c r="G849" t="n">
        <v>47.0</v>
      </c>
      <c r="H849" t="n">
        <v>47.0</v>
      </c>
      <c r="I849" t="n">
        <v>10.0</v>
      </c>
      <c r="J849" t="n">
        <v>8.0</v>
      </c>
      <c r="K849" t="n">
        <v>1.0</v>
      </c>
      <c r="L849" t="n">
        <v>0.20000000298023224</v>
      </c>
      <c r="M849" t="n">
        <v>8.199999809265137</v>
      </c>
      <c r="N849" t="n">
        <v>1.0</v>
      </c>
    </row>
    <row r="850">
      <c r="A850" t="n">
        <v>11.0</v>
      </c>
      <c r="B850" t="s">
        <v>48</v>
      </c>
      <c r="C850" t="n">
        <v>60.0</v>
      </c>
      <c r="D850" t="s">
        <v>446</v>
      </c>
      <c r="E850" t="s">
        <v>196</v>
      </c>
      <c r="F850" t="n">
        <v>60.0</v>
      </c>
      <c r="G850" t="n">
        <v>15.0</v>
      </c>
      <c r="H850" t="n">
        <v>15.0</v>
      </c>
      <c r="I850" t="n">
        <v>10.0</v>
      </c>
      <c r="J850" t="n">
        <v>8.0</v>
      </c>
      <c r="K850" t="n">
        <v>1.0</v>
      </c>
      <c r="L850" t="n">
        <v>0.20000000298023224</v>
      </c>
      <c r="M850" t="n">
        <v>8.199999809265137</v>
      </c>
      <c r="N850" t="n">
        <v>1.0</v>
      </c>
    </row>
    <row r="851">
      <c r="A851" t="n">
        <v>11.0</v>
      </c>
      <c r="B851" t="s">
        <v>47</v>
      </c>
      <c r="C851" t="n">
        <v>60.0</v>
      </c>
      <c r="D851" t="s">
        <v>392</v>
      </c>
      <c r="E851" t="s">
        <v>196</v>
      </c>
      <c r="F851" t="n">
        <v>48.06999969482422</v>
      </c>
      <c r="G851" t="n">
        <v>47.0</v>
      </c>
      <c r="H851" t="n">
        <v>47.0</v>
      </c>
      <c r="I851" t="n">
        <v>10.0</v>
      </c>
      <c r="J851" t="n">
        <v>8.0</v>
      </c>
      <c r="K851" t="n">
        <v>1.0</v>
      </c>
      <c r="L851" t="n">
        <v>0.20000000298023224</v>
      </c>
      <c r="M851" t="n">
        <v>8.199999809265137</v>
      </c>
      <c r="N851" t="n">
        <v>1.0</v>
      </c>
    </row>
    <row r="852">
      <c r="A852" t="n">
        <v>11.0</v>
      </c>
      <c r="B852" t="s">
        <v>50</v>
      </c>
      <c r="C852" t="n">
        <v>60.0</v>
      </c>
      <c r="D852" t="s">
        <v>392</v>
      </c>
      <c r="E852" t="s">
        <v>196</v>
      </c>
      <c r="F852" t="n">
        <v>60.59000015258789</v>
      </c>
      <c r="G852" t="n">
        <v>60.59000015258789</v>
      </c>
      <c r="H852" t="n">
        <v>60.59000015258789</v>
      </c>
      <c r="I852" t="n">
        <v>1.0</v>
      </c>
      <c r="J852" t="n">
        <v>0.800000011920929</v>
      </c>
      <c r="K852" t="n">
        <v>1.0</v>
      </c>
      <c r="L852" t="n">
        <v>0.20000000298023224</v>
      </c>
      <c r="M852" t="n">
        <v>1.0</v>
      </c>
      <c r="N852" t="n">
        <v>2.0</v>
      </c>
    </row>
    <row r="853">
      <c r="A853" t="n">
        <v>11.0</v>
      </c>
      <c r="B853" t="s">
        <v>47</v>
      </c>
      <c r="C853" t="n">
        <v>60.0</v>
      </c>
      <c r="D853" t="s">
        <v>392</v>
      </c>
      <c r="E853" t="s">
        <v>196</v>
      </c>
      <c r="F853" t="n">
        <v>48.06999969482422</v>
      </c>
      <c r="G853" t="n">
        <v>47.0</v>
      </c>
      <c r="H853" t="n">
        <v>47.0</v>
      </c>
      <c r="I853" t="n">
        <v>10.0</v>
      </c>
      <c r="J853" t="n">
        <v>8.0</v>
      </c>
      <c r="K853" t="n">
        <v>1.0</v>
      </c>
      <c r="L853" t="n">
        <v>0.20000000298023224</v>
      </c>
      <c r="M853" t="n">
        <v>8.199999809265137</v>
      </c>
      <c r="N853" t="n">
        <v>1.0</v>
      </c>
    </row>
    <row r="854">
      <c r="A854" t="n">
        <v>11.0</v>
      </c>
      <c r="B854" t="s">
        <v>57</v>
      </c>
      <c r="C854" t="n">
        <v>60.0</v>
      </c>
      <c r="D854" t="s">
        <v>392</v>
      </c>
      <c r="E854" t="s">
        <v>196</v>
      </c>
      <c r="F854" t="n">
        <v>50.0</v>
      </c>
      <c r="G854" t="n">
        <v>49.0</v>
      </c>
      <c r="H854" t="n">
        <v>49.0</v>
      </c>
      <c r="I854" t="n">
        <v>1.0</v>
      </c>
      <c r="J854" t="n">
        <v>0.800000011920929</v>
      </c>
      <c r="K854" t="n">
        <v>1.0</v>
      </c>
      <c r="L854" t="n">
        <v>0.20000000298023224</v>
      </c>
      <c r="M854" t="n">
        <v>1.0</v>
      </c>
      <c r="N854" t="n">
        <v>2.0</v>
      </c>
    </row>
    <row r="855">
      <c r="A855" t="n">
        <v>11.0</v>
      </c>
      <c r="B855" t="s">
        <v>47</v>
      </c>
      <c r="C855" t="n">
        <v>60.0</v>
      </c>
      <c r="D855" t="s">
        <v>392</v>
      </c>
      <c r="E855" t="s">
        <v>196</v>
      </c>
      <c r="F855" t="n">
        <v>48.06999969482422</v>
      </c>
      <c r="G855" t="n">
        <v>47.0</v>
      </c>
      <c r="H855" t="n">
        <v>47.0</v>
      </c>
      <c r="I855" t="n">
        <v>10.0</v>
      </c>
      <c r="J855" t="n">
        <v>8.0</v>
      </c>
      <c r="K855" t="n">
        <v>1.0</v>
      </c>
      <c r="L855" t="n">
        <v>0.20000000298023224</v>
      </c>
      <c r="M855" t="n">
        <v>8.199999809265137</v>
      </c>
      <c r="N855" t="n">
        <v>1.0</v>
      </c>
    </row>
    <row r="856">
      <c r="A856" t="n">
        <v>11.0</v>
      </c>
      <c r="B856" t="s">
        <v>58</v>
      </c>
      <c r="C856" t="n">
        <v>60.0</v>
      </c>
      <c r="D856" t="s">
        <v>536</v>
      </c>
      <c r="E856" t="s">
        <v>196</v>
      </c>
      <c r="F856" t="n">
        <v>71.25</v>
      </c>
      <c r="G856" t="n">
        <v>71.25</v>
      </c>
      <c r="H856" t="n">
        <v>71.25</v>
      </c>
      <c r="I856" t="n">
        <v>1.0</v>
      </c>
      <c r="J856" t="n">
        <v>0.800000011920929</v>
      </c>
      <c r="K856" t="n">
        <v>1.0</v>
      </c>
      <c r="L856" t="n">
        <v>0.20000000298023224</v>
      </c>
      <c r="M856" t="n">
        <v>1.0</v>
      </c>
      <c r="N856" t="n">
        <v>2.0</v>
      </c>
    </row>
    <row r="857">
      <c r="A857" t="n">
        <v>11.0</v>
      </c>
      <c r="B857" t="s">
        <v>47</v>
      </c>
      <c r="C857" t="n">
        <v>60.0</v>
      </c>
      <c r="D857" t="s">
        <v>392</v>
      </c>
      <c r="E857" t="s">
        <v>196</v>
      </c>
      <c r="F857" t="n">
        <v>48.06999969482422</v>
      </c>
      <c r="G857" t="n">
        <v>47.0</v>
      </c>
      <c r="H857" t="n">
        <v>47.0</v>
      </c>
      <c r="I857" t="n">
        <v>10.0</v>
      </c>
      <c r="J857" t="n">
        <v>8.0</v>
      </c>
      <c r="K857" t="n">
        <v>1.0</v>
      </c>
      <c r="L857" t="n">
        <v>0.20000000298023224</v>
      </c>
      <c r="M857" t="n">
        <v>8.199999809265137</v>
      </c>
      <c r="N857" t="n">
        <v>1.0</v>
      </c>
    </row>
    <row r="858">
      <c r="A858" t="n">
        <v>11.0</v>
      </c>
      <c r="B858" t="s">
        <v>60</v>
      </c>
      <c r="C858" t="n">
        <v>60.0</v>
      </c>
      <c r="D858" t="s">
        <v>392</v>
      </c>
      <c r="E858" t="s">
        <v>196</v>
      </c>
      <c r="F858" t="n">
        <v>76.0</v>
      </c>
      <c r="G858" t="n">
        <v>0.0</v>
      </c>
      <c r="H858" t="n">
        <v>76.0</v>
      </c>
      <c r="I858" t="n">
        <v>1.0</v>
      </c>
      <c r="J858" t="n">
        <v>0.800000011920929</v>
      </c>
      <c r="K858" t="n">
        <v>1.0</v>
      </c>
      <c r="L858" t="n">
        <v>0.20000000298023224</v>
      </c>
      <c r="M858" t="n">
        <v>1.0</v>
      </c>
      <c r="N858" t="n">
        <v>2.0</v>
      </c>
    </row>
    <row r="859">
      <c r="A859" t="n">
        <v>11.0</v>
      </c>
      <c r="B859" t="s">
        <v>48</v>
      </c>
      <c r="C859" t="n">
        <v>60.0</v>
      </c>
      <c r="D859" t="s">
        <v>446</v>
      </c>
      <c r="E859" t="s">
        <v>196</v>
      </c>
      <c r="F859" t="n">
        <v>60.0</v>
      </c>
      <c r="G859" t="n">
        <v>15.0</v>
      </c>
      <c r="H859" t="n">
        <v>15.0</v>
      </c>
      <c r="I859" t="n">
        <v>10.0</v>
      </c>
      <c r="J859" t="n">
        <v>8.0</v>
      </c>
      <c r="K859" t="n">
        <v>1.0</v>
      </c>
      <c r="L859" t="n">
        <v>0.20000000298023224</v>
      </c>
      <c r="M859" t="n">
        <v>8.199999809265137</v>
      </c>
      <c r="N859" t="n">
        <v>1.0</v>
      </c>
    </row>
    <row r="860">
      <c r="A860" t="n">
        <v>11.0</v>
      </c>
      <c r="B860" t="s">
        <v>50</v>
      </c>
      <c r="C860" t="n">
        <v>60.0</v>
      </c>
      <c r="D860" t="s">
        <v>392</v>
      </c>
      <c r="E860" t="s">
        <v>196</v>
      </c>
      <c r="F860" t="n">
        <v>60.59000015258789</v>
      </c>
      <c r="G860" t="n">
        <v>60.59000015258789</v>
      </c>
      <c r="H860" t="n">
        <v>60.59000015258789</v>
      </c>
      <c r="I860" t="n">
        <v>1.0</v>
      </c>
      <c r="J860" t="n">
        <v>0.800000011920929</v>
      </c>
      <c r="K860" t="n">
        <v>1.0</v>
      </c>
      <c r="L860" t="n">
        <v>0.20000000298023224</v>
      </c>
      <c r="M860" t="n">
        <v>1.0</v>
      </c>
      <c r="N860" t="n">
        <v>2.0</v>
      </c>
    </row>
    <row r="861">
      <c r="A861" t="n">
        <v>11.0</v>
      </c>
      <c r="B861" t="s">
        <v>48</v>
      </c>
      <c r="C861" t="n">
        <v>60.0</v>
      </c>
      <c r="D861" t="s">
        <v>446</v>
      </c>
      <c r="E861" t="s">
        <v>196</v>
      </c>
      <c r="F861" t="n">
        <v>60.0</v>
      </c>
      <c r="G861" t="n">
        <v>15.0</v>
      </c>
      <c r="H861" t="n">
        <v>15.0</v>
      </c>
      <c r="I861" t="n">
        <v>10.0</v>
      </c>
      <c r="J861" t="n">
        <v>8.0</v>
      </c>
      <c r="K861" t="n">
        <v>1.0</v>
      </c>
      <c r="L861" t="n">
        <v>0.20000000298023224</v>
      </c>
      <c r="M861" t="n">
        <v>8.199999809265137</v>
      </c>
      <c r="N861" t="n">
        <v>1.0</v>
      </c>
    </row>
    <row r="862">
      <c r="A862" t="n">
        <v>11.0</v>
      </c>
      <c r="B862" t="s">
        <v>57</v>
      </c>
      <c r="C862" t="n">
        <v>60.0</v>
      </c>
      <c r="D862" t="s">
        <v>392</v>
      </c>
      <c r="E862" t="s">
        <v>196</v>
      </c>
      <c r="F862" t="n">
        <v>50.0</v>
      </c>
      <c r="G862" t="n">
        <v>49.0</v>
      </c>
      <c r="H862" t="n">
        <v>49.0</v>
      </c>
      <c r="I862" t="n">
        <v>1.0</v>
      </c>
      <c r="J862" t="n">
        <v>0.800000011920929</v>
      </c>
      <c r="K862" t="n">
        <v>1.0</v>
      </c>
      <c r="L862" t="n">
        <v>0.20000000298023224</v>
      </c>
      <c r="M862" t="n">
        <v>1.0</v>
      </c>
      <c r="N862" t="n">
        <v>2.0</v>
      </c>
    </row>
    <row r="863">
      <c r="A863" t="n">
        <v>11.0</v>
      </c>
      <c r="B863" t="s">
        <v>48</v>
      </c>
      <c r="C863" t="n">
        <v>60.0</v>
      </c>
      <c r="D863" t="s">
        <v>446</v>
      </c>
      <c r="E863" t="s">
        <v>196</v>
      </c>
      <c r="F863" t="n">
        <v>60.0</v>
      </c>
      <c r="G863" t="n">
        <v>15.0</v>
      </c>
      <c r="H863" t="n">
        <v>15.0</v>
      </c>
      <c r="I863" t="n">
        <v>10.0</v>
      </c>
      <c r="J863" t="n">
        <v>8.0</v>
      </c>
      <c r="K863" t="n">
        <v>1.0</v>
      </c>
      <c r="L863" t="n">
        <v>0.20000000298023224</v>
      </c>
      <c r="M863" t="n">
        <v>8.199999809265137</v>
      </c>
      <c r="N863" t="n">
        <v>1.0</v>
      </c>
    </row>
    <row r="864">
      <c r="A864" t="n">
        <v>11.0</v>
      </c>
      <c r="B864" t="s">
        <v>58</v>
      </c>
      <c r="C864" t="n">
        <v>60.0</v>
      </c>
      <c r="D864" t="s">
        <v>536</v>
      </c>
      <c r="E864" t="s">
        <v>196</v>
      </c>
      <c r="F864" t="n">
        <v>71.25</v>
      </c>
      <c r="G864" t="n">
        <v>71.25</v>
      </c>
      <c r="H864" t="n">
        <v>71.25</v>
      </c>
      <c r="I864" t="n">
        <v>1.0</v>
      </c>
      <c r="J864" t="n">
        <v>0.800000011920929</v>
      </c>
      <c r="K864" t="n">
        <v>1.0</v>
      </c>
      <c r="L864" t="n">
        <v>0.20000000298023224</v>
      </c>
      <c r="M864" t="n">
        <v>1.0</v>
      </c>
      <c r="N864" t="n">
        <v>2.0</v>
      </c>
    </row>
    <row r="865">
      <c r="A865" t="n">
        <v>11.0</v>
      </c>
      <c r="B865" t="s">
        <v>48</v>
      </c>
      <c r="C865" t="n">
        <v>60.0</v>
      </c>
      <c r="D865" t="s">
        <v>446</v>
      </c>
      <c r="E865" t="s">
        <v>196</v>
      </c>
      <c r="F865" t="n">
        <v>60.0</v>
      </c>
      <c r="G865" t="n">
        <v>15.0</v>
      </c>
      <c r="H865" t="n">
        <v>15.0</v>
      </c>
      <c r="I865" t="n">
        <v>10.0</v>
      </c>
      <c r="J865" t="n">
        <v>8.0</v>
      </c>
      <c r="K865" t="n">
        <v>1.0</v>
      </c>
      <c r="L865" t="n">
        <v>0.20000000298023224</v>
      </c>
      <c r="M865" t="n">
        <v>8.199999809265137</v>
      </c>
      <c r="N865" t="n">
        <v>1.0</v>
      </c>
    </row>
    <row r="866">
      <c r="A866" t="n">
        <v>11.0</v>
      </c>
      <c r="B866" t="s">
        <v>60</v>
      </c>
      <c r="C866" t="n">
        <v>60.0</v>
      </c>
      <c r="D866" t="s">
        <v>392</v>
      </c>
      <c r="E866" t="s">
        <v>196</v>
      </c>
      <c r="F866" t="n">
        <v>76.0</v>
      </c>
      <c r="G866" t="n">
        <v>0.0</v>
      </c>
      <c r="H866" t="n">
        <v>76.0</v>
      </c>
      <c r="I866" t="n">
        <v>1.0</v>
      </c>
      <c r="J866" t="n">
        <v>0.800000011920929</v>
      </c>
      <c r="K866" t="n">
        <v>1.0</v>
      </c>
      <c r="L866" t="n">
        <v>0.20000000298023224</v>
      </c>
      <c r="M866" t="n">
        <v>1.0</v>
      </c>
      <c r="N866" t="n">
        <v>2.0</v>
      </c>
    </row>
    <row r="867">
      <c r="A867" t="n">
        <v>11.0</v>
      </c>
      <c r="B867" t="s">
        <v>50</v>
      </c>
      <c r="C867" t="n">
        <v>60.0</v>
      </c>
      <c r="D867" t="s">
        <v>392</v>
      </c>
      <c r="E867" t="s">
        <v>196</v>
      </c>
      <c r="F867" t="n">
        <v>60.59000015258789</v>
      </c>
      <c r="G867" t="n">
        <v>60.59000015258789</v>
      </c>
      <c r="H867" t="n">
        <v>60.59000015258789</v>
      </c>
      <c r="I867" t="n">
        <v>10.0</v>
      </c>
      <c r="J867" t="n">
        <v>8.0</v>
      </c>
      <c r="K867" t="n">
        <v>1.0</v>
      </c>
      <c r="L867" t="n">
        <v>0.20000000298023224</v>
      </c>
      <c r="M867" t="n">
        <v>8.199999809265137</v>
      </c>
      <c r="N867" t="n">
        <v>1.0</v>
      </c>
    </row>
    <row r="868">
      <c r="A868" t="n">
        <v>11.0</v>
      </c>
      <c r="B868" t="s">
        <v>57</v>
      </c>
      <c r="C868" t="n">
        <v>60.0</v>
      </c>
      <c r="D868" t="s">
        <v>392</v>
      </c>
      <c r="E868" t="s">
        <v>196</v>
      </c>
      <c r="F868" t="n">
        <v>50.0</v>
      </c>
      <c r="G868" t="n">
        <v>49.0</v>
      </c>
      <c r="H868" t="n">
        <v>49.0</v>
      </c>
      <c r="I868" t="n">
        <v>10.0</v>
      </c>
      <c r="J868" t="n">
        <v>8.0</v>
      </c>
      <c r="K868" t="n">
        <v>1.0</v>
      </c>
      <c r="L868" t="n">
        <v>0.20000000298023224</v>
      </c>
      <c r="M868" t="n">
        <v>8.199999809265137</v>
      </c>
      <c r="N868" t="n">
        <v>1.0</v>
      </c>
    </row>
    <row r="869">
      <c r="A869" t="n">
        <v>11.0</v>
      </c>
      <c r="B869" t="s">
        <v>50</v>
      </c>
      <c r="C869" t="n">
        <v>60.0</v>
      </c>
      <c r="D869" t="s">
        <v>392</v>
      </c>
      <c r="E869" t="s">
        <v>196</v>
      </c>
      <c r="F869" t="n">
        <v>60.59000015258789</v>
      </c>
      <c r="G869" t="n">
        <v>60.59000015258789</v>
      </c>
      <c r="H869" t="n">
        <v>60.59000015258789</v>
      </c>
      <c r="I869" t="n">
        <v>10.0</v>
      </c>
      <c r="J869" t="n">
        <v>8.0</v>
      </c>
      <c r="K869" t="n">
        <v>1.0</v>
      </c>
      <c r="L869" t="n">
        <v>0.20000000298023224</v>
      </c>
      <c r="M869" t="n">
        <v>8.199999809265137</v>
      </c>
      <c r="N869" t="n">
        <v>1.0</v>
      </c>
    </row>
    <row r="870">
      <c r="A870" t="n">
        <v>11.0</v>
      </c>
      <c r="B870" t="s">
        <v>58</v>
      </c>
      <c r="C870" t="n">
        <v>60.0</v>
      </c>
      <c r="D870" t="s">
        <v>536</v>
      </c>
      <c r="E870" t="s">
        <v>196</v>
      </c>
      <c r="F870" t="n">
        <v>71.25</v>
      </c>
      <c r="G870" t="n">
        <v>71.25</v>
      </c>
      <c r="H870" t="n">
        <v>71.25</v>
      </c>
      <c r="I870" t="n">
        <v>1.0</v>
      </c>
      <c r="J870" t="n">
        <v>0.800000011920929</v>
      </c>
      <c r="K870" t="n">
        <v>1.0</v>
      </c>
      <c r="L870" t="n">
        <v>0.20000000298023224</v>
      </c>
      <c r="M870" t="n">
        <v>1.0</v>
      </c>
      <c r="N870" t="n">
        <v>2.0</v>
      </c>
    </row>
    <row r="871">
      <c r="A871" t="n">
        <v>11.0</v>
      </c>
      <c r="B871" t="s">
        <v>50</v>
      </c>
      <c r="C871" t="n">
        <v>60.0</v>
      </c>
      <c r="D871" t="s">
        <v>392</v>
      </c>
      <c r="E871" t="s">
        <v>196</v>
      </c>
      <c r="F871" t="n">
        <v>60.59000015258789</v>
      </c>
      <c r="G871" t="n">
        <v>60.59000015258789</v>
      </c>
      <c r="H871" t="n">
        <v>60.59000015258789</v>
      </c>
      <c r="I871" t="n">
        <v>10.0</v>
      </c>
      <c r="J871" t="n">
        <v>8.0</v>
      </c>
      <c r="K871" t="n">
        <v>1.0</v>
      </c>
      <c r="L871" t="n">
        <v>0.20000000298023224</v>
      </c>
      <c r="M871" t="n">
        <v>8.199999809265137</v>
      </c>
      <c r="N871" t="n">
        <v>1.0</v>
      </c>
    </row>
    <row r="872">
      <c r="A872" t="n">
        <v>11.0</v>
      </c>
      <c r="B872" t="s">
        <v>60</v>
      </c>
      <c r="C872" t="n">
        <v>60.0</v>
      </c>
      <c r="D872" t="s">
        <v>392</v>
      </c>
      <c r="E872" t="s">
        <v>196</v>
      </c>
      <c r="F872" t="n">
        <v>76.0</v>
      </c>
      <c r="G872" t="n">
        <v>0.0</v>
      </c>
      <c r="H872" t="n">
        <v>76.0</v>
      </c>
      <c r="I872" t="n">
        <v>1.0</v>
      </c>
      <c r="J872" t="n">
        <v>0.800000011920929</v>
      </c>
      <c r="K872" t="n">
        <v>1.0</v>
      </c>
      <c r="L872" t="n">
        <v>0.20000000298023224</v>
      </c>
      <c r="M872" t="n">
        <v>1.0</v>
      </c>
      <c r="N872" t="n">
        <v>2.0</v>
      </c>
    </row>
    <row r="873">
      <c r="A873" t="n">
        <v>11.0</v>
      </c>
      <c r="B873" t="s">
        <v>57</v>
      </c>
      <c r="C873" t="n">
        <v>60.0</v>
      </c>
      <c r="D873" t="s">
        <v>392</v>
      </c>
      <c r="E873" t="s">
        <v>196</v>
      </c>
      <c r="F873" t="n">
        <v>50.0</v>
      </c>
      <c r="G873" t="n">
        <v>49.0</v>
      </c>
      <c r="H873" t="n">
        <v>49.0</v>
      </c>
      <c r="I873" t="n">
        <v>10.0</v>
      </c>
      <c r="J873" t="n">
        <v>8.0</v>
      </c>
      <c r="K873" t="n">
        <v>1.0</v>
      </c>
      <c r="L873" t="n">
        <v>0.20000000298023224</v>
      </c>
      <c r="M873" t="n">
        <v>8.199999809265137</v>
      </c>
      <c r="N873" t="n">
        <v>1.0</v>
      </c>
    </row>
    <row r="874">
      <c r="A874" t="n">
        <v>11.0</v>
      </c>
      <c r="B874" t="s">
        <v>58</v>
      </c>
      <c r="C874" t="n">
        <v>60.0</v>
      </c>
      <c r="D874" t="s">
        <v>536</v>
      </c>
      <c r="E874" t="s">
        <v>196</v>
      </c>
      <c r="F874" t="n">
        <v>71.25</v>
      </c>
      <c r="G874" t="n">
        <v>71.25</v>
      </c>
      <c r="H874" t="n">
        <v>71.25</v>
      </c>
      <c r="I874" t="n">
        <v>1.0</v>
      </c>
      <c r="J874" t="n">
        <v>0.800000011920929</v>
      </c>
      <c r="K874" t="n">
        <v>1.0</v>
      </c>
      <c r="L874" t="n">
        <v>0.20000000298023224</v>
      </c>
      <c r="M874" t="n">
        <v>1.0</v>
      </c>
      <c r="N874" t="n">
        <v>2.0</v>
      </c>
    </row>
    <row r="875">
      <c r="A875" t="n">
        <v>11.0</v>
      </c>
      <c r="B875" t="s">
        <v>57</v>
      </c>
      <c r="C875" t="n">
        <v>60.0</v>
      </c>
      <c r="D875" t="s">
        <v>392</v>
      </c>
      <c r="E875" t="s">
        <v>196</v>
      </c>
      <c r="F875" t="n">
        <v>50.0</v>
      </c>
      <c r="G875" t="n">
        <v>49.0</v>
      </c>
      <c r="H875" t="n">
        <v>49.0</v>
      </c>
      <c r="I875" t="n">
        <v>10.0</v>
      </c>
      <c r="J875" t="n">
        <v>8.0</v>
      </c>
      <c r="K875" t="n">
        <v>1.0</v>
      </c>
      <c r="L875" t="n">
        <v>0.20000000298023224</v>
      </c>
      <c r="M875" t="n">
        <v>8.199999809265137</v>
      </c>
      <c r="N875" t="n">
        <v>1.0</v>
      </c>
    </row>
    <row r="876">
      <c r="A876" t="n">
        <v>11.0</v>
      </c>
      <c r="B876" t="s">
        <v>60</v>
      </c>
      <c r="C876" t="n">
        <v>60.0</v>
      </c>
      <c r="D876" t="s">
        <v>392</v>
      </c>
      <c r="E876" t="s">
        <v>196</v>
      </c>
      <c r="F876" t="n">
        <v>76.0</v>
      </c>
      <c r="G876" t="n">
        <v>0.0</v>
      </c>
      <c r="H876" t="n">
        <v>76.0</v>
      </c>
      <c r="I876" t="n">
        <v>1.0</v>
      </c>
      <c r="J876" t="n">
        <v>0.800000011920929</v>
      </c>
      <c r="K876" t="n">
        <v>1.0</v>
      </c>
      <c r="L876" t="n">
        <v>0.20000000298023224</v>
      </c>
      <c r="M876" t="n">
        <v>1.0</v>
      </c>
      <c r="N876" t="n">
        <v>2.0</v>
      </c>
    </row>
    <row r="877">
      <c r="A877" t="n">
        <v>11.0</v>
      </c>
      <c r="B877" t="s">
        <v>58</v>
      </c>
      <c r="C877" t="n">
        <v>60.0</v>
      </c>
      <c r="D877" t="s">
        <v>536</v>
      </c>
      <c r="E877" t="s">
        <v>196</v>
      </c>
      <c r="F877" t="n">
        <v>71.25</v>
      </c>
      <c r="G877" t="n">
        <v>71.25</v>
      </c>
      <c r="H877" t="n">
        <v>71.25</v>
      </c>
      <c r="I877" t="n">
        <v>10.0</v>
      </c>
      <c r="J877" t="n">
        <v>8.0</v>
      </c>
      <c r="K877" t="n">
        <v>1.0</v>
      </c>
      <c r="L877" t="n">
        <v>0.20000000298023224</v>
      </c>
      <c r="M877" t="n">
        <v>8.199999809265137</v>
      </c>
      <c r="N877" t="n">
        <v>1.0</v>
      </c>
    </row>
    <row r="878">
      <c r="A878" t="n">
        <v>11.0</v>
      </c>
      <c r="B878" t="s">
        <v>60</v>
      </c>
      <c r="C878" t="n">
        <v>60.0</v>
      </c>
      <c r="D878" t="s">
        <v>392</v>
      </c>
      <c r="E878" t="s">
        <v>196</v>
      </c>
      <c r="F878" t="n">
        <v>76.0</v>
      </c>
      <c r="G878" t="n">
        <v>0.0</v>
      </c>
      <c r="H878" t="n">
        <v>76.0</v>
      </c>
      <c r="I878" t="n">
        <v>1.0</v>
      </c>
      <c r="J878" t="n">
        <v>0.800000011920929</v>
      </c>
      <c r="K878" t="n">
        <v>1.0</v>
      </c>
      <c r="L878" t="n">
        <v>0.20000000298023224</v>
      </c>
      <c r="M878" t="n">
        <v>1.0</v>
      </c>
      <c r="N878" t="n">
        <v>2.0</v>
      </c>
    </row>
    <row r="879">
      <c r="A879" t="n">
        <v>12.0</v>
      </c>
      <c r="B879" t="s">
        <v>34</v>
      </c>
      <c r="C879" t="n">
        <v>0.0</v>
      </c>
      <c r="D879" t="s">
        <v>208</v>
      </c>
      <c r="E879" t="s">
        <v>196</v>
      </c>
      <c r="F879" t="n">
        <v>11.5</v>
      </c>
      <c r="G879" t="n">
        <v>9.779999732971191</v>
      </c>
      <c r="H879" t="n">
        <v>9.779999732971191</v>
      </c>
      <c r="I879" t="n">
        <v>10.0</v>
      </c>
      <c r="J879" t="n">
        <v>8.0</v>
      </c>
      <c r="K879" t="n">
        <v>1.0</v>
      </c>
      <c r="L879" t="n">
        <v>0.20000000298023224</v>
      </c>
      <c r="M879" t="n">
        <v>8.199999809265137</v>
      </c>
      <c r="N879" t="n">
        <v>1.0</v>
      </c>
    </row>
    <row r="880">
      <c r="A880" t="n">
        <v>12.0</v>
      </c>
      <c r="B880" t="s">
        <v>38</v>
      </c>
      <c r="C880" t="n">
        <v>61.0</v>
      </c>
      <c r="D880" t="s">
        <v>208</v>
      </c>
      <c r="E880" t="s">
        <v>196</v>
      </c>
      <c r="F880" t="n">
        <v>18.0</v>
      </c>
      <c r="G880" t="n">
        <v>18.0</v>
      </c>
      <c r="H880" t="n">
        <v>18.0</v>
      </c>
      <c r="I880" t="n">
        <v>1.0</v>
      </c>
      <c r="J880" t="n">
        <v>0.800000011920929</v>
      </c>
      <c r="K880" t="n">
        <v>10.0</v>
      </c>
      <c r="L880" t="n">
        <v>2.0</v>
      </c>
      <c r="M880" t="n">
        <v>2.799999952316284</v>
      </c>
      <c r="N880" t="n">
        <v>2.0</v>
      </c>
    </row>
    <row r="881">
      <c r="A881" t="n">
        <v>12.0</v>
      </c>
      <c r="B881" t="s">
        <v>34</v>
      </c>
      <c r="C881" t="n">
        <v>0.0</v>
      </c>
      <c r="D881" t="s">
        <v>208</v>
      </c>
      <c r="E881" t="s">
        <v>196</v>
      </c>
      <c r="F881" t="n">
        <v>11.5</v>
      </c>
      <c r="G881" t="n">
        <v>9.779999732971191</v>
      </c>
      <c r="H881" t="n">
        <v>9.779999732971191</v>
      </c>
      <c r="I881" t="n">
        <v>10.0</v>
      </c>
      <c r="J881" t="n">
        <v>8.0</v>
      </c>
      <c r="K881" t="n">
        <v>1.0</v>
      </c>
      <c r="L881" t="n">
        <v>0.20000000298023224</v>
      </c>
      <c r="M881" t="n">
        <v>8.199999809265137</v>
      </c>
      <c r="N881" t="n">
        <v>1.0</v>
      </c>
    </row>
    <row r="882">
      <c r="A882" t="n">
        <v>12.0</v>
      </c>
      <c r="B882" t="s">
        <v>47</v>
      </c>
      <c r="C882" t="n">
        <v>60.0</v>
      </c>
      <c r="D882" t="s">
        <v>418</v>
      </c>
      <c r="E882" t="s">
        <v>196</v>
      </c>
      <c r="F882" t="n">
        <v>20.93000030517578</v>
      </c>
      <c r="G882" t="n">
        <v>20.93000030517578</v>
      </c>
      <c r="H882" t="n">
        <v>20.93000030517578</v>
      </c>
      <c r="I882" t="n">
        <v>1.0</v>
      </c>
      <c r="J882" t="n">
        <v>0.800000011920929</v>
      </c>
      <c r="K882" t="n">
        <v>10.0</v>
      </c>
      <c r="L882" t="n">
        <v>2.0</v>
      </c>
      <c r="M882" t="n">
        <v>2.799999952316284</v>
      </c>
      <c r="N882" t="n">
        <v>2.0</v>
      </c>
    </row>
    <row r="883">
      <c r="A883" t="n">
        <v>12.0</v>
      </c>
      <c r="B883" t="s">
        <v>34</v>
      </c>
      <c r="C883" t="n">
        <v>0.0</v>
      </c>
      <c r="D883" t="s">
        <v>208</v>
      </c>
      <c r="E883" t="s">
        <v>196</v>
      </c>
      <c r="F883" t="n">
        <v>11.5</v>
      </c>
      <c r="G883" t="n">
        <v>9.779999732971191</v>
      </c>
      <c r="H883" t="n">
        <v>9.779999732971191</v>
      </c>
      <c r="I883" t="n">
        <v>10.0</v>
      </c>
      <c r="J883" t="n">
        <v>8.0</v>
      </c>
      <c r="K883" t="n">
        <v>1.0</v>
      </c>
      <c r="L883" t="n">
        <v>0.20000000298023224</v>
      </c>
      <c r="M883" t="n">
        <v>8.199999809265137</v>
      </c>
      <c r="N883" t="n">
        <v>1.0</v>
      </c>
    </row>
    <row r="884">
      <c r="A884" t="n">
        <v>12.0</v>
      </c>
      <c r="B884" t="s">
        <v>48</v>
      </c>
      <c r="C884" t="n">
        <v>60.0</v>
      </c>
      <c r="D884" t="s">
        <v>418</v>
      </c>
      <c r="E884" t="s">
        <v>196</v>
      </c>
      <c r="F884" t="n">
        <v>24.0</v>
      </c>
      <c r="G884" t="n">
        <v>24.0</v>
      </c>
      <c r="H884" t="n">
        <v>24.0</v>
      </c>
      <c r="I884" t="n">
        <v>1.0</v>
      </c>
      <c r="J884" t="n">
        <v>0.800000011920929</v>
      </c>
      <c r="K884" t="n">
        <v>10.0</v>
      </c>
      <c r="L884" t="n">
        <v>2.0</v>
      </c>
      <c r="M884" t="n">
        <v>2.799999952316284</v>
      </c>
      <c r="N884" t="n">
        <v>2.0</v>
      </c>
    </row>
    <row r="885">
      <c r="A885" t="n">
        <v>12.0</v>
      </c>
      <c r="B885" t="s">
        <v>34</v>
      </c>
      <c r="C885" t="n">
        <v>0.0</v>
      </c>
      <c r="D885" t="s">
        <v>208</v>
      </c>
      <c r="E885" t="s">
        <v>196</v>
      </c>
      <c r="F885" t="n">
        <v>11.5</v>
      </c>
      <c r="G885" t="n">
        <v>9.779999732971191</v>
      </c>
      <c r="H885" t="n">
        <v>9.779999732971191</v>
      </c>
      <c r="I885" t="n">
        <v>10.0</v>
      </c>
      <c r="J885" t="n">
        <v>8.0</v>
      </c>
      <c r="K885" t="n">
        <v>1.0</v>
      </c>
      <c r="L885" t="n">
        <v>0.20000000298023224</v>
      </c>
      <c r="M885" t="n">
        <v>8.199999809265137</v>
      </c>
      <c r="N885" t="n">
        <v>1.0</v>
      </c>
    </row>
    <row r="886">
      <c r="A886" t="n">
        <v>12.0</v>
      </c>
      <c r="B886" t="s">
        <v>50</v>
      </c>
      <c r="C886" t="n">
        <v>60.0</v>
      </c>
      <c r="D886" t="s">
        <v>471</v>
      </c>
      <c r="E886" t="s">
        <v>196</v>
      </c>
      <c r="F886" t="n">
        <v>10.979999542236328</v>
      </c>
      <c r="G886" t="n">
        <v>9.880000114440918</v>
      </c>
      <c r="H886" t="n">
        <v>9.880000114440918</v>
      </c>
      <c r="I886" t="n">
        <v>1.0</v>
      </c>
      <c r="J886" t="n">
        <v>0.800000011920929</v>
      </c>
      <c r="K886" t="n">
        <v>10.0</v>
      </c>
      <c r="L886" t="n">
        <v>2.0</v>
      </c>
      <c r="M886" t="n">
        <v>2.799999952316284</v>
      </c>
      <c r="N886" t="n">
        <v>2.0</v>
      </c>
    </row>
    <row r="887">
      <c r="A887" t="n">
        <v>12.0</v>
      </c>
      <c r="B887" t="s">
        <v>34</v>
      </c>
      <c r="C887" t="n">
        <v>0.0</v>
      </c>
      <c r="D887" t="s">
        <v>208</v>
      </c>
      <c r="E887" t="s">
        <v>196</v>
      </c>
      <c r="F887" t="n">
        <v>11.5</v>
      </c>
      <c r="G887" t="n">
        <v>9.779999732971191</v>
      </c>
      <c r="H887" t="n">
        <v>9.779999732971191</v>
      </c>
      <c r="I887" t="n">
        <v>10.0</v>
      </c>
      <c r="J887" t="n">
        <v>8.0</v>
      </c>
      <c r="K887" t="n">
        <v>1.0</v>
      </c>
      <c r="L887" t="n">
        <v>0.20000000298023224</v>
      </c>
      <c r="M887" t="n">
        <v>8.199999809265137</v>
      </c>
      <c r="N887" t="n">
        <v>1.0</v>
      </c>
    </row>
    <row r="888">
      <c r="A888" t="n">
        <v>12.0</v>
      </c>
      <c r="B888" t="s">
        <v>55</v>
      </c>
      <c r="C888" t="n">
        <v>60.0</v>
      </c>
      <c r="D888" t="s">
        <v>529</v>
      </c>
      <c r="E888" t="s">
        <v>196</v>
      </c>
      <c r="F888" t="n">
        <v>19.040000915527344</v>
      </c>
      <c r="G888" t="n">
        <v>17.139999389648438</v>
      </c>
      <c r="H888" t="n">
        <v>17.139999389648438</v>
      </c>
      <c r="I888" t="n">
        <v>1.0</v>
      </c>
      <c r="J888" t="n">
        <v>0.800000011920929</v>
      </c>
      <c r="K888" t="n">
        <v>10.0</v>
      </c>
      <c r="L888" t="n">
        <v>2.0</v>
      </c>
      <c r="M888" t="n">
        <v>2.799999952316284</v>
      </c>
      <c r="N888" t="n">
        <v>2.0</v>
      </c>
    </row>
    <row r="889">
      <c r="A889" t="n">
        <v>12.0</v>
      </c>
      <c r="B889" t="s">
        <v>34</v>
      </c>
      <c r="C889" t="n">
        <v>0.0</v>
      </c>
      <c r="D889" t="s">
        <v>208</v>
      </c>
      <c r="E889" t="s">
        <v>196</v>
      </c>
      <c r="F889" t="n">
        <v>11.5</v>
      </c>
      <c r="G889" t="n">
        <v>9.779999732971191</v>
      </c>
      <c r="H889" t="n">
        <v>9.779999732971191</v>
      </c>
      <c r="I889" t="n">
        <v>10.0</v>
      </c>
      <c r="J889" t="n">
        <v>8.0</v>
      </c>
      <c r="K889" t="n">
        <v>1.0</v>
      </c>
      <c r="L889" t="n">
        <v>0.20000000298023224</v>
      </c>
      <c r="M889" t="n">
        <v>8.199999809265137</v>
      </c>
      <c r="N889" t="n">
        <v>1.0</v>
      </c>
    </row>
    <row r="890">
      <c r="A890" t="n">
        <v>12.0</v>
      </c>
      <c r="B890" t="s">
        <v>58</v>
      </c>
      <c r="C890" t="n">
        <v>60.0</v>
      </c>
      <c r="D890" t="s">
        <v>537</v>
      </c>
      <c r="E890" t="s">
        <v>196</v>
      </c>
      <c r="F890" t="n">
        <v>22.1299991607666</v>
      </c>
      <c r="G890" t="n">
        <v>22.1299991607666</v>
      </c>
      <c r="H890" t="n">
        <v>22.1299991607666</v>
      </c>
      <c r="I890" t="n">
        <v>1.0</v>
      </c>
      <c r="J890" t="n">
        <v>0.800000011920929</v>
      </c>
      <c r="K890" t="n">
        <v>10.0</v>
      </c>
      <c r="L890" t="n">
        <v>2.0</v>
      </c>
      <c r="M890" t="n">
        <v>2.799999952316284</v>
      </c>
      <c r="N890" t="n">
        <v>2.0</v>
      </c>
    </row>
    <row r="891">
      <c r="A891" t="n">
        <v>12.0</v>
      </c>
      <c r="B891" t="s">
        <v>38</v>
      </c>
      <c r="C891" t="n">
        <v>61.0</v>
      </c>
      <c r="D891" t="s">
        <v>208</v>
      </c>
      <c r="E891" t="s">
        <v>196</v>
      </c>
      <c r="F891" t="n">
        <v>18.0</v>
      </c>
      <c r="G891" t="n">
        <v>18.0</v>
      </c>
      <c r="H891" t="n">
        <v>18.0</v>
      </c>
      <c r="I891" t="n">
        <v>10.0</v>
      </c>
      <c r="J891" t="n">
        <v>8.0</v>
      </c>
      <c r="K891" t="n">
        <v>10.0</v>
      </c>
      <c r="L891" t="n">
        <v>2.0</v>
      </c>
      <c r="M891" t="n">
        <v>10.0</v>
      </c>
      <c r="N891" t="n">
        <v>1.0</v>
      </c>
    </row>
    <row r="892">
      <c r="A892" t="n">
        <v>12.0</v>
      </c>
      <c r="B892" t="s">
        <v>47</v>
      </c>
      <c r="C892" t="n">
        <v>60.0</v>
      </c>
      <c r="D892" t="s">
        <v>418</v>
      </c>
      <c r="E892" t="s">
        <v>196</v>
      </c>
      <c r="F892" t="n">
        <v>20.93000030517578</v>
      </c>
      <c r="G892" t="n">
        <v>20.93000030517578</v>
      </c>
      <c r="H892" t="n">
        <v>20.93000030517578</v>
      </c>
      <c r="I892" t="n">
        <v>1.0</v>
      </c>
      <c r="J892" t="n">
        <v>0.800000011920929</v>
      </c>
      <c r="K892" t="n">
        <v>1.0</v>
      </c>
      <c r="L892" t="n">
        <v>0.20000000298023224</v>
      </c>
      <c r="M892" t="n">
        <v>1.0</v>
      </c>
      <c r="N892" t="n">
        <v>2.0</v>
      </c>
    </row>
    <row r="893">
      <c r="A893" t="n">
        <v>12.0</v>
      </c>
      <c r="B893" t="s">
        <v>38</v>
      </c>
      <c r="C893" t="n">
        <v>61.0</v>
      </c>
      <c r="D893" t="s">
        <v>208</v>
      </c>
      <c r="E893" t="s">
        <v>196</v>
      </c>
      <c r="F893" t="n">
        <v>18.0</v>
      </c>
      <c r="G893" t="n">
        <v>18.0</v>
      </c>
      <c r="H893" t="n">
        <v>18.0</v>
      </c>
      <c r="I893" t="n">
        <v>10.0</v>
      </c>
      <c r="J893" t="n">
        <v>8.0</v>
      </c>
      <c r="K893" t="n">
        <v>10.0</v>
      </c>
      <c r="L893" t="n">
        <v>2.0</v>
      </c>
      <c r="M893" t="n">
        <v>10.0</v>
      </c>
      <c r="N893" t="n">
        <v>1.0</v>
      </c>
    </row>
    <row r="894">
      <c r="A894" t="n">
        <v>12.0</v>
      </c>
      <c r="B894" t="s">
        <v>48</v>
      </c>
      <c r="C894" t="n">
        <v>60.0</v>
      </c>
      <c r="D894" t="s">
        <v>418</v>
      </c>
      <c r="E894" t="s">
        <v>196</v>
      </c>
      <c r="F894" t="n">
        <v>24.0</v>
      </c>
      <c r="G894" t="n">
        <v>24.0</v>
      </c>
      <c r="H894" t="n">
        <v>24.0</v>
      </c>
      <c r="I894" t="n">
        <v>1.0</v>
      </c>
      <c r="J894" t="n">
        <v>0.800000011920929</v>
      </c>
      <c r="K894" t="n">
        <v>1.0</v>
      </c>
      <c r="L894" t="n">
        <v>0.20000000298023224</v>
      </c>
      <c r="M894" t="n">
        <v>1.0</v>
      </c>
      <c r="N894" t="n">
        <v>2.0</v>
      </c>
    </row>
    <row r="895">
      <c r="A895" t="n">
        <v>12.0</v>
      </c>
      <c r="B895" t="s">
        <v>38</v>
      </c>
      <c r="C895" t="n">
        <v>61.0</v>
      </c>
      <c r="D895" t="s">
        <v>208</v>
      </c>
      <c r="E895" t="s">
        <v>196</v>
      </c>
      <c r="F895" t="n">
        <v>18.0</v>
      </c>
      <c r="G895" t="n">
        <v>18.0</v>
      </c>
      <c r="H895" t="n">
        <v>18.0</v>
      </c>
      <c r="I895" t="n">
        <v>10.0</v>
      </c>
      <c r="J895" t="n">
        <v>8.0</v>
      </c>
      <c r="K895" t="n">
        <v>10.0</v>
      </c>
      <c r="L895" t="n">
        <v>2.0</v>
      </c>
      <c r="M895" t="n">
        <v>10.0</v>
      </c>
      <c r="N895" t="n">
        <v>1.0</v>
      </c>
    </row>
    <row r="896">
      <c r="A896" t="n">
        <v>12.0</v>
      </c>
      <c r="B896" t="s">
        <v>50</v>
      </c>
      <c r="C896" t="n">
        <v>60.0</v>
      </c>
      <c r="D896" t="s">
        <v>471</v>
      </c>
      <c r="E896" t="s">
        <v>196</v>
      </c>
      <c r="F896" t="n">
        <v>10.979999542236328</v>
      </c>
      <c r="G896" t="n">
        <v>9.880000114440918</v>
      </c>
      <c r="H896" t="n">
        <v>9.880000114440918</v>
      </c>
      <c r="I896" t="n">
        <v>10.0</v>
      </c>
      <c r="J896" t="n">
        <v>8.0</v>
      </c>
      <c r="K896" t="n">
        <v>1.0</v>
      </c>
      <c r="L896" t="n">
        <v>0.20000000298023224</v>
      </c>
      <c r="M896" t="n">
        <v>8.199999809265137</v>
      </c>
      <c r="N896" t="n">
        <v>1.0</v>
      </c>
    </row>
    <row r="897">
      <c r="A897" t="n">
        <v>12.0</v>
      </c>
      <c r="B897" t="s">
        <v>38</v>
      </c>
      <c r="C897" t="n">
        <v>61.0</v>
      </c>
      <c r="D897" t="s">
        <v>208</v>
      </c>
      <c r="E897" t="s">
        <v>196</v>
      </c>
      <c r="F897" t="n">
        <v>18.0</v>
      </c>
      <c r="G897" t="n">
        <v>18.0</v>
      </c>
      <c r="H897" t="n">
        <v>18.0</v>
      </c>
      <c r="I897" t="n">
        <v>10.0</v>
      </c>
      <c r="J897" t="n">
        <v>8.0</v>
      </c>
      <c r="K897" t="n">
        <v>10.0</v>
      </c>
      <c r="L897" t="n">
        <v>2.0</v>
      </c>
      <c r="M897" t="n">
        <v>10.0</v>
      </c>
      <c r="N897" t="n">
        <v>1.0</v>
      </c>
    </row>
    <row r="898">
      <c r="A898" t="n">
        <v>12.0</v>
      </c>
      <c r="B898" t="s">
        <v>55</v>
      </c>
      <c r="C898" t="n">
        <v>60.0</v>
      </c>
      <c r="D898" t="s">
        <v>529</v>
      </c>
      <c r="E898" t="s">
        <v>196</v>
      </c>
      <c r="F898" t="n">
        <v>19.040000915527344</v>
      </c>
      <c r="G898" t="n">
        <v>17.139999389648438</v>
      </c>
      <c r="H898" t="n">
        <v>17.139999389648438</v>
      </c>
      <c r="I898" t="n">
        <v>10.0</v>
      </c>
      <c r="J898" t="n">
        <v>8.0</v>
      </c>
      <c r="K898" t="n">
        <v>1.0</v>
      </c>
      <c r="L898" t="n">
        <v>0.20000000298023224</v>
      </c>
      <c r="M898" t="n">
        <v>8.199999809265137</v>
      </c>
      <c r="N898" t="n">
        <v>1.0</v>
      </c>
    </row>
    <row r="899">
      <c r="A899" t="n">
        <v>12.0</v>
      </c>
      <c r="B899" t="s">
        <v>38</v>
      </c>
      <c r="C899" t="n">
        <v>61.0</v>
      </c>
      <c r="D899" t="s">
        <v>208</v>
      </c>
      <c r="E899" t="s">
        <v>196</v>
      </c>
      <c r="F899" t="n">
        <v>18.0</v>
      </c>
      <c r="G899" t="n">
        <v>18.0</v>
      </c>
      <c r="H899" t="n">
        <v>18.0</v>
      </c>
      <c r="I899" t="n">
        <v>10.0</v>
      </c>
      <c r="J899" t="n">
        <v>8.0</v>
      </c>
      <c r="K899" t="n">
        <v>10.0</v>
      </c>
      <c r="L899" t="n">
        <v>2.0</v>
      </c>
      <c r="M899" t="n">
        <v>10.0</v>
      </c>
      <c r="N899" t="n">
        <v>1.0</v>
      </c>
    </row>
    <row r="900">
      <c r="A900" t="n">
        <v>12.0</v>
      </c>
      <c r="B900" t="s">
        <v>58</v>
      </c>
      <c r="C900" t="n">
        <v>60.0</v>
      </c>
      <c r="D900" t="s">
        <v>537</v>
      </c>
      <c r="E900" t="s">
        <v>196</v>
      </c>
      <c r="F900" t="n">
        <v>22.1299991607666</v>
      </c>
      <c r="G900" t="n">
        <v>22.1299991607666</v>
      </c>
      <c r="H900" t="n">
        <v>22.1299991607666</v>
      </c>
      <c r="I900" t="n">
        <v>1.0</v>
      </c>
      <c r="J900" t="n">
        <v>0.800000011920929</v>
      </c>
      <c r="K900" t="n">
        <v>1.0</v>
      </c>
      <c r="L900" t="n">
        <v>0.20000000298023224</v>
      </c>
      <c r="M900" t="n">
        <v>1.0</v>
      </c>
      <c r="N900" t="n">
        <v>2.0</v>
      </c>
    </row>
    <row r="901">
      <c r="A901" t="n">
        <v>12.0</v>
      </c>
      <c r="B901" t="s">
        <v>47</v>
      </c>
      <c r="C901" t="n">
        <v>60.0</v>
      </c>
      <c r="D901" t="s">
        <v>418</v>
      </c>
      <c r="E901" t="s">
        <v>196</v>
      </c>
      <c r="F901" t="n">
        <v>20.93000030517578</v>
      </c>
      <c r="G901" t="n">
        <v>20.93000030517578</v>
      </c>
      <c r="H901" t="n">
        <v>20.93000030517578</v>
      </c>
      <c r="I901" t="n">
        <v>10.0</v>
      </c>
      <c r="J901" t="n">
        <v>8.0</v>
      </c>
      <c r="K901" t="n">
        <v>1.0</v>
      </c>
      <c r="L901" t="n">
        <v>0.20000000298023224</v>
      </c>
      <c r="M901" t="n">
        <v>8.199999809265137</v>
      </c>
      <c r="N901" t="n">
        <v>1.0</v>
      </c>
    </row>
    <row r="902">
      <c r="A902" t="n">
        <v>12.0</v>
      </c>
      <c r="B902" t="s">
        <v>48</v>
      </c>
      <c r="C902" t="n">
        <v>60.0</v>
      </c>
      <c r="D902" t="s">
        <v>418</v>
      </c>
      <c r="E902" t="s">
        <v>196</v>
      </c>
      <c r="F902" t="n">
        <v>24.0</v>
      </c>
      <c r="G902" t="n">
        <v>24.0</v>
      </c>
      <c r="H902" t="n">
        <v>24.0</v>
      </c>
      <c r="I902" t="n">
        <v>1.0</v>
      </c>
      <c r="J902" t="n">
        <v>0.800000011920929</v>
      </c>
      <c r="K902" t="n">
        <v>1.0</v>
      </c>
      <c r="L902" t="n">
        <v>0.20000000298023224</v>
      </c>
      <c r="M902" t="n">
        <v>1.0</v>
      </c>
      <c r="N902" t="n">
        <v>2.0</v>
      </c>
    </row>
    <row r="903">
      <c r="A903" t="n">
        <v>12.0</v>
      </c>
      <c r="B903" t="s">
        <v>47</v>
      </c>
      <c r="C903" t="n">
        <v>60.0</v>
      </c>
      <c r="D903" t="s">
        <v>418</v>
      </c>
      <c r="E903" t="s">
        <v>196</v>
      </c>
      <c r="F903" t="n">
        <v>20.93000030517578</v>
      </c>
      <c r="G903" t="n">
        <v>20.93000030517578</v>
      </c>
      <c r="H903" t="n">
        <v>20.93000030517578</v>
      </c>
      <c r="I903" t="n">
        <v>10.0</v>
      </c>
      <c r="J903" t="n">
        <v>8.0</v>
      </c>
      <c r="K903" t="n">
        <v>1.0</v>
      </c>
      <c r="L903" t="n">
        <v>0.20000000298023224</v>
      </c>
      <c r="M903" t="n">
        <v>8.199999809265137</v>
      </c>
      <c r="N903" t="n">
        <v>1.0</v>
      </c>
    </row>
    <row r="904">
      <c r="A904" t="n">
        <v>12.0</v>
      </c>
      <c r="B904" t="s">
        <v>50</v>
      </c>
      <c r="C904" t="n">
        <v>60.0</v>
      </c>
      <c r="D904" t="s">
        <v>471</v>
      </c>
      <c r="E904" t="s">
        <v>196</v>
      </c>
      <c r="F904" t="n">
        <v>10.979999542236328</v>
      </c>
      <c r="G904" t="n">
        <v>9.880000114440918</v>
      </c>
      <c r="H904" t="n">
        <v>9.880000114440918</v>
      </c>
      <c r="I904" t="n">
        <v>10.0</v>
      </c>
      <c r="J904" t="n">
        <v>8.0</v>
      </c>
      <c r="K904" t="n">
        <v>1.0</v>
      </c>
      <c r="L904" t="n">
        <v>0.20000000298023224</v>
      </c>
      <c r="M904" t="n">
        <v>8.199999809265137</v>
      </c>
      <c r="N904" t="n">
        <v>1.0</v>
      </c>
    </row>
    <row r="905">
      <c r="A905" t="n">
        <v>12.0</v>
      </c>
      <c r="B905" t="s">
        <v>47</v>
      </c>
      <c r="C905" t="n">
        <v>60.0</v>
      </c>
      <c r="D905" t="s">
        <v>418</v>
      </c>
      <c r="E905" t="s">
        <v>196</v>
      </c>
      <c r="F905" t="n">
        <v>20.93000030517578</v>
      </c>
      <c r="G905" t="n">
        <v>20.93000030517578</v>
      </c>
      <c r="H905" t="n">
        <v>20.93000030517578</v>
      </c>
      <c r="I905" t="n">
        <v>10.0</v>
      </c>
      <c r="J905" t="n">
        <v>8.0</v>
      </c>
      <c r="K905" t="n">
        <v>1.0</v>
      </c>
      <c r="L905" t="n">
        <v>0.20000000298023224</v>
      </c>
      <c r="M905" t="n">
        <v>8.199999809265137</v>
      </c>
      <c r="N905" t="n">
        <v>1.0</v>
      </c>
    </row>
    <row r="906">
      <c r="A906" t="n">
        <v>12.0</v>
      </c>
      <c r="B906" t="s">
        <v>55</v>
      </c>
      <c r="C906" t="n">
        <v>60.0</v>
      </c>
      <c r="D906" t="s">
        <v>529</v>
      </c>
      <c r="E906" t="s">
        <v>196</v>
      </c>
      <c r="F906" t="n">
        <v>19.040000915527344</v>
      </c>
      <c r="G906" t="n">
        <v>17.139999389648438</v>
      </c>
      <c r="H906" t="n">
        <v>17.139999389648438</v>
      </c>
      <c r="I906" t="n">
        <v>10.0</v>
      </c>
      <c r="J906" t="n">
        <v>8.0</v>
      </c>
      <c r="K906" t="n">
        <v>1.0</v>
      </c>
      <c r="L906" t="n">
        <v>0.20000000298023224</v>
      </c>
      <c r="M906" t="n">
        <v>8.199999809265137</v>
      </c>
      <c r="N906" t="n">
        <v>1.0</v>
      </c>
    </row>
    <row r="907">
      <c r="A907" t="n">
        <v>12.0</v>
      </c>
      <c r="B907" t="s">
        <v>47</v>
      </c>
      <c r="C907" t="n">
        <v>60.0</v>
      </c>
      <c r="D907" t="s">
        <v>418</v>
      </c>
      <c r="E907" t="s">
        <v>196</v>
      </c>
      <c r="F907" t="n">
        <v>20.93000030517578</v>
      </c>
      <c r="G907" t="n">
        <v>20.93000030517578</v>
      </c>
      <c r="H907" t="n">
        <v>20.93000030517578</v>
      </c>
      <c r="I907" t="n">
        <v>10.0</v>
      </c>
      <c r="J907" t="n">
        <v>8.0</v>
      </c>
      <c r="K907" t="n">
        <v>1.0</v>
      </c>
      <c r="L907" t="n">
        <v>0.20000000298023224</v>
      </c>
      <c r="M907" t="n">
        <v>8.199999809265137</v>
      </c>
      <c r="N907" t="n">
        <v>1.0</v>
      </c>
    </row>
    <row r="908">
      <c r="A908" t="n">
        <v>12.0</v>
      </c>
      <c r="B908" t="s">
        <v>58</v>
      </c>
      <c r="C908" t="n">
        <v>60.0</v>
      </c>
      <c r="D908" t="s">
        <v>537</v>
      </c>
      <c r="E908" t="s">
        <v>196</v>
      </c>
      <c r="F908" t="n">
        <v>22.1299991607666</v>
      </c>
      <c r="G908" t="n">
        <v>22.1299991607666</v>
      </c>
      <c r="H908" t="n">
        <v>22.1299991607666</v>
      </c>
      <c r="I908" t="n">
        <v>1.0</v>
      </c>
      <c r="J908" t="n">
        <v>0.800000011920929</v>
      </c>
      <c r="K908" t="n">
        <v>1.0</v>
      </c>
      <c r="L908" t="n">
        <v>0.20000000298023224</v>
      </c>
      <c r="M908" t="n">
        <v>1.0</v>
      </c>
      <c r="N908" t="n">
        <v>2.0</v>
      </c>
    </row>
    <row r="909">
      <c r="A909" t="n">
        <v>12.0</v>
      </c>
      <c r="B909" t="s">
        <v>48</v>
      </c>
      <c r="C909" t="n">
        <v>60.0</v>
      </c>
      <c r="D909" t="s">
        <v>418</v>
      </c>
      <c r="E909" t="s">
        <v>196</v>
      </c>
      <c r="F909" t="n">
        <v>24.0</v>
      </c>
      <c r="G909" t="n">
        <v>24.0</v>
      </c>
      <c r="H909" t="n">
        <v>24.0</v>
      </c>
      <c r="I909" t="n">
        <v>1.0</v>
      </c>
      <c r="J909" t="n">
        <v>0.800000011920929</v>
      </c>
      <c r="K909" t="n">
        <v>1.0</v>
      </c>
      <c r="L909" t="n">
        <v>0.20000000298023224</v>
      </c>
      <c r="M909" t="n">
        <v>1.0</v>
      </c>
      <c r="N909" t="n">
        <v>2.0</v>
      </c>
    </row>
    <row r="910">
      <c r="A910" t="n">
        <v>12.0</v>
      </c>
      <c r="B910" t="s">
        <v>50</v>
      </c>
      <c r="C910" t="n">
        <v>60.0</v>
      </c>
      <c r="D910" t="s">
        <v>471</v>
      </c>
      <c r="E910" t="s">
        <v>196</v>
      </c>
      <c r="F910" t="n">
        <v>10.979999542236328</v>
      </c>
      <c r="G910" t="n">
        <v>9.880000114440918</v>
      </c>
      <c r="H910" t="n">
        <v>9.880000114440918</v>
      </c>
      <c r="I910" t="n">
        <v>10.0</v>
      </c>
      <c r="J910" t="n">
        <v>8.0</v>
      </c>
      <c r="K910" t="n">
        <v>1.0</v>
      </c>
      <c r="L910" t="n">
        <v>0.20000000298023224</v>
      </c>
      <c r="M910" t="n">
        <v>8.199999809265137</v>
      </c>
      <c r="N910" t="n">
        <v>1.0</v>
      </c>
    </row>
    <row r="911">
      <c r="A911" t="n">
        <v>12.0</v>
      </c>
      <c r="B911" t="s">
        <v>48</v>
      </c>
      <c r="C911" t="n">
        <v>60.0</v>
      </c>
      <c r="D911" t="s">
        <v>418</v>
      </c>
      <c r="E911" t="s">
        <v>196</v>
      </c>
      <c r="F911" t="n">
        <v>24.0</v>
      </c>
      <c r="G911" t="n">
        <v>24.0</v>
      </c>
      <c r="H911" t="n">
        <v>24.0</v>
      </c>
      <c r="I911" t="n">
        <v>1.0</v>
      </c>
      <c r="J911" t="n">
        <v>0.800000011920929</v>
      </c>
      <c r="K911" t="n">
        <v>1.0</v>
      </c>
      <c r="L911" t="n">
        <v>0.20000000298023224</v>
      </c>
      <c r="M911" t="n">
        <v>1.0</v>
      </c>
      <c r="N911" t="n">
        <v>2.0</v>
      </c>
    </row>
    <row r="912">
      <c r="A912" t="n">
        <v>12.0</v>
      </c>
      <c r="B912" t="s">
        <v>55</v>
      </c>
      <c r="C912" t="n">
        <v>60.0</v>
      </c>
      <c r="D912" t="s">
        <v>529</v>
      </c>
      <c r="E912" t="s">
        <v>196</v>
      </c>
      <c r="F912" t="n">
        <v>19.040000915527344</v>
      </c>
      <c r="G912" t="n">
        <v>17.139999389648438</v>
      </c>
      <c r="H912" t="n">
        <v>17.139999389648438</v>
      </c>
      <c r="I912" t="n">
        <v>10.0</v>
      </c>
      <c r="J912" t="n">
        <v>8.0</v>
      </c>
      <c r="K912" t="n">
        <v>1.0</v>
      </c>
      <c r="L912" t="n">
        <v>0.20000000298023224</v>
      </c>
      <c r="M912" t="n">
        <v>8.199999809265137</v>
      </c>
      <c r="N912" t="n">
        <v>1.0</v>
      </c>
    </row>
    <row r="913">
      <c r="A913" t="n">
        <v>12.0</v>
      </c>
      <c r="B913" t="s">
        <v>48</v>
      </c>
      <c r="C913" t="n">
        <v>60.0</v>
      </c>
      <c r="D913" t="s">
        <v>418</v>
      </c>
      <c r="E913" t="s">
        <v>196</v>
      </c>
      <c r="F913" t="n">
        <v>24.0</v>
      </c>
      <c r="G913" t="n">
        <v>24.0</v>
      </c>
      <c r="H913" t="n">
        <v>24.0</v>
      </c>
      <c r="I913" t="n">
        <v>1.0</v>
      </c>
      <c r="J913" t="n">
        <v>0.800000011920929</v>
      </c>
      <c r="K913" t="n">
        <v>1.0</v>
      </c>
      <c r="L913" t="n">
        <v>0.20000000298023224</v>
      </c>
      <c r="M913" t="n">
        <v>1.0</v>
      </c>
      <c r="N913" t="n">
        <v>2.0</v>
      </c>
    </row>
    <row r="914">
      <c r="A914" t="n">
        <v>12.0</v>
      </c>
      <c r="B914" t="s">
        <v>58</v>
      </c>
      <c r="C914" t="n">
        <v>60.0</v>
      </c>
      <c r="D914" t="s">
        <v>537</v>
      </c>
      <c r="E914" t="s">
        <v>196</v>
      </c>
      <c r="F914" t="n">
        <v>22.1299991607666</v>
      </c>
      <c r="G914" t="n">
        <v>22.1299991607666</v>
      </c>
      <c r="H914" t="n">
        <v>22.1299991607666</v>
      </c>
      <c r="I914" t="n">
        <v>10.0</v>
      </c>
      <c r="J914" t="n">
        <v>8.0</v>
      </c>
      <c r="K914" t="n">
        <v>1.0</v>
      </c>
      <c r="L914" t="n">
        <v>0.20000000298023224</v>
      </c>
      <c r="M914" t="n">
        <v>8.199999809265137</v>
      </c>
      <c r="N914" t="n">
        <v>1.0</v>
      </c>
    </row>
    <row r="915">
      <c r="A915" t="n">
        <v>12.0</v>
      </c>
      <c r="B915" t="s">
        <v>50</v>
      </c>
      <c r="C915" t="n">
        <v>60.0</v>
      </c>
      <c r="D915" t="s">
        <v>471</v>
      </c>
      <c r="E915" t="s">
        <v>196</v>
      </c>
      <c r="F915" t="n">
        <v>10.979999542236328</v>
      </c>
      <c r="G915" t="n">
        <v>9.880000114440918</v>
      </c>
      <c r="H915" t="n">
        <v>9.880000114440918</v>
      </c>
      <c r="I915" t="n">
        <v>10.0</v>
      </c>
      <c r="J915" t="n">
        <v>8.0</v>
      </c>
      <c r="K915" t="n">
        <v>1.0</v>
      </c>
      <c r="L915" t="n">
        <v>0.20000000298023224</v>
      </c>
      <c r="M915" t="n">
        <v>8.199999809265137</v>
      </c>
      <c r="N915" t="n">
        <v>1.0</v>
      </c>
    </row>
    <row r="916">
      <c r="A916" t="n">
        <v>12.0</v>
      </c>
      <c r="B916" t="s">
        <v>55</v>
      </c>
      <c r="C916" t="n">
        <v>60.0</v>
      </c>
      <c r="D916" t="s">
        <v>529</v>
      </c>
      <c r="E916" t="s">
        <v>196</v>
      </c>
      <c r="F916" t="n">
        <v>19.040000915527344</v>
      </c>
      <c r="G916" t="n">
        <v>17.139999389648438</v>
      </c>
      <c r="H916" t="n">
        <v>17.139999389648438</v>
      </c>
      <c r="I916" t="n">
        <v>1.0</v>
      </c>
      <c r="J916" t="n">
        <v>0.800000011920929</v>
      </c>
      <c r="K916" t="n">
        <v>1.0</v>
      </c>
      <c r="L916" t="n">
        <v>0.20000000298023224</v>
      </c>
      <c r="M916" t="n">
        <v>1.0</v>
      </c>
      <c r="N916" t="n">
        <v>2.0</v>
      </c>
    </row>
    <row r="917">
      <c r="A917" t="n">
        <v>12.0</v>
      </c>
      <c r="B917" t="s">
        <v>50</v>
      </c>
      <c r="C917" t="n">
        <v>60.0</v>
      </c>
      <c r="D917" t="s">
        <v>471</v>
      </c>
      <c r="E917" t="s">
        <v>196</v>
      </c>
      <c r="F917" t="n">
        <v>10.979999542236328</v>
      </c>
      <c r="G917" t="n">
        <v>9.880000114440918</v>
      </c>
      <c r="H917" t="n">
        <v>9.880000114440918</v>
      </c>
      <c r="I917" t="n">
        <v>10.0</v>
      </c>
      <c r="J917" t="n">
        <v>8.0</v>
      </c>
      <c r="K917" t="n">
        <v>1.0</v>
      </c>
      <c r="L917" t="n">
        <v>0.20000000298023224</v>
      </c>
      <c r="M917" t="n">
        <v>8.199999809265137</v>
      </c>
      <c r="N917" t="n">
        <v>1.0</v>
      </c>
    </row>
    <row r="918">
      <c r="A918" t="n">
        <v>12.0</v>
      </c>
      <c r="B918" t="s">
        <v>58</v>
      </c>
      <c r="C918" t="n">
        <v>60.0</v>
      </c>
      <c r="D918" t="s">
        <v>537</v>
      </c>
      <c r="E918" t="s">
        <v>196</v>
      </c>
      <c r="F918" t="n">
        <v>22.1299991607666</v>
      </c>
      <c r="G918" t="n">
        <v>22.1299991607666</v>
      </c>
      <c r="H918" t="n">
        <v>22.1299991607666</v>
      </c>
      <c r="I918" t="n">
        <v>1.0</v>
      </c>
      <c r="J918" t="n">
        <v>0.800000011920929</v>
      </c>
      <c r="K918" t="n">
        <v>1.0</v>
      </c>
      <c r="L918" t="n">
        <v>0.20000000298023224</v>
      </c>
      <c r="M918" t="n">
        <v>1.0</v>
      </c>
      <c r="N918" t="n">
        <v>2.0</v>
      </c>
    </row>
    <row r="919">
      <c r="A919" t="n">
        <v>12.0</v>
      </c>
      <c r="B919" t="s">
        <v>55</v>
      </c>
      <c r="C919" t="n">
        <v>60.0</v>
      </c>
      <c r="D919" t="s">
        <v>529</v>
      </c>
      <c r="E919" t="s">
        <v>196</v>
      </c>
      <c r="F919" t="n">
        <v>19.040000915527344</v>
      </c>
      <c r="G919" t="n">
        <v>17.139999389648438</v>
      </c>
      <c r="H919" t="n">
        <v>17.139999389648438</v>
      </c>
      <c r="I919" t="n">
        <v>10.0</v>
      </c>
      <c r="J919" t="n">
        <v>8.0</v>
      </c>
      <c r="K919" t="n">
        <v>1.0</v>
      </c>
      <c r="L919" t="n">
        <v>0.20000000298023224</v>
      </c>
      <c r="M919" t="n">
        <v>8.199999809265137</v>
      </c>
      <c r="N919" t="n">
        <v>1.0</v>
      </c>
    </row>
    <row r="920">
      <c r="A920" t="n">
        <v>12.0</v>
      </c>
      <c r="B920" t="s">
        <v>58</v>
      </c>
      <c r="C920" t="n">
        <v>60.0</v>
      </c>
      <c r="D920" t="s">
        <v>537</v>
      </c>
      <c r="E920" t="s">
        <v>196</v>
      </c>
      <c r="F920" t="n">
        <v>22.1299991607666</v>
      </c>
      <c r="G920" t="n">
        <v>22.1299991607666</v>
      </c>
      <c r="H920" t="n">
        <v>22.1299991607666</v>
      </c>
      <c r="I920" t="n">
        <v>1.0</v>
      </c>
      <c r="J920" t="n">
        <v>0.800000011920929</v>
      </c>
      <c r="K920" t="n">
        <v>1.0</v>
      </c>
      <c r="L920" t="n">
        <v>0.20000000298023224</v>
      </c>
      <c r="M920" t="n">
        <v>1.0</v>
      </c>
      <c r="N920" t="n">
        <v>2.0</v>
      </c>
    </row>
    <row r="921">
      <c r="A921" t="n">
        <v>13.0</v>
      </c>
      <c r="B921" t="s">
        <v>34</v>
      </c>
      <c r="C921" t="n">
        <v>0.0</v>
      </c>
      <c r="D921" t="s">
        <v>655</v>
      </c>
      <c r="E921" t="s">
        <v>196</v>
      </c>
      <c r="F921" t="n">
        <v>14.15999984741211</v>
      </c>
      <c r="G921" t="n">
        <v>0.0</v>
      </c>
      <c r="H921" t="n">
        <v>14.15999984741211</v>
      </c>
      <c r="I921" t="n">
        <v>10.0</v>
      </c>
      <c r="J921" t="n">
        <v>8.0</v>
      </c>
      <c r="K921" t="n">
        <v>1.0</v>
      </c>
      <c r="L921" t="n">
        <v>0.20000000298023224</v>
      </c>
      <c r="M921" t="n">
        <v>8.199999809265137</v>
      </c>
      <c r="N921" t="n">
        <v>1.0</v>
      </c>
    </row>
    <row r="922">
      <c r="A922" t="n">
        <v>13.0</v>
      </c>
      <c r="B922" t="s">
        <v>36</v>
      </c>
      <c r="C922" t="n">
        <v>60.0</v>
      </c>
      <c r="D922" t="s">
        <v>252</v>
      </c>
      <c r="E922" t="s">
        <v>196</v>
      </c>
      <c r="F922" t="n">
        <v>15.0</v>
      </c>
      <c r="G922" t="n">
        <v>9.199999809265137</v>
      </c>
      <c r="H922" t="n">
        <v>9.199999809265137</v>
      </c>
      <c r="I922" t="n">
        <v>10.0</v>
      </c>
      <c r="J922" t="n">
        <v>8.0</v>
      </c>
      <c r="K922" t="n">
        <v>10.0</v>
      </c>
      <c r="L922" t="n">
        <v>2.0</v>
      </c>
      <c r="M922" t="n">
        <v>10.0</v>
      </c>
      <c r="N922" t="n">
        <v>1.0</v>
      </c>
    </row>
    <row r="923">
      <c r="A923" t="n">
        <v>13.0</v>
      </c>
      <c r="B923" t="s">
        <v>34</v>
      </c>
      <c r="C923" t="n">
        <v>0.0</v>
      </c>
      <c r="D923" t="s">
        <v>655</v>
      </c>
      <c r="E923" t="s">
        <v>196</v>
      </c>
      <c r="F923" t="n">
        <v>14.15999984741211</v>
      </c>
      <c r="G923" t="n">
        <v>0.0</v>
      </c>
      <c r="H923" t="n">
        <v>14.15999984741211</v>
      </c>
      <c r="I923" t="n">
        <v>10.0</v>
      </c>
      <c r="J923" t="n">
        <v>8.0</v>
      </c>
      <c r="K923" t="n">
        <v>1.0</v>
      </c>
      <c r="L923" t="n">
        <v>0.20000000298023224</v>
      </c>
      <c r="M923" t="n">
        <v>8.199999809265137</v>
      </c>
      <c r="N923" t="n">
        <v>1.0</v>
      </c>
    </row>
    <row r="924">
      <c r="A924" t="n">
        <v>13.0</v>
      </c>
      <c r="B924" t="s">
        <v>38</v>
      </c>
      <c r="C924" t="n">
        <v>61.0</v>
      </c>
      <c r="D924" t="s">
        <v>281</v>
      </c>
      <c r="E924" t="s">
        <v>196</v>
      </c>
      <c r="F924" t="n">
        <v>18.899999618530273</v>
      </c>
      <c r="G924" t="n">
        <v>18.899999618530273</v>
      </c>
      <c r="H924" t="n">
        <v>18.899999618530273</v>
      </c>
      <c r="I924" t="n">
        <v>1.0</v>
      </c>
      <c r="J924" t="n">
        <v>0.800000011920929</v>
      </c>
      <c r="K924" t="n">
        <v>10.0</v>
      </c>
      <c r="L924" t="n">
        <v>2.0</v>
      </c>
      <c r="M924" t="n">
        <v>2.799999952316284</v>
      </c>
      <c r="N924" t="n">
        <v>2.0</v>
      </c>
    </row>
    <row r="925">
      <c r="A925" t="n">
        <v>13.0</v>
      </c>
      <c r="B925" t="s">
        <v>34</v>
      </c>
      <c r="C925" t="n">
        <v>0.0</v>
      </c>
      <c r="D925" t="s">
        <v>655</v>
      </c>
      <c r="E925" t="s">
        <v>196</v>
      </c>
      <c r="F925" t="n">
        <v>14.15999984741211</v>
      </c>
      <c r="G925" t="n">
        <v>0.0</v>
      </c>
      <c r="H925" t="n">
        <v>14.15999984741211</v>
      </c>
      <c r="I925" t="n">
        <v>10.0</v>
      </c>
      <c r="J925" t="n">
        <v>8.0</v>
      </c>
      <c r="K925" t="n">
        <v>1.0</v>
      </c>
      <c r="L925" t="n">
        <v>0.20000000298023224</v>
      </c>
      <c r="M925" t="n">
        <v>8.199999809265137</v>
      </c>
      <c r="N925" t="n">
        <v>1.0</v>
      </c>
    </row>
    <row r="926">
      <c r="A926" t="n">
        <v>13.0</v>
      </c>
      <c r="B926" t="s">
        <v>18</v>
      </c>
      <c r="C926" t="n">
        <v>60.0</v>
      </c>
      <c r="D926" t="s">
        <v>295</v>
      </c>
      <c r="E926" t="s">
        <v>196</v>
      </c>
      <c r="F926" t="n">
        <v>28.600000381469727</v>
      </c>
      <c r="G926" t="n">
        <v>0.0</v>
      </c>
      <c r="H926" t="n">
        <v>28.600000381469727</v>
      </c>
      <c r="I926" t="n">
        <v>1.0</v>
      </c>
      <c r="J926" t="n">
        <v>0.800000011920929</v>
      </c>
      <c r="K926" t="n">
        <v>10.0</v>
      </c>
      <c r="L926" t="n">
        <v>2.0</v>
      </c>
      <c r="M926" t="n">
        <v>2.799999952316284</v>
      </c>
      <c r="N926" t="n">
        <v>2.0</v>
      </c>
    </row>
    <row r="927">
      <c r="A927" t="n">
        <v>13.0</v>
      </c>
      <c r="B927" t="s">
        <v>34</v>
      </c>
      <c r="C927" t="n">
        <v>0.0</v>
      </c>
      <c r="D927" t="s">
        <v>655</v>
      </c>
      <c r="E927" t="s">
        <v>196</v>
      </c>
      <c r="F927" t="n">
        <v>14.15999984741211</v>
      </c>
      <c r="G927" t="n">
        <v>0.0</v>
      </c>
      <c r="H927" t="n">
        <v>14.15999984741211</v>
      </c>
      <c r="I927" t="n">
        <v>10.0</v>
      </c>
      <c r="J927" t="n">
        <v>8.0</v>
      </c>
      <c r="K927" t="n">
        <v>1.0</v>
      </c>
      <c r="L927" t="n">
        <v>0.20000000298023224</v>
      </c>
      <c r="M927" t="n">
        <v>8.199999809265137</v>
      </c>
      <c r="N927" t="n">
        <v>1.0</v>
      </c>
    </row>
    <row r="928">
      <c r="A928" t="n">
        <v>13.0</v>
      </c>
      <c r="B928" t="s">
        <v>41</v>
      </c>
      <c r="C928" t="n">
        <v>60.0</v>
      </c>
      <c r="D928" t="s">
        <v>335</v>
      </c>
      <c r="E928" t="s">
        <v>196</v>
      </c>
      <c r="F928" t="n">
        <v>10.300000190734863</v>
      </c>
      <c r="G928" t="n">
        <v>0.0</v>
      </c>
      <c r="H928" t="n">
        <v>10.300000190734863</v>
      </c>
      <c r="I928" t="n">
        <v>10.0</v>
      </c>
      <c r="J928" t="n">
        <v>8.0</v>
      </c>
      <c r="K928" t="n">
        <v>10.0</v>
      </c>
      <c r="L928" t="n">
        <v>2.0</v>
      </c>
      <c r="M928" t="n">
        <v>10.0</v>
      </c>
      <c r="N928" t="n">
        <v>1.0</v>
      </c>
    </row>
    <row r="929">
      <c r="A929" t="n">
        <v>13.0</v>
      </c>
      <c r="B929" t="s">
        <v>34</v>
      </c>
      <c r="C929" t="n">
        <v>0.0</v>
      </c>
      <c r="D929" t="s">
        <v>655</v>
      </c>
      <c r="E929" t="s">
        <v>196</v>
      </c>
      <c r="F929" t="n">
        <v>14.15999984741211</v>
      </c>
      <c r="G929" t="n">
        <v>0.0</v>
      </c>
      <c r="H929" t="n">
        <v>14.15999984741211</v>
      </c>
      <c r="I929" t="n">
        <v>10.0</v>
      </c>
      <c r="J929" t="n">
        <v>8.0</v>
      </c>
      <c r="K929" t="n">
        <v>1.0</v>
      </c>
      <c r="L929" t="n">
        <v>0.20000000298023224</v>
      </c>
      <c r="M929" t="n">
        <v>8.199999809265137</v>
      </c>
      <c r="N929" t="n">
        <v>1.0</v>
      </c>
    </row>
    <row r="930">
      <c r="A930" t="n">
        <v>13.0</v>
      </c>
      <c r="B930" t="s">
        <v>45</v>
      </c>
      <c r="C930" t="n">
        <v>30.0</v>
      </c>
      <c r="D930" t="s">
        <v>366</v>
      </c>
      <c r="E930" t="s">
        <v>196</v>
      </c>
      <c r="F930" t="n">
        <v>26.700000762939453</v>
      </c>
      <c r="G930" t="n">
        <v>0.0</v>
      </c>
      <c r="H930" t="n">
        <v>26.700000762939453</v>
      </c>
      <c r="I930" t="n">
        <v>1.0</v>
      </c>
      <c r="J930" t="n">
        <v>0.800000011920929</v>
      </c>
      <c r="K930" t="n">
        <v>10.0</v>
      </c>
      <c r="L930" t="n">
        <v>2.0</v>
      </c>
      <c r="M930" t="n">
        <v>2.799999952316284</v>
      </c>
      <c r="N930" t="n">
        <v>2.0</v>
      </c>
    </row>
    <row r="931">
      <c r="A931" t="n">
        <v>13.0</v>
      </c>
      <c r="B931" t="s">
        <v>34</v>
      </c>
      <c r="C931" t="n">
        <v>0.0</v>
      </c>
      <c r="D931" t="s">
        <v>655</v>
      </c>
      <c r="E931" t="s">
        <v>196</v>
      </c>
      <c r="F931" t="n">
        <v>14.15999984741211</v>
      </c>
      <c r="G931" t="n">
        <v>0.0</v>
      </c>
      <c r="H931" t="n">
        <v>14.15999984741211</v>
      </c>
      <c r="I931" t="n">
        <v>10.0</v>
      </c>
      <c r="J931" t="n">
        <v>8.0</v>
      </c>
      <c r="K931" t="n">
        <v>1.0</v>
      </c>
      <c r="L931" t="n">
        <v>0.20000000298023224</v>
      </c>
      <c r="M931" t="n">
        <v>8.199999809265137</v>
      </c>
      <c r="N931" t="n">
        <v>1.0</v>
      </c>
    </row>
    <row r="932">
      <c r="A932" t="n">
        <v>13.0</v>
      </c>
      <c r="B932" t="s">
        <v>47</v>
      </c>
      <c r="C932" t="n">
        <v>60.0</v>
      </c>
      <c r="D932" t="s">
        <v>419</v>
      </c>
      <c r="E932" t="s">
        <v>196</v>
      </c>
      <c r="F932" t="n">
        <v>13.59000015258789</v>
      </c>
      <c r="G932" t="n">
        <v>13.0</v>
      </c>
      <c r="H932" t="n">
        <v>13.0</v>
      </c>
      <c r="I932" t="n">
        <v>10.0</v>
      </c>
      <c r="J932" t="n">
        <v>8.0</v>
      </c>
      <c r="K932" t="n">
        <v>10.0</v>
      </c>
      <c r="L932" t="n">
        <v>2.0</v>
      </c>
      <c r="M932" t="n">
        <v>10.0</v>
      </c>
      <c r="N932" t="n">
        <v>1.0</v>
      </c>
    </row>
    <row r="933">
      <c r="A933" t="n">
        <v>13.0</v>
      </c>
      <c r="B933" t="s">
        <v>34</v>
      </c>
      <c r="C933" t="n">
        <v>0.0</v>
      </c>
      <c r="D933" t="s">
        <v>655</v>
      </c>
      <c r="E933" t="s">
        <v>196</v>
      </c>
      <c r="F933" t="n">
        <v>14.15999984741211</v>
      </c>
      <c r="G933" t="n">
        <v>0.0</v>
      </c>
      <c r="H933" t="n">
        <v>14.15999984741211</v>
      </c>
      <c r="I933" t="n">
        <v>10.0</v>
      </c>
      <c r="J933" t="n">
        <v>8.0</v>
      </c>
      <c r="K933" t="n">
        <v>1.0</v>
      </c>
      <c r="L933" t="n">
        <v>0.20000000298023224</v>
      </c>
      <c r="M933" t="n">
        <v>8.199999809265137</v>
      </c>
      <c r="N933" t="n">
        <v>1.0</v>
      </c>
    </row>
    <row r="934">
      <c r="A934" t="n">
        <v>13.0</v>
      </c>
      <c r="B934" t="s">
        <v>50</v>
      </c>
      <c r="C934" t="n">
        <v>60.0</v>
      </c>
      <c r="D934" t="s">
        <v>366</v>
      </c>
      <c r="E934" t="s">
        <v>196</v>
      </c>
      <c r="F934" t="n">
        <v>15.5</v>
      </c>
      <c r="G934" t="n">
        <v>15.5</v>
      </c>
      <c r="H934" t="n">
        <v>15.5</v>
      </c>
      <c r="I934" t="n">
        <v>1.0</v>
      </c>
      <c r="J934" t="n">
        <v>0.800000011920929</v>
      </c>
      <c r="K934" t="n">
        <v>10.0</v>
      </c>
      <c r="L934" t="n">
        <v>2.0</v>
      </c>
      <c r="M934" t="n">
        <v>2.799999952316284</v>
      </c>
      <c r="N934" t="n">
        <v>2.0</v>
      </c>
    </row>
    <row r="935">
      <c r="A935" t="n">
        <v>13.0</v>
      </c>
      <c r="B935" t="s">
        <v>34</v>
      </c>
      <c r="C935" t="n">
        <v>0.0</v>
      </c>
      <c r="D935" t="s">
        <v>655</v>
      </c>
      <c r="E935" t="s">
        <v>196</v>
      </c>
      <c r="F935" t="n">
        <v>14.15999984741211</v>
      </c>
      <c r="G935" t="n">
        <v>0.0</v>
      </c>
      <c r="H935" t="n">
        <v>14.15999984741211</v>
      </c>
      <c r="I935" t="n">
        <v>10.0</v>
      </c>
      <c r="J935" t="n">
        <v>8.0</v>
      </c>
      <c r="K935" t="n">
        <v>1.0</v>
      </c>
      <c r="L935" t="n">
        <v>0.20000000298023224</v>
      </c>
      <c r="M935" t="n">
        <v>8.199999809265137</v>
      </c>
      <c r="N935" t="n">
        <v>1.0</v>
      </c>
    </row>
    <row r="936">
      <c r="A936" t="n">
        <v>13.0</v>
      </c>
      <c r="B936" t="s">
        <v>50</v>
      </c>
      <c r="C936" t="n">
        <v>60.0</v>
      </c>
      <c r="D936" t="s">
        <v>472</v>
      </c>
      <c r="E936" t="s">
        <v>196</v>
      </c>
      <c r="F936" t="n">
        <v>13.5</v>
      </c>
      <c r="G936" t="n">
        <v>9.5</v>
      </c>
      <c r="H936" t="n">
        <v>9.5</v>
      </c>
      <c r="I936" t="n">
        <v>10.0</v>
      </c>
      <c r="J936" t="n">
        <v>8.0</v>
      </c>
      <c r="K936" t="n">
        <v>10.0</v>
      </c>
      <c r="L936" t="n">
        <v>2.0</v>
      </c>
      <c r="M936" t="n">
        <v>10.0</v>
      </c>
      <c r="N936" t="n">
        <v>1.0</v>
      </c>
    </row>
    <row r="937">
      <c r="A937" t="n">
        <v>13.0</v>
      </c>
      <c r="B937" t="s">
        <v>34</v>
      </c>
      <c r="C937" t="n">
        <v>0.0</v>
      </c>
      <c r="D937" t="s">
        <v>655</v>
      </c>
      <c r="E937" t="s">
        <v>196</v>
      </c>
      <c r="F937" t="n">
        <v>14.15999984741211</v>
      </c>
      <c r="G937" t="n">
        <v>0.0</v>
      </c>
      <c r="H937" t="n">
        <v>14.15999984741211</v>
      </c>
      <c r="I937" t="n">
        <v>10.0</v>
      </c>
      <c r="J937" t="n">
        <v>8.0</v>
      </c>
      <c r="K937" t="n">
        <v>1.0</v>
      </c>
      <c r="L937" t="n">
        <v>0.20000000298023224</v>
      </c>
      <c r="M937" t="n">
        <v>8.199999809265137</v>
      </c>
      <c r="N937" t="n">
        <v>1.0</v>
      </c>
    </row>
    <row r="938">
      <c r="A938" t="n">
        <v>13.0</v>
      </c>
      <c r="B938" t="s">
        <v>57</v>
      </c>
      <c r="C938" t="n">
        <v>60.0</v>
      </c>
      <c r="D938" t="s">
        <v>366</v>
      </c>
      <c r="E938" t="s">
        <v>196</v>
      </c>
      <c r="F938" t="n">
        <v>22.0</v>
      </c>
      <c r="G938" t="n">
        <v>20.0</v>
      </c>
      <c r="H938" t="n">
        <v>20.0</v>
      </c>
      <c r="I938" t="n">
        <v>1.0</v>
      </c>
      <c r="J938" t="n">
        <v>0.800000011920929</v>
      </c>
      <c r="K938" t="n">
        <v>10.0</v>
      </c>
      <c r="L938" t="n">
        <v>2.0</v>
      </c>
      <c r="M938" t="n">
        <v>2.799999952316284</v>
      </c>
      <c r="N938" t="n">
        <v>2.0</v>
      </c>
    </row>
    <row r="939">
      <c r="A939" t="n">
        <v>13.0</v>
      </c>
      <c r="B939" t="s">
        <v>34</v>
      </c>
      <c r="C939" t="n">
        <v>0.0</v>
      </c>
      <c r="D939" t="s">
        <v>655</v>
      </c>
      <c r="E939" t="s">
        <v>196</v>
      </c>
      <c r="F939" t="n">
        <v>14.15999984741211</v>
      </c>
      <c r="G939" t="n">
        <v>0.0</v>
      </c>
      <c r="H939" t="n">
        <v>14.15999984741211</v>
      </c>
      <c r="I939" t="n">
        <v>10.0</v>
      </c>
      <c r="J939" t="n">
        <v>8.0</v>
      </c>
      <c r="K939" t="n">
        <v>1.0</v>
      </c>
      <c r="L939" t="n">
        <v>0.20000000298023224</v>
      </c>
      <c r="M939" t="n">
        <v>8.199999809265137</v>
      </c>
      <c r="N939" t="n">
        <v>1.0</v>
      </c>
    </row>
    <row r="940">
      <c r="A940" t="n">
        <v>13.0</v>
      </c>
      <c r="B940" t="s">
        <v>58</v>
      </c>
      <c r="C940" t="n">
        <v>60.0</v>
      </c>
      <c r="D940" t="s">
        <v>538</v>
      </c>
      <c r="E940" t="s">
        <v>196</v>
      </c>
      <c r="F940" t="n">
        <v>26.75</v>
      </c>
      <c r="G940" t="n">
        <v>26.75</v>
      </c>
      <c r="H940" t="n">
        <v>26.75</v>
      </c>
      <c r="I940" t="n">
        <v>1.0</v>
      </c>
      <c r="J940" t="n">
        <v>0.800000011920929</v>
      </c>
      <c r="K940" t="n">
        <v>10.0</v>
      </c>
      <c r="L940" t="n">
        <v>2.0</v>
      </c>
      <c r="M940" t="n">
        <v>2.799999952316284</v>
      </c>
      <c r="N940" t="n">
        <v>2.0</v>
      </c>
    </row>
    <row r="941">
      <c r="A941" t="n">
        <v>13.0</v>
      </c>
      <c r="B941" t="s">
        <v>34</v>
      </c>
      <c r="C941" t="n">
        <v>0.0</v>
      </c>
      <c r="D941" t="s">
        <v>655</v>
      </c>
      <c r="E941" t="s">
        <v>196</v>
      </c>
      <c r="F941" t="n">
        <v>14.15999984741211</v>
      </c>
      <c r="G941" t="n">
        <v>0.0</v>
      </c>
      <c r="H941" t="n">
        <v>14.15999984741211</v>
      </c>
      <c r="I941" t="n">
        <v>10.0</v>
      </c>
      <c r="J941" t="n">
        <v>8.0</v>
      </c>
      <c r="K941" t="n">
        <v>1.0</v>
      </c>
      <c r="L941" t="n">
        <v>0.20000000298023224</v>
      </c>
      <c r="M941" t="n">
        <v>8.199999809265137</v>
      </c>
      <c r="N941" t="n">
        <v>1.0</v>
      </c>
    </row>
    <row r="942">
      <c r="A942" t="n">
        <v>13.0</v>
      </c>
      <c r="B942" t="s">
        <v>60</v>
      </c>
      <c r="C942" t="n">
        <v>60.0</v>
      </c>
      <c r="D942" t="s">
        <v>633</v>
      </c>
      <c r="E942" t="s">
        <v>196</v>
      </c>
      <c r="F942" t="n">
        <v>25.5</v>
      </c>
      <c r="G942" t="n">
        <v>0.0</v>
      </c>
      <c r="H942" t="n">
        <v>25.5</v>
      </c>
      <c r="I942" t="n">
        <v>1.0</v>
      </c>
      <c r="J942" t="n">
        <v>0.800000011920929</v>
      </c>
      <c r="K942" t="n">
        <v>10.0</v>
      </c>
      <c r="L942" t="n">
        <v>2.0</v>
      </c>
      <c r="M942" t="n">
        <v>2.799999952316284</v>
      </c>
      <c r="N942" t="n">
        <v>2.0</v>
      </c>
    </row>
    <row r="943">
      <c r="A943" t="n">
        <v>13.0</v>
      </c>
      <c r="B943" t="s">
        <v>34</v>
      </c>
      <c r="C943" t="n">
        <v>0.0</v>
      </c>
      <c r="D943" t="s">
        <v>655</v>
      </c>
      <c r="E943" t="s">
        <v>196</v>
      </c>
      <c r="F943" t="n">
        <v>14.15999984741211</v>
      </c>
      <c r="G943" t="n">
        <v>0.0</v>
      </c>
      <c r="H943" t="n">
        <v>14.15999984741211</v>
      </c>
      <c r="I943" t="n">
        <v>10.0</v>
      </c>
      <c r="J943" t="n">
        <v>8.0</v>
      </c>
      <c r="K943" t="n">
        <v>1.0</v>
      </c>
      <c r="L943" t="n">
        <v>0.20000000298023224</v>
      </c>
      <c r="M943" t="n">
        <v>8.199999809265137</v>
      </c>
      <c r="N943" t="n">
        <v>1.0</v>
      </c>
    </row>
    <row r="944">
      <c r="A944" t="n">
        <v>13.0</v>
      </c>
      <c r="B944" t="s">
        <v>62</v>
      </c>
      <c r="C944" t="n">
        <v>60.0</v>
      </c>
      <c r="D944" t="s">
        <v>519</v>
      </c>
      <c r="E944" t="s">
        <v>196</v>
      </c>
      <c r="F944" t="n">
        <v>17.5</v>
      </c>
      <c r="G944" t="n">
        <v>17.200000762939453</v>
      </c>
      <c r="H944" t="n">
        <v>17.200000762939453</v>
      </c>
      <c r="I944" t="n">
        <v>1.0</v>
      </c>
      <c r="J944" t="n">
        <v>0.800000011920929</v>
      </c>
      <c r="K944" t="n">
        <v>10.0</v>
      </c>
      <c r="L944" t="n">
        <v>2.0</v>
      </c>
      <c r="M944" t="n">
        <v>2.799999952316284</v>
      </c>
      <c r="N944" t="n">
        <v>2.0</v>
      </c>
    </row>
    <row r="945">
      <c r="A945" t="n">
        <v>13.0</v>
      </c>
      <c r="B945" t="s">
        <v>36</v>
      </c>
      <c r="C945" t="n">
        <v>60.0</v>
      </c>
      <c r="D945" t="s">
        <v>252</v>
      </c>
      <c r="E945" t="s">
        <v>196</v>
      </c>
      <c r="F945" t="n">
        <v>15.0</v>
      </c>
      <c r="G945" t="n">
        <v>9.199999809265137</v>
      </c>
      <c r="H945" t="n">
        <v>9.199999809265137</v>
      </c>
      <c r="I945" t="n">
        <v>10.0</v>
      </c>
      <c r="J945" t="n">
        <v>8.0</v>
      </c>
      <c r="K945" t="n">
        <v>1.0</v>
      </c>
      <c r="L945" t="n">
        <v>0.20000000298023224</v>
      </c>
      <c r="M945" t="n">
        <v>8.199999809265137</v>
      </c>
      <c r="N945" t="n">
        <v>1.0</v>
      </c>
    </row>
    <row r="946">
      <c r="A946" t="n">
        <v>13.0</v>
      </c>
      <c r="B946" t="s">
        <v>38</v>
      </c>
      <c r="C946" t="n">
        <v>61.0</v>
      </c>
      <c r="D946" t="s">
        <v>281</v>
      </c>
      <c r="E946" t="s">
        <v>196</v>
      </c>
      <c r="F946" t="n">
        <v>18.899999618530273</v>
      </c>
      <c r="G946" t="n">
        <v>18.899999618530273</v>
      </c>
      <c r="H946" t="n">
        <v>18.899999618530273</v>
      </c>
      <c r="I946" t="n">
        <v>1.0</v>
      </c>
      <c r="J946" t="n">
        <v>0.800000011920929</v>
      </c>
      <c r="K946" t="n">
        <v>10.0</v>
      </c>
      <c r="L946" t="n">
        <v>2.0</v>
      </c>
      <c r="M946" t="n">
        <v>2.799999952316284</v>
      </c>
      <c r="N946" t="n">
        <v>2.0</v>
      </c>
    </row>
    <row r="947">
      <c r="A947" t="n">
        <v>13.0</v>
      </c>
      <c r="B947" t="s">
        <v>36</v>
      </c>
      <c r="C947" t="n">
        <v>60.0</v>
      </c>
      <c r="D947" t="s">
        <v>252</v>
      </c>
      <c r="E947" t="s">
        <v>196</v>
      </c>
      <c r="F947" t="n">
        <v>15.0</v>
      </c>
      <c r="G947" t="n">
        <v>9.199999809265137</v>
      </c>
      <c r="H947" t="n">
        <v>9.199999809265137</v>
      </c>
      <c r="I947" t="n">
        <v>10.0</v>
      </c>
      <c r="J947" t="n">
        <v>8.0</v>
      </c>
      <c r="K947" t="n">
        <v>1.0</v>
      </c>
      <c r="L947" t="n">
        <v>0.20000000298023224</v>
      </c>
      <c r="M947" t="n">
        <v>8.199999809265137</v>
      </c>
      <c r="N947" t="n">
        <v>1.0</v>
      </c>
    </row>
    <row r="948">
      <c r="A948" t="n">
        <v>13.0</v>
      </c>
      <c r="B948" t="s">
        <v>18</v>
      </c>
      <c r="C948" t="n">
        <v>60.0</v>
      </c>
      <c r="D948" t="s">
        <v>295</v>
      </c>
      <c r="E948" t="s">
        <v>196</v>
      </c>
      <c r="F948" t="n">
        <v>28.600000381469727</v>
      </c>
      <c r="G948" t="n">
        <v>0.0</v>
      </c>
      <c r="H948" t="n">
        <v>28.600000381469727</v>
      </c>
      <c r="I948" t="n">
        <v>1.0</v>
      </c>
      <c r="J948" t="n">
        <v>0.800000011920929</v>
      </c>
      <c r="K948" t="n">
        <v>1.0</v>
      </c>
      <c r="L948" t="n">
        <v>0.20000000298023224</v>
      </c>
      <c r="M948" t="n">
        <v>1.0</v>
      </c>
      <c r="N948" t="n">
        <v>2.0</v>
      </c>
    </row>
    <row r="949">
      <c r="A949" t="n">
        <v>13.0</v>
      </c>
      <c r="B949" t="s">
        <v>36</v>
      </c>
      <c r="C949" t="n">
        <v>60.0</v>
      </c>
      <c r="D949" t="s">
        <v>252</v>
      </c>
      <c r="E949" t="s">
        <v>196</v>
      </c>
      <c r="F949" t="n">
        <v>15.0</v>
      </c>
      <c r="G949" t="n">
        <v>9.199999809265137</v>
      </c>
      <c r="H949" t="n">
        <v>9.199999809265137</v>
      </c>
      <c r="I949" t="n">
        <v>10.0</v>
      </c>
      <c r="J949" t="n">
        <v>8.0</v>
      </c>
      <c r="K949" t="n">
        <v>1.0</v>
      </c>
      <c r="L949" t="n">
        <v>0.20000000298023224</v>
      </c>
      <c r="M949" t="n">
        <v>8.199999809265137</v>
      </c>
      <c r="N949" t="n">
        <v>1.0</v>
      </c>
    </row>
    <row r="950">
      <c r="A950" t="n">
        <v>13.0</v>
      </c>
      <c r="B950" t="s">
        <v>41</v>
      </c>
      <c r="C950" t="n">
        <v>60.0</v>
      </c>
      <c r="D950" t="s">
        <v>335</v>
      </c>
      <c r="E950" t="s">
        <v>196</v>
      </c>
      <c r="F950" t="n">
        <v>10.300000190734863</v>
      </c>
      <c r="G950" t="n">
        <v>0.0</v>
      </c>
      <c r="H950" t="n">
        <v>10.300000190734863</v>
      </c>
      <c r="I950" t="n">
        <v>1.0</v>
      </c>
      <c r="J950" t="n">
        <v>0.800000011920929</v>
      </c>
      <c r="K950" t="n">
        <v>1.0</v>
      </c>
      <c r="L950" t="n">
        <v>0.20000000298023224</v>
      </c>
      <c r="M950" t="n">
        <v>1.0</v>
      </c>
      <c r="N950" t="n">
        <v>2.0</v>
      </c>
    </row>
    <row r="951">
      <c r="A951" t="n">
        <v>13.0</v>
      </c>
      <c r="B951" t="s">
        <v>36</v>
      </c>
      <c r="C951" t="n">
        <v>60.0</v>
      </c>
      <c r="D951" t="s">
        <v>252</v>
      </c>
      <c r="E951" t="s">
        <v>196</v>
      </c>
      <c r="F951" t="n">
        <v>15.0</v>
      </c>
      <c r="G951" t="n">
        <v>9.199999809265137</v>
      </c>
      <c r="H951" t="n">
        <v>9.199999809265137</v>
      </c>
      <c r="I951" t="n">
        <v>10.0</v>
      </c>
      <c r="J951" t="n">
        <v>8.0</v>
      </c>
      <c r="K951" t="n">
        <v>1.0</v>
      </c>
      <c r="L951" t="n">
        <v>0.20000000298023224</v>
      </c>
      <c r="M951" t="n">
        <v>8.199999809265137</v>
      </c>
      <c r="N951" t="n">
        <v>1.0</v>
      </c>
    </row>
    <row r="952">
      <c r="A952" t="n">
        <v>13.0</v>
      </c>
      <c r="B952" t="s">
        <v>45</v>
      </c>
      <c r="C952" t="n">
        <v>30.0</v>
      </c>
      <c r="D952" t="s">
        <v>366</v>
      </c>
      <c r="E952" t="s">
        <v>196</v>
      </c>
      <c r="F952" t="n">
        <v>26.700000762939453</v>
      </c>
      <c r="G952" t="n">
        <v>0.0</v>
      </c>
      <c r="H952" t="n">
        <v>26.700000762939453</v>
      </c>
      <c r="I952" t="n">
        <v>1.0</v>
      </c>
      <c r="J952" t="n">
        <v>0.800000011920929</v>
      </c>
      <c r="K952" t="n">
        <v>1.0</v>
      </c>
      <c r="L952" t="n">
        <v>0.20000000298023224</v>
      </c>
      <c r="M952" t="n">
        <v>1.0</v>
      </c>
      <c r="N952" t="n">
        <v>2.0</v>
      </c>
    </row>
    <row r="953">
      <c r="A953" t="n">
        <v>13.0</v>
      </c>
      <c r="B953" t="s">
        <v>36</v>
      </c>
      <c r="C953" t="n">
        <v>60.0</v>
      </c>
      <c r="D953" t="s">
        <v>252</v>
      </c>
      <c r="E953" t="s">
        <v>196</v>
      </c>
      <c r="F953" t="n">
        <v>15.0</v>
      </c>
      <c r="G953" t="n">
        <v>9.199999809265137</v>
      </c>
      <c r="H953" t="n">
        <v>9.199999809265137</v>
      </c>
      <c r="I953" t="n">
        <v>10.0</v>
      </c>
      <c r="J953" t="n">
        <v>8.0</v>
      </c>
      <c r="K953" t="n">
        <v>1.0</v>
      </c>
      <c r="L953" t="n">
        <v>0.20000000298023224</v>
      </c>
      <c r="M953" t="n">
        <v>8.199999809265137</v>
      </c>
      <c r="N953" t="n">
        <v>1.0</v>
      </c>
    </row>
    <row r="954">
      <c r="A954" t="n">
        <v>13.0</v>
      </c>
      <c r="B954" t="s">
        <v>47</v>
      </c>
      <c r="C954" t="n">
        <v>60.0</v>
      </c>
      <c r="D954" t="s">
        <v>419</v>
      </c>
      <c r="E954" t="s">
        <v>196</v>
      </c>
      <c r="F954" t="n">
        <v>13.59000015258789</v>
      </c>
      <c r="G954" t="n">
        <v>13.0</v>
      </c>
      <c r="H954" t="n">
        <v>13.0</v>
      </c>
      <c r="I954" t="n">
        <v>1.0</v>
      </c>
      <c r="J954" t="n">
        <v>0.800000011920929</v>
      </c>
      <c r="K954" t="n">
        <v>1.0</v>
      </c>
      <c r="L954" t="n">
        <v>0.20000000298023224</v>
      </c>
      <c r="M954" t="n">
        <v>1.0</v>
      </c>
      <c r="N954" t="n">
        <v>2.0</v>
      </c>
    </row>
    <row r="955">
      <c r="A955" t="n">
        <v>13.0</v>
      </c>
      <c r="B955" t="s">
        <v>36</v>
      </c>
      <c r="C955" t="n">
        <v>60.0</v>
      </c>
      <c r="D955" t="s">
        <v>252</v>
      </c>
      <c r="E955" t="s">
        <v>196</v>
      </c>
      <c r="F955" t="n">
        <v>15.0</v>
      </c>
      <c r="G955" t="n">
        <v>9.199999809265137</v>
      </c>
      <c r="H955" t="n">
        <v>9.199999809265137</v>
      </c>
      <c r="I955" t="n">
        <v>10.0</v>
      </c>
      <c r="J955" t="n">
        <v>8.0</v>
      </c>
      <c r="K955" t="n">
        <v>1.0</v>
      </c>
      <c r="L955" t="n">
        <v>0.20000000298023224</v>
      </c>
      <c r="M955" t="n">
        <v>8.199999809265137</v>
      </c>
      <c r="N955" t="n">
        <v>1.0</v>
      </c>
    </row>
    <row r="956">
      <c r="A956" t="n">
        <v>13.0</v>
      </c>
      <c r="B956" t="s">
        <v>50</v>
      </c>
      <c r="C956" t="n">
        <v>60.0</v>
      </c>
      <c r="D956" t="s">
        <v>366</v>
      </c>
      <c r="E956" t="s">
        <v>196</v>
      </c>
      <c r="F956" t="n">
        <v>15.5</v>
      </c>
      <c r="G956" t="n">
        <v>15.5</v>
      </c>
      <c r="H956" t="n">
        <v>15.5</v>
      </c>
      <c r="I956" t="n">
        <v>1.0</v>
      </c>
      <c r="J956" t="n">
        <v>0.800000011920929</v>
      </c>
      <c r="K956" t="n">
        <v>1.0</v>
      </c>
      <c r="L956" t="n">
        <v>0.20000000298023224</v>
      </c>
      <c r="M956" t="n">
        <v>1.0</v>
      </c>
      <c r="N956" t="n">
        <v>2.0</v>
      </c>
    </row>
    <row r="957">
      <c r="A957" t="n">
        <v>13.0</v>
      </c>
      <c r="B957" t="s">
        <v>36</v>
      </c>
      <c r="C957" t="n">
        <v>60.0</v>
      </c>
      <c r="D957" t="s">
        <v>252</v>
      </c>
      <c r="E957" t="s">
        <v>196</v>
      </c>
      <c r="F957" t="n">
        <v>15.0</v>
      </c>
      <c r="G957" t="n">
        <v>9.199999809265137</v>
      </c>
      <c r="H957" t="n">
        <v>9.199999809265137</v>
      </c>
      <c r="I957" t="n">
        <v>10.0</v>
      </c>
      <c r="J957" t="n">
        <v>8.0</v>
      </c>
      <c r="K957" t="n">
        <v>1.0</v>
      </c>
      <c r="L957" t="n">
        <v>0.20000000298023224</v>
      </c>
      <c r="M957" t="n">
        <v>8.199999809265137</v>
      </c>
      <c r="N957" t="n">
        <v>1.0</v>
      </c>
    </row>
    <row r="958">
      <c r="A958" t="n">
        <v>13.0</v>
      </c>
      <c r="B958" t="s">
        <v>50</v>
      </c>
      <c r="C958" t="n">
        <v>60.0</v>
      </c>
      <c r="D958" t="s">
        <v>472</v>
      </c>
      <c r="E958" t="s">
        <v>196</v>
      </c>
      <c r="F958" t="n">
        <v>13.5</v>
      </c>
      <c r="G958" t="n">
        <v>9.5</v>
      </c>
      <c r="H958" t="n">
        <v>9.5</v>
      </c>
      <c r="I958" t="n">
        <v>1.0</v>
      </c>
      <c r="J958" t="n">
        <v>0.800000011920929</v>
      </c>
      <c r="K958" t="n">
        <v>1.0</v>
      </c>
      <c r="L958" t="n">
        <v>0.20000000298023224</v>
      </c>
      <c r="M958" t="n">
        <v>1.0</v>
      </c>
      <c r="N958" t="n">
        <v>2.0</v>
      </c>
    </row>
    <row r="959">
      <c r="A959" t="n">
        <v>13.0</v>
      </c>
      <c r="B959" t="s">
        <v>36</v>
      </c>
      <c r="C959" t="n">
        <v>60.0</v>
      </c>
      <c r="D959" t="s">
        <v>252</v>
      </c>
      <c r="E959" t="s">
        <v>196</v>
      </c>
      <c r="F959" t="n">
        <v>15.0</v>
      </c>
      <c r="G959" t="n">
        <v>9.199999809265137</v>
      </c>
      <c r="H959" t="n">
        <v>9.199999809265137</v>
      </c>
      <c r="I959" t="n">
        <v>10.0</v>
      </c>
      <c r="J959" t="n">
        <v>8.0</v>
      </c>
      <c r="K959" t="n">
        <v>1.0</v>
      </c>
      <c r="L959" t="n">
        <v>0.20000000298023224</v>
      </c>
      <c r="M959" t="n">
        <v>8.199999809265137</v>
      </c>
      <c r="N959" t="n">
        <v>1.0</v>
      </c>
    </row>
    <row r="960">
      <c r="A960" t="n">
        <v>13.0</v>
      </c>
      <c r="B960" t="s">
        <v>57</v>
      </c>
      <c r="C960" t="n">
        <v>60.0</v>
      </c>
      <c r="D960" t="s">
        <v>366</v>
      </c>
      <c r="E960" t="s">
        <v>196</v>
      </c>
      <c r="F960" t="n">
        <v>22.0</v>
      </c>
      <c r="G960" t="n">
        <v>20.0</v>
      </c>
      <c r="H960" t="n">
        <v>20.0</v>
      </c>
      <c r="I960" t="n">
        <v>1.0</v>
      </c>
      <c r="J960" t="n">
        <v>0.800000011920929</v>
      </c>
      <c r="K960" t="n">
        <v>1.0</v>
      </c>
      <c r="L960" t="n">
        <v>0.20000000298023224</v>
      </c>
      <c r="M960" t="n">
        <v>1.0</v>
      </c>
      <c r="N960" t="n">
        <v>2.0</v>
      </c>
    </row>
    <row r="961">
      <c r="A961" t="n">
        <v>13.0</v>
      </c>
      <c r="B961" t="s">
        <v>36</v>
      </c>
      <c r="C961" t="n">
        <v>60.0</v>
      </c>
      <c r="D961" t="s">
        <v>252</v>
      </c>
      <c r="E961" t="s">
        <v>196</v>
      </c>
      <c r="F961" t="n">
        <v>15.0</v>
      </c>
      <c r="G961" t="n">
        <v>9.199999809265137</v>
      </c>
      <c r="H961" t="n">
        <v>9.199999809265137</v>
      </c>
      <c r="I961" t="n">
        <v>10.0</v>
      </c>
      <c r="J961" t="n">
        <v>8.0</v>
      </c>
      <c r="K961" t="n">
        <v>1.0</v>
      </c>
      <c r="L961" t="n">
        <v>0.20000000298023224</v>
      </c>
      <c r="M961" t="n">
        <v>8.199999809265137</v>
      </c>
      <c r="N961" t="n">
        <v>1.0</v>
      </c>
    </row>
    <row r="962">
      <c r="A962" t="n">
        <v>13.0</v>
      </c>
      <c r="B962" t="s">
        <v>58</v>
      </c>
      <c r="C962" t="n">
        <v>60.0</v>
      </c>
      <c r="D962" t="s">
        <v>538</v>
      </c>
      <c r="E962" t="s">
        <v>196</v>
      </c>
      <c r="F962" t="n">
        <v>26.75</v>
      </c>
      <c r="G962" t="n">
        <v>26.75</v>
      </c>
      <c r="H962" t="n">
        <v>26.75</v>
      </c>
      <c r="I962" t="n">
        <v>1.0</v>
      </c>
      <c r="J962" t="n">
        <v>0.800000011920929</v>
      </c>
      <c r="K962" t="n">
        <v>1.0</v>
      </c>
      <c r="L962" t="n">
        <v>0.20000000298023224</v>
      </c>
      <c r="M962" t="n">
        <v>1.0</v>
      </c>
      <c r="N962" t="n">
        <v>2.0</v>
      </c>
    </row>
    <row r="963">
      <c r="A963" t="n">
        <v>13.0</v>
      </c>
      <c r="B963" t="s">
        <v>36</v>
      </c>
      <c r="C963" t="n">
        <v>60.0</v>
      </c>
      <c r="D963" t="s">
        <v>252</v>
      </c>
      <c r="E963" t="s">
        <v>196</v>
      </c>
      <c r="F963" t="n">
        <v>15.0</v>
      </c>
      <c r="G963" t="n">
        <v>9.199999809265137</v>
      </c>
      <c r="H963" t="n">
        <v>9.199999809265137</v>
      </c>
      <c r="I963" t="n">
        <v>10.0</v>
      </c>
      <c r="J963" t="n">
        <v>8.0</v>
      </c>
      <c r="K963" t="n">
        <v>1.0</v>
      </c>
      <c r="L963" t="n">
        <v>0.20000000298023224</v>
      </c>
      <c r="M963" t="n">
        <v>8.199999809265137</v>
      </c>
      <c r="N963" t="n">
        <v>1.0</v>
      </c>
    </row>
    <row r="964">
      <c r="A964" t="n">
        <v>13.0</v>
      </c>
      <c r="B964" t="s">
        <v>60</v>
      </c>
      <c r="C964" t="n">
        <v>60.0</v>
      </c>
      <c r="D964" t="s">
        <v>633</v>
      </c>
      <c r="E964" t="s">
        <v>196</v>
      </c>
      <c r="F964" t="n">
        <v>25.5</v>
      </c>
      <c r="G964" t="n">
        <v>0.0</v>
      </c>
      <c r="H964" t="n">
        <v>25.5</v>
      </c>
      <c r="I964" t="n">
        <v>1.0</v>
      </c>
      <c r="J964" t="n">
        <v>0.800000011920929</v>
      </c>
      <c r="K964" t="n">
        <v>1.0</v>
      </c>
      <c r="L964" t="n">
        <v>0.20000000298023224</v>
      </c>
      <c r="M964" t="n">
        <v>1.0</v>
      </c>
      <c r="N964" t="n">
        <v>2.0</v>
      </c>
    </row>
    <row r="965">
      <c r="A965" t="n">
        <v>13.0</v>
      </c>
      <c r="B965" t="s">
        <v>36</v>
      </c>
      <c r="C965" t="n">
        <v>60.0</v>
      </c>
      <c r="D965" t="s">
        <v>252</v>
      </c>
      <c r="E965" t="s">
        <v>196</v>
      </c>
      <c r="F965" t="n">
        <v>15.0</v>
      </c>
      <c r="G965" t="n">
        <v>9.199999809265137</v>
      </c>
      <c r="H965" t="n">
        <v>9.199999809265137</v>
      </c>
      <c r="I965" t="n">
        <v>10.0</v>
      </c>
      <c r="J965" t="n">
        <v>8.0</v>
      </c>
      <c r="K965" t="n">
        <v>1.0</v>
      </c>
      <c r="L965" t="n">
        <v>0.20000000298023224</v>
      </c>
      <c r="M965" t="n">
        <v>8.199999809265137</v>
      </c>
      <c r="N965" t="n">
        <v>1.0</v>
      </c>
    </row>
    <row r="966">
      <c r="A966" t="n">
        <v>13.0</v>
      </c>
      <c r="B966" t="s">
        <v>62</v>
      </c>
      <c r="C966" t="n">
        <v>60.0</v>
      </c>
      <c r="D966" t="s">
        <v>519</v>
      </c>
      <c r="E966" t="s">
        <v>196</v>
      </c>
      <c r="F966" t="n">
        <v>17.5</v>
      </c>
      <c r="G966" t="n">
        <v>17.200000762939453</v>
      </c>
      <c r="H966" t="n">
        <v>17.200000762939453</v>
      </c>
      <c r="I966" t="n">
        <v>1.0</v>
      </c>
      <c r="J966" t="n">
        <v>0.800000011920929</v>
      </c>
      <c r="K966" t="n">
        <v>1.0</v>
      </c>
      <c r="L966" t="n">
        <v>0.20000000298023224</v>
      </c>
      <c r="M966" t="n">
        <v>1.0</v>
      </c>
      <c r="N966" t="n">
        <v>2.0</v>
      </c>
    </row>
    <row r="967">
      <c r="A967" t="n">
        <v>13.0</v>
      </c>
      <c r="B967" t="s">
        <v>38</v>
      </c>
      <c r="C967" t="n">
        <v>61.0</v>
      </c>
      <c r="D967" t="s">
        <v>281</v>
      </c>
      <c r="E967" t="s">
        <v>196</v>
      </c>
      <c r="F967" t="n">
        <v>18.899999618530273</v>
      </c>
      <c r="G967" t="n">
        <v>18.899999618530273</v>
      </c>
      <c r="H967" t="n">
        <v>18.899999618530273</v>
      </c>
      <c r="I967" t="n">
        <v>1.0</v>
      </c>
      <c r="J967" t="n">
        <v>0.800000011920929</v>
      </c>
      <c r="K967" t="n">
        <v>10.0</v>
      </c>
      <c r="L967" t="n">
        <v>2.0</v>
      </c>
      <c r="M967" t="n">
        <v>2.799999952316284</v>
      </c>
      <c r="N967" t="n">
        <v>2.0</v>
      </c>
    </row>
    <row r="968">
      <c r="A968" t="n">
        <v>13.0</v>
      </c>
      <c r="B968" t="s">
        <v>18</v>
      </c>
      <c r="C968" t="n">
        <v>60.0</v>
      </c>
      <c r="D968" t="s">
        <v>295</v>
      </c>
      <c r="E968" t="s">
        <v>196</v>
      </c>
      <c r="F968" t="n">
        <v>28.600000381469727</v>
      </c>
      <c r="G968" t="n">
        <v>0.0</v>
      </c>
      <c r="H968" t="n">
        <v>28.600000381469727</v>
      </c>
      <c r="I968" t="n">
        <v>1.0</v>
      </c>
      <c r="J968" t="n">
        <v>0.800000011920929</v>
      </c>
      <c r="K968" t="n">
        <v>1.0</v>
      </c>
      <c r="L968" t="n">
        <v>0.20000000298023224</v>
      </c>
      <c r="M968" t="n">
        <v>1.0</v>
      </c>
      <c r="N968" t="n">
        <v>2.0</v>
      </c>
    </row>
    <row r="969">
      <c r="A969" t="n">
        <v>13.0</v>
      </c>
      <c r="B969" t="s">
        <v>38</v>
      </c>
      <c r="C969" t="n">
        <v>61.0</v>
      </c>
      <c r="D969" t="s">
        <v>281</v>
      </c>
      <c r="E969" t="s">
        <v>196</v>
      </c>
      <c r="F969" t="n">
        <v>18.899999618530273</v>
      </c>
      <c r="G969" t="n">
        <v>18.899999618530273</v>
      </c>
      <c r="H969" t="n">
        <v>18.899999618530273</v>
      </c>
      <c r="I969" t="n">
        <v>1.0</v>
      </c>
      <c r="J969" t="n">
        <v>0.800000011920929</v>
      </c>
      <c r="K969" t="n">
        <v>10.0</v>
      </c>
      <c r="L969" t="n">
        <v>2.0</v>
      </c>
      <c r="M969" t="n">
        <v>2.799999952316284</v>
      </c>
      <c r="N969" t="n">
        <v>2.0</v>
      </c>
    </row>
    <row r="970">
      <c r="A970" t="n">
        <v>13.0</v>
      </c>
      <c r="B970" t="s">
        <v>41</v>
      </c>
      <c r="C970" t="n">
        <v>60.0</v>
      </c>
      <c r="D970" t="s">
        <v>335</v>
      </c>
      <c r="E970" t="s">
        <v>196</v>
      </c>
      <c r="F970" t="n">
        <v>10.300000190734863</v>
      </c>
      <c r="G970" t="n">
        <v>0.0</v>
      </c>
      <c r="H970" t="n">
        <v>10.300000190734863</v>
      </c>
      <c r="I970" t="n">
        <v>10.0</v>
      </c>
      <c r="J970" t="n">
        <v>8.0</v>
      </c>
      <c r="K970" t="n">
        <v>1.0</v>
      </c>
      <c r="L970" t="n">
        <v>0.20000000298023224</v>
      </c>
      <c r="M970" t="n">
        <v>8.199999809265137</v>
      </c>
      <c r="N970" t="n">
        <v>1.0</v>
      </c>
    </row>
    <row r="971">
      <c r="A971" t="n">
        <v>13.0</v>
      </c>
      <c r="B971" t="s">
        <v>38</v>
      </c>
      <c r="C971" t="n">
        <v>61.0</v>
      </c>
      <c r="D971" t="s">
        <v>281</v>
      </c>
      <c r="E971" t="s">
        <v>196</v>
      </c>
      <c r="F971" t="n">
        <v>18.899999618530273</v>
      </c>
      <c r="G971" t="n">
        <v>18.899999618530273</v>
      </c>
      <c r="H971" t="n">
        <v>18.899999618530273</v>
      </c>
      <c r="I971" t="n">
        <v>1.0</v>
      </c>
      <c r="J971" t="n">
        <v>0.800000011920929</v>
      </c>
      <c r="K971" t="n">
        <v>10.0</v>
      </c>
      <c r="L971" t="n">
        <v>2.0</v>
      </c>
      <c r="M971" t="n">
        <v>2.799999952316284</v>
      </c>
      <c r="N971" t="n">
        <v>2.0</v>
      </c>
    </row>
    <row r="972">
      <c r="A972" t="n">
        <v>13.0</v>
      </c>
      <c r="B972" t="s">
        <v>45</v>
      </c>
      <c r="C972" t="n">
        <v>30.0</v>
      </c>
      <c r="D972" t="s">
        <v>366</v>
      </c>
      <c r="E972" t="s">
        <v>196</v>
      </c>
      <c r="F972" t="n">
        <v>26.700000762939453</v>
      </c>
      <c r="G972" t="n">
        <v>0.0</v>
      </c>
      <c r="H972" t="n">
        <v>26.700000762939453</v>
      </c>
      <c r="I972" t="n">
        <v>1.0</v>
      </c>
      <c r="J972" t="n">
        <v>0.800000011920929</v>
      </c>
      <c r="K972" t="n">
        <v>1.0</v>
      </c>
      <c r="L972" t="n">
        <v>0.20000000298023224</v>
      </c>
      <c r="M972" t="n">
        <v>1.0</v>
      </c>
      <c r="N972" t="n">
        <v>2.0</v>
      </c>
    </row>
    <row r="973">
      <c r="A973" t="n">
        <v>13.0</v>
      </c>
      <c r="B973" t="s">
        <v>38</v>
      </c>
      <c r="C973" t="n">
        <v>61.0</v>
      </c>
      <c r="D973" t="s">
        <v>281</v>
      </c>
      <c r="E973" t="s">
        <v>196</v>
      </c>
      <c r="F973" t="n">
        <v>18.899999618530273</v>
      </c>
      <c r="G973" t="n">
        <v>18.899999618530273</v>
      </c>
      <c r="H973" t="n">
        <v>18.899999618530273</v>
      </c>
      <c r="I973" t="n">
        <v>1.0</v>
      </c>
      <c r="J973" t="n">
        <v>0.800000011920929</v>
      </c>
      <c r="K973" t="n">
        <v>10.0</v>
      </c>
      <c r="L973" t="n">
        <v>2.0</v>
      </c>
      <c r="M973" t="n">
        <v>2.799999952316284</v>
      </c>
      <c r="N973" t="n">
        <v>2.0</v>
      </c>
    </row>
    <row r="974">
      <c r="A974" t="n">
        <v>13.0</v>
      </c>
      <c r="B974" t="s">
        <v>47</v>
      </c>
      <c r="C974" t="n">
        <v>60.0</v>
      </c>
      <c r="D974" t="s">
        <v>419</v>
      </c>
      <c r="E974" t="s">
        <v>196</v>
      </c>
      <c r="F974" t="n">
        <v>13.59000015258789</v>
      </c>
      <c r="G974" t="n">
        <v>13.0</v>
      </c>
      <c r="H974" t="n">
        <v>13.0</v>
      </c>
      <c r="I974" t="n">
        <v>10.0</v>
      </c>
      <c r="J974" t="n">
        <v>8.0</v>
      </c>
      <c r="K974" t="n">
        <v>1.0</v>
      </c>
      <c r="L974" t="n">
        <v>0.20000000298023224</v>
      </c>
      <c r="M974" t="n">
        <v>8.199999809265137</v>
      </c>
      <c r="N974" t="n">
        <v>1.0</v>
      </c>
    </row>
    <row r="975">
      <c r="A975" t="n">
        <v>13.0</v>
      </c>
      <c r="B975" t="s">
        <v>38</v>
      </c>
      <c r="C975" t="n">
        <v>61.0</v>
      </c>
      <c r="D975" t="s">
        <v>281</v>
      </c>
      <c r="E975" t="s">
        <v>196</v>
      </c>
      <c r="F975" t="n">
        <v>18.899999618530273</v>
      </c>
      <c r="G975" t="n">
        <v>18.899999618530273</v>
      </c>
      <c r="H975" t="n">
        <v>18.899999618530273</v>
      </c>
      <c r="I975" t="n">
        <v>1.0</v>
      </c>
      <c r="J975" t="n">
        <v>0.800000011920929</v>
      </c>
      <c r="K975" t="n">
        <v>10.0</v>
      </c>
      <c r="L975" t="n">
        <v>2.0</v>
      </c>
      <c r="M975" t="n">
        <v>2.799999952316284</v>
      </c>
      <c r="N975" t="n">
        <v>2.0</v>
      </c>
    </row>
    <row r="976">
      <c r="A976" t="n">
        <v>13.0</v>
      </c>
      <c r="B976" t="s">
        <v>50</v>
      </c>
      <c r="C976" t="n">
        <v>60.0</v>
      </c>
      <c r="D976" t="s">
        <v>366</v>
      </c>
      <c r="E976" t="s">
        <v>196</v>
      </c>
      <c r="F976" t="n">
        <v>15.5</v>
      </c>
      <c r="G976" t="n">
        <v>15.5</v>
      </c>
      <c r="H976" t="n">
        <v>15.5</v>
      </c>
      <c r="I976" t="n">
        <v>10.0</v>
      </c>
      <c r="J976" t="n">
        <v>8.0</v>
      </c>
      <c r="K976" t="n">
        <v>1.0</v>
      </c>
      <c r="L976" t="n">
        <v>0.20000000298023224</v>
      </c>
      <c r="M976" t="n">
        <v>8.199999809265137</v>
      </c>
      <c r="N976" t="n">
        <v>1.0</v>
      </c>
    </row>
    <row r="977">
      <c r="A977" t="n">
        <v>13.0</v>
      </c>
      <c r="B977" t="s">
        <v>38</v>
      </c>
      <c r="C977" t="n">
        <v>61.0</v>
      </c>
      <c r="D977" t="s">
        <v>281</v>
      </c>
      <c r="E977" t="s">
        <v>196</v>
      </c>
      <c r="F977" t="n">
        <v>18.899999618530273</v>
      </c>
      <c r="G977" t="n">
        <v>18.899999618530273</v>
      </c>
      <c r="H977" t="n">
        <v>18.899999618530273</v>
      </c>
      <c r="I977" t="n">
        <v>1.0</v>
      </c>
      <c r="J977" t="n">
        <v>0.800000011920929</v>
      </c>
      <c r="K977" t="n">
        <v>10.0</v>
      </c>
      <c r="L977" t="n">
        <v>2.0</v>
      </c>
      <c r="M977" t="n">
        <v>2.799999952316284</v>
      </c>
      <c r="N977" t="n">
        <v>2.0</v>
      </c>
    </row>
    <row r="978">
      <c r="A978" t="n">
        <v>13.0</v>
      </c>
      <c r="B978" t="s">
        <v>50</v>
      </c>
      <c r="C978" t="n">
        <v>60.0</v>
      </c>
      <c r="D978" t="s">
        <v>472</v>
      </c>
      <c r="E978" t="s">
        <v>196</v>
      </c>
      <c r="F978" t="n">
        <v>13.5</v>
      </c>
      <c r="G978" t="n">
        <v>9.5</v>
      </c>
      <c r="H978" t="n">
        <v>9.5</v>
      </c>
      <c r="I978" t="n">
        <v>10.0</v>
      </c>
      <c r="J978" t="n">
        <v>8.0</v>
      </c>
      <c r="K978" t="n">
        <v>1.0</v>
      </c>
      <c r="L978" t="n">
        <v>0.20000000298023224</v>
      </c>
      <c r="M978" t="n">
        <v>8.199999809265137</v>
      </c>
      <c r="N978" t="n">
        <v>1.0</v>
      </c>
    </row>
    <row r="979">
      <c r="A979" t="n">
        <v>13.0</v>
      </c>
      <c r="B979" t="s">
        <v>38</v>
      </c>
      <c r="C979" t="n">
        <v>61.0</v>
      </c>
      <c r="D979" t="s">
        <v>281</v>
      </c>
      <c r="E979" t="s">
        <v>196</v>
      </c>
      <c r="F979" t="n">
        <v>18.899999618530273</v>
      </c>
      <c r="G979" t="n">
        <v>18.899999618530273</v>
      </c>
      <c r="H979" t="n">
        <v>18.899999618530273</v>
      </c>
      <c r="I979" t="n">
        <v>1.0</v>
      </c>
      <c r="J979" t="n">
        <v>0.800000011920929</v>
      </c>
      <c r="K979" t="n">
        <v>10.0</v>
      </c>
      <c r="L979" t="n">
        <v>2.0</v>
      </c>
      <c r="M979" t="n">
        <v>2.799999952316284</v>
      </c>
      <c r="N979" t="n">
        <v>2.0</v>
      </c>
    </row>
    <row r="980">
      <c r="A980" t="n">
        <v>13.0</v>
      </c>
      <c r="B980" t="s">
        <v>57</v>
      </c>
      <c r="C980" t="n">
        <v>60.0</v>
      </c>
      <c r="D980" t="s">
        <v>366</v>
      </c>
      <c r="E980" t="s">
        <v>196</v>
      </c>
      <c r="F980" t="n">
        <v>22.0</v>
      </c>
      <c r="G980" t="n">
        <v>20.0</v>
      </c>
      <c r="H980" t="n">
        <v>20.0</v>
      </c>
      <c r="I980" t="n">
        <v>1.0</v>
      </c>
      <c r="J980" t="n">
        <v>0.800000011920929</v>
      </c>
      <c r="K980" t="n">
        <v>1.0</v>
      </c>
      <c r="L980" t="n">
        <v>0.20000000298023224</v>
      </c>
      <c r="M980" t="n">
        <v>1.0</v>
      </c>
      <c r="N980" t="n">
        <v>2.0</v>
      </c>
    </row>
    <row r="981">
      <c r="A981" t="n">
        <v>13.0</v>
      </c>
      <c r="B981" t="s">
        <v>38</v>
      </c>
      <c r="C981" t="n">
        <v>61.0</v>
      </c>
      <c r="D981" t="s">
        <v>281</v>
      </c>
      <c r="E981" t="s">
        <v>196</v>
      </c>
      <c r="F981" t="n">
        <v>18.899999618530273</v>
      </c>
      <c r="G981" t="n">
        <v>18.899999618530273</v>
      </c>
      <c r="H981" t="n">
        <v>18.899999618530273</v>
      </c>
      <c r="I981" t="n">
        <v>1.0</v>
      </c>
      <c r="J981" t="n">
        <v>0.800000011920929</v>
      </c>
      <c r="K981" t="n">
        <v>10.0</v>
      </c>
      <c r="L981" t="n">
        <v>2.0</v>
      </c>
      <c r="M981" t="n">
        <v>2.799999952316284</v>
      </c>
      <c r="N981" t="n">
        <v>2.0</v>
      </c>
    </row>
    <row r="982">
      <c r="A982" t="n">
        <v>13.0</v>
      </c>
      <c r="B982" t="s">
        <v>58</v>
      </c>
      <c r="C982" t="n">
        <v>60.0</v>
      </c>
      <c r="D982" t="s">
        <v>538</v>
      </c>
      <c r="E982" t="s">
        <v>196</v>
      </c>
      <c r="F982" t="n">
        <v>26.75</v>
      </c>
      <c r="G982" t="n">
        <v>26.75</v>
      </c>
      <c r="H982" t="n">
        <v>26.75</v>
      </c>
      <c r="I982" t="n">
        <v>1.0</v>
      </c>
      <c r="J982" t="n">
        <v>0.800000011920929</v>
      </c>
      <c r="K982" t="n">
        <v>1.0</v>
      </c>
      <c r="L982" t="n">
        <v>0.20000000298023224</v>
      </c>
      <c r="M982" t="n">
        <v>1.0</v>
      </c>
      <c r="N982" t="n">
        <v>2.0</v>
      </c>
    </row>
    <row r="983">
      <c r="A983" t="n">
        <v>13.0</v>
      </c>
      <c r="B983" t="s">
        <v>38</v>
      </c>
      <c r="C983" t="n">
        <v>61.0</v>
      </c>
      <c r="D983" t="s">
        <v>281</v>
      </c>
      <c r="E983" t="s">
        <v>196</v>
      </c>
      <c r="F983" t="n">
        <v>18.899999618530273</v>
      </c>
      <c r="G983" t="n">
        <v>18.899999618530273</v>
      </c>
      <c r="H983" t="n">
        <v>18.899999618530273</v>
      </c>
      <c r="I983" t="n">
        <v>1.0</v>
      </c>
      <c r="J983" t="n">
        <v>0.800000011920929</v>
      </c>
      <c r="K983" t="n">
        <v>10.0</v>
      </c>
      <c r="L983" t="n">
        <v>2.0</v>
      </c>
      <c r="M983" t="n">
        <v>2.799999952316284</v>
      </c>
      <c r="N983" t="n">
        <v>2.0</v>
      </c>
    </row>
    <row r="984">
      <c r="A984" t="n">
        <v>13.0</v>
      </c>
      <c r="B984" t="s">
        <v>60</v>
      </c>
      <c r="C984" t="n">
        <v>60.0</v>
      </c>
      <c r="D984" t="s">
        <v>633</v>
      </c>
      <c r="E984" t="s">
        <v>196</v>
      </c>
      <c r="F984" t="n">
        <v>25.5</v>
      </c>
      <c r="G984" t="n">
        <v>0.0</v>
      </c>
      <c r="H984" t="n">
        <v>25.5</v>
      </c>
      <c r="I984" t="n">
        <v>1.0</v>
      </c>
      <c r="J984" t="n">
        <v>0.800000011920929</v>
      </c>
      <c r="K984" t="n">
        <v>1.0</v>
      </c>
      <c r="L984" t="n">
        <v>0.20000000298023224</v>
      </c>
      <c r="M984" t="n">
        <v>1.0</v>
      </c>
      <c r="N984" t="n">
        <v>2.0</v>
      </c>
    </row>
    <row r="985">
      <c r="A985" t="n">
        <v>13.0</v>
      </c>
      <c r="B985" t="s">
        <v>38</v>
      </c>
      <c r="C985" t="n">
        <v>61.0</v>
      </c>
      <c r="D985" t="s">
        <v>281</v>
      </c>
      <c r="E985" t="s">
        <v>196</v>
      </c>
      <c r="F985" t="n">
        <v>18.899999618530273</v>
      </c>
      <c r="G985" t="n">
        <v>18.899999618530273</v>
      </c>
      <c r="H985" t="n">
        <v>18.899999618530273</v>
      </c>
      <c r="I985" t="n">
        <v>1.0</v>
      </c>
      <c r="J985" t="n">
        <v>0.800000011920929</v>
      </c>
      <c r="K985" t="n">
        <v>10.0</v>
      </c>
      <c r="L985" t="n">
        <v>2.0</v>
      </c>
      <c r="M985" t="n">
        <v>2.799999952316284</v>
      </c>
      <c r="N985" t="n">
        <v>2.0</v>
      </c>
    </row>
    <row r="986">
      <c r="A986" t="n">
        <v>13.0</v>
      </c>
      <c r="B986" t="s">
        <v>62</v>
      </c>
      <c r="C986" t="n">
        <v>60.0</v>
      </c>
      <c r="D986" t="s">
        <v>519</v>
      </c>
      <c r="E986" t="s">
        <v>196</v>
      </c>
      <c r="F986" t="n">
        <v>17.5</v>
      </c>
      <c r="G986" t="n">
        <v>17.200000762939453</v>
      </c>
      <c r="H986" t="n">
        <v>17.200000762939453</v>
      </c>
      <c r="I986" t="n">
        <v>10.0</v>
      </c>
      <c r="J986" t="n">
        <v>8.0</v>
      </c>
      <c r="K986" t="n">
        <v>1.0</v>
      </c>
      <c r="L986" t="n">
        <v>0.20000000298023224</v>
      </c>
      <c r="M986" t="n">
        <v>8.199999809265137</v>
      </c>
      <c r="N986" t="n">
        <v>1.0</v>
      </c>
    </row>
    <row r="987">
      <c r="A987" t="n">
        <v>13.0</v>
      </c>
      <c r="B987" t="s">
        <v>18</v>
      </c>
      <c r="C987" t="n">
        <v>60.0</v>
      </c>
      <c r="D987" t="s">
        <v>295</v>
      </c>
      <c r="E987" t="s">
        <v>196</v>
      </c>
      <c r="F987" t="n">
        <v>28.600000381469727</v>
      </c>
      <c r="G987" t="n">
        <v>0.0</v>
      </c>
      <c r="H987" t="n">
        <v>28.600000381469727</v>
      </c>
      <c r="I987" t="n">
        <v>1.0</v>
      </c>
      <c r="J987" t="n">
        <v>0.800000011920929</v>
      </c>
      <c r="K987" t="n">
        <v>1.0</v>
      </c>
      <c r="L987" t="n">
        <v>0.20000000298023224</v>
      </c>
      <c r="M987" t="n">
        <v>1.0</v>
      </c>
      <c r="N987" t="n">
        <v>2.0</v>
      </c>
    </row>
    <row r="988">
      <c r="A988" t="n">
        <v>13.0</v>
      </c>
      <c r="B988" t="s">
        <v>41</v>
      </c>
      <c r="C988" t="n">
        <v>60.0</v>
      </c>
      <c r="D988" t="s">
        <v>335</v>
      </c>
      <c r="E988" t="s">
        <v>196</v>
      </c>
      <c r="F988" t="n">
        <v>10.300000190734863</v>
      </c>
      <c r="G988" t="n">
        <v>0.0</v>
      </c>
      <c r="H988" t="n">
        <v>10.300000190734863</v>
      </c>
      <c r="I988" t="n">
        <v>10.0</v>
      </c>
      <c r="J988" t="n">
        <v>8.0</v>
      </c>
      <c r="K988" t="n">
        <v>1.0</v>
      </c>
      <c r="L988" t="n">
        <v>0.20000000298023224</v>
      </c>
      <c r="M988" t="n">
        <v>8.199999809265137</v>
      </c>
      <c r="N988" t="n">
        <v>1.0</v>
      </c>
    </row>
    <row r="989">
      <c r="A989" t="n">
        <v>13.0</v>
      </c>
      <c r="B989" t="s">
        <v>18</v>
      </c>
      <c r="C989" t="n">
        <v>60.0</v>
      </c>
      <c r="D989" t="s">
        <v>295</v>
      </c>
      <c r="E989" t="s">
        <v>196</v>
      </c>
      <c r="F989" t="n">
        <v>28.600000381469727</v>
      </c>
      <c r="G989" t="n">
        <v>0.0</v>
      </c>
      <c r="H989" t="n">
        <v>28.600000381469727</v>
      </c>
      <c r="I989" t="n">
        <v>1.0</v>
      </c>
      <c r="J989" t="n">
        <v>0.800000011920929</v>
      </c>
      <c r="K989" t="n">
        <v>1.0</v>
      </c>
      <c r="L989" t="n">
        <v>0.20000000298023224</v>
      </c>
      <c r="M989" t="n">
        <v>1.0</v>
      </c>
      <c r="N989" t="n">
        <v>2.0</v>
      </c>
    </row>
    <row r="990">
      <c r="A990" t="n">
        <v>13.0</v>
      </c>
      <c r="B990" t="s">
        <v>45</v>
      </c>
      <c r="C990" t="n">
        <v>30.0</v>
      </c>
      <c r="D990" t="s">
        <v>366</v>
      </c>
      <c r="E990" t="s">
        <v>196</v>
      </c>
      <c r="F990" t="n">
        <v>26.700000762939453</v>
      </c>
      <c r="G990" t="n">
        <v>0.0</v>
      </c>
      <c r="H990" t="n">
        <v>26.700000762939453</v>
      </c>
      <c r="I990" t="n">
        <v>10.0</v>
      </c>
      <c r="J990" t="n">
        <v>8.0</v>
      </c>
      <c r="K990" t="n">
        <v>1.0</v>
      </c>
      <c r="L990" t="n">
        <v>0.20000000298023224</v>
      </c>
      <c r="M990" t="n">
        <v>8.199999809265137</v>
      </c>
      <c r="N990" t="n">
        <v>1.0</v>
      </c>
    </row>
    <row r="991">
      <c r="A991" t="n">
        <v>13.0</v>
      </c>
      <c r="B991" t="s">
        <v>18</v>
      </c>
      <c r="C991" t="n">
        <v>60.0</v>
      </c>
      <c r="D991" t="s">
        <v>295</v>
      </c>
      <c r="E991" t="s">
        <v>196</v>
      </c>
      <c r="F991" t="n">
        <v>28.600000381469727</v>
      </c>
      <c r="G991" t="n">
        <v>0.0</v>
      </c>
      <c r="H991" t="n">
        <v>28.600000381469727</v>
      </c>
      <c r="I991" t="n">
        <v>1.0</v>
      </c>
      <c r="J991" t="n">
        <v>0.800000011920929</v>
      </c>
      <c r="K991" t="n">
        <v>1.0</v>
      </c>
      <c r="L991" t="n">
        <v>0.20000000298023224</v>
      </c>
      <c r="M991" t="n">
        <v>1.0</v>
      </c>
      <c r="N991" t="n">
        <v>2.0</v>
      </c>
    </row>
    <row r="992">
      <c r="A992" t="n">
        <v>13.0</v>
      </c>
      <c r="B992" t="s">
        <v>47</v>
      </c>
      <c r="C992" t="n">
        <v>60.0</v>
      </c>
      <c r="D992" t="s">
        <v>419</v>
      </c>
      <c r="E992" t="s">
        <v>196</v>
      </c>
      <c r="F992" t="n">
        <v>13.59000015258789</v>
      </c>
      <c r="G992" t="n">
        <v>13.0</v>
      </c>
      <c r="H992" t="n">
        <v>13.0</v>
      </c>
      <c r="I992" t="n">
        <v>10.0</v>
      </c>
      <c r="J992" t="n">
        <v>8.0</v>
      </c>
      <c r="K992" t="n">
        <v>1.0</v>
      </c>
      <c r="L992" t="n">
        <v>0.20000000298023224</v>
      </c>
      <c r="M992" t="n">
        <v>8.199999809265137</v>
      </c>
      <c r="N992" t="n">
        <v>1.0</v>
      </c>
    </row>
    <row r="993">
      <c r="A993" t="n">
        <v>13.0</v>
      </c>
      <c r="B993" t="s">
        <v>18</v>
      </c>
      <c r="C993" t="n">
        <v>60.0</v>
      </c>
      <c r="D993" t="s">
        <v>295</v>
      </c>
      <c r="E993" t="s">
        <v>196</v>
      </c>
      <c r="F993" t="n">
        <v>28.600000381469727</v>
      </c>
      <c r="G993" t="n">
        <v>0.0</v>
      </c>
      <c r="H993" t="n">
        <v>28.600000381469727</v>
      </c>
      <c r="I993" t="n">
        <v>1.0</v>
      </c>
      <c r="J993" t="n">
        <v>0.800000011920929</v>
      </c>
      <c r="K993" t="n">
        <v>1.0</v>
      </c>
      <c r="L993" t="n">
        <v>0.20000000298023224</v>
      </c>
      <c r="M993" t="n">
        <v>1.0</v>
      </c>
      <c r="N993" t="n">
        <v>2.0</v>
      </c>
    </row>
    <row r="994">
      <c r="A994" t="n">
        <v>13.0</v>
      </c>
      <c r="B994" t="s">
        <v>50</v>
      </c>
      <c r="C994" t="n">
        <v>60.0</v>
      </c>
      <c r="D994" t="s">
        <v>366</v>
      </c>
      <c r="E994" t="s">
        <v>196</v>
      </c>
      <c r="F994" t="n">
        <v>15.5</v>
      </c>
      <c r="G994" t="n">
        <v>15.5</v>
      </c>
      <c r="H994" t="n">
        <v>15.5</v>
      </c>
      <c r="I994" t="n">
        <v>10.0</v>
      </c>
      <c r="J994" t="n">
        <v>8.0</v>
      </c>
      <c r="K994" t="n">
        <v>1.0</v>
      </c>
      <c r="L994" t="n">
        <v>0.20000000298023224</v>
      </c>
      <c r="M994" t="n">
        <v>8.199999809265137</v>
      </c>
      <c r="N994" t="n">
        <v>1.0</v>
      </c>
    </row>
    <row r="995">
      <c r="A995" t="n">
        <v>13.0</v>
      </c>
      <c r="B995" t="s">
        <v>18</v>
      </c>
      <c r="C995" t="n">
        <v>60.0</v>
      </c>
      <c r="D995" t="s">
        <v>295</v>
      </c>
      <c r="E995" t="s">
        <v>196</v>
      </c>
      <c r="F995" t="n">
        <v>28.600000381469727</v>
      </c>
      <c r="G995" t="n">
        <v>0.0</v>
      </c>
      <c r="H995" t="n">
        <v>28.600000381469727</v>
      </c>
      <c r="I995" t="n">
        <v>1.0</v>
      </c>
      <c r="J995" t="n">
        <v>0.800000011920929</v>
      </c>
      <c r="K995" t="n">
        <v>1.0</v>
      </c>
      <c r="L995" t="n">
        <v>0.20000000298023224</v>
      </c>
      <c r="M995" t="n">
        <v>1.0</v>
      </c>
      <c r="N995" t="n">
        <v>2.0</v>
      </c>
    </row>
    <row r="996">
      <c r="A996" t="n">
        <v>13.0</v>
      </c>
      <c r="B996" t="s">
        <v>50</v>
      </c>
      <c r="C996" t="n">
        <v>60.0</v>
      </c>
      <c r="D996" t="s">
        <v>472</v>
      </c>
      <c r="E996" t="s">
        <v>196</v>
      </c>
      <c r="F996" t="n">
        <v>13.5</v>
      </c>
      <c r="G996" t="n">
        <v>9.5</v>
      </c>
      <c r="H996" t="n">
        <v>9.5</v>
      </c>
      <c r="I996" t="n">
        <v>10.0</v>
      </c>
      <c r="J996" t="n">
        <v>8.0</v>
      </c>
      <c r="K996" t="n">
        <v>1.0</v>
      </c>
      <c r="L996" t="n">
        <v>0.20000000298023224</v>
      </c>
      <c r="M996" t="n">
        <v>8.199999809265137</v>
      </c>
      <c r="N996" t="n">
        <v>1.0</v>
      </c>
    </row>
    <row r="997">
      <c r="A997" t="n">
        <v>13.0</v>
      </c>
      <c r="B997" t="s">
        <v>18</v>
      </c>
      <c r="C997" t="n">
        <v>60.0</v>
      </c>
      <c r="D997" t="s">
        <v>295</v>
      </c>
      <c r="E997" t="s">
        <v>196</v>
      </c>
      <c r="F997" t="n">
        <v>28.600000381469727</v>
      </c>
      <c r="G997" t="n">
        <v>0.0</v>
      </c>
      <c r="H997" t="n">
        <v>28.600000381469727</v>
      </c>
      <c r="I997" t="n">
        <v>1.0</v>
      </c>
      <c r="J997" t="n">
        <v>0.800000011920929</v>
      </c>
      <c r="K997" t="n">
        <v>1.0</v>
      </c>
      <c r="L997" t="n">
        <v>0.20000000298023224</v>
      </c>
      <c r="M997" t="n">
        <v>1.0</v>
      </c>
      <c r="N997" t="n">
        <v>2.0</v>
      </c>
    </row>
    <row r="998">
      <c r="A998" t="n">
        <v>13.0</v>
      </c>
      <c r="B998" t="s">
        <v>57</v>
      </c>
      <c r="C998" t="n">
        <v>60.0</v>
      </c>
      <c r="D998" t="s">
        <v>366</v>
      </c>
      <c r="E998" t="s">
        <v>196</v>
      </c>
      <c r="F998" t="n">
        <v>22.0</v>
      </c>
      <c r="G998" t="n">
        <v>20.0</v>
      </c>
      <c r="H998" t="n">
        <v>20.0</v>
      </c>
      <c r="I998" t="n">
        <v>10.0</v>
      </c>
      <c r="J998" t="n">
        <v>8.0</v>
      </c>
      <c r="K998" t="n">
        <v>1.0</v>
      </c>
      <c r="L998" t="n">
        <v>0.20000000298023224</v>
      </c>
      <c r="M998" t="n">
        <v>8.199999809265137</v>
      </c>
      <c r="N998" t="n">
        <v>1.0</v>
      </c>
    </row>
    <row r="999">
      <c r="A999" t="n">
        <v>13.0</v>
      </c>
      <c r="B999" t="s">
        <v>18</v>
      </c>
      <c r="C999" t="n">
        <v>60.0</v>
      </c>
      <c r="D999" t="s">
        <v>295</v>
      </c>
      <c r="E999" t="s">
        <v>196</v>
      </c>
      <c r="F999" t="n">
        <v>28.600000381469727</v>
      </c>
      <c r="G999" t="n">
        <v>0.0</v>
      </c>
      <c r="H999" t="n">
        <v>28.600000381469727</v>
      </c>
      <c r="I999" t="n">
        <v>1.0</v>
      </c>
      <c r="J999" t="n">
        <v>0.800000011920929</v>
      </c>
      <c r="K999" t="n">
        <v>1.0</v>
      </c>
      <c r="L999" t="n">
        <v>0.20000000298023224</v>
      </c>
      <c r="M999" t="n">
        <v>1.0</v>
      </c>
      <c r="N999" t="n">
        <v>2.0</v>
      </c>
    </row>
    <row r="1000">
      <c r="A1000" t="n">
        <v>13.0</v>
      </c>
      <c r="B1000" t="s">
        <v>58</v>
      </c>
      <c r="C1000" t="n">
        <v>60.0</v>
      </c>
      <c r="D1000" t="s">
        <v>538</v>
      </c>
      <c r="E1000" t="s">
        <v>196</v>
      </c>
      <c r="F1000" t="n">
        <v>26.75</v>
      </c>
      <c r="G1000" t="n">
        <v>26.75</v>
      </c>
      <c r="H1000" t="n">
        <v>26.75</v>
      </c>
      <c r="I1000" t="n">
        <v>10.0</v>
      </c>
      <c r="J1000" t="n">
        <v>8.0</v>
      </c>
      <c r="K1000" t="n">
        <v>1.0</v>
      </c>
      <c r="L1000" t="n">
        <v>0.20000000298023224</v>
      </c>
      <c r="M1000" t="n">
        <v>8.199999809265137</v>
      </c>
      <c r="N1000" t="n">
        <v>1.0</v>
      </c>
    </row>
    <row r="1001">
      <c r="A1001" t="n">
        <v>13.0</v>
      </c>
      <c r="B1001" t="s">
        <v>18</v>
      </c>
      <c r="C1001" t="n">
        <v>60.0</v>
      </c>
      <c r="D1001" t="s">
        <v>295</v>
      </c>
      <c r="E1001" t="s">
        <v>196</v>
      </c>
      <c r="F1001" t="n">
        <v>28.600000381469727</v>
      </c>
      <c r="G1001" t="n">
        <v>0.0</v>
      </c>
      <c r="H1001" t="n">
        <v>28.600000381469727</v>
      </c>
      <c r="I1001" t="n">
        <v>1.0</v>
      </c>
      <c r="J1001" t="n">
        <v>0.800000011920929</v>
      </c>
      <c r="K1001" t="n">
        <v>1.0</v>
      </c>
      <c r="L1001" t="n">
        <v>0.20000000298023224</v>
      </c>
      <c r="M1001" t="n">
        <v>1.0</v>
      </c>
      <c r="N1001" t="n">
        <v>2.0</v>
      </c>
    </row>
    <row r="1002">
      <c r="A1002" t="n">
        <v>13.0</v>
      </c>
      <c r="B1002" t="s">
        <v>60</v>
      </c>
      <c r="C1002" t="n">
        <v>60.0</v>
      </c>
      <c r="D1002" t="s">
        <v>633</v>
      </c>
      <c r="E1002" t="s">
        <v>196</v>
      </c>
      <c r="F1002" t="n">
        <v>25.5</v>
      </c>
      <c r="G1002" t="n">
        <v>0.0</v>
      </c>
      <c r="H1002" t="n">
        <v>25.5</v>
      </c>
      <c r="I1002" t="n">
        <v>10.0</v>
      </c>
      <c r="J1002" t="n">
        <v>8.0</v>
      </c>
      <c r="K1002" t="n">
        <v>1.0</v>
      </c>
      <c r="L1002" t="n">
        <v>0.20000000298023224</v>
      </c>
      <c r="M1002" t="n">
        <v>8.199999809265137</v>
      </c>
      <c r="N1002" t="n">
        <v>1.0</v>
      </c>
    </row>
    <row r="1003">
      <c r="A1003" t="n">
        <v>13.0</v>
      </c>
      <c r="B1003" t="s">
        <v>18</v>
      </c>
      <c r="C1003" t="n">
        <v>60.0</v>
      </c>
      <c r="D1003" t="s">
        <v>295</v>
      </c>
      <c r="E1003" t="s">
        <v>196</v>
      </c>
      <c r="F1003" t="n">
        <v>28.600000381469727</v>
      </c>
      <c r="G1003" t="n">
        <v>0.0</v>
      </c>
      <c r="H1003" t="n">
        <v>28.600000381469727</v>
      </c>
      <c r="I1003" t="n">
        <v>1.0</v>
      </c>
      <c r="J1003" t="n">
        <v>0.800000011920929</v>
      </c>
      <c r="K1003" t="n">
        <v>1.0</v>
      </c>
      <c r="L1003" t="n">
        <v>0.20000000298023224</v>
      </c>
      <c r="M1003" t="n">
        <v>1.0</v>
      </c>
      <c r="N1003" t="n">
        <v>2.0</v>
      </c>
    </row>
    <row r="1004">
      <c r="A1004" t="n">
        <v>13.0</v>
      </c>
      <c r="B1004" t="s">
        <v>62</v>
      </c>
      <c r="C1004" t="n">
        <v>60.0</v>
      </c>
      <c r="D1004" t="s">
        <v>519</v>
      </c>
      <c r="E1004" t="s">
        <v>196</v>
      </c>
      <c r="F1004" t="n">
        <v>17.5</v>
      </c>
      <c r="G1004" t="n">
        <v>17.200000762939453</v>
      </c>
      <c r="H1004" t="n">
        <v>17.200000762939453</v>
      </c>
      <c r="I1004" t="n">
        <v>10.0</v>
      </c>
      <c r="J1004" t="n">
        <v>8.0</v>
      </c>
      <c r="K1004" t="n">
        <v>1.0</v>
      </c>
      <c r="L1004" t="n">
        <v>0.20000000298023224</v>
      </c>
      <c r="M1004" t="n">
        <v>8.199999809265137</v>
      </c>
      <c r="N1004" t="n">
        <v>1.0</v>
      </c>
    </row>
    <row r="1005">
      <c r="A1005" t="n">
        <v>13.0</v>
      </c>
      <c r="B1005" t="s">
        <v>41</v>
      </c>
      <c r="C1005" t="n">
        <v>60.0</v>
      </c>
      <c r="D1005" t="s">
        <v>335</v>
      </c>
      <c r="E1005" t="s">
        <v>196</v>
      </c>
      <c r="F1005" t="n">
        <v>10.300000190734863</v>
      </c>
      <c r="G1005" t="n">
        <v>0.0</v>
      </c>
      <c r="H1005" t="n">
        <v>10.300000190734863</v>
      </c>
      <c r="I1005" t="n">
        <v>10.0</v>
      </c>
      <c r="J1005" t="n">
        <v>8.0</v>
      </c>
      <c r="K1005" t="n">
        <v>1.0</v>
      </c>
      <c r="L1005" t="n">
        <v>0.20000000298023224</v>
      </c>
      <c r="M1005" t="n">
        <v>8.199999809265137</v>
      </c>
      <c r="N1005" t="n">
        <v>1.0</v>
      </c>
    </row>
    <row r="1006">
      <c r="A1006" t="n">
        <v>13.0</v>
      </c>
      <c r="B1006" t="s">
        <v>45</v>
      </c>
      <c r="C1006" t="n">
        <v>30.0</v>
      </c>
      <c r="D1006" t="s">
        <v>366</v>
      </c>
      <c r="E1006" t="s">
        <v>196</v>
      </c>
      <c r="F1006" t="n">
        <v>26.700000762939453</v>
      </c>
      <c r="G1006" t="n">
        <v>0.0</v>
      </c>
      <c r="H1006" t="n">
        <v>26.700000762939453</v>
      </c>
      <c r="I1006" t="n">
        <v>1.0</v>
      </c>
      <c r="J1006" t="n">
        <v>0.800000011920929</v>
      </c>
      <c r="K1006" t="n">
        <v>1.0</v>
      </c>
      <c r="L1006" t="n">
        <v>0.20000000298023224</v>
      </c>
      <c r="M1006" t="n">
        <v>1.0</v>
      </c>
      <c r="N1006" t="n">
        <v>2.0</v>
      </c>
    </row>
    <row r="1007">
      <c r="A1007" t="n">
        <v>13.0</v>
      </c>
      <c r="B1007" t="s">
        <v>41</v>
      </c>
      <c r="C1007" t="n">
        <v>60.0</v>
      </c>
      <c r="D1007" t="s">
        <v>335</v>
      </c>
      <c r="E1007" t="s">
        <v>196</v>
      </c>
      <c r="F1007" t="n">
        <v>10.300000190734863</v>
      </c>
      <c r="G1007" t="n">
        <v>0.0</v>
      </c>
      <c r="H1007" t="n">
        <v>10.300000190734863</v>
      </c>
      <c r="I1007" t="n">
        <v>10.0</v>
      </c>
      <c r="J1007" t="n">
        <v>8.0</v>
      </c>
      <c r="K1007" t="n">
        <v>1.0</v>
      </c>
      <c r="L1007" t="n">
        <v>0.20000000298023224</v>
      </c>
      <c r="M1007" t="n">
        <v>8.199999809265137</v>
      </c>
      <c r="N1007" t="n">
        <v>1.0</v>
      </c>
    </row>
    <row r="1008">
      <c r="A1008" t="n">
        <v>13.0</v>
      </c>
      <c r="B1008" t="s">
        <v>47</v>
      </c>
      <c r="C1008" t="n">
        <v>60.0</v>
      </c>
      <c r="D1008" t="s">
        <v>419</v>
      </c>
      <c r="E1008" t="s">
        <v>196</v>
      </c>
      <c r="F1008" t="n">
        <v>13.59000015258789</v>
      </c>
      <c r="G1008" t="n">
        <v>13.0</v>
      </c>
      <c r="H1008" t="n">
        <v>13.0</v>
      </c>
      <c r="I1008" t="n">
        <v>1.0</v>
      </c>
      <c r="J1008" t="n">
        <v>0.800000011920929</v>
      </c>
      <c r="K1008" t="n">
        <v>1.0</v>
      </c>
      <c r="L1008" t="n">
        <v>0.20000000298023224</v>
      </c>
      <c r="M1008" t="n">
        <v>1.0</v>
      </c>
      <c r="N1008" t="n">
        <v>2.0</v>
      </c>
    </row>
    <row r="1009">
      <c r="A1009" t="n">
        <v>13.0</v>
      </c>
      <c r="B1009" t="s">
        <v>41</v>
      </c>
      <c r="C1009" t="n">
        <v>60.0</v>
      </c>
      <c r="D1009" t="s">
        <v>335</v>
      </c>
      <c r="E1009" t="s">
        <v>196</v>
      </c>
      <c r="F1009" t="n">
        <v>10.300000190734863</v>
      </c>
      <c r="G1009" t="n">
        <v>0.0</v>
      </c>
      <c r="H1009" t="n">
        <v>10.300000190734863</v>
      </c>
      <c r="I1009" t="n">
        <v>10.0</v>
      </c>
      <c r="J1009" t="n">
        <v>8.0</v>
      </c>
      <c r="K1009" t="n">
        <v>1.0</v>
      </c>
      <c r="L1009" t="n">
        <v>0.20000000298023224</v>
      </c>
      <c r="M1009" t="n">
        <v>8.199999809265137</v>
      </c>
      <c r="N1009" t="n">
        <v>1.0</v>
      </c>
    </row>
    <row r="1010">
      <c r="A1010" t="n">
        <v>13.0</v>
      </c>
      <c r="B1010" t="s">
        <v>50</v>
      </c>
      <c r="C1010" t="n">
        <v>60.0</v>
      </c>
      <c r="D1010" t="s">
        <v>366</v>
      </c>
      <c r="E1010" t="s">
        <v>196</v>
      </c>
      <c r="F1010" t="n">
        <v>15.5</v>
      </c>
      <c r="G1010" t="n">
        <v>15.5</v>
      </c>
      <c r="H1010" t="n">
        <v>15.5</v>
      </c>
      <c r="I1010" t="n">
        <v>1.0</v>
      </c>
      <c r="J1010" t="n">
        <v>0.800000011920929</v>
      </c>
      <c r="K1010" t="n">
        <v>1.0</v>
      </c>
      <c r="L1010" t="n">
        <v>0.20000000298023224</v>
      </c>
      <c r="M1010" t="n">
        <v>1.0</v>
      </c>
      <c r="N1010" t="n">
        <v>2.0</v>
      </c>
    </row>
    <row r="1011">
      <c r="A1011" t="n">
        <v>13.0</v>
      </c>
      <c r="B1011" t="s">
        <v>41</v>
      </c>
      <c r="C1011" t="n">
        <v>60.0</v>
      </c>
      <c r="D1011" t="s">
        <v>335</v>
      </c>
      <c r="E1011" t="s">
        <v>196</v>
      </c>
      <c r="F1011" t="n">
        <v>10.300000190734863</v>
      </c>
      <c r="G1011" t="n">
        <v>0.0</v>
      </c>
      <c r="H1011" t="n">
        <v>10.300000190734863</v>
      </c>
      <c r="I1011" t="n">
        <v>10.0</v>
      </c>
      <c r="J1011" t="n">
        <v>8.0</v>
      </c>
      <c r="K1011" t="n">
        <v>1.0</v>
      </c>
      <c r="L1011" t="n">
        <v>0.20000000298023224</v>
      </c>
      <c r="M1011" t="n">
        <v>8.199999809265137</v>
      </c>
      <c r="N1011" t="n">
        <v>1.0</v>
      </c>
    </row>
    <row r="1012">
      <c r="A1012" t="n">
        <v>13.0</v>
      </c>
      <c r="B1012" t="s">
        <v>50</v>
      </c>
      <c r="C1012" t="n">
        <v>60.0</v>
      </c>
      <c r="D1012" t="s">
        <v>472</v>
      </c>
      <c r="E1012" t="s">
        <v>196</v>
      </c>
      <c r="F1012" t="n">
        <v>13.5</v>
      </c>
      <c r="G1012" t="n">
        <v>9.5</v>
      </c>
      <c r="H1012" t="n">
        <v>9.5</v>
      </c>
      <c r="I1012" t="n">
        <v>10.0</v>
      </c>
      <c r="J1012" t="n">
        <v>8.0</v>
      </c>
      <c r="K1012" t="n">
        <v>1.0</v>
      </c>
      <c r="L1012" t="n">
        <v>0.20000000298023224</v>
      </c>
      <c r="M1012" t="n">
        <v>8.199999809265137</v>
      </c>
      <c r="N1012" t="n">
        <v>1.0</v>
      </c>
    </row>
    <row r="1013">
      <c r="A1013" t="n">
        <v>13.0</v>
      </c>
      <c r="B1013" t="s">
        <v>41</v>
      </c>
      <c r="C1013" t="n">
        <v>60.0</v>
      </c>
      <c r="D1013" t="s">
        <v>335</v>
      </c>
      <c r="E1013" t="s">
        <v>196</v>
      </c>
      <c r="F1013" t="n">
        <v>10.300000190734863</v>
      </c>
      <c r="G1013" t="n">
        <v>0.0</v>
      </c>
      <c r="H1013" t="n">
        <v>10.300000190734863</v>
      </c>
      <c r="I1013" t="n">
        <v>10.0</v>
      </c>
      <c r="J1013" t="n">
        <v>8.0</v>
      </c>
      <c r="K1013" t="n">
        <v>1.0</v>
      </c>
      <c r="L1013" t="n">
        <v>0.20000000298023224</v>
      </c>
      <c r="M1013" t="n">
        <v>8.199999809265137</v>
      </c>
      <c r="N1013" t="n">
        <v>1.0</v>
      </c>
    </row>
    <row r="1014">
      <c r="A1014" t="n">
        <v>13.0</v>
      </c>
      <c r="B1014" t="s">
        <v>57</v>
      </c>
      <c r="C1014" t="n">
        <v>60.0</v>
      </c>
      <c r="D1014" t="s">
        <v>366</v>
      </c>
      <c r="E1014" t="s">
        <v>196</v>
      </c>
      <c r="F1014" t="n">
        <v>22.0</v>
      </c>
      <c r="G1014" t="n">
        <v>20.0</v>
      </c>
      <c r="H1014" t="n">
        <v>20.0</v>
      </c>
      <c r="I1014" t="n">
        <v>1.0</v>
      </c>
      <c r="J1014" t="n">
        <v>0.800000011920929</v>
      </c>
      <c r="K1014" t="n">
        <v>1.0</v>
      </c>
      <c r="L1014" t="n">
        <v>0.20000000298023224</v>
      </c>
      <c r="M1014" t="n">
        <v>1.0</v>
      </c>
      <c r="N1014" t="n">
        <v>2.0</v>
      </c>
    </row>
    <row r="1015">
      <c r="A1015" t="n">
        <v>13.0</v>
      </c>
      <c r="B1015" t="s">
        <v>41</v>
      </c>
      <c r="C1015" t="n">
        <v>60.0</v>
      </c>
      <c r="D1015" t="s">
        <v>335</v>
      </c>
      <c r="E1015" t="s">
        <v>196</v>
      </c>
      <c r="F1015" t="n">
        <v>10.300000190734863</v>
      </c>
      <c r="G1015" t="n">
        <v>0.0</v>
      </c>
      <c r="H1015" t="n">
        <v>10.300000190734863</v>
      </c>
      <c r="I1015" t="n">
        <v>10.0</v>
      </c>
      <c r="J1015" t="n">
        <v>8.0</v>
      </c>
      <c r="K1015" t="n">
        <v>1.0</v>
      </c>
      <c r="L1015" t="n">
        <v>0.20000000298023224</v>
      </c>
      <c r="M1015" t="n">
        <v>8.199999809265137</v>
      </c>
      <c r="N1015" t="n">
        <v>1.0</v>
      </c>
    </row>
    <row r="1016">
      <c r="A1016" t="n">
        <v>13.0</v>
      </c>
      <c r="B1016" t="s">
        <v>58</v>
      </c>
      <c r="C1016" t="n">
        <v>60.0</v>
      </c>
      <c r="D1016" t="s">
        <v>538</v>
      </c>
      <c r="E1016" t="s">
        <v>196</v>
      </c>
      <c r="F1016" t="n">
        <v>26.75</v>
      </c>
      <c r="G1016" t="n">
        <v>26.75</v>
      </c>
      <c r="H1016" t="n">
        <v>26.75</v>
      </c>
      <c r="I1016" t="n">
        <v>1.0</v>
      </c>
      <c r="J1016" t="n">
        <v>0.800000011920929</v>
      </c>
      <c r="K1016" t="n">
        <v>1.0</v>
      </c>
      <c r="L1016" t="n">
        <v>0.20000000298023224</v>
      </c>
      <c r="M1016" t="n">
        <v>1.0</v>
      </c>
      <c r="N1016" t="n">
        <v>2.0</v>
      </c>
    </row>
    <row r="1017">
      <c r="A1017" t="n">
        <v>13.0</v>
      </c>
      <c r="B1017" t="s">
        <v>41</v>
      </c>
      <c r="C1017" t="n">
        <v>60.0</v>
      </c>
      <c r="D1017" t="s">
        <v>335</v>
      </c>
      <c r="E1017" t="s">
        <v>196</v>
      </c>
      <c r="F1017" t="n">
        <v>10.300000190734863</v>
      </c>
      <c r="G1017" t="n">
        <v>0.0</v>
      </c>
      <c r="H1017" t="n">
        <v>10.300000190734863</v>
      </c>
      <c r="I1017" t="n">
        <v>10.0</v>
      </c>
      <c r="J1017" t="n">
        <v>8.0</v>
      </c>
      <c r="K1017" t="n">
        <v>1.0</v>
      </c>
      <c r="L1017" t="n">
        <v>0.20000000298023224</v>
      </c>
      <c r="M1017" t="n">
        <v>8.199999809265137</v>
      </c>
      <c r="N1017" t="n">
        <v>1.0</v>
      </c>
    </row>
    <row r="1018">
      <c r="A1018" t="n">
        <v>13.0</v>
      </c>
      <c r="B1018" t="s">
        <v>60</v>
      </c>
      <c r="C1018" t="n">
        <v>60.0</v>
      </c>
      <c r="D1018" t="s">
        <v>633</v>
      </c>
      <c r="E1018" t="s">
        <v>196</v>
      </c>
      <c r="F1018" t="n">
        <v>25.5</v>
      </c>
      <c r="G1018" t="n">
        <v>0.0</v>
      </c>
      <c r="H1018" t="n">
        <v>25.5</v>
      </c>
      <c r="I1018" t="n">
        <v>1.0</v>
      </c>
      <c r="J1018" t="n">
        <v>0.800000011920929</v>
      </c>
      <c r="K1018" t="n">
        <v>1.0</v>
      </c>
      <c r="L1018" t="n">
        <v>0.20000000298023224</v>
      </c>
      <c r="M1018" t="n">
        <v>1.0</v>
      </c>
      <c r="N1018" t="n">
        <v>2.0</v>
      </c>
    </row>
    <row r="1019">
      <c r="A1019" t="n">
        <v>13.0</v>
      </c>
      <c r="B1019" t="s">
        <v>41</v>
      </c>
      <c r="C1019" t="n">
        <v>60.0</v>
      </c>
      <c r="D1019" t="s">
        <v>335</v>
      </c>
      <c r="E1019" t="s">
        <v>196</v>
      </c>
      <c r="F1019" t="n">
        <v>10.300000190734863</v>
      </c>
      <c r="G1019" t="n">
        <v>0.0</v>
      </c>
      <c r="H1019" t="n">
        <v>10.300000190734863</v>
      </c>
      <c r="I1019" t="n">
        <v>10.0</v>
      </c>
      <c r="J1019" t="n">
        <v>8.0</v>
      </c>
      <c r="K1019" t="n">
        <v>1.0</v>
      </c>
      <c r="L1019" t="n">
        <v>0.20000000298023224</v>
      </c>
      <c r="M1019" t="n">
        <v>8.199999809265137</v>
      </c>
      <c r="N1019" t="n">
        <v>1.0</v>
      </c>
    </row>
    <row r="1020">
      <c r="A1020" t="n">
        <v>13.0</v>
      </c>
      <c r="B1020" t="s">
        <v>62</v>
      </c>
      <c r="C1020" t="n">
        <v>60.0</v>
      </c>
      <c r="D1020" t="s">
        <v>519</v>
      </c>
      <c r="E1020" t="s">
        <v>196</v>
      </c>
      <c r="F1020" t="n">
        <v>17.5</v>
      </c>
      <c r="G1020" t="n">
        <v>17.200000762939453</v>
      </c>
      <c r="H1020" t="n">
        <v>17.200000762939453</v>
      </c>
      <c r="I1020" t="n">
        <v>1.0</v>
      </c>
      <c r="J1020" t="n">
        <v>0.800000011920929</v>
      </c>
      <c r="K1020" t="n">
        <v>1.0</v>
      </c>
      <c r="L1020" t="n">
        <v>0.20000000298023224</v>
      </c>
      <c r="M1020" t="n">
        <v>1.0</v>
      </c>
      <c r="N1020" t="n">
        <v>2.0</v>
      </c>
    </row>
    <row r="1021">
      <c r="A1021" t="n">
        <v>13.0</v>
      </c>
      <c r="B1021" t="s">
        <v>45</v>
      </c>
      <c r="C1021" t="n">
        <v>30.0</v>
      </c>
      <c r="D1021" t="s">
        <v>366</v>
      </c>
      <c r="E1021" t="s">
        <v>196</v>
      </c>
      <c r="F1021" t="n">
        <v>26.700000762939453</v>
      </c>
      <c r="G1021" t="n">
        <v>0.0</v>
      </c>
      <c r="H1021" t="n">
        <v>26.700000762939453</v>
      </c>
      <c r="I1021" t="n">
        <v>1.0</v>
      </c>
      <c r="J1021" t="n">
        <v>0.800000011920929</v>
      </c>
      <c r="K1021" t="n">
        <v>1.0</v>
      </c>
      <c r="L1021" t="n">
        <v>0.20000000298023224</v>
      </c>
      <c r="M1021" t="n">
        <v>1.0</v>
      </c>
      <c r="N1021" t="n">
        <v>2.0</v>
      </c>
    </row>
    <row r="1022">
      <c r="A1022" t="n">
        <v>13.0</v>
      </c>
      <c r="B1022" t="s">
        <v>47</v>
      </c>
      <c r="C1022" t="n">
        <v>60.0</v>
      </c>
      <c r="D1022" t="s">
        <v>419</v>
      </c>
      <c r="E1022" t="s">
        <v>196</v>
      </c>
      <c r="F1022" t="n">
        <v>13.59000015258789</v>
      </c>
      <c r="G1022" t="n">
        <v>13.0</v>
      </c>
      <c r="H1022" t="n">
        <v>13.0</v>
      </c>
      <c r="I1022" t="n">
        <v>10.0</v>
      </c>
      <c r="J1022" t="n">
        <v>8.0</v>
      </c>
      <c r="K1022" t="n">
        <v>10.0</v>
      </c>
      <c r="L1022" t="n">
        <v>2.0</v>
      </c>
      <c r="M1022" t="n">
        <v>10.0</v>
      </c>
      <c r="N1022" t="n">
        <v>1.0</v>
      </c>
    </row>
    <row r="1023">
      <c r="A1023" t="n">
        <v>13.0</v>
      </c>
      <c r="B1023" t="s">
        <v>45</v>
      </c>
      <c r="C1023" t="n">
        <v>30.0</v>
      </c>
      <c r="D1023" t="s">
        <v>366</v>
      </c>
      <c r="E1023" t="s">
        <v>196</v>
      </c>
      <c r="F1023" t="n">
        <v>26.700000762939453</v>
      </c>
      <c r="G1023" t="n">
        <v>0.0</v>
      </c>
      <c r="H1023" t="n">
        <v>26.700000762939453</v>
      </c>
      <c r="I1023" t="n">
        <v>1.0</v>
      </c>
      <c r="J1023" t="n">
        <v>0.800000011920929</v>
      </c>
      <c r="K1023" t="n">
        <v>1.0</v>
      </c>
      <c r="L1023" t="n">
        <v>0.20000000298023224</v>
      </c>
      <c r="M1023" t="n">
        <v>1.0</v>
      </c>
      <c r="N1023" t="n">
        <v>2.0</v>
      </c>
    </row>
    <row r="1024">
      <c r="A1024" t="n">
        <v>13.0</v>
      </c>
      <c r="B1024" t="s">
        <v>50</v>
      </c>
      <c r="C1024" t="n">
        <v>60.0</v>
      </c>
      <c r="D1024" t="s">
        <v>366</v>
      </c>
      <c r="E1024" t="s">
        <v>196</v>
      </c>
      <c r="F1024" t="n">
        <v>15.5</v>
      </c>
      <c r="G1024" t="n">
        <v>15.5</v>
      </c>
      <c r="H1024" t="n">
        <v>15.5</v>
      </c>
      <c r="I1024" t="n">
        <v>10.0</v>
      </c>
      <c r="J1024" t="n">
        <v>8.0</v>
      </c>
      <c r="K1024" t="n">
        <v>10.0</v>
      </c>
      <c r="L1024" t="n">
        <v>2.0</v>
      </c>
      <c r="M1024" t="n">
        <v>10.0</v>
      </c>
      <c r="N1024" t="n">
        <v>1.0</v>
      </c>
    </row>
    <row r="1025">
      <c r="A1025" t="n">
        <v>13.0</v>
      </c>
      <c r="B1025" t="s">
        <v>45</v>
      </c>
      <c r="C1025" t="n">
        <v>30.0</v>
      </c>
      <c r="D1025" t="s">
        <v>366</v>
      </c>
      <c r="E1025" t="s">
        <v>196</v>
      </c>
      <c r="F1025" t="n">
        <v>26.700000762939453</v>
      </c>
      <c r="G1025" t="n">
        <v>0.0</v>
      </c>
      <c r="H1025" t="n">
        <v>26.700000762939453</v>
      </c>
      <c r="I1025" t="n">
        <v>1.0</v>
      </c>
      <c r="J1025" t="n">
        <v>0.800000011920929</v>
      </c>
      <c r="K1025" t="n">
        <v>1.0</v>
      </c>
      <c r="L1025" t="n">
        <v>0.20000000298023224</v>
      </c>
      <c r="M1025" t="n">
        <v>1.0</v>
      </c>
      <c r="N1025" t="n">
        <v>2.0</v>
      </c>
    </row>
    <row r="1026">
      <c r="A1026" t="n">
        <v>13.0</v>
      </c>
      <c r="B1026" t="s">
        <v>50</v>
      </c>
      <c r="C1026" t="n">
        <v>60.0</v>
      </c>
      <c r="D1026" t="s">
        <v>472</v>
      </c>
      <c r="E1026" t="s">
        <v>196</v>
      </c>
      <c r="F1026" t="n">
        <v>13.5</v>
      </c>
      <c r="G1026" t="n">
        <v>9.5</v>
      </c>
      <c r="H1026" t="n">
        <v>9.5</v>
      </c>
      <c r="I1026" t="n">
        <v>10.0</v>
      </c>
      <c r="J1026" t="n">
        <v>8.0</v>
      </c>
      <c r="K1026" t="n">
        <v>10.0</v>
      </c>
      <c r="L1026" t="n">
        <v>2.0</v>
      </c>
      <c r="M1026" t="n">
        <v>10.0</v>
      </c>
      <c r="N1026" t="n">
        <v>1.0</v>
      </c>
    </row>
    <row r="1027">
      <c r="A1027" t="n">
        <v>13.0</v>
      </c>
      <c r="B1027" t="s">
        <v>45</v>
      </c>
      <c r="C1027" t="n">
        <v>30.0</v>
      </c>
      <c r="D1027" t="s">
        <v>366</v>
      </c>
      <c r="E1027" t="s">
        <v>196</v>
      </c>
      <c r="F1027" t="n">
        <v>26.700000762939453</v>
      </c>
      <c r="G1027" t="n">
        <v>0.0</v>
      </c>
      <c r="H1027" t="n">
        <v>26.700000762939453</v>
      </c>
      <c r="I1027" t="n">
        <v>1.0</v>
      </c>
      <c r="J1027" t="n">
        <v>0.800000011920929</v>
      </c>
      <c r="K1027" t="n">
        <v>1.0</v>
      </c>
      <c r="L1027" t="n">
        <v>0.20000000298023224</v>
      </c>
      <c r="M1027" t="n">
        <v>1.0</v>
      </c>
      <c r="N1027" t="n">
        <v>2.0</v>
      </c>
    </row>
    <row r="1028">
      <c r="A1028" t="n">
        <v>13.0</v>
      </c>
      <c r="B1028" t="s">
        <v>57</v>
      </c>
      <c r="C1028" t="n">
        <v>60.0</v>
      </c>
      <c r="D1028" t="s">
        <v>366</v>
      </c>
      <c r="E1028" t="s">
        <v>196</v>
      </c>
      <c r="F1028" t="n">
        <v>22.0</v>
      </c>
      <c r="G1028" t="n">
        <v>20.0</v>
      </c>
      <c r="H1028" t="n">
        <v>20.0</v>
      </c>
      <c r="I1028" t="n">
        <v>10.0</v>
      </c>
      <c r="J1028" t="n">
        <v>8.0</v>
      </c>
      <c r="K1028" t="n">
        <v>10.0</v>
      </c>
      <c r="L1028" t="n">
        <v>2.0</v>
      </c>
      <c r="M1028" t="n">
        <v>10.0</v>
      </c>
      <c r="N1028" t="n">
        <v>1.0</v>
      </c>
    </row>
    <row r="1029">
      <c r="A1029" t="n">
        <v>13.0</v>
      </c>
      <c r="B1029" t="s">
        <v>45</v>
      </c>
      <c r="C1029" t="n">
        <v>30.0</v>
      </c>
      <c r="D1029" t="s">
        <v>366</v>
      </c>
      <c r="E1029" t="s">
        <v>196</v>
      </c>
      <c r="F1029" t="n">
        <v>26.700000762939453</v>
      </c>
      <c r="G1029" t="n">
        <v>0.0</v>
      </c>
      <c r="H1029" t="n">
        <v>26.700000762939453</v>
      </c>
      <c r="I1029" t="n">
        <v>1.0</v>
      </c>
      <c r="J1029" t="n">
        <v>0.800000011920929</v>
      </c>
      <c r="K1029" t="n">
        <v>1.0</v>
      </c>
      <c r="L1029" t="n">
        <v>0.20000000298023224</v>
      </c>
      <c r="M1029" t="n">
        <v>1.0</v>
      </c>
      <c r="N1029" t="n">
        <v>2.0</v>
      </c>
    </row>
    <row r="1030">
      <c r="A1030" t="n">
        <v>13.0</v>
      </c>
      <c r="B1030" t="s">
        <v>58</v>
      </c>
      <c r="C1030" t="n">
        <v>60.0</v>
      </c>
      <c r="D1030" t="s">
        <v>538</v>
      </c>
      <c r="E1030" t="s">
        <v>196</v>
      </c>
      <c r="F1030" t="n">
        <v>26.75</v>
      </c>
      <c r="G1030" t="n">
        <v>26.75</v>
      </c>
      <c r="H1030" t="n">
        <v>26.75</v>
      </c>
      <c r="I1030" t="n">
        <v>1.0</v>
      </c>
      <c r="J1030" t="n">
        <v>0.800000011920929</v>
      </c>
      <c r="K1030" t="n">
        <v>10.0</v>
      </c>
      <c r="L1030" t="n">
        <v>2.0</v>
      </c>
      <c r="M1030" t="n">
        <v>2.799999952316284</v>
      </c>
      <c r="N1030" t="n">
        <v>2.0</v>
      </c>
    </row>
    <row r="1031">
      <c r="A1031" t="n">
        <v>13.0</v>
      </c>
      <c r="B1031" t="s">
        <v>45</v>
      </c>
      <c r="C1031" t="n">
        <v>30.0</v>
      </c>
      <c r="D1031" t="s">
        <v>366</v>
      </c>
      <c r="E1031" t="s">
        <v>196</v>
      </c>
      <c r="F1031" t="n">
        <v>26.700000762939453</v>
      </c>
      <c r="G1031" t="n">
        <v>0.0</v>
      </c>
      <c r="H1031" t="n">
        <v>26.700000762939453</v>
      </c>
      <c r="I1031" t="n">
        <v>1.0</v>
      </c>
      <c r="J1031" t="n">
        <v>0.800000011920929</v>
      </c>
      <c r="K1031" t="n">
        <v>1.0</v>
      </c>
      <c r="L1031" t="n">
        <v>0.20000000298023224</v>
      </c>
      <c r="M1031" t="n">
        <v>1.0</v>
      </c>
      <c r="N1031" t="n">
        <v>2.0</v>
      </c>
    </row>
    <row r="1032">
      <c r="A1032" t="n">
        <v>13.0</v>
      </c>
      <c r="B1032" t="s">
        <v>60</v>
      </c>
      <c r="C1032" t="n">
        <v>60.0</v>
      </c>
      <c r="D1032" t="s">
        <v>633</v>
      </c>
      <c r="E1032" t="s">
        <v>196</v>
      </c>
      <c r="F1032" t="n">
        <v>25.5</v>
      </c>
      <c r="G1032" t="n">
        <v>0.0</v>
      </c>
      <c r="H1032" t="n">
        <v>25.5</v>
      </c>
      <c r="I1032" t="n">
        <v>10.0</v>
      </c>
      <c r="J1032" t="n">
        <v>8.0</v>
      </c>
      <c r="K1032" t="n">
        <v>10.0</v>
      </c>
      <c r="L1032" t="n">
        <v>2.0</v>
      </c>
      <c r="M1032" t="n">
        <v>10.0</v>
      </c>
      <c r="N1032" t="n">
        <v>1.0</v>
      </c>
    </row>
    <row r="1033">
      <c r="A1033" t="n">
        <v>13.0</v>
      </c>
      <c r="B1033" t="s">
        <v>45</v>
      </c>
      <c r="C1033" t="n">
        <v>30.0</v>
      </c>
      <c r="D1033" t="s">
        <v>366</v>
      </c>
      <c r="E1033" t="s">
        <v>196</v>
      </c>
      <c r="F1033" t="n">
        <v>26.700000762939453</v>
      </c>
      <c r="G1033" t="n">
        <v>0.0</v>
      </c>
      <c r="H1033" t="n">
        <v>26.700000762939453</v>
      </c>
      <c r="I1033" t="n">
        <v>1.0</v>
      </c>
      <c r="J1033" t="n">
        <v>0.800000011920929</v>
      </c>
      <c r="K1033" t="n">
        <v>1.0</v>
      </c>
      <c r="L1033" t="n">
        <v>0.20000000298023224</v>
      </c>
      <c r="M1033" t="n">
        <v>1.0</v>
      </c>
      <c r="N1033" t="n">
        <v>2.0</v>
      </c>
    </row>
    <row r="1034">
      <c r="A1034" t="n">
        <v>13.0</v>
      </c>
      <c r="B1034" t="s">
        <v>62</v>
      </c>
      <c r="C1034" t="n">
        <v>60.0</v>
      </c>
      <c r="D1034" t="s">
        <v>519</v>
      </c>
      <c r="E1034" t="s">
        <v>196</v>
      </c>
      <c r="F1034" t="n">
        <v>17.5</v>
      </c>
      <c r="G1034" t="n">
        <v>17.200000762939453</v>
      </c>
      <c r="H1034" t="n">
        <v>17.200000762939453</v>
      </c>
      <c r="I1034" t="n">
        <v>10.0</v>
      </c>
      <c r="J1034" t="n">
        <v>8.0</v>
      </c>
      <c r="K1034" t="n">
        <v>10.0</v>
      </c>
      <c r="L1034" t="n">
        <v>2.0</v>
      </c>
      <c r="M1034" t="n">
        <v>10.0</v>
      </c>
      <c r="N1034" t="n">
        <v>1.0</v>
      </c>
    </row>
    <row r="1035">
      <c r="A1035" t="n">
        <v>13.0</v>
      </c>
      <c r="B1035" t="s">
        <v>47</v>
      </c>
      <c r="C1035" t="n">
        <v>60.0</v>
      </c>
      <c r="D1035" t="s">
        <v>419</v>
      </c>
      <c r="E1035" t="s">
        <v>196</v>
      </c>
      <c r="F1035" t="n">
        <v>13.59000015258789</v>
      </c>
      <c r="G1035" t="n">
        <v>13.0</v>
      </c>
      <c r="H1035" t="n">
        <v>13.0</v>
      </c>
      <c r="I1035" t="n">
        <v>10.0</v>
      </c>
      <c r="J1035" t="n">
        <v>8.0</v>
      </c>
      <c r="K1035" t="n">
        <v>1.0</v>
      </c>
      <c r="L1035" t="n">
        <v>0.20000000298023224</v>
      </c>
      <c r="M1035" t="n">
        <v>8.199999809265137</v>
      </c>
      <c r="N1035" t="n">
        <v>1.0</v>
      </c>
    </row>
    <row r="1036">
      <c r="A1036" t="n">
        <v>13.0</v>
      </c>
      <c r="B1036" t="s">
        <v>50</v>
      </c>
      <c r="C1036" t="n">
        <v>60.0</v>
      </c>
      <c r="D1036" t="s">
        <v>366</v>
      </c>
      <c r="E1036" t="s">
        <v>196</v>
      </c>
      <c r="F1036" t="n">
        <v>15.5</v>
      </c>
      <c r="G1036" t="n">
        <v>15.5</v>
      </c>
      <c r="H1036" t="n">
        <v>15.5</v>
      </c>
      <c r="I1036" t="n">
        <v>1.0</v>
      </c>
      <c r="J1036" t="n">
        <v>0.800000011920929</v>
      </c>
      <c r="K1036" t="n">
        <v>1.0</v>
      </c>
      <c r="L1036" t="n">
        <v>0.20000000298023224</v>
      </c>
      <c r="M1036" t="n">
        <v>1.0</v>
      </c>
      <c r="N1036" t="n">
        <v>2.0</v>
      </c>
    </row>
    <row r="1037">
      <c r="A1037" t="n">
        <v>13.0</v>
      </c>
      <c r="B1037" t="s">
        <v>47</v>
      </c>
      <c r="C1037" t="n">
        <v>60.0</v>
      </c>
      <c r="D1037" t="s">
        <v>419</v>
      </c>
      <c r="E1037" t="s">
        <v>196</v>
      </c>
      <c r="F1037" t="n">
        <v>13.59000015258789</v>
      </c>
      <c r="G1037" t="n">
        <v>13.0</v>
      </c>
      <c r="H1037" t="n">
        <v>13.0</v>
      </c>
      <c r="I1037" t="n">
        <v>10.0</v>
      </c>
      <c r="J1037" t="n">
        <v>8.0</v>
      </c>
      <c r="K1037" t="n">
        <v>1.0</v>
      </c>
      <c r="L1037" t="n">
        <v>0.20000000298023224</v>
      </c>
      <c r="M1037" t="n">
        <v>8.199999809265137</v>
      </c>
      <c r="N1037" t="n">
        <v>1.0</v>
      </c>
    </row>
    <row r="1038">
      <c r="A1038" t="n">
        <v>13.0</v>
      </c>
      <c r="B1038" t="s">
        <v>50</v>
      </c>
      <c r="C1038" t="n">
        <v>60.0</v>
      </c>
      <c r="D1038" t="s">
        <v>472</v>
      </c>
      <c r="E1038" t="s">
        <v>196</v>
      </c>
      <c r="F1038" t="n">
        <v>13.5</v>
      </c>
      <c r="G1038" t="n">
        <v>9.5</v>
      </c>
      <c r="H1038" t="n">
        <v>9.5</v>
      </c>
      <c r="I1038" t="n">
        <v>10.0</v>
      </c>
      <c r="J1038" t="n">
        <v>8.0</v>
      </c>
      <c r="K1038" t="n">
        <v>1.0</v>
      </c>
      <c r="L1038" t="n">
        <v>0.20000000298023224</v>
      </c>
      <c r="M1038" t="n">
        <v>8.199999809265137</v>
      </c>
      <c r="N1038" t="n">
        <v>1.0</v>
      </c>
    </row>
    <row r="1039">
      <c r="A1039" t="n">
        <v>13.0</v>
      </c>
      <c r="B1039" t="s">
        <v>47</v>
      </c>
      <c r="C1039" t="n">
        <v>60.0</v>
      </c>
      <c r="D1039" t="s">
        <v>419</v>
      </c>
      <c r="E1039" t="s">
        <v>196</v>
      </c>
      <c r="F1039" t="n">
        <v>13.59000015258789</v>
      </c>
      <c r="G1039" t="n">
        <v>13.0</v>
      </c>
      <c r="H1039" t="n">
        <v>13.0</v>
      </c>
      <c r="I1039" t="n">
        <v>10.0</v>
      </c>
      <c r="J1039" t="n">
        <v>8.0</v>
      </c>
      <c r="K1039" t="n">
        <v>1.0</v>
      </c>
      <c r="L1039" t="n">
        <v>0.20000000298023224</v>
      </c>
      <c r="M1039" t="n">
        <v>8.199999809265137</v>
      </c>
      <c r="N1039" t="n">
        <v>1.0</v>
      </c>
    </row>
    <row r="1040">
      <c r="A1040" t="n">
        <v>13.0</v>
      </c>
      <c r="B1040" t="s">
        <v>57</v>
      </c>
      <c r="C1040" t="n">
        <v>60.0</v>
      </c>
      <c r="D1040" t="s">
        <v>366</v>
      </c>
      <c r="E1040" t="s">
        <v>196</v>
      </c>
      <c r="F1040" t="n">
        <v>22.0</v>
      </c>
      <c r="G1040" t="n">
        <v>20.0</v>
      </c>
      <c r="H1040" t="n">
        <v>20.0</v>
      </c>
      <c r="I1040" t="n">
        <v>1.0</v>
      </c>
      <c r="J1040" t="n">
        <v>0.800000011920929</v>
      </c>
      <c r="K1040" t="n">
        <v>1.0</v>
      </c>
      <c r="L1040" t="n">
        <v>0.20000000298023224</v>
      </c>
      <c r="M1040" t="n">
        <v>1.0</v>
      </c>
      <c r="N1040" t="n">
        <v>2.0</v>
      </c>
    </row>
    <row r="1041">
      <c r="A1041" t="n">
        <v>13.0</v>
      </c>
      <c r="B1041" t="s">
        <v>47</v>
      </c>
      <c r="C1041" t="n">
        <v>60.0</v>
      </c>
      <c r="D1041" t="s">
        <v>419</v>
      </c>
      <c r="E1041" t="s">
        <v>196</v>
      </c>
      <c r="F1041" t="n">
        <v>13.59000015258789</v>
      </c>
      <c r="G1041" t="n">
        <v>13.0</v>
      </c>
      <c r="H1041" t="n">
        <v>13.0</v>
      </c>
      <c r="I1041" t="n">
        <v>10.0</v>
      </c>
      <c r="J1041" t="n">
        <v>8.0</v>
      </c>
      <c r="K1041" t="n">
        <v>1.0</v>
      </c>
      <c r="L1041" t="n">
        <v>0.20000000298023224</v>
      </c>
      <c r="M1041" t="n">
        <v>8.199999809265137</v>
      </c>
      <c r="N1041" t="n">
        <v>1.0</v>
      </c>
    </row>
    <row r="1042">
      <c r="A1042" t="n">
        <v>13.0</v>
      </c>
      <c r="B1042" t="s">
        <v>58</v>
      </c>
      <c r="C1042" t="n">
        <v>60.0</v>
      </c>
      <c r="D1042" t="s">
        <v>538</v>
      </c>
      <c r="E1042" t="s">
        <v>196</v>
      </c>
      <c r="F1042" t="n">
        <v>26.75</v>
      </c>
      <c r="G1042" t="n">
        <v>26.75</v>
      </c>
      <c r="H1042" t="n">
        <v>26.75</v>
      </c>
      <c r="I1042" t="n">
        <v>1.0</v>
      </c>
      <c r="J1042" t="n">
        <v>0.800000011920929</v>
      </c>
      <c r="K1042" t="n">
        <v>1.0</v>
      </c>
      <c r="L1042" t="n">
        <v>0.20000000298023224</v>
      </c>
      <c r="M1042" t="n">
        <v>1.0</v>
      </c>
      <c r="N1042" t="n">
        <v>2.0</v>
      </c>
    </row>
    <row r="1043">
      <c r="A1043" t="n">
        <v>13.0</v>
      </c>
      <c r="B1043" t="s">
        <v>47</v>
      </c>
      <c r="C1043" t="n">
        <v>60.0</v>
      </c>
      <c r="D1043" t="s">
        <v>419</v>
      </c>
      <c r="E1043" t="s">
        <v>196</v>
      </c>
      <c r="F1043" t="n">
        <v>13.59000015258789</v>
      </c>
      <c r="G1043" t="n">
        <v>13.0</v>
      </c>
      <c r="H1043" t="n">
        <v>13.0</v>
      </c>
      <c r="I1043" t="n">
        <v>10.0</v>
      </c>
      <c r="J1043" t="n">
        <v>8.0</v>
      </c>
      <c r="K1043" t="n">
        <v>1.0</v>
      </c>
      <c r="L1043" t="n">
        <v>0.20000000298023224</v>
      </c>
      <c r="M1043" t="n">
        <v>8.199999809265137</v>
      </c>
      <c r="N1043" t="n">
        <v>1.0</v>
      </c>
    </row>
    <row r="1044">
      <c r="A1044" t="n">
        <v>13.0</v>
      </c>
      <c r="B1044" t="s">
        <v>60</v>
      </c>
      <c r="C1044" t="n">
        <v>60.0</v>
      </c>
      <c r="D1044" t="s">
        <v>633</v>
      </c>
      <c r="E1044" t="s">
        <v>196</v>
      </c>
      <c r="F1044" t="n">
        <v>25.5</v>
      </c>
      <c r="G1044" t="n">
        <v>0.0</v>
      </c>
      <c r="H1044" t="n">
        <v>25.5</v>
      </c>
      <c r="I1044" t="n">
        <v>1.0</v>
      </c>
      <c r="J1044" t="n">
        <v>0.800000011920929</v>
      </c>
      <c r="K1044" t="n">
        <v>1.0</v>
      </c>
      <c r="L1044" t="n">
        <v>0.20000000298023224</v>
      </c>
      <c r="M1044" t="n">
        <v>1.0</v>
      </c>
      <c r="N1044" t="n">
        <v>2.0</v>
      </c>
    </row>
    <row r="1045">
      <c r="A1045" t="n">
        <v>13.0</v>
      </c>
      <c r="B1045" t="s">
        <v>47</v>
      </c>
      <c r="C1045" t="n">
        <v>60.0</v>
      </c>
      <c r="D1045" t="s">
        <v>419</v>
      </c>
      <c r="E1045" t="s">
        <v>196</v>
      </c>
      <c r="F1045" t="n">
        <v>13.59000015258789</v>
      </c>
      <c r="G1045" t="n">
        <v>13.0</v>
      </c>
      <c r="H1045" t="n">
        <v>13.0</v>
      </c>
      <c r="I1045" t="n">
        <v>10.0</v>
      </c>
      <c r="J1045" t="n">
        <v>8.0</v>
      </c>
      <c r="K1045" t="n">
        <v>1.0</v>
      </c>
      <c r="L1045" t="n">
        <v>0.20000000298023224</v>
      </c>
      <c r="M1045" t="n">
        <v>8.199999809265137</v>
      </c>
      <c r="N1045" t="n">
        <v>1.0</v>
      </c>
    </row>
    <row r="1046">
      <c r="A1046" t="n">
        <v>13.0</v>
      </c>
      <c r="B1046" t="s">
        <v>62</v>
      </c>
      <c r="C1046" t="n">
        <v>60.0</v>
      </c>
      <c r="D1046" t="s">
        <v>519</v>
      </c>
      <c r="E1046" t="s">
        <v>196</v>
      </c>
      <c r="F1046" t="n">
        <v>17.5</v>
      </c>
      <c r="G1046" t="n">
        <v>17.200000762939453</v>
      </c>
      <c r="H1046" t="n">
        <v>17.200000762939453</v>
      </c>
      <c r="I1046" t="n">
        <v>1.0</v>
      </c>
      <c r="J1046" t="n">
        <v>0.800000011920929</v>
      </c>
      <c r="K1046" t="n">
        <v>1.0</v>
      </c>
      <c r="L1046" t="n">
        <v>0.20000000298023224</v>
      </c>
      <c r="M1046" t="n">
        <v>1.0</v>
      </c>
      <c r="N1046" t="n">
        <v>2.0</v>
      </c>
    </row>
    <row r="1047">
      <c r="A1047" t="n">
        <v>13.0</v>
      </c>
      <c r="B1047" t="s">
        <v>50</v>
      </c>
      <c r="C1047" t="n">
        <v>60.0</v>
      </c>
      <c r="D1047" t="s">
        <v>366</v>
      </c>
      <c r="E1047" t="s">
        <v>196</v>
      </c>
      <c r="F1047" t="n">
        <v>15.5</v>
      </c>
      <c r="G1047" t="n">
        <v>15.5</v>
      </c>
      <c r="H1047" t="n">
        <v>15.5</v>
      </c>
      <c r="I1047" t="n">
        <v>10.0</v>
      </c>
      <c r="J1047" t="n">
        <v>8.0</v>
      </c>
      <c r="K1047" t="n">
        <v>1.0</v>
      </c>
      <c r="L1047" t="n">
        <v>0.20000000298023224</v>
      </c>
      <c r="M1047" t="n">
        <v>8.199999809265137</v>
      </c>
      <c r="N1047" t="n">
        <v>1.0</v>
      </c>
    </row>
    <row r="1048">
      <c r="A1048" t="n">
        <v>13.0</v>
      </c>
      <c r="B1048" t="s">
        <v>50</v>
      </c>
      <c r="C1048" t="n">
        <v>60.0</v>
      </c>
      <c r="D1048" t="s">
        <v>472</v>
      </c>
      <c r="E1048" t="s">
        <v>196</v>
      </c>
      <c r="F1048" t="n">
        <v>13.5</v>
      </c>
      <c r="G1048" t="n">
        <v>9.5</v>
      </c>
      <c r="H1048" t="n">
        <v>9.5</v>
      </c>
      <c r="I1048" t="n">
        <v>10.0</v>
      </c>
      <c r="J1048" t="n">
        <v>8.0</v>
      </c>
      <c r="K1048" t="n">
        <v>1.0</v>
      </c>
      <c r="L1048" t="n">
        <v>0.20000000298023224</v>
      </c>
      <c r="M1048" t="n">
        <v>8.199999809265137</v>
      </c>
      <c r="N1048" t="n">
        <v>1.0</v>
      </c>
    </row>
    <row r="1049">
      <c r="A1049" t="n">
        <v>13.0</v>
      </c>
      <c r="B1049" t="s">
        <v>50</v>
      </c>
      <c r="C1049" t="n">
        <v>60.0</v>
      </c>
      <c r="D1049" t="s">
        <v>366</v>
      </c>
      <c r="E1049" t="s">
        <v>196</v>
      </c>
      <c r="F1049" t="n">
        <v>15.5</v>
      </c>
      <c r="G1049" t="n">
        <v>15.5</v>
      </c>
      <c r="H1049" t="n">
        <v>15.5</v>
      </c>
      <c r="I1049" t="n">
        <v>10.0</v>
      </c>
      <c r="J1049" t="n">
        <v>8.0</v>
      </c>
      <c r="K1049" t="n">
        <v>1.0</v>
      </c>
      <c r="L1049" t="n">
        <v>0.20000000298023224</v>
      </c>
      <c r="M1049" t="n">
        <v>8.199999809265137</v>
      </c>
      <c r="N1049" t="n">
        <v>1.0</v>
      </c>
    </row>
    <row r="1050">
      <c r="A1050" t="n">
        <v>13.0</v>
      </c>
      <c r="B1050" t="s">
        <v>57</v>
      </c>
      <c r="C1050" t="n">
        <v>60.0</v>
      </c>
      <c r="D1050" t="s">
        <v>366</v>
      </c>
      <c r="E1050" t="s">
        <v>196</v>
      </c>
      <c r="F1050" t="n">
        <v>22.0</v>
      </c>
      <c r="G1050" t="n">
        <v>20.0</v>
      </c>
      <c r="H1050" t="n">
        <v>20.0</v>
      </c>
      <c r="I1050" t="n">
        <v>1.0</v>
      </c>
      <c r="J1050" t="n">
        <v>0.800000011920929</v>
      </c>
      <c r="K1050" t="n">
        <v>1.0</v>
      </c>
      <c r="L1050" t="n">
        <v>0.20000000298023224</v>
      </c>
      <c r="M1050" t="n">
        <v>1.0</v>
      </c>
      <c r="N1050" t="n">
        <v>2.0</v>
      </c>
    </row>
    <row r="1051">
      <c r="A1051" t="n">
        <v>13.0</v>
      </c>
      <c r="B1051" t="s">
        <v>50</v>
      </c>
      <c r="C1051" t="n">
        <v>60.0</v>
      </c>
      <c r="D1051" t="s">
        <v>366</v>
      </c>
      <c r="E1051" t="s">
        <v>196</v>
      </c>
      <c r="F1051" t="n">
        <v>15.5</v>
      </c>
      <c r="G1051" t="n">
        <v>15.5</v>
      </c>
      <c r="H1051" t="n">
        <v>15.5</v>
      </c>
      <c r="I1051" t="n">
        <v>10.0</v>
      </c>
      <c r="J1051" t="n">
        <v>8.0</v>
      </c>
      <c r="K1051" t="n">
        <v>1.0</v>
      </c>
      <c r="L1051" t="n">
        <v>0.20000000298023224</v>
      </c>
      <c r="M1051" t="n">
        <v>8.199999809265137</v>
      </c>
      <c r="N1051" t="n">
        <v>1.0</v>
      </c>
    </row>
    <row r="1052">
      <c r="A1052" t="n">
        <v>13.0</v>
      </c>
      <c r="B1052" t="s">
        <v>58</v>
      </c>
      <c r="C1052" t="n">
        <v>60.0</v>
      </c>
      <c r="D1052" t="s">
        <v>538</v>
      </c>
      <c r="E1052" t="s">
        <v>196</v>
      </c>
      <c r="F1052" t="n">
        <v>26.75</v>
      </c>
      <c r="G1052" t="n">
        <v>26.75</v>
      </c>
      <c r="H1052" t="n">
        <v>26.75</v>
      </c>
      <c r="I1052" t="n">
        <v>1.0</v>
      </c>
      <c r="J1052" t="n">
        <v>0.800000011920929</v>
      </c>
      <c r="K1052" t="n">
        <v>1.0</v>
      </c>
      <c r="L1052" t="n">
        <v>0.20000000298023224</v>
      </c>
      <c r="M1052" t="n">
        <v>1.0</v>
      </c>
      <c r="N1052" t="n">
        <v>2.0</v>
      </c>
    </row>
    <row r="1053">
      <c r="A1053" t="n">
        <v>13.0</v>
      </c>
      <c r="B1053" t="s">
        <v>50</v>
      </c>
      <c r="C1053" t="n">
        <v>60.0</v>
      </c>
      <c r="D1053" t="s">
        <v>366</v>
      </c>
      <c r="E1053" t="s">
        <v>196</v>
      </c>
      <c r="F1053" t="n">
        <v>15.5</v>
      </c>
      <c r="G1053" t="n">
        <v>15.5</v>
      </c>
      <c r="H1053" t="n">
        <v>15.5</v>
      </c>
      <c r="I1053" t="n">
        <v>10.0</v>
      </c>
      <c r="J1053" t="n">
        <v>8.0</v>
      </c>
      <c r="K1053" t="n">
        <v>1.0</v>
      </c>
      <c r="L1053" t="n">
        <v>0.20000000298023224</v>
      </c>
      <c r="M1053" t="n">
        <v>8.199999809265137</v>
      </c>
      <c r="N1053" t="n">
        <v>1.0</v>
      </c>
    </row>
    <row r="1054">
      <c r="A1054" t="n">
        <v>13.0</v>
      </c>
      <c r="B1054" t="s">
        <v>60</v>
      </c>
      <c r="C1054" t="n">
        <v>60.0</v>
      </c>
      <c r="D1054" t="s">
        <v>633</v>
      </c>
      <c r="E1054" t="s">
        <v>196</v>
      </c>
      <c r="F1054" t="n">
        <v>25.5</v>
      </c>
      <c r="G1054" t="n">
        <v>0.0</v>
      </c>
      <c r="H1054" t="n">
        <v>25.5</v>
      </c>
      <c r="I1054" t="n">
        <v>1.0</v>
      </c>
      <c r="J1054" t="n">
        <v>0.800000011920929</v>
      </c>
      <c r="K1054" t="n">
        <v>1.0</v>
      </c>
      <c r="L1054" t="n">
        <v>0.20000000298023224</v>
      </c>
      <c r="M1054" t="n">
        <v>1.0</v>
      </c>
      <c r="N1054" t="n">
        <v>2.0</v>
      </c>
    </row>
    <row r="1055">
      <c r="A1055" t="n">
        <v>13.0</v>
      </c>
      <c r="B1055" t="s">
        <v>50</v>
      </c>
      <c r="C1055" t="n">
        <v>60.0</v>
      </c>
      <c r="D1055" t="s">
        <v>366</v>
      </c>
      <c r="E1055" t="s">
        <v>196</v>
      </c>
      <c r="F1055" t="n">
        <v>15.5</v>
      </c>
      <c r="G1055" t="n">
        <v>15.5</v>
      </c>
      <c r="H1055" t="n">
        <v>15.5</v>
      </c>
      <c r="I1055" t="n">
        <v>10.0</v>
      </c>
      <c r="J1055" t="n">
        <v>8.0</v>
      </c>
      <c r="K1055" t="n">
        <v>1.0</v>
      </c>
      <c r="L1055" t="n">
        <v>0.20000000298023224</v>
      </c>
      <c r="M1055" t="n">
        <v>8.199999809265137</v>
      </c>
      <c r="N1055" t="n">
        <v>1.0</v>
      </c>
    </row>
    <row r="1056">
      <c r="A1056" t="n">
        <v>13.0</v>
      </c>
      <c r="B1056" t="s">
        <v>62</v>
      </c>
      <c r="C1056" t="n">
        <v>60.0</v>
      </c>
      <c r="D1056" t="s">
        <v>519</v>
      </c>
      <c r="E1056" t="s">
        <v>196</v>
      </c>
      <c r="F1056" t="n">
        <v>17.5</v>
      </c>
      <c r="G1056" t="n">
        <v>17.200000762939453</v>
      </c>
      <c r="H1056" t="n">
        <v>17.200000762939453</v>
      </c>
      <c r="I1056" t="n">
        <v>1.0</v>
      </c>
      <c r="J1056" t="n">
        <v>0.800000011920929</v>
      </c>
      <c r="K1056" t="n">
        <v>1.0</v>
      </c>
      <c r="L1056" t="n">
        <v>0.20000000298023224</v>
      </c>
      <c r="M1056" t="n">
        <v>1.0</v>
      </c>
      <c r="N1056" t="n">
        <v>2.0</v>
      </c>
    </row>
    <row r="1057">
      <c r="A1057" t="n">
        <v>13.0</v>
      </c>
      <c r="B1057" t="s">
        <v>50</v>
      </c>
      <c r="C1057" t="n">
        <v>60.0</v>
      </c>
      <c r="D1057" t="s">
        <v>472</v>
      </c>
      <c r="E1057" t="s">
        <v>196</v>
      </c>
      <c r="F1057" t="n">
        <v>13.5</v>
      </c>
      <c r="G1057" t="n">
        <v>9.5</v>
      </c>
      <c r="H1057" t="n">
        <v>9.5</v>
      </c>
      <c r="I1057" t="n">
        <v>10.0</v>
      </c>
      <c r="J1057" t="n">
        <v>8.0</v>
      </c>
      <c r="K1057" t="n">
        <v>1.0</v>
      </c>
      <c r="L1057" t="n">
        <v>0.20000000298023224</v>
      </c>
      <c r="M1057" t="n">
        <v>8.199999809265137</v>
      </c>
      <c r="N1057" t="n">
        <v>1.0</v>
      </c>
    </row>
    <row r="1058">
      <c r="A1058" t="n">
        <v>13.0</v>
      </c>
      <c r="B1058" t="s">
        <v>57</v>
      </c>
      <c r="C1058" t="n">
        <v>60.0</v>
      </c>
      <c r="D1058" t="s">
        <v>366</v>
      </c>
      <c r="E1058" t="s">
        <v>196</v>
      </c>
      <c r="F1058" t="n">
        <v>22.0</v>
      </c>
      <c r="G1058" t="n">
        <v>20.0</v>
      </c>
      <c r="H1058" t="n">
        <v>20.0</v>
      </c>
      <c r="I1058" t="n">
        <v>1.0</v>
      </c>
      <c r="J1058" t="n">
        <v>0.800000011920929</v>
      </c>
      <c r="K1058" t="n">
        <v>1.0</v>
      </c>
      <c r="L1058" t="n">
        <v>0.20000000298023224</v>
      </c>
      <c r="M1058" t="n">
        <v>1.0</v>
      </c>
      <c r="N1058" t="n">
        <v>2.0</v>
      </c>
    </row>
    <row r="1059">
      <c r="A1059" t="n">
        <v>13.0</v>
      </c>
      <c r="B1059" t="s">
        <v>50</v>
      </c>
      <c r="C1059" t="n">
        <v>60.0</v>
      </c>
      <c r="D1059" t="s">
        <v>472</v>
      </c>
      <c r="E1059" t="s">
        <v>196</v>
      </c>
      <c r="F1059" t="n">
        <v>13.5</v>
      </c>
      <c r="G1059" t="n">
        <v>9.5</v>
      </c>
      <c r="H1059" t="n">
        <v>9.5</v>
      </c>
      <c r="I1059" t="n">
        <v>10.0</v>
      </c>
      <c r="J1059" t="n">
        <v>8.0</v>
      </c>
      <c r="K1059" t="n">
        <v>1.0</v>
      </c>
      <c r="L1059" t="n">
        <v>0.20000000298023224</v>
      </c>
      <c r="M1059" t="n">
        <v>8.199999809265137</v>
      </c>
      <c r="N1059" t="n">
        <v>1.0</v>
      </c>
    </row>
    <row r="1060">
      <c r="A1060" t="n">
        <v>13.0</v>
      </c>
      <c r="B1060" t="s">
        <v>58</v>
      </c>
      <c r="C1060" t="n">
        <v>60.0</v>
      </c>
      <c r="D1060" t="s">
        <v>538</v>
      </c>
      <c r="E1060" t="s">
        <v>196</v>
      </c>
      <c r="F1060" t="n">
        <v>26.75</v>
      </c>
      <c r="G1060" t="n">
        <v>26.75</v>
      </c>
      <c r="H1060" t="n">
        <v>26.75</v>
      </c>
      <c r="I1060" t="n">
        <v>1.0</v>
      </c>
      <c r="J1060" t="n">
        <v>0.800000011920929</v>
      </c>
      <c r="K1060" t="n">
        <v>1.0</v>
      </c>
      <c r="L1060" t="n">
        <v>0.20000000298023224</v>
      </c>
      <c r="M1060" t="n">
        <v>1.0</v>
      </c>
      <c r="N1060" t="n">
        <v>2.0</v>
      </c>
    </row>
    <row r="1061">
      <c r="A1061" t="n">
        <v>13.0</v>
      </c>
      <c r="B1061" t="s">
        <v>50</v>
      </c>
      <c r="C1061" t="n">
        <v>60.0</v>
      </c>
      <c r="D1061" t="s">
        <v>472</v>
      </c>
      <c r="E1061" t="s">
        <v>196</v>
      </c>
      <c r="F1061" t="n">
        <v>13.5</v>
      </c>
      <c r="G1061" t="n">
        <v>9.5</v>
      </c>
      <c r="H1061" t="n">
        <v>9.5</v>
      </c>
      <c r="I1061" t="n">
        <v>10.0</v>
      </c>
      <c r="J1061" t="n">
        <v>8.0</v>
      </c>
      <c r="K1061" t="n">
        <v>1.0</v>
      </c>
      <c r="L1061" t="n">
        <v>0.20000000298023224</v>
      </c>
      <c r="M1061" t="n">
        <v>8.199999809265137</v>
      </c>
      <c r="N1061" t="n">
        <v>1.0</v>
      </c>
    </row>
    <row r="1062">
      <c r="A1062" t="n">
        <v>13.0</v>
      </c>
      <c r="B1062" t="s">
        <v>60</v>
      </c>
      <c r="C1062" t="n">
        <v>60.0</v>
      </c>
      <c r="D1062" t="s">
        <v>633</v>
      </c>
      <c r="E1062" t="s">
        <v>196</v>
      </c>
      <c r="F1062" t="n">
        <v>25.5</v>
      </c>
      <c r="G1062" t="n">
        <v>0.0</v>
      </c>
      <c r="H1062" t="n">
        <v>25.5</v>
      </c>
      <c r="I1062" t="n">
        <v>1.0</v>
      </c>
      <c r="J1062" t="n">
        <v>0.800000011920929</v>
      </c>
      <c r="K1062" t="n">
        <v>1.0</v>
      </c>
      <c r="L1062" t="n">
        <v>0.20000000298023224</v>
      </c>
      <c r="M1062" t="n">
        <v>1.0</v>
      </c>
      <c r="N1062" t="n">
        <v>2.0</v>
      </c>
    </row>
    <row r="1063">
      <c r="A1063" t="n">
        <v>13.0</v>
      </c>
      <c r="B1063" t="s">
        <v>50</v>
      </c>
      <c r="C1063" t="n">
        <v>60.0</v>
      </c>
      <c r="D1063" t="s">
        <v>472</v>
      </c>
      <c r="E1063" t="s">
        <v>196</v>
      </c>
      <c r="F1063" t="n">
        <v>13.5</v>
      </c>
      <c r="G1063" t="n">
        <v>9.5</v>
      </c>
      <c r="H1063" t="n">
        <v>9.5</v>
      </c>
      <c r="I1063" t="n">
        <v>10.0</v>
      </c>
      <c r="J1063" t="n">
        <v>8.0</v>
      </c>
      <c r="K1063" t="n">
        <v>1.0</v>
      </c>
      <c r="L1063" t="n">
        <v>0.20000000298023224</v>
      </c>
      <c r="M1063" t="n">
        <v>8.199999809265137</v>
      </c>
      <c r="N1063" t="n">
        <v>1.0</v>
      </c>
    </row>
    <row r="1064">
      <c r="A1064" t="n">
        <v>13.0</v>
      </c>
      <c r="B1064" t="s">
        <v>62</v>
      </c>
      <c r="C1064" t="n">
        <v>60.0</v>
      </c>
      <c r="D1064" t="s">
        <v>519</v>
      </c>
      <c r="E1064" t="s">
        <v>196</v>
      </c>
      <c r="F1064" t="n">
        <v>17.5</v>
      </c>
      <c r="G1064" t="n">
        <v>17.200000762939453</v>
      </c>
      <c r="H1064" t="n">
        <v>17.200000762939453</v>
      </c>
      <c r="I1064" t="n">
        <v>1.0</v>
      </c>
      <c r="J1064" t="n">
        <v>0.800000011920929</v>
      </c>
      <c r="K1064" t="n">
        <v>1.0</v>
      </c>
      <c r="L1064" t="n">
        <v>0.20000000298023224</v>
      </c>
      <c r="M1064" t="n">
        <v>1.0</v>
      </c>
      <c r="N1064" t="n">
        <v>2.0</v>
      </c>
    </row>
    <row r="1065">
      <c r="A1065" t="n">
        <v>13.0</v>
      </c>
      <c r="B1065" t="s">
        <v>57</v>
      </c>
      <c r="C1065" t="n">
        <v>60.0</v>
      </c>
      <c r="D1065" t="s">
        <v>366</v>
      </c>
      <c r="E1065" t="s">
        <v>196</v>
      </c>
      <c r="F1065" t="n">
        <v>22.0</v>
      </c>
      <c r="G1065" t="n">
        <v>20.0</v>
      </c>
      <c r="H1065" t="n">
        <v>20.0</v>
      </c>
      <c r="I1065" t="n">
        <v>1.0</v>
      </c>
      <c r="J1065" t="n">
        <v>0.800000011920929</v>
      </c>
      <c r="K1065" t="n">
        <v>1.0</v>
      </c>
      <c r="L1065" t="n">
        <v>0.20000000298023224</v>
      </c>
      <c r="M1065" t="n">
        <v>1.0</v>
      </c>
      <c r="N1065" t="n">
        <v>2.0</v>
      </c>
    </row>
    <row r="1066">
      <c r="A1066" t="n">
        <v>13.0</v>
      </c>
      <c r="B1066" t="s">
        <v>58</v>
      </c>
      <c r="C1066" t="n">
        <v>60.0</v>
      </c>
      <c r="D1066" t="s">
        <v>538</v>
      </c>
      <c r="E1066" t="s">
        <v>196</v>
      </c>
      <c r="F1066" t="n">
        <v>26.75</v>
      </c>
      <c r="G1066" t="n">
        <v>26.75</v>
      </c>
      <c r="H1066" t="n">
        <v>26.75</v>
      </c>
      <c r="I1066" t="n">
        <v>1.0</v>
      </c>
      <c r="J1066" t="n">
        <v>0.800000011920929</v>
      </c>
      <c r="K1066" t="n">
        <v>1.0</v>
      </c>
      <c r="L1066" t="n">
        <v>0.20000000298023224</v>
      </c>
      <c r="M1066" t="n">
        <v>1.0</v>
      </c>
      <c r="N1066" t="n">
        <v>2.0</v>
      </c>
    </row>
    <row r="1067">
      <c r="A1067" t="n">
        <v>13.0</v>
      </c>
      <c r="B1067" t="s">
        <v>57</v>
      </c>
      <c r="C1067" t="n">
        <v>60.0</v>
      </c>
      <c r="D1067" t="s">
        <v>366</v>
      </c>
      <c r="E1067" t="s">
        <v>196</v>
      </c>
      <c r="F1067" t="n">
        <v>22.0</v>
      </c>
      <c r="G1067" t="n">
        <v>20.0</v>
      </c>
      <c r="H1067" t="n">
        <v>20.0</v>
      </c>
      <c r="I1067" t="n">
        <v>1.0</v>
      </c>
      <c r="J1067" t="n">
        <v>0.800000011920929</v>
      </c>
      <c r="K1067" t="n">
        <v>1.0</v>
      </c>
      <c r="L1067" t="n">
        <v>0.20000000298023224</v>
      </c>
      <c r="M1067" t="n">
        <v>1.0</v>
      </c>
      <c r="N1067" t="n">
        <v>2.0</v>
      </c>
    </row>
    <row r="1068">
      <c r="A1068" t="n">
        <v>13.0</v>
      </c>
      <c r="B1068" t="s">
        <v>60</v>
      </c>
      <c r="C1068" t="n">
        <v>60.0</v>
      </c>
      <c r="D1068" t="s">
        <v>633</v>
      </c>
      <c r="E1068" t="s">
        <v>196</v>
      </c>
      <c r="F1068" t="n">
        <v>25.5</v>
      </c>
      <c r="G1068" t="n">
        <v>0.0</v>
      </c>
      <c r="H1068" t="n">
        <v>25.5</v>
      </c>
      <c r="I1068" t="n">
        <v>1.0</v>
      </c>
      <c r="J1068" t="n">
        <v>0.800000011920929</v>
      </c>
      <c r="K1068" t="n">
        <v>1.0</v>
      </c>
      <c r="L1068" t="n">
        <v>0.20000000298023224</v>
      </c>
      <c r="M1068" t="n">
        <v>1.0</v>
      </c>
      <c r="N1068" t="n">
        <v>2.0</v>
      </c>
    </row>
    <row r="1069">
      <c r="A1069" t="n">
        <v>13.0</v>
      </c>
      <c r="B1069" t="s">
        <v>57</v>
      </c>
      <c r="C1069" t="n">
        <v>60.0</v>
      </c>
      <c r="D1069" t="s">
        <v>366</v>
      </c>
      <c r="E1069" t="s">
        <v>196</v>
      </c>
      <c r="F1069" t="n">
        <v>22.0</v>
      </c>
      <c r="G1069" t="n">
        <v>20.0</v>
      </c>
      <c r="H1069" t="n">
        <v>20.0</v>
      </c>
      <c r="I1069" t="n">
        <v>1.0</v>
      </c>
      <c r="J1069" t="n">
        <v>0.800000011920929</v>
      </c>
      <c r="K1069" t="n">
        <v>1.0</v>
      </c>
      <c r="L1069" t="n">
        <v>0.20000000298023224</v>
      </c>
      <c r="M1069" t="n">
        <v>1.0</v>
      </c>
      <c r="N1069" t="n">
        <v>2.0</v>
      </c>
    </row>
    <row r="1070">
      <c r="A1070" t="n">
        <v>13.0</v>
      </c>
      <c r="B1070" t="s">
        <v>62</v>
      </c>
      <c r="C1070" t="n">
        <v>60.0</v>
      </c>
      <c r="D1070" t="s">
        <v>519</v>
      </c>
      <c r="E1070" t="s">
        <v>196</v>
      </c>
      <c r="F1070" t="n">
        <v>17.5</v>
      </c>
      <c r="G1070" t="n">
        <v>17.200000762939453</v>
      </c>
      <c r="H1070" t="n">
        <v>17.200000762939453</v>
      </c>
      <c r="I1070" t="n">
        <v>10.0</v>
      </c>
      <c r="J1070" t="n">
        <v>8.0</v>
      </c>
      <c r="K1070" t="n">
        <v>1.0</v>
      </c>
      <c r="L1070" t="n">
        <v>0.20000000298023224</v>
      </c>
      <c r="M1070" t="n">
        <v>8.199999809265137</v>
      </c>
      <c r="N1070" t="n">
        <v>1.0</v>
      </c>
    </row>
    <row r="1071">
      <c r="A1071" t="n">
        <v>13.0</v>
      </c>
      <c r="B1071" t="s">
        <v>58</v>
      </c>
      <c r="C1071" t="n">
        <v>60.0</v>
      </c>
      <c r="D1071" t="s">
        <v>538</v>
      </c>
      <c r="E1071" t="s">
        <v>196</v>
      </c>
      <c r="F1071" t="n">
        <v>26.75</v>
      </c>
      <c r="G1071" t="n">
        <v>26.75</v>
      </c>
      <c r="H1071" t="n">
        <v>26.75</v>
      </c>
      <c r="I1071" t="n">
        <v>1.0</v>
      </c>
      <c r="J1071" t="n">
        <v>0.800000011920929</v>
      </c>
      <c r="K1071" t="n">
        <v>1.0</v>
      </c>
      <c r="L1071" t="n">
        <v>0.20000000298023224</v>
      </c>
      <c r="M1071" t="n">
        <v>1.0</v>
      </c>
      <c r="N1071" t="n">
        <v>2.0</v>
      </c>
    </row>
    <row r="1072">
      <c r="A1072" t="n">
        <v>13.0</v>
      </c>
      <c r="B1072" t="s">
        <v>60</v>
      </c>
      <c r="C1072" t="n">
        <v>60.0</v>
      </c>
      <c r="D1072" t="s">
        <v>633</v>
      </c>
      <c r="E1072" t="s">
        <v>196</v>
      </c>
      <c r="F1072" t="n">
        <v>25.5</v>
      </c>
      <c r="G1072" t="n">
        <v>0.0</v>
      </c>
      <c r="H1072" t="n">
        <v>25.5</v>
      </c>
      <c r="I1072" t="n">
        <v>10.0</v>
      </c>
      <c r="J1072" t="n">
        <v>8.0</v>
      </c>
      <c r="K1072" t="n">
        <v>1.0</v>
      </c>
      <c r="L1072" t="n">
        <v>0.20000000298023224</v>
      </c>
      <c r="M1072" t="n">
        <v>8.199999809265137</v>
      </c>
      <c r="N1072" t="n">
        <v>1.0</v>
      </c>
    </row>
    <row r="1073">
      <c r="A1073" t="n">
        <v>13.0</v>
      </c>
      <c r="B1073" t="s">
        <v>58</v>
      </c>
      <c r="C1073" t="n">
        <v>60.0</v>
      </c>
      <c r="D1073" t="s">
        <v>538</v>
      </c>
      <c r="E1073" t="s">
        <v>196</v>
      </c>
      <c r="F1073" t="n">
        <v>26.75</v>
      </c>
      <c r="G1073" t="n">
        <v>26.75</v>
      </c>
      <c r="H1073" t="n">
        <v>26.75</v>
      </c>
      <c r="I1073" t="n">
        <v>1.0</v>
      </c>
      <c r="J1073" t="n">
        <v>0.800000011920929</v>
      </c>
      <c r="K1073" t="n">
        <v>1.0</v>
      </c>
      <c r="L1073" t="n">
        <v>0.20000000298023224</v>
      </c>
      <c r="M1073" t="n">
        <v>1.0</v>
      </c>
      <c r="N1073" t="n">
        <v>2.0</v>
      </c>
    </row>
    <row r="1074">
      <c r="A1074" t="n">
        <v>13.0</v>
      </c>
      <c r="B1074" t="s">
        <v>62</v>
      </c>
      <c r="C1074" t="n">
        <v>60.0</v>
      </c>
      <c r="D1074" t="s">
        <v>519</v>
      </c>
      <c r="E1074" t="s">
        <v>196</v>
      </c>
      <c r="F1074" t="n">
        <v>17.5</v>
      </c>
      <c r="G1074" t="n">
        <v>17.200000762939453</v>
      </c>
      <c r="H1074" t="n">
        <v>17.200000762939453</v>
      </c>
      <c r="I1074" t="n">
        <v>10.0</v>
      </c>
      <c r="J1074" t="n">
        <v>8.0</v>
      </c>
      <c r="K1074" t="n">
        <v>1.0</v>
      </c>
      <c r="L1074" t="n">
        <v>0.20000000298023224</v>
      </c>
      <c r="M1074" t="n">
        <v>8.199999809265137</v>
      </c>
      <c r="N1074" t="n">
        <v>1.0</v>
      </c>
    </row>
    <row r="1075">
      <c r="A1075" t="n">
        <v>13.0</v>
      </c>
      <c r="B1075" t="s">
        <v>60</v>
      </c>
      <c r="C1075" t="n">
        <v>60.0</v>
      </c>
      <c r="D1075" t="s">
        <v>633</v>
      </c>
      <c r="E1075" t="s">
        <v>196</v>
      </c>
      <c r="F1075" t="n">
        <v>25.5</v>
      </c>
      <c r="G1075" t="n">
        <v>0.0</v>
      </c>
      <c r="H1075" t="n">
        <v>25.5</v>
      </c>
      <c r="I1075" t="n">
        <v>1.0</v>
      </c>
      <c r="J1075" t="n">
        <v>0.800000011920929</v>
      </c>
      <c r="K1075" t="n">
        <v>1.0</v>
      </c>
      <c r="L1075" t="n">
        <v>0.20000000298023224</v>
      </c>
      <c r="M1075" t="n">
        <v>1.0</v>
      </c>
      <c r="N1075" t="n">
        <v>2.0</v>
      </c>
    </row>
    <row r="1076">
      <c r="A1076" t="n">
        <v>13.0</v>
      </c>
      <c r="B1076" t="s">
        <v>62</v>
      </c>
      <c r="C1076" t="n">
        <v>60.0</v>
      </c>
      <c r="D1076" t="s">
        <v>519</v>
      </c>
      <c r="E1076" t="s">
        <v>196</v>
      </c>
      <c r="F1076" t="n">
        <v>17.5</v>
      </c>
      <c r="G1076" t="n">
        <v>17.200000762939453</v>
      </c>
      <c r="H1076" t="n">
        <v>17.200000762939453</v>
      </c>
      <c r="I1076" t="n">
        <v>10.0</v>
      </c>
      <c r="J1076" t="n">
        <v>8.0</v>
      </c>
      <c r="K1076" t="n">
        <v>1.0</v>
      </c>
      <c r="L1076" t="n">
        <v>0.20000000298023224</v>
      </c>
      <c r="M1076" t="n">
        <v>8.199999809265137</v>
      </c>
      <c r="N1076" t="n">
        <v>1.0</v>
      </c>
    </row>
    <row r="1077">
      <c r="A1077" t="n">
        <v>14.0</v>
      </c>
      <c r="B1077" t="s">
        <v>34</v>
      </c>
      <c r="C1077" t="n">
        <v>0.0</v>
      </c>
      <c r="D1077" t="s">
        <v>656</v>
      </c>
      <c r="E1077" t="s">
        <v>196</v>
      </c>
      <c r="F1077" t="n">
        <v>14.029999732971191</v>
      </c>
      <c r="G1077" t="n">
        <v>0.0</v>
      </c>
      <c r="H1077" t="n">
        <v>14.029999732971191</v>
      </c>
      <c r="I1077" t="n">
        <v>10.0</v>
      </c>
      <c r="J1077" t="n">
        <v>8.0</v>
      </c>
      <c r="K1077" t="n">
        <v>1.0</v>
      </c>
      <c r="L1077" t="n">
        <v>0.20000000298023224</v>
      </c>
      <c r="M1077" t="n">
        <v>8.199999809265137</v>
      </c>
      <c r="N1077" t="n">
        <v>1.0</v>
      </c>
    </row>
    <row r="1078">
      <c r="A1078" t="n">
        <v>14.0</v>
      </c>
      <c r="B1078" t="s">
        <v>35</v>
      </c>
      <c r="C1078" t="n">
        <v>60.0</v>
      </c>
      <c r="D1078" t="s">
        <v>222</v>
      </c>
      <c r="E1078" t="s">
        <v>196</v>
      </c>
      <c r="F1078" t="n">
        <v>9.869999885559082</v>
      </c>
      <c r="G1078" t="n">
        <v>0.0</v>
      </c>
      <c r="H1078" t="n">
        <v>9.869999885559082</v>
      </c>
      <c r="I1078" t="n">
        <v>10.0</v>
      </c>
      <c r="J1078" t="n">
        <v>8.0</v>
      </c>
      <c r="K1078" t="n">
        <v>10.0</v>
      </c>
      <c r="L1078" t="n">
        <v>2.0</v>
      </c>
      <c r="M1078" t="n">
        <v>10.0</v>
      </c>
      <c r="N1078" t="n">
        <v>1.0</v>
      </c>
    </row>
    <row r="1079">
      <c r="A1079" t="n">
        <v>14.0</v>
      </c>
      <c r="B1079" t="s">
        <v>34</v>
      </c>
      <c r="C1079" t="n">
        <v>0.0</v>
      </c>
      <c r="D1079" t="s">
        <v>656</v>
      </c>
      <c r="E1079" t="s">
        <v>196</v>
      </c>
      <c r="F1079" t="n">
        <v>14.029999732971191</v>
      </c>
      <c r="G1079" t="n">
        <v>0.0</v>
      </c>
      <c r="H1079" t="n">
        <v>14.029999732971191</v>
      </c>
      <c r="I1079" t="n">
        <v>10.0</v>
      </c>
      <c r="J1079" t="n">
        <v>8.0</v>
      </c>
      <c r="K1079" t="n">
        <v>1.0</v>
      </c>
      <c r="L1079" t="n">
        <v>0.20000000298023224</v>
      </c>
      <c r="M1079" t="n">
        <v>8.199999809265137</v>
      </c>
      <c r="N1079" t="n">
        <v>1.0</v>
      </c>
    </row>
    <row r="1080">
      <c r="A1080" t="n">
        <v>14.0</v>
      </c>
      <c r="B1080" t="s">
        <v>36</v>
      </c>
      <c r="C1080" t="n">
        <v>60.0</v>
      </c>
      <c r="D1080" t="s">
        <v>253</v>
      </c>
      <c r="E1080" t="s">
        <v>196</v>
      </c>
      <c r="F1080" t="n">
        <v>13.199999809265137</v>
      </c>
      <c r="G1080" t="n">
        <v>7.5</v>
      </c>
      <c r="H1080" t="n">
        <v>7.5</v>
      </c>
      <c r="I1080" t="n">
        <v>10.0</v>
      </c>
      <c r="J1080" t="n">
        <v>8.0</v>
      </c>
      <c r="K1080" t="n">
        <v>10.0</v>
      </c>
      <c r="L1080" t="n">
        <v>2.0</v>
      </c>
      <c r="M1080" t="n">
        <v>10.0</v>
      </c>
      <c r="N1080" t="n">
        <v>1.0</v>
      </c>
    </row>
    <row r="1081">
      <c r="A1081" t="n">
        <v>14.0</v>
      </c>
      <c r="B1081" t="s">
        <v>34</v>
      </c>
      <c r="C1081" t="n">
        <v>0.0</v>
      </c>
      <c r="D1081" t="s">
        <v>656</v>
      </c>
      <c r="E1081" t="s">
        <v>196</v>
      </c>
      <c r="F1081" t="n">
        <v>14.029999732971191</v>
      </c>
      <c r="G1081" t="n">
        <v>0.0</v>
      </c>
      <c r="H1081" t="n">
        <v>14.029999732971191</v>
      </c>
      <c r="I1081" t="n">
        <v>10.0</v>
      </c>
      <c r="J1081" t="n">
        <v>8.0</v>
      </c>
      <c r="K1081" t="n">
        <v>1.0</v>
      </c>
      <c r="L1081" t="n">
        <v>0.20000000298023224</v>
      </c>
      <c r="M1081" t="n">
        <v>8.199999809265137</v>
      </c>
      <c r="N1081" t="n">
        <v>1.0</v>
      </c>
    </row>
    <row r="1082">
      <c r="A1082" t="n">
        <v>14.0</v>
      </c>
      <c r="B1082" t="s">
        <v>38</v>
      </c>
      <c r="C1082" t="n">
        <v>61.0</v>
      </c>
      <c r="D1082" t="s">
        <v>282</v>
      </c>
      <c r="E1082" t="s">
        <v>196</v>
      </c>
      <c r="F1082" t="n">
        <v>9.800000190734863</v>
      </c>
      <c r="G1082" t="n">
        <v>8.100000381469727</v>
      </c>
      <c r="H1082" t="n">
        <v>8.100000381469727</v>
      </c>
      <c r="I1082" t="n">
        <v>10.0</v>
      </c>
      <c r="J1082" t="n">
        <v>8.0</v>
      </c>
      <c r="K1082" t="n">
        <v>10.0</v>
      </c>
      <c r="L1082" t="n">
        <v>2.0</v>
      </c>
      <c r="M1082" t="n">
        <v>10.0</v>
      </c>
      <c r="N1082" t="n">
        <v>1.0</v>
      </c>
    </row>
    <row r="1083">
      <c r="A1083" t="n">
        <v>14.0</v>
      </c>
      <c r="B1083" t="s">
        <v>34</v>
      </c>
      <c r="C1083" t="n">
        <v>0.0</v>
      </c>
      <c r="D1083" t="s">
        <v>656</v>
      </c>
      <c r="E1083" t="s">
        <v>196</v>
      </c>
      <c r="F1083" t="n">
        <v>14.029999732971191</v>
      </c>
      <c r="G1083" t="n">
        <v>0.0</v>
      </c>
      <c r="H1083" t="n">
        <v>14.029999732971191</v>
      </c>
      <c r="I1083" t="n">
        <v>10.0</v>
      </c>
      <c r="J1083" t="n">
        <v>8.0</v>
      </c>
      <c r="K1083" t="n">
        <v>1.0</v>
      </c>
      <c r="L1083" t="n">
        <v>0.20000000298023224</v>
      </c>
      <c r="M1083" t="n">
        <v>8.199999809265137</v>
      </c>
      <c r="N1083" t="n">
        <v>1.0</v>
      </c>
    </row>
    <row r="1084">
      <c r="A1084" t="n">
        <v>14.0</v>
      </c>
      <c r="B1084" t="s">
        <v>18</v>
      </c>
      <c r="C1084" t="n">
        <v>60.0</v>
      </c>
      <c r="D1084" t="s">
        <v>296</v>
      </c>
      <c r="E1084" t="s">
        <v>196</v>
      </c>
      <c r="F1084" t="n">
        <v>20.899999618530273</v>
      </c>
      <c r="G1084" t="n">
        <v>0.0</v>
      </c>
      <c r="H1084" t="n">
        <v>20.899999618530273</v>
      </c>
      <c r="I1084" t="n">
        <v>1.0</v>
      </c>
      <c r="J1084" t="n">
        <v>0.800000011920929</v>
      </c>
      <c r="K1084" t="n">
        <v>10.0</v>
      </c>
      <c r="L1084" t="n">
        <v>2.0</v>
      </c>
      <c r="M1084" t="n">
        <v>2.799999952316284</v>
      </c>
      <c r="N1084" t="n">
        <v>2.0</v>
      </c>
    </row>
    <row r="1085">
      <c r="A1085" t="n">
        <v>14.0</v>
      </c>
      <c r="B1085" t="s">
        <v>34</v>
      </c>
      <c r="C1085" t="n">
        <v>0.0</v>
      </c>
      <c r="D1085" t="s">
        <v>656</v>
      </c>
      <c r="E1085" t="s">
        <v>196</v>
      </c>
      <c r="F1085" t="n">
        <v>14.029999732971191</v>
      </c>
      <c r="G1085" t="n">
        <v>0.0</v>
      </c>
      <c r="H1085" t="n">
        <v>14.029999732971191</v>
      </c>
      <c r="I1085" t="n">
        <v>10.0</v>
      </c>
      <c r="J1085" t="n">
        <v>8.0</v>
      </c>
      <c r="K1085" t="n">
        <v>1.0</v>
      </c>
      <c r="L1085" t="n">
        <v>0.20000000298023224</v>
      </c>
      <c r="M1085" t="n">
        <v>8.199999809265137</v>
      </c>
      <c r="N1085" t="n">
        <v>1.0</v>
      </c>
    </row>
    <row r="1086">
      <c r="A1086" t="n">
        <v>14.0</v>
      </c>
      <c r="B1086" t="s">
        <v>40</v>
      </c>
      <c r="C1086" t="n">
        <v>60.0</v>
      </c>
      <c r="D1086" t="s">
        <v>311</v>
      </c>
      <c r="E1086" t="s">
        <v>196</v>
      </c>
      <c r="F1086" t="n">
        <v>14.880000114440918</v>
      </c>
      <c r="G1086" t="n">
        <v>8.5</v>
      </c>
      <c r="H1086" t="n">
        <v>8.5</v>
      </c>
      <c r="I1086" t="n">
        <v>10.0</v>
      </c>
      <c r="J1086" t="n">
        <v>8.0</v>
      </c>
      <c r="K1086" t="n">
        <v>10.0</v>
      </c>
      <c r="L1086" t="n">
        <v>2.0</v>
      </c>
      <c r="M1086" t="n">
        <v>10.0</v>
      </c>
      <c r="N1086" t="n">
        <v>1.0</v>
      </c>
    </row>
    <row r="1087">
      <c r="A1087" t="n">
        <v>14.0</v>
      </c>
      <c r="B1087" t="s">
        <v>34</v>
      </c>
      <c r="C1087" t="n">
        <v>0.0</v>
      </c>
      <c r="D1087" t="s">
        <v>656</v>
      </c>
      <c r="E1087" t="s">
        <v>196</v>
      </c>
      <c r="F1087" t="n">
        <v>14.029999732971191</v>
      </c>
      <c r="G1087" t="n">
        <v>0.0</v>
      </c>
      <c r="H1087" t="n">
        <v>14.029999732971191</v>
      </c>
      <c r="I1087" t="n">
        <v>10.0</v>
      </c>
      <c r="J1087" t="n">
        <v>8.0</v>
      </c>
      <c r="K1087" t="n">
        <v>1.0</v>
      </c>
      <c r="L1087" t="n">
        <v>0.20000000298023224</v>
      </c>
      <c r="M1087" t="n">
        <v>8.199999809265137</v>
      </c>
      <c r="N1087" t="n">
        <v>1.0</v>
      </c>
    </row>
    <row r="1088">
      <c r="A1088" t="n">
        <v>14.0</v>
      </c>
      <c r="B1088" t="s">
        <v>41</v>
      </c>
      <c r="C1088" t="n">
        <v>60.0</v>
      </c>
      <c r="D1088" t="s">
        <v>336</v>
      </c>
      <c r="E1088" t="s">
        <v>196</v>
      </c>
      <c r="F1088" t="n">
        <v>9.199999809265137</v>
      </c>
      <c r="G1088" t="n">
        <v>0.0</v>
      </c>
      <c r="H1088" t="n">
        <v>9.199999809265137</v>
      </c>
      <c r="I1088" t="n">
        <v>10.0</v>
      </c>
      <c r="J1088" t="n">
        <v>8.0</v>
      </c>
      <c r="K1088" t="n">
        <v>10.0</v>
      </c>
      <c r="L1088" t="n">
        <v>2.0</v>
      </c>
      <c r="M1088" t="n">
        <v>10.0</v>
      </c>
      <c r="N1088" t="n">
        <v>1.0</v>
      </c>
    </row>
    <row r="1089">
      <c r="A1089" t="n">
        <v>14.0</v>
      </c>
      <c r="B1089" t="s">
        <v>34</v>
      </c>
      <c r="C1089" t="n">
        <v>0.0</v>
      </c>
      <c r="D1089" t="s">
        <v>656</v>
      </c>
      <c r="E1089" t="s">
        <v>196</v>
      </c>
      <c r="F1089" t="n">
        <v>14.029999732971191</v>
      </c>
      <c r="G1089" t="n">
        <v>0.0</v>
      </c>
      <c r="H1089" t="n">
        <v>14.029999732971191</v>
      </c>
      <c r="I1089" t="n">
        <v>10.0</v>
      </c>
      <c r="J1089" t="n">
        <v>8.0</v>
      </c>
      <c r="K1089" t="n">
        <v>1.0</v>
      </c>
      <c r="L1089" t="n">
        <v>0.20000000298023224</v>
      </c>
      <c r="M1089" t="n">
        <v>8.199999809265137</v>
      </c>
      <c r="N1089" t="n">
        <v>1.0</v>
      </c>
    </row>
    <row r="1090">
      <c r="A1090" t="n">
        <v>14.0</v>
      </c>
      <c r="B1090" t="s">
        <v>45</v>
      </c>
      <c r="C1090" t="n">
        <v>30.0</v>
      </c>
      <c r="D1090" t="s">
        <v>367</v>
      </c>
      <c r="E1090" t="s">
        <v>196</v>
      </c>
      <c r="F1090" t="n">
        <v>16.5</v>
      </c>
      <c r="G1090" t="n">
        <v>0.0</v>
      </c>
      <c r="H1090" t="n">
        <v>16.5</v>
      </c>
      <c r="I1090" t="n">
        <v>1.0</v>
      </c>
      <c r="J1090" t="n">
        <v>0.800000011920929</v>
      </c>
      <c r="K1090" t="n">
        <v>10.0</v>
      </c>
      <c r="L1090" t="n">
        <v>2.0</v>
      </c>
      <c r="M1090" t="n">
        <v>2.799999952316284</v>
      </c>
      <c r="N1090" t="n">
        <v>2.0</v>
      </c>
    </row>
    <row r="1091">
      <c r="A1091" t="n">
        <v>14.0</v>
      </c>
      <c r="B1091" t="s">
        <v>34</v>
      </c>
      <c r="C1091" t="n">
        <v>0.0</v>
      </c>
      <c r="D1091" t="s">
        <v>656</v>
      </c>
      <c r="E1091" t="s">
        <v>196</v>
      </c>
      <c r="F1091" t="n">
        <v>14.029999732971191</v>
      </c>
      <c r="G1091" t="n">
        <v>0.0</v>
      </c>
      <c r="H1091" t="n">
        <v>14.029999732971191</v>
      </c>
      <c r="I1091" t="n">
        <v>10.0</v>
      </c>
      <c r="J1091" t="n">
        <v>8.0</v>
      </c>
      <c r="K1091" t="n">
        <v>1.0</v>
      </c>
      <c r="L1091" t="n">
        <v>0.20000000298023224</v>
      </c>
      <c r="M1091" t="n">
        <v>8.199999809265137</v>
      </c>
      <c r="N1091" t="n">
        <v>1.0</v>
      </c>
    </row>
    <row r="1092">
      <c r="A1092" t="n">
        <v>14.0</v>
      </c>
      <c r="B1092" t="s">
        <v>46</v>
      </c>
      <c r="C1092" t="n">
        <v>60.0</v>
      </c>
      <c r="D1092" t="s">
        <v>393</v>
      </c>
      <c r="E1092" t="s">
        <v>196</v>
      </c>
      <c r="F1092" t="n">
        <v>16.100000381469727</v>
      </c>
      <c r="G1092" t="n">
        <v>16.100000381469727</v>
      </c>
      <c r="H1092" t="n">
        <v>16.100000381469727</v>
      </c>
      <c r="I1092" t="n">
        <v>1.0</v>
      </c>
      <c r="J1092" t="n">
        <v>0.800000011920929</v>
      </c>
      <c r="K1092" t="n">
        <v>10.0</v>
      </c>
      <c r="L1092" t="n">
        <v>2.0</v>
      </c>
      <c r="M1092" t="n">
        <v>2.799999952316284</v>
      </c>
      <c r="N1092" t="n">
        <v>2.0</v>
      </c>
    </row>
    <row r="1093">
      <c r="A1093" t="n">
        <v>14.0</v>
      </c>
      <c r="B1093" t="s">
        <v>34</v>
      </c>
      <c r="C1093" t="n">
        <v>0.0</v>
      </c>
      <c r="D1093" t="s">
        <v>656</v>
      </c>
      <c r="E1093" t="s">
        <v>196</v>
      </c>
      <c r="F1093" t="n">
        <v>14.029999732971191</v>
      </c>
      <c r="G1093" t="n">
        <v>0.0</v>
      </c>
      <c r="H1093" t="n">
        <v>14.029999732971191</v>
      </c>
      <c r="I1093" t="n">
        <v>10.0</v>
      </c>
      <c r="J1093" t="n">
        <v>8.0</v>
      </c>
      <c r="K1093" t="n">
        <v>1.0</v>
      </c>
      <c r="L1093" t="n">
        <v>0.20000000298023224</v>
      </c>
      <c r="M1093" t="n">
        <v>8.199999809265137</v>
      </c>
      <c r="N1093" t="n">
        <v>1.0</v>
      </c>
    </row>
    <row r="1094">
      <c r="A1094" t="n">
        <v>14.0</v>
      </c>
      <c r="B1094" t="s">
        <v>46</v>
      </c>
      <c r="C1094" t="n">
        <v>60.0</v>
      </c>
      <c r="D1094" t="s">
        <v>394</v>
      </c>
      <c r="E1094" t="s">
        <v>196</v>
      </c>
      <c r="F1094" t="n">
        <v>20.399999618530273</v>
      </c>
      <c r="G1094" t="n">
        <v>20.399999618530273</v>
      </c>
      <c r="H1094" t="n">
        <v>20.399999618530273</v>
      </c>
      <c r="I1094" t="n">
        <v>1.0</v>
      </c>
      <c r="J1094" t="n">
        <v>0.800000011920929</v>
      </c>
      <c r="K1094" t="n">
        <v>10.0</v>
      </c>
      <c r="L1094" t="n">
        <v>2.0</v>
      </c>
      <c r="M1094" t="n">
        <v>2.799999952316284</v>
      </c>
      <c r="N1094" t="n">
        <v>2.0</v>
      </c>
    </row>
    <row r="1095">
      <c r="A1095" t="n">
        <v>14.0</v>
      </c>
      <c r="B1095" t="s">
        <v>34</v>
      </c>
      <c r="C1095" t="n">
        <v>0.0</v>
      </c>
      <c r="D1095" t="s">
        <v>656</v>
      </c>
      <c r="E1095" t="s">
        <v>196</v>
      </c>
      <c r="F1095" t="n">
        <v>14.029999732971191</v>
      </c>
      <c r="G1095" t="n">
        <v>0.0</v>
      </c>
      <c r="H1095" t="n">
        <v>14.029999732971191</v>
      </c>
      <c r="I1095" t="n">
        <v>10.0</v>
      </c>
      <c r="J1095" t="n">
        <v>8.0</v>
      </c>
      <c r="K1095" t="n">
        <v>1.0</v>
      </c>
      <c r="L1095" t="n">
        <v>0.20000000298023224</v>
      </c>
      <c r="M1095" t="n">
        <v>8.199999809265137</v>
      </c>
      <c r="N1095" t="n">
        <v>1.0</v>
      </c>
    </row>
    <row r="1096">
      <c r="A1096" t="n">
        <v>14.0</v>
      </c>
      <c r="B1096" t="s">
        <v>47</v>
      </c>
      <c r="C1096" t="n">
        <v>60.0</v>
      </c>
      <c r="D1096" t="s">
        <v>420</v>
      </c>
      <c r="E1096" t="s">
        <v>196</v>
      </c>
      <c r="F1096" t="n">
        <v>12.789999961853027</v>
      </c>
      <c r="G1096" t="n">
        <v>12.239999771118164</v>
      </c>
      <c r="H1096" t="n">
        <v>12.239999771118164</v>
      </c>
      <c r="I1096" t="n">
        <v>10.0</v>
      </c>
      <c r="J1096" t="n">
        <v>8.0</v>
      </c>
      <c r="K1096" t="n">
        <v>10.0</v>
      </c>
      <c r="L1096" t="n">
        <v>2.0</v>
      </c>
      <c r="M1096" t="n">
        <v>10.0</v>
      </c>
      <c r="N1096" t="n">
        <v>1.0</v>
      </c>
    </row>
    <row r="1097">
      <c r="A1097" t="n">
        <v>14.0</v>
      </c>
      <c r="B1097" t="s">
        <v>34</v>
      </c>
      <c r="C1097" t="n">
        <v>0.0</v>
      </c>
      <c r="D1097" t="s">
        <v>656</v>
      </c>
      <c r="E1097" t="s">
        <v>196</v>
      </c>
      <c r="F1097" t="n">
        <v>14.029999732971191</v>
      </c>
      <c r="G1097" t="n">
        <v>0.0</v>
      </c>
      <c r="H1097" t="n">
        <v>14.029999732971191</v>
      </c>
      <c r="I1097" t="n">
        <v>10.0</v>
      </c>
      <c r="J1097" t="n">
        <v>8.0</v>
      </c>
      <c r="K1097" t="n">
        <v>1.0</v>
      </c>
      <c r="L1097" t="n">
        <v>0.20000000298023224</v>
      </c>
      <c r="M1097" t="n">
        <v>8.199999809265137</v>
      </c>
      <c r="N1097" t="n">
        <v>1.0</v>
      </c>
    </row>
    <row r="1098">
      <c r="A1098" t="n">
        <v>14.0</v>
      </c>
      <c r="B1098" t="s">
        <v>48</v>
      </c>
      <c r="C1098" t="n">
        <v>60.0</v>
      </c>
      <c r="D1098" t="s">
        <v>447</v>
      </c>
      <c r="E1098" t="s">
        <v>196</v>
      </c>
      <c r="F1098" t="n">
        <v>18.0</v>
      </c>
      <c r="G1098" t="n">
        <v>18.0</v>
      </c>
      <c r="H1098" t="n">
        <v>18.0</v>
      </c>
      <c r="I1098" t="n">
        <v>1.0</v>
      </c>
      <c r="J1098" t="n">
        <v>0.800000011920929</v>
      </c>
      <c r="K1098" t="n">
        <v>10.0</v>
      </c>
      <c r="L1098" t="n">
        <v>2.0</v>
      </c>
      <c r="M1098" t="n">
        <v>2.799999952316284</v>
      </c>
      <c r="N1098" t="n">
        <v>2.0</v>
      </c>
    </row>
    <row r="1099">
      <c r="A1099" t="n">
        <v>14.0</v>
      </c>
      <c r="B1099" t="s">
        <v>34</v>
      </c>
      <c r="C1099" t="n">
        <v>0.0</v>
      </c>
      <c r="D1099" t="s">
        <v>656</v>
      </c>
      <c r="E1099" t="s">
        <v>196</v>
      </c>
      <c r="F1099" t="n">
        <v>14.029999732971191</v>
      </c>
      <c r="G1099" t="n">
        <v>0.0</v>
      </c>
      <c r="H1099" t="n">
        <v>14.029999732971191</v>
      </c>
      <c r="I1099" t="n">
        <v>10.0</v>
      </c>
      <c r="J1099" t="n">
        <v>8.0</v>
      </c>
      <c r="K1099" t="n">
        <v>1.0</v>
      </c>
      <c r="L1099" t="n">
        <v>0.20000000298023224</v>
      </c>
      <c r="M1099" t="n">
        <v>8.199999809265137</v>
      </c>
      <c r="N1099" t="n">
        <v>1.0</v>
      </c>
    </row>
    <row r="1100">
      <c r="A1100" t="n">
        <v>14.0</v>
      </c>
      <c r="B1100" t="s">
        <v>50</v>
      </c>
      <c r="C1100" t="n">
        <v>60.0</v>
      </c>
      <c r="D1100" t="s">
        <v>473</v>
      </c>
      <c r="E1100" t="s">
        <v>196</v>
      </c>
      <c r="F1100" t="n">
        <v>9.5</v>
      </c>
      <c r="G1100" t="n">
        <v>8.399999618530273</v>
      </c>
      <c r="H1100" t="n">
        <v>8.399999618530273</v>
      </c>
      <c r="I1100" t="n">
        <v>10.0</v>
      </c>
      <c r="J1100" t="n">
        <v>8.0</v>
      </c>
      <c r="K1100" t="n">
        <v>10.0</v>
      </c>
      <c r="L1100" t="n">
        <v>2.0</v>
      </c>
      <c r="M1100" t="n">
        <v>10.0</v>
      </c>
      <c r="N1100" t="n">
        <v>1.0</v>
      </c>
    </row>
    <row r="1101">
      <c r="A1101" t="n">
        <v>14.0</v>
      </c>
      <c r="B1101" t="s">
        <v>34</v>
      </c>
      <c r="C1101" t="n">
        <v>0.0</v>
      </c>
      <c r="D1101" t="s">
        <v>656</v>
      </c>
      <c r="E1101" t="s">
        <v>196</v>
      </c>
      <c r="F1101" t="n">
        <v>14.029999732971191</v>
      </c>
      <c r="G1101" t="n">
        <v>0.0</v>
      </c>
      <c r="H1101" t="n">
        <v>14.029999732971191</v>
      </c>
      <c r="I1101" t="n">
        <v>10.0</v>
      </c>
      <c r="J1101" t="n">
        <v>8.0</v>
      </c>
      <c r="K1101" t="n">
        <v>1.0</v>
      </c>
      <c r="L1101" t="n">
        <v>0.20000000298023224</v>
      </c>
      <c r="M1101" t="n">
        <v>8.199999809265137</v>
      </c>
      <c r="N1101" t="n">
        <v>1.0</v>
      </c>
    </row>
    <row r="1102">
      <c r="A1102" t="n">
        <v>14.0</v>
      </c>
      <c r="B1102" t="s">
        <v>56</v>
      </c>
      <c r="C1102" t="n">
        <v>60.0</v>
      </c>
      <c r="D1102" t="s">
        <v>578</v>
      </c>
      <c r="E1102" t="s">
        <v>205</v>
      </c>
      <c r="F1102" t="n">
        <v>10.0</v>
      </c>
      <c r="G1102" t="n">
        <v>7.599999904632568</v>
      </c>
      <c r="H1102" t="n">
        <v>0.7599999904632568</v>
      </c>
      <c r="I1102" t="n">
        <v>10.0</v>
      </c>
      <c r="J1102" t="n">
        <v>8.0</v>
      </c>
      <c r="K1102" t="n">
        <v>10.0</v>
      </c>
      <c r="L1102" t="n">
        <v>2.0</v>
      </c>
      <c r="M1102" t="n">
        <v>10.0</v>
      </c>
      <c r="N1102" t="n">
        <v>1.0</v>
      </c>
    </row>
    <row r="1103">
      <c r="A1103" t="n">
        <v>14.0</v>
      </c>
      <c r="B1103" t="s">
        <v>34</v>
      </c>
      <c r="C1103" t="n">
        <v>0.0</v>
      </c>
      <c r="D1103" t="s">
        <v>656</v>
      </c>
      <c r="E1103" t="s">
        <v>196</v>
      </c>
      <c r="F1103" t="n">
        <v>14.029999732971191</v>
      </c>
      <c r="G1103" t="n">
        <v>0.0</v>
      </c>
      <c r="H1103" t="n">
        <v>14.029999732971191</v>
      </c>
      <c r="I1103" t="n">
        <v>10.0</v>
      </c>
      <c r="J1103" t="n">
        <v>8.0</v>
      </c>
      <c r="K1103" t="n">
        <v>1.0</v>
      </c>
      <c r="L1103" t="n">
        <v>0.20000000298023224</v>
      </c>
      <c r="M1103" t="n">
        <v>8.199999809265137</v>
      </c>
      <c r="N1103" t="n">
        <v>1.0</v>
      </c>
    </row>
    <row r="1104">
      <c r="A1104" t="n">
        <v>14.0</v>
      </c>
      <c r="B1104" t="s">
        <v>57</v>
      </c>
      <c r="C1104" t="n">
        <v>60.0</v>
      </c>
      <c r="D1104" t="s">
        <v>591</v>
      </c>
      <c r="E1104" t="s">
        <v>196</v>
      </c>
      <c r="F1104" t="n">
        <v>16.0</v>
      </c>
      <c r="G1104" t="n">
        <v>14.0</v>
      </c>
      <c r="H1104" t="n">
        <v>14.0</v>
      </c>
      <c r="I1104" t="n">
        <v>10.0</v>
      </c>
      <c r="J1104" t="n">
        <v>8.0</v>
      </c>
      <c r="K1104" t="n">
        <v>10.0</v>
      </c>
      <c r="L1104" t="n">
        <v>2.0</v>
      </c>
      <c r="M1104" t="n">
        <v>10.0</v>
      </c>
      <c r="N1104" t="n">
        <v>1.0</v>
      </c>
    </row>
    <row r="1105">
      <c r="A1105" t="n">
        <v>14.0</v>
      </c>
      <c r="B1105" t="s">
        <v>34</v>
      </c>
      <c r="C1105" t="n">
        <v>0.0</v>
      </c>
      <c r="D1105" t="s">
        <v>656</v>
      </c>
      <c r="E1105" t="s">
        <v>196</v>
      </c>
      <c r="F1105" t="n">
        <v>14.029999732971191</v>
      </c>
      <c r="G1105" t="n">
        <v>0.0</v>
      </c>
      <c r="H1105" t="n">
        <v>14.029999732971191</v>
      </c>
      <c r="I1105" t="n">
        <v>10.0</v>
      </c>
      <c r="J1105" t="n">
        <v>8.0</v>
      </c>
      <c r="K1105" t="n">
        <v>1.0</v>
      </c>
      <c r="L1105" t="n">
        <v>0.20000000298023224</v>
      </c>
      <c r="M1105" t="n">
        <v>8.199999809265137</v>
      </c>
      <c r="N1105" t="n">
        <v>1.0</v>
      </c>
    </row>
    <row r="1106">
      <c r="A1106" t="n">
        <v>14.0</v>
      </c>
      <c r="B1106" t="s">
        <v>58</v>
      </c>
      <c r="C1106" t="n">
        <v>60.0</v>
      </c>
      <c r="D1106" t="s">
        <v>539</v>
      </c>
      <c r="E1106" t="s">
        <v>196</v>
      </c>
      <c r="F1106" t="n">
        <v>16.940000534057617</v>
      </c>
      <c r="G1106" t="n">
        <v>16.940000534057617</v>
      </c>
      <c r="H1106" t="n">
        <v>16.940000534057617</v>
      </c>
      <c r="I1106" t="n">
        <v>1.0</v>
      </c>
      <c r="J1106" t="n">
        <v>0.800000011920929</v>
      </c>
      <c r="K1106" t="n">
        <v>10.0</v>
      </c>
      <c r="L1106" t="n">
        <v>2.0</v>
      </c>
      <c r="M1106" t="n">
        <v>2.799999952316284</v>
      </c>
      <c r="N1106" t="n">
        <v>2.0</v>
      </c>
    </row>
    <row r="1107">
      <c r="A1107" t="n">
        <v>14.0</v>
      </c>
      <c r="B1107" t="s">
        <v>34</v>
      </c>
      <c r="C1107" t="n">
        <v>0.0</v>
      </c>
      <c r="D1107" t="s">
        <v>656</v>
      </c>
      <c r="E1107" t="s">
        <v>196</v>
      </c>
      <c r="F1107" t="n">
        <v>14.029999732971191</v>
      </c>
      <c r="G1107" t="n">
        <v>0.0</v>
      </c>
      <c r="H1107" t="n">
        <v>14.029999732971191</v>
      </c>
      <c r="I1107" t="n">
        <v>10.0</v>
      </c>
      <c r="J1107" t="n">
        <v>8.0</v>
      </c>
      <c r="K1107" t="n">
        <v>1.0</v>
      </c>
      <c r="L1107" t="n">
        <v>0.20000000298023224</v>
      </c>
      <c r="M1107" t="n">
        <v>8.199999809265137</v>
      </c>
      <c r="N1107" t="n">
        <v>1.0</v>
      </c>
    </row>
    <row r="1108">
      <c r="A1108" t="n">
        <v>14.0</v>
      </c>
      <c r="B1108" t="s">
        <v>60</v>
      </c>
      <c r="C1108" t="n">
        <v>60.0</v>
      </c>
      <c r="D1108" t="s">
        <v>634</v>
      </c>
      <c r="E1108" t="s">
        <v>196</v>
      </c>
      <c r="F1108" t="n">
        <v>18.799999237060547</v>
      </c>
      <c r="G1108" t="n">
        <v>0.0</v>
      </c>
      <c r="H1108" t="n">
        <v>18.799999237060547</v>
      </c>
      <c r="I1108" t="n">
        <v>1.0</v>
      </c>
      <c r="J1108" t="n">
        <v>0.800000011920929</v>
      </c>
      <c r="K1108" t="n">
        <v>10.0</v>
      </c>
      <c r="L1108" t="n">
        <v>2.0</v>
      </c>
      <c r="M1108" t="n">
        <v>2.799999952316284</v>
      </c>
      <c r="N1108" t="n">
        <v>2.0</v>
      </c>
    </row>
    <row r="1109">
      <c r="A1109" t="n">
        <v>14.0</v>
      </c>
      <c r="B1109" t="s">
        <v>34</v>
      </c>
      <c r="C1109" t="n">
        <v>0.0</v>
      </c>
      <c r="D1109" t="s">
        <v>656</v>
      </c>
      <c r="E1109" t="s">
        <v>196</v>
      </c>
      <c r="F1109" t="n">
        <v>14.029999732971191</v>
      </c>
      <c r="G1109" t="n">
        <v>0.0</v>
      </c>
      <c r="H1109" t="n">
        <v>14.029999732971191</v>
      </c>
      <c r="I1109" t="n">
        <v>10.0</v>
      </c>
      <c r="J1109" t="n">
        <v>8.0</v>
      </c>
      <c r="K1109" t="n">
        <v>1.0</v>
      </c>
      <c r="L1109" t="n">
        <v>0.20000000298023224</v>
      </c>
      <c r="M1109" t="n">
        <v>8.199999809265137</v>
      </c>
      <c r="N1109" t="n">
        <v>1.0</v>
      </c>
    </row>
    <row r="1110">
      <c r="A1110" t="n">
        <v>14.0</v>
      </c>
      <c r="B1110" t="s">
        <v>60</v>
      </c>
      <c r="C1110" t="n">
        <v>60.0</v>
      </c>
      <c r="D1110" t="s">
        <v>635</v>
      </c>
      <c r="E1110" t="s">
        <v>196</v>
      </c>
      <c r="F1110" t="n">
        <v>16.5</v>
      </c>
      <c r="G1110" t="n">
        <v>0.0</v>
      </c>
      <c r="H1110" t="n">
        <v>16.5</v>
      </c>
      <c r="I1110" t="n">
        <v>1.0</v>
      </c>
      <c r="J1110" t="n">
        <v>0.800000011920929</v>
      </c>
      <c r="K1110" t="n">
        <v>10.0</v>
      </c>
      <c r="L1110" t="n">
        <v>2.0</v>
      </c>
      <c r="M1110" t="n">
        <v>2.799999952316284</v>
      </c>
      <c r="N1110" t="n">
        <v>2.0</v>
      </c>
    </row>
    <row r="1111">
      <c r="A1111" t="n">
        <v>14.0</v>
      </c>
      <c r="B1111" t="s">
        <v>35</v>
      </c>
      <c r="C1111" t="n">
        <v>60.0</v>
      </c>
      <c r="D1111" t="s">
        <v>222</v>
      </c>
      <c r="E1111" t="s">
        <v>196</v>
      </c>
      <c r="F1111" t="n">
        <v>9.869999885559082</v>
      </c>
      <c r="G1111" t="n">
        <v>0.0</v>
      </c>
      <c r="H1111" t="n">
        <v>9.869999885559082</v>
      </c>
      <c r="I1111" t="n">
        <v>10.0</v>
      </c>
      <c r="J1111" t="n">
        <v>8.0</v>
      </c>
      <c r="K1111" t="n">
        <v>1.0</v>
      </c>
      <c r="L1111" t="n">
        <v>0.20000000298023224</v>
      </c>
      <c r="M1111" t="n">
        <v>8.199999809265137</v>
      </c>
      <c r="N1111" t="n">
        <v>1.0</v>
      </c>
    </row>
    <row r="1112">
      <c r="A1112" t="n">
        <v>14.0</v>
      </c>
      <c r="B1112" t="s">
        <v>36</v>
      </c>
      <c r="C1112" t="n">
        <v>60.0</v>
      </c>
      <c r="D1112" t="s">
        <v>253</v>
      </c>
      <c r="E1112" t="s">
        <v>196</v>
      </c>
      <c r="F1112" t="n">
        <v>13.199999809265137</v>
      </c>
      <c r="G1112" t="n">
        <v>7.5</v>
      </c>
      <c r="H1112" t="n">
        <v>7.5</v>
      </c>
      <c r="I1112" t="n">
        <v>10.0</v>
      </c>
      <c r="J1112" t="n">
        <v>8.0</v>
      </c>
      <c r="K1112" t="n">
        <v>1.0</v>
      </c>
      <c r="L1112" t="n">
        <v>0.20000000298023224</v>
      </c>
      <c r="M1112" t="n">
        <v>8.199999809265137</v>
      </c>
      <c r="N1112" t="n">
        <v>1.0</v>
      </c>
    </row>
    <row r="1113">
      <c r="A1113" t="n">
        <v>14.0</v>
      </c>
      <c r="B1113" t="s">
        <v>35</v>
      </c>
      <c r="C1113" t="n">
        <v>60.0</v>
      </c>
      <c r="D1113" t="s">
        <v>222</v>
      </c>
      <c r="E1113" t="s">
        <v>196</v>
      </c>
      <c r="F1113" t="n">
        <v>9.869999885559082</v>
      </c>
      <c r="G1113" t="n">
        <v>0.0</v>
      </c>
      <c r="H1113" t="n">
        <v>9.869999885559082</v>
      </c>
      <c r="I1113" t="n">
        <v>10.0</v>
      </c>
      <c r="J1113" t="n">
        <v>8.0</v>
      </c>
      <c r="K1113" t="n">
        <v>1.0</v>
      </c>
      <c r="L1113" t="n">
        <v>0.20000000298023224</v>
      </c>
      <c r="M1113" t="n">
        <v>8.199999809265137</v>
      </c>
      <c r="N1113" t="n">
        <v>1.0</v>
      </c>
    </row>
    <row r="1114">
      <c r="A1114" t="n">
        <v>14.0</v>
      </c>
      <c r="B1114" t="s">
        <v>38</v>
      </c>
      <c r="C1114" t="n">
        <v>61.0</v>
      </c>
      <c r="D1114" t="s">
        <v>282</v>
      </c>
      <c r="E1114" t="s">
        <v>196</v>
      </c>
      <c r="F1114" t="n">
        <v>9.800000190734863</v>
      </c>
      <c r="G1114" t="n">
        <v>8.100000381469727</v>
      </c>
      <c r="H1114" t="n">
        <v>8.100000381469727</v>
      </c>
      <c r="I1114" t="n">
        <v>10.0</v>
      </c>
      <c r="J1114" t="n">
        <v>8.0</v>
      </c>
      <c r="K1114" t="n">
        <v>10.0</v>
      </c>
      <c r="L1114" t="n">
        <v>2.0</v>
      </c>
      <c r="M1114" t="n">
        <v>10.0</v>
      </c>
      <c r="N1114" t="n">
        <v>1.0</v>
      </c>
    </row>
    <row r="1115">
      <c r="A1115" t="n">
        <v>14.0</v>
      </c>
      <c r="B1115" t="s">
        <v>35</v>
      </c>
      <c r="C1115" t="n">
        <v>60.0</v>
      </c>
      <c r="D1115" t="s">
        <v>222</v>
      </c>
      <c r="E1115" t="s">
        <v>196</v>
      </c>
      <c r="F1115" t="n">
        <v>9.869999885559082</v>
      </c>
      <c r="G1115" t="n">
        <v>0.0</v>
      </c>
      <c r="H1115" t="n">
        <v>9.869999885559082</v>
      </c>
      <c r="I1115" t="n">
        <v>10.0</v>
      </c>
      <c r="J1115" t="n">
        <v>8.0</v>
      </c>
      <c r="K1115" t="n">
        <v>1.0</v>
      </c>
      <c r="L1115" t="n">
        <v>0.20000000298023224</v>
      </c>
      <c r="M1115" t="n">
        <v>8.199999809265137</v>
      </c>
      <c r="N1115" t="n">
        <v>1.0</v>
      </c>
    </row>
    <row r="1116">
      <c r="A1116" t="n">
        <v>14.0</v>
      </c>
      <c r="B1116" t="s">
        <v>18</v>
      </c>
      <c r="C1116" t="n">
        <v>60.0</v>
      </c>
      <c r="D1116" t="s">
        <v>296</v>
      </c>
      <c r="E1116" t="s">
        <v>196</v>
      </c>
      <c r="F1116" t="n">
        <v>20.899999618530273</v>
      </c>
      <c r="G1116" t="n">
        <v>0.0</v>
      </c>
      <c r="H1116" t="n">
        <v>20.899999618530273</v>
      </c>
      <c r="I1116" t="n">
        <v>1.0</v>
      </c>
      <c r="J1116" t="n">
        <v>0.800000011920929</v>
      </c>
      <c r="K1116" t="n">
        <v>1.0</v>
      </c>
      <c r="L1116" t="n">
        <v>0.20000000298023224</v>
      </c>
      <c r="M1116" t="n">
        <v>1.0</v>
      </c>
      <c r="N1116" t="n">
        <v>2.0</v>
      </c>
    </row>
    <row r="1117">
      <c r="A1117" t="n">
        <v>14.0</v>
      </c>
      <c r="B1117" t="s">
        <v>35</v>
      </c>
      <c r="C1117" t="n">
        <v>60.0</v>
      </c>
      <c r="D1117" t="s">
        <v>222</v>
      </c>
      <c r="E1117" t="s">
        <v>196</v>
      </c>
      <c r="F1117" t="n">
        <v>9.869999885559082</v>
      </c>
      <c r="G1117" t="n">
        <v>0.0</v>
      </c>
      <c r="H1117" t="n">
        <v>9.869999885559082</v>
      </c>
      <c r="I1117" t="n">
        <v>10.0</v>
      </c>
      <c r="J1117" t="n">
        <v>8.0</v>
      </c>
      <c r="K1117" t="n">
        <v>1.0</v>
      </c>
      <c r="L1117" t="n">
        <v>0.20000000298023224</v>
      </c>
      <c r="M1117" t="n">
        <v>8.199999809265137</v>
      </c>
      <c r="N1117" t="n">
        <v>1.0</v>
      </c>
    </row>
    <row r="1118">
      <c r="A1118" t="n">
        <v>14.0</v>
      </c>
      <c r="B1118" t="s">
        <v>40</v>
      </c>
      <c r="C1118" t="n">
        <v>60.0</v>
      </c>
      <c r="D1118" t="s">
        <v>311</v>
      </c>
      <c r="E1118" t="s">
        <v>196</v>
      </c>
      <c r="F1118" t="n">
        <v>14.880000114440918</v>
      </c>
      <c r="G1118" t="n">
        <v>8.5</v>
      </c>
      <c r="H1118" t="n">
        <v>8.5</v>
      </c>
      <c r="I1118" t="n">
        <v>10.0</v>
      </c>
      <c r="J1118" t="n">
        <v>8.0</v>
      </c>
      <c r="K1118" t="n">
        <v>1.0</v>
      </c>
      <c r="L1118" t="n">
        <v>0.20000000298023224</v>
      </c>
      <c r="M1118" t="n">
        <v>8.199999809265137</v>
      </c>
      <c r="N1118" t="n">
        <v>1.0</v>
      </c>
    </row>
    <row r="1119">
      <c r="A1119" t="n">
        <v>14.0</v>
      </c>
      <c r="B1119" t="s">
        <v>35</v>
      </c>
      <c r="C1119" t="n">
        <v>60.0</v>
      </c>
      <c r="D1119" t="s">
        <v>222</v>
      </c>
      <c r="E1119" t="s">
        <v>196</v>
      </c>
      <c r="F1119" t="n">
        <v>9.869999885559082</v>
      </c>
      <c r="G1119" t="n">
        <v>0.0</v>
      </c>
      <c r="H1119" t="n">
        <v>9.869999885559082</v>
      </c>
      <c r="I1119" t="n">
        <v>10.0</v>
      </c>
      <c r="J1119" t="n">
        <v>8.0</v>
      </c>
      <c r="K1119" t="n">
        <v>1.0</v>
      </c>
      <c r="L1119" t="n">
        <v>0.20000000298023224</v>
      </c>
      <c r="M1119" t="n">
        <v>8.199999809265137</v>
      </c>
      <c r="N1119" t="n">
        <v>1.0</v>
      </c>
    </row>
    <row r="1120">
      <c r="A1120" t="n">
        <v>14.0</v>
      </c>
      <c r="B1120" t="s">
        <v>41</v>
      </c>
      <c r="C1120" t="n">
        <v>60.0</v>
      </c>
      <c r="D1120" t="s">
        <v>336</v>
      </c>
      <c r="E1120" t="s">
        <v>196</v>
      </c>
      <c r="F1120" t="n">
        <v>9.199999809265137</v>
      </c>
      <c r="G1120" t="n">
        <v>0.0</v>
      </c>
      <c r="H1120" t="n">
        <v>9.199999809265137</v>
      </c>
      <c r="I1120" t="n">
        <v>10.0</v>
      </c>
      <c r="J1120" t="n">
        <v>8.0</v>
      </c>
      <c r="K1120" t="n">
        <v>1.0</v>
      </c>
      <c r="L1120" t="n">
        <v>0.20000000298023224</v>
      </c>
      <c r="M1120" t="n">
        <v>8.199999809265137</v>
      </c>
      <c r="N1120" t="n">
        <v>1.0</v>
      </c>
    </row>
    <row r="1121">
      <c r="A1121" t="n">
        <v>14.0</v>
      </c>
      <c r="B1121" t="s">
        <v>35</v>
      </c>
      <c r="C1121" t="n">
        <v>60.0</v>
      </c>
      <c r="D1121" t="s">
        <v>222</v>
      </c>
      <c r="E1121" t="s">
        <v>196</v>
      </c>
      <c r="F1121" t="n">
        <v>9.869999885559082</v>
      </c>
      <c r="G1121" t="n">
        <v>0.0</v>
      </c>
      <c r="H1121" t="n">
        <v>9.869999885559082</v>
      </c>
      <c r="I1121" t="n">
        <v>10.0</v>
      </c>
      <c r="J1121" t="n">
        <v>8.0</v>
      </c>
      <c r="K1121" t="n">
        <v>1.0</v>
      </c>
      <c r="L1121" t="n">
        <v>0.20000000298023224</v>
      </c>
      <c r="M1121" t="n">
        <v>8.199999809265137</v>
      </c>
      <c r="N1121" t="n">
        <v>1.0</v>
      </c>
    </row>
    <row r="1122">
      <c r="A1122" t="n">
        <v>14.0</v>
      </c>
      <c r="B1122" t="s">
        <v>45</v>
      </c>
      <c r="C1122" t="n">
        <v>30.0</v>
      </c>
      <c r="D1122" t="s">
        <v>367</v>
      </c>
      <c r="E1122" t="s">
        <v>196</v>
      </c>
      <c r="F1122" t="n">
        <v>16.5</v>
      </c>
      <c r="G1122" t="n">
        <v>0.0</v>
      </c>
      <c r="H1122" t="n">
        <v>16.5</v>
      </c>
      <c r="I1122" t="n">
        <v>1.0</v>
      </c>
      <c r="J1122" t="n">
        <v>0.800000011920929</v>
      </c>
      <c r="K1122" t="n">
        <v>1.0</v>
      </c>
      <c r="L1122" t="n">
        <v>0.20000000298023224</v>
      </c>
      <c r="M1122" t="n">
        <v>1.0</v>
      </c>
      <c r="N1122" t="n">
        <v>2.0</v>
      </c>
    </row>
    <row r="1123">
      <c r="A1123" t="n">
        <v>14.0</v>
      </c>
      <c r="B1123" t="s">
        <v>35</v>
      </c>
      <c r="C1123" t="n">
        <v>60.0</v>
      </c>
      <c r="D1123" t="s">
        <v>222</v>
      </c>
      <c r="E1123" t="s">
        <v>196</v>
      </c>
      <c r="F1123" t="n">
        <v>9.869999885559082</v>
      </c>
      <c r="G1123" t="n">
        <v>0.0</v>
      </c>
      <c r="H1123" t="n">
        <v>9.869999885559082</v>
      </c>
      <c r="I1123" t="n">
        <v>10.0</v>
      </c>
      <c r="J1123" t="n">
        <v>8.0</v>
      </c>
      <c r="K1123" t="n">
        <v>1.0</v>
      </c>
      <c r="L1123" t="n">
        <v>0.20000000298023224</v>
      </c>
      <c r="M1123" t="n">
        <v>8.199999809265137</v>
      </c>
      <c r="N1123" t="n">
        <v>1.0</v>
      </c>
    </row>
    <row r="1124">
      <c r="A1124" t="n">
        <v>14.0</v>
      </c>
      <c r="B1124" t="s">
        <v>46</v>
      </c>
      <c r="C1124" t="n">
        <v>60.0</v>
      </c>
      <c r="D1124" t="s">
        <v>393</v>
      </c>
      <c r="E1124" t="s">
        <v>196</v>
      </c>
      <c r="F1124" t="n">
        <v>16.100000381469727</v>
      </c>
      <c r="G1124" t="n">
        <v>16.100000381469727</v>
      </c>
      <c r="H1124" t="n">
        <v>16.100000381469727</v>
      </c>
      <c r="I1124" t="n">
        <v>1.0</v>
      </c>
      <c r="J1124" t="n">
        <v>0.800000011920929</v>
      </c>
      <c r="K1124" t="n">
        <v>1.0</v>
      </c>
      <c r="L1124" t="n">
        <v>0.20000000298023224</v>
      </c>
      <c r="M1124" t="n">
        <v>1.0</v>
      </c>
      <c r="N1124" t="n">
        <v>2.0</v>
      </c>
    </row>
    <row r="1125">
      <c r="A1125" t="n">
        <v>14.0</v>
      </c>
      <c r="B1125" t="s">
        <v>35</v>
      </c>
      <c r="C1125" t="n">
        <v>60.0</v>
      </c>
      <c r="D1125" t="s">
        <v>222</v>
      </c>
      <c r="E1125" t="s">
        <v>196</v>
      </c>
      <c r="F1125" t="n">
        <v>9.869999885559082</v>
      </c>
      <c r="G1125" t="n">
        <v>0.0</v>
      </c>
      <c r="H1125" t="n">
        <v>9.869999885559082</v>
      </c>
      <c r="I1125" t="n">
        <v>10.0</v>
      </c>
      <c r="J1125" t="n">
        <v>8.0</v>
      </c>
      <c r="K1125" t="n">
        <v>1.0</v>
      </c>
      <c r="L1125" t="n">
        <v>0.20000000298023224</v>
      </c>
      <c r="M1125" t="n">
        <v>8.199999809265137</v>
      </c>
      <c r="N1125" t="n">
        <v>1.0</v>
      </c>
    </row>
    <row r="1126">
      <c r="A1126" t="n">
        <v>14.0</v>
      </c>
      <c r="B1126" t="s">
        <v>46</v>
      </c>
      <c r="C1126" t="n">
        <v>60.0</v>
      </c>
      <c r="D1126" t="s">
        <v>394</v>
      </c>
      <c r="E1126" t="s">
        <v>196</v>
      </c>
      <c r="F1126" t="n">
        <v>20.399999618530273</v>
      </c>
      <c r="G1126" t="n">
        <v>20.399999618530273</v>
      </c>
      <c r="H1126" t="n">
        <v>20.399999618530273</v>
      </c>
      <c r="I1126" t="n">
        <v>1.0</v>
      </c>
      <c r="J1126" t="n">
        <v>0.800000011920929</v>
      </c>
      <c r="K1126" t="n">
        <v>1.0</v>
      </c>
      <c r="L1126" t="n">
        <v>0.20000000298023224</v>
      </c>
      <c r="M1126" t="n">
        <v>1.0</v>
      </c>
      <c r="N1126" t="n">
        <v>2.0</v>
      </c>
    </row>
    <row r="1127">
      <c r="A1127" t="n">
        <v>14.0</v>
      </c>
      <c r="B1127" t="s">
        <v>35</v>
      </c>
      <c r="C1127" t="n">
        <v>60.0</v>
      </c>
      <c r="D1127" t="s">
        <v>222</v>
      </c>
      <c r="E1127" t="s">
        <v>196</v>
      </c>
      <c r="F1127" t="n">
        <v>9.869999885559082</v>
      </c>
      <c r="G1127" t="n">
        <v>0.0</v>
      </c>
      <c r="H1127" t="n">
        <v>9.869999885559082</v>
      </c>
      <c r="I1127" t="n">
        <v>10.0</v>
      </c>
      <c r="J1127" t="n">
        <v>8.0</v>
      </c>
      <c r="K1127" t="n">
        <v>1.0</v>
      </c>
      <c r="L1127" t="n">
        <v>0.20000000298023224</v>
      </c>
      <c r="M1127" t="n">
        <v>8.199999809265137</v>
      </c>
      <c r="N1127" t="n">
        <v>1.0</v>
      </c>
    </row>
    <row r="1128">
      <c r="A1128" t="n">
        <v>14.0</v>
      </c>
      <c r="B1128" t="s">
        <v>47</v>
      </c>
      <c r="C1128" t="n">
        <v>60.0</v>
      </c>
      <c r="D1128" t="s">
        <v>420</v>
      </c>
      <c r="E1128" t="s">
        <v>196</v>
      </c>
      <c r="F1128" t="n">
        <v>12.789999961853027</v>
      </c>
      <c r="G1128" t="n">
        <v>12.239999771118164</v>
      </c>
      <c r="H1128" t="n">
        <v>12.239999771118164</v>
      </c>
      <c r="I1128" t="n">
        <v>1.0</v>
      </c>
      <c r="J1128" t="n">
        <v>0.800000011920929</v>
      </c>
      <c r="K1128" t="n">
        <v>1.0</v>
      </c>
      <c r="L1128" t="n">
        <v>0.20000000298023224</v>
      </c>
      <c r="M1128" t="n">
        <v>1.0</v>
      </c>
      <c r="N1128" t="n">
        <v>2.0</v>
      </c>
    </row>
    <row r="1129">
      <c r="A1129" t="n">
        <v>14.0</v>
      </c>
      <c r="B1129" t="s">
        <v>35</v>
      </c>
      <c r="C1129" t="n">
        <v>60.0</v>
      </c>
      <c r="D1129" t="s">
        <v>222</v>
      </c>
      <c r="E1129" t="s">
        <v>196</v>
      </c>
      <c r="F1129" t="n">
        <v>9.869999885559082</v>
      </c>
      <c r="G1129" t="n">
        <v>0.0</v>
      </c>
      <c r="H1129" t="n">
        <v>9.869999885559082</v>
      </c>
      <c r="I1129" t="n">
        <v>10.0</v>
      </c>
      <c r="J1129" t="n">
        <v>8.0</v>
      </c>
      <c r="K1129" t="n">
        <v>1.0</v>
      </c>
      <c r="L1129" t="n">
        <v>0.20000000298023224</v>
      </c>
      <c r="M1129" t="n">
        <v>8.199999809265137</v>
      </c>
      <c r="N1129" t="n">
        <v>1.0</v>
      </c>
    </row>
    <row r="1130">
      <c r="A1130" t="n">
        <v>14.0</v>
      </c>
      <c r="B1130" t="s">
        <v>48</v>
      </c>
      <c r="C1130" t="n">
        <v>60.0</v>
      </c>
      <c r="D1130" t="s">
        <v>447</v>
      </c>
      <c r="E1130" t="s">
        <v>196</v>
      </c>
      <c r="F1130" t="n">
        <v>18.0</v>
      </c>
      <c r="G1130" t="n">
        <v>18.0</v>
      </c>
      <c r="H1130" t="n">
        <v>18.0</v>
      </c>
      <c r="I1130" t="n">
        <v>1.0</v>
      </c>
      <c r="J1130" t="n">
        <v>0.800000011920929</v>
      </c>
      <c r="K1130" t="n">
        <v>1.0</v>
      </c>
      <c r="L1130" t="n">
        <v>0.20000000298023224</v>
      </c>
      <c r="M1130" t="n">
        <v>1.0</v>
      </c>
      <c r="N1130" t="n">
        <v>2.0</v>
      </c>
    </row>
    <row r="1131">
      <c r="A1131" t="n">
        <v>14.0</v>
      </c>
      <c r="B1131" t="s">
        <v>35</v>
      </c>
      <c r="C1131" t="n">
        <v>60.0</v>
      </c>
      <c r="D1131" t="s">
        <v>222</v>
      </c>
      <c r="E1131" t="s">
        <v>196</v>
      </c>
      <c r="F1131" t="n">
        <v>9.869999885559082</v>
      </c>
      <c r="G1131" t="n">
        <v>0.0</v>
      </c>
      <c r="H1131" t="n">
        <v>9.869999885559082</v>
      </c>
      <c r="I1131" t="n">
        <v>10.0</v>
      </c>
      <c r="J1131" t="n">
        <v>8.0</v>
      </c>
      <c r="K1131" t="n">
        <v>1.0</v>
      </c>
      <c r="L1131" t="n">
        <v>0.20000000298023224</v>
      </c>
      <c r="M1131" t="n">
        <v>8.199999809265137</v>
      </c>
      <c r="N1131" t="n">
        <v>1.0</v>
      </c>
    </row>
    <row r="1132">
      <c r="A1132" t="n">
        <v>14.0</v>
      </c>
      <c r="B1132" t="s">
        <v>50</v>
      </c>
      <c r="C1132" t="n">
        <v>60.0</v>
      </c>
      <c r="D1132" t="s">
        <v>473</v>
      </c>
      <c r="E1132" t="s">
        <v>196</v>
      </c>
      <c r="F1132" t="n">
        <v>9.5</v>
      </c>
      <c r="G1132" t="n">
        <v>8.399999618530273</v>
      </c>
      <c r="H1132" t="n">
        <v>8.399999618530273</v>
      </c>
      <c r="I1132" t="n">
        <v>10.0</v>
      </c>
      <c r="J1132" t="n">
        <v>8.0</v>
      </c>
      <c r="K1132" t="n">
        <v>1.0</v>
      </c>
      <c r="L1132" t="n">
        <v>0.20000000298023224</v>
      </c>
      <c r="M1132" t="n">
        <v>8.199999809265137</v>
      </c>
      <c r="N1132" t="n">
        <v>1.0</v>
      </c>
    </row>
    <row r="1133">
      <c r="A1133" t="n">
        <v>14.0</v>
      </c>
      <c r="B1133" t="s">
        <v>35</v>
      </c>
      <c r="C1133" t="n">
        <v>60.0</v>
      </c>
      <c r="D1133" t="s">
        <v>222</v>
      </c>
      <c r="E1133" t="s">
        <v>196</v>
      </c>
      <c r="F1133" t="n">
        <v>9.869999885559082</v>
      </c>
      <c r="G1133" t="n">
        <v>0.0</v>
      </c>
      <c r="H1133" t="n">
        <v>9.869999885559082</v>
      </c>
      <c r="I1133" t="n">
        <v>10.0</v>
      </c>
      <c r="J1133" t="n">
        <v>8.0</v>
      </c>
      <c r="K1133" t="n">
        <v>1.0</v>
      </c>
      <c r="L1133" t="n">
        <v>0.20000000298023224</v>
      </c>
      <c r="M1133" t="n">
        <v>8.199999809265137</v>
      </c>
      <c r="N1133" t="n">
        <v>1.0</v>
      </c>
    </row>
    <row r="1134">
      <c r="A1134" t="n">
        <v>14.0</v>
      </c>
      <c r="B1134" t="s">
        <v>56</v>
      </c>
      <c r="C1134" t="n">
        <v>60.0</v>
      </c>
      <c r="D1134" t="s">
        <v>578</v>
      </c>
      <c r="E1134" t="s">
        <v>205</v>
      </c>
      <c r="F1134" t="n">
        <v>10.0</v>
      </c>
      <c r="G1134" t="n">
        <v>7.599999904632568</v>
      </c>
      <c r="H1134" t="n">
        <v>0.7599999904632568</v>
      </c>
      <c r="I1134" t="n">
        <v>10.0</v>
      </c>
      <c r="J1134" t="n">
        <v>8.0</v>
      </c>
      <c r="K1134" t="n">
        <v>1.0</v>
      </c>
      <c r="L1134" t="n">
        <v>0.20000000298023224</v>
      </c>
      <c r="M1134" t="n">
        <v>8.199999809265137</v>
      </c>
      <c r="N1134" t="n">
        <v>1.0</v>
      </c>
    </row>
    <row r="1135">
      <c r="A1135" t="n">
        <v>14.0</v>
      </c>
      <c r="B1135" t="s">
        <v>35</v>
      </c>
      <c r="C1135" t="n">
        <v>60.0</v>
      </c>
      <c r="D1135" t="s">
        <v>222</v>
      </c>
      <c r="E1135" t="s">
        <v>196</v>
      </c>
      <c r="F1135" t="n">
        <v>9.869999885559082</v>
      </c>
      <c r="G1135" t="n">
        <v>0.0</v>
      </c>
      <c r="H1135" t="n">
        <v>9.869999885559082</v>
      </c>
      <c r="I1135" t="n">
        <v>10.0</v>
      </c>
      <c r="J1135" t="n">
        <v>8.0</v>
      </c>
      <c r="K1135" t="n">
        <v>1.0</v>
      </c>
      <c r="L1135" t="n">
        <v>0.20000000298023224</v>
      </c>
      <c r="M1135" t="n">
        <v>8.199999809265137</v>
      </c>
      <c r="N1135" t="n">
        <v>1.0</v>
      </c>
    </row>
    <row r="1136">
      <c r="A1136" t="n">
        <v>14.0</v>
      </c>
      <c r="B1136" t="s">
        <v>57</v>
      </c>
      <c r="C1136" t="n">
        <v>60.0</v>
      </c>
      <c r="D1136" t="s">
        <v>591</v>
      </c>
      <c r="E1136" t="s">
        <v>196</v>
      </c>
      <c r="F1136" t="n">
        <v>16.0</v>
      </c>
      <c r="G1136" t="n">
        <v>14.0</v>
      </c>
      <c r="H1136" t="n">
        <v>14.0</v>
      </c>
      <c r="I1136" t="n">
        <v>1.0</v>
      </c>
      <c r="J1136" t="n">
        <v>0.800000011920929</v>
      </c>
      <c r="K1136" t="n">
        <v>1.0</v>
      </c>
      <c r="L1136" t="n">
        <v>0.20000000298023224</v>
      </c>
      <c r="M1136" t="n">
        <v>1.0</v>
      </c>
      <c r="N1136" t="n">
        <v>2.0</v>
      </c>
    </row>
    <row r="1137">
      <c r="A1137" t="n">
        <v>14.0</v>
      </c>
      <c r="B1137" t="s">
        <v>35</v>
      </c>
      <c r="C1137" t="n">
        <v>60.0</v>
      </c>
      <c r="D1137" t="s">
        <v>222</v>
      </c>
      <c r="E1137" t="s">
        <v>196</v>
      </c>
      <c r="F1137" t="n">
        <v>9.869999885559082</v>
      </c>
      <c r="G1137" t="n">
        <v>0.0</v>
      </c>
      <c r="H1137" t="n">
        <v>9.869999885559082</v>
      </c>
      <c r="I1137" t="n">
        <v>10.0</v>
      </c>
      <c r="J1137" t="n">
        <v>8.0</v>
      </c>
      <c r="K1137" t="n">
        <v>1.0</v>
      </c>
      <c r="L1137" t="n">
        <v>0.20000000298023224</v>
      </c>
      <c r="M1137" t="n">
        <v>8.199999809265137</v>
      </c>
      <c r="N1137" t="n">
        <v>1.0</v>
      </c>
    </row>
    <row r="1138">
      <c r="A1138" t="n">
        <v>14.0</v>
      </c>
      <c r="B1138" t="s">
        <v>58</v>
      </c>
      <c r="C1138" t="n">
        <v>60.0</v>
      </c>
      <c r="D1138" t="s">
        <v>539</v>
      </c>
      <c r="E1138" t="s">
        <v>196</v>
      </c>
      <c r="F1138" t="n">
        <v>16.940000534057617</v>
      </c>
      <c r="G1138" t="n">
        <v>16.940000534057617</v>
      </c>
      <c r="H1138" t="n">
        <v>16.940000534057617</v>
      </c>
      <c r="I1138" t="n">
        <v>1.0</v>
      </c>
      <c r="J1138" t="n">
        <v>0.800000011920929</v>
      </c>
      <c r="K1138" t="n">
        <v>1.0</v>
      </c>
      <c r="L1138" t="n">
        <v>0.20000000298023224</v>
      </c>
      <c r="M1138" t="n">
        <v>1.0</v>
      </c>
      <c r="N1138" t="n">
        <v>2.0</v>
      </c>
    </row>
    <row r="1139">
      <c r="A1139" t="n">
        <v>14.0</v>
      </c>
      <c r="B1139" t="s">
        <v>35</v>
      </c>
      <c r="C1139" t="n">
        <v>60.0</v>
      </c>
      <c r="D1139" t="s">
        <v>222</v>
      </c>
      <c r="E1139" t="s">
        <v>196</v>
      </c>
      <c r="F1139" t="n">
        <v>9.869999885559082</v>
      </c>
      <c r="G1139" t="n">
        <v>0.0</v>
      </c>
      <c r="H1139" t="n">
        <v>9.869999885559082</v>
      </c>
      <c r="I1139" t="n">
        <v>10.0</v>
      </c>
      <c r="J1139" t="n">
        <v>8.0</v>
      </c>
      <c r="K1139" t="n">
        <v>1.0</v>
      </c>
      <c r="L1139" t="n">
        <v>0.20000000298023224</v>
      </c>
      <c r="M1139" t="n">
        <v>8.199999809265137</v>
      </c>
      <c r="N1139" t="n">
        <v>1.0</v>
      </c>
    </row>
    <row r="1140">
      <c r="A1140" t="n">
        <v>14.0</v>
      </c>
      <c r="B1140" t="s">
        <v>60</v>
      </c>
      <c r="C1140" t="n">
        <v>60.0</v>
      </c>
      <c r="D1140" t="s">
        <v>634</v>
      </c>
      <c r="E1140" t="s">
        <v>196</v>
      </c>
      <c r="F1140" t="n">
        <v>18.799999237060547</v>
      </c>
      <c r="G1140" t="n">
        <v>0.0</v>
      </c>
      <c r="H1140" t="n">
        <v>18.799999237060547</v>
      </c>
      <c r="I1140" t="n">
        <v>1.0</v>
      </c>
      <c r="J1140" t="n">
        <v>0.800000011920929</v>
      </c>
      <c r="K1140" t="n">
        <v>1.0</v>
      </c>
      <c r="L1140" t="n">
        <v>0.20000000298023224</v>
      </c>
      <c r="M1140" t="n">
        <v>1.0</v>
      </c>
      <c r="N1140" t="n">
        <v>2.0</v>
      </c>
    </row>
    <row r="1141">
      <c r="A1141" t="n">
        <v>14.0</v>
      </c>
      <c r="B1141" t="s">
        <v>35</v>
      </c>
      <c r="C1141" t="n">
        <v>60.0</v>
      </c>
      <c r="D1141" t="s">
        <v>222</v>
      </c>
      <c r="E1141" t="s">
        <v>196</v>
      </c>
      <c r="F1141" t="n">
        <v>9.869999885559082</v>
      </c>
      <c r="G1141" t="n">
        <v>0.0</v>
      </c>
      <c r="H1141" t="n">
        <v>9.869999885559082</v>
      </c>
      <c r="I1141" t="n">
        <v>10.0</v>
      </c>
      <c r="J1141" t="n">
        <v>8.0</v>
      </c>
      <c r="K1141" t="n">
        <v>1.0</v>
      </c>
      <c r="L1141" t="n">
        <v>0.20000000298023224</v>
      </c>
      <c r="M1141" t="n">
        <v>8.199999809265137</v>
      </c>
      <c r="N1141" t="n">
        <v>1.0</v>
      </c>
    </row>
    <row r="1142">
      <c r="A1142" t="n">
        <v>14.0</v>
      </c>
      <c r="B1142" t="s">
        <v>60</v>
      </c>
      <c r="C1142" t="n">
        <v>60.0</v>
      </c>
      <c r="D1142" t="s">
        <v>635</v>
      </c>
      <c r="E1142" t="s">
        <v>196</v>
      </c>
      <c r="F1142" t="n">
        <v>16.5</v>
      </c>
      <c r="G1142" t="n">
        <v>0.0</v>
      </c>
      <c r="H1142" t="n">
        <v>16.5</v>
      </c>
      <c r="I1142" t="n">
        <v>1.0</v>
      </c>
      <c r="J1142" t="n">
        <v>0.800000011920929</v>
      </c>
      <c r="K1142" t="n">
        <v>1.0</v>
      </c>
      <c r="L1142" t="n">
        <v>0.20000000298023224</v>
      </c>
      <c r="M1142" t="n">
        <v>1.0</v>
      </c>
      <c r="N1142" t="n">
        <v>2.0</v>
      </c>
    </row>
    <row r="1143">
      <c r="A1143" t="n">
        <v>14.0</v>
      </c>
      <c r="B1143" t="s">
        <v>36</v>
      </c>
      <c r="C1143" t="n">
        <v>60.0</v>
      </c>
      <c r="D1143" t="s">
        <v>253</v>
      </c>
      <c r="E1143" t="s">
        <v>196</v>
      </c>
      <c r="F1143" t="n">
        <v>13.199999809265137</v>
      </c>
      <c r="G1143" t="n">
        <v>7.5</v>
      </c>
      <c r="H1143" t="n">
        <v>7.5</v>
      </c>
      <c r="I1143" t="n">
        <v>10.0</v>
      </c>
      <c r="J1143" t="n">
        <v>8.0</v>
      </c>
      <c r="K1143" t="n">
        <v>1.0</v>
      </c>
      <c r="L1143" t="n">
        <v>0.20000000298023224</v>
      </c>
      <c r="M1143" t="n">
        <v>8.199999809265137</v>
      </c>
      <c r="N1143" t="n">
        <v>1.0</v>
      </c>
    </row>
    <row r="1144">
      <c r="A1144" t="n">
        <v>14.0</v>
      </c>
      <c r="B1144" t="s">
        <v>38</v>
      </c>
      <c r="C1144" t="n">
        <v>61.0</v>
      </c>
      <c r="D1144" t="s">
        <v>282</v>
      </c>
      <c r="E1144" t="s">
        <v>196</v>
      </c>
      <c r="F1144" t="n">
        <v>9.800000190734863</v>
      </c>
      <c r="G1144" t="n">
        <v>8.100000381469727</v>
      </c>
      <c r="H1144" t="n">
        <v>8.100000381469727</v>
      </c>
      <c r="I1144" t="n">
        <v>1.0</v>
      </c>
      <c r="J1144" t="n">
        <v>0.800000011920929</v>
      </c>
      <c r="K1144" t="n">
        <v>10.0</v>
      </c>
      <c r="L1144" t="n">
        <v>2.0</v>
      </c>
      <c r="M1144" t="n">
        <v>2.799999952316284</v>
      </c>
      <c r="N1144" t="n">
        <v>2.0</v>
      </c>
    </row>
    <row r="1145">
      <c r="A1145" t="n">
        <v>14.0</v>
      </c>
      <c r="B1145" t="s">
        <v>36</v>
      </c>
      <c r="C1145" t="n">
        <v>60.0</v>
      </c>
      <c r="D1145" t="s">
        <v>253</v>
      </c>
      <c r="E1145" t="s">
        <v>196</v>
      </c>
      <c r="F1145" t="n">
        <v>13.199999809265137</v>
      </c>
      <c r="G1145" t="n">
        <v>7.5</v>
      </c>
      <c r="H1145" t="n">
        <v>7.5</v>
      </c>
      <c r="I1145" t="n">
        <v>10.0</v>
      </c>
      <c r="J1145" t="n">
        <v>8.0</v>
      </c>
      <c r="K1145" t="n">
        <v>1.0</v>
      </c>
      <c r="L1145" t="n">
        <v>0.20000000298023224</v>
      </c>
      <c r="M1145" t="n">
        <v>8.199999809265137</v>
      </c>
      <c r="N1145" t="n">
        <v>1.0</v>
      </c>
    </row>
    <row r="1146">
      <c r="A1146" t="n">
        <v>14.0</v>
      </c>
      <c r="B1146" t="s">
        <v>18</v>
      </c>
      <c r="C1146" t="n">
        <v>60.0</v>
      </c>
      <c r="D1146" t="s">
        <v>296</v>
      </c>
      <c r="E1146" t="s">
        <v>196</v>
      </c>
      <c r="F1146" t="n">
        <v>20.899999618530273</v>
      </c>
      <c r="G1146" t="n">
        <v>0.0</v>
      </c>
      <c r="H1146" t="n">
        <v>20.899999618530273</v>
      </c>
      <c r="I1146" t="n">
        <v>1.0</v>
      </c>
      <c r="J1146" t="n">
        <v>0.800000011920929</v>
      </c>
      <c r="K1146" t="n">
        <v>1.0</v>
      </c>
      <c r="L1146" t="n">
        <v>0.20000000298023224</v>
      </c>
      <c r="M1146" t="n">
        <v>1.0</v>
      </c>
      <c r="N1146" t="n">
        <v>2.0</v>
      </c>
    </row>
    <row r="1147">
      <c r="A1147" t="n">
        <v>14.0</v>
      </c>
      <c r="B1147" t="s">
        <v>36</v>
      </c>
      <c r="C1147" t="n">
        <v>60.0</v>
      </c>
      <c r="D1147" t="s">
        <v>253</v>
      </c>
      <c r="E1147" t="s">
        <v>196</v>
      </c>
      <c r="F1147" t="n">
        <v>13.199999809265137</v>
      </c>
      <c r="G1147" t="n">
        <v>7.5</v>
      </c>
      <c r="H1147" t="n">
        <v>7.5</v>
      </c>
      <c r="I1147" t="n">
        <v>10.0</v>
      </c>
      <c r="J1147" t="n">
        <v>8.0</v>
      </c>
      <c r="K1147" t="n">
        <v>1.0</v>
      </c>
      <c r="L1147" t="n">
        <v>0.20000000298023224</v>
      </c>
      <c r="M1147" t="n">
        <v>8.199999809265137</v>
      </c>
      <c r="N1147" t="n">
        <v>1.0</v>
      </c>
    </row>
    <row r="1148">
      <c r="A1148" t="n">
        <v>14.0</v>
      </c>
      <c r="B1148" t="s">
        <v>40</v>
      </c>
      <c r="C1148" t="n">
        <v>60.0</v>
      </c>
      <c r="D1148" t="s">
        <v>311</v>
      </c>
      <c r="E1148" t="s">
        <v>196</v>
      </c>
      <c r="F1148" t="n">
        <v>14.880000114440918</v>
      </c>
      <c r="G1148" t="n">
        <v>8.5</v>
      </c>
      <c r="H1148" t="n">
        <v>8.5</v>
      </c>
      <c r="I1148" t="n">
        <v>1.0</v>
      </c>
      <c r="J1148" t="n">
        <v>0.800000011920929</v>
      </c>
      <c r="K1148" t="n">
        <v>1.0</v>
      </c>
      <c r="L1148" t="n">
        <v>0.20000000298023224</v>
      </c>
      <c r="M1148" t="n">
        <v>1.0</v>
      </c>
      <c r="N1148" t="n">
        <v>2.0</v>
      </c>
    </row>
    <row r="1149">
      <c r="A1149" t="n">
        <v>14.0</v>
      </c>
      <c r="B1149" t="s">
        <v>36</v>
      </c>
      <c r="C1149" t="n">
        <v>60.0</v>
      </c>
      <c r="D1149" t="s">
        <v>253</v>
      </c>
      <c r="E1149" t="s">
        <v>196</v>
      </c>
      <c r="F1149" t="n">
        <v>13.199999809265137</v>
      </c>
      <c r="G1149" t="n">
        <v>7.5</v>
      </c>
      <c r="H1149" t="n">
        <v>7.5</v>
      </c>
      <c r="I1149" t="n">
        <v>10.0</v>
      </c>
      <c r="J1149" t="n">
        <v>8.0</v>
      </c>
      <c r="K1149" t="n">
        <v>1.0</v>
      </c>
      <c r="L1149" t="n">
        <v>0.20000000298023224</v>
      </c>
      <c r="M1149" t="n">
        <v>8.199999809265137</v>
      </c>
      <c r="N1149" t="n">
        <v>1.0</v>
      </c>
    </row>
    <row r="1150">
      <c r="A1150" t="n">
        <v>14.0</v>
      </c>
      <c r="B1150" t="s">
        <v>41</v>
      </c>
      <c r="C1150" t="n">
        <v>60.0</v>
      </c>
      <c r="D1150" t="s">
        <v>336</v>
      </c>
      <c r="E1150" t="s">
        <v>196</v>
      </c>
      <c r="F1150" t="n">
        <v>9.199999809265137</v>
      </c>
      <c r="G1150" t="n">
        <v>0.0</v>
      </c>
      <c r="H1150" t="n">
        <v>9.199999809265137</v>
      </c>
      <c r="I1150" t="n">
        <v>1.0</v>
      </c>
      <c r="J1150" t="n">
        <v>0.800000011920929</v>
      </c>
      <c r="K1150" t="n">
        <v>1.0</v>
      </c>
      <c r="L1150" t="n">
        <v>0.20000000298023224</v>
      </c>
      <c r="M1150" t="n">
        <v>1.0</v>
      </c>
      <c r="N1150" t="n">
        <v>2.0</v>
      </c>
    </row>
    <row r="1151">
      <c r="A1151" t="n">
        <v>14.0</v>
      </c>
      <c r="B1151" t="s">
        <v>36</v>
      </c>
      <c r="C1151" t="n">
        <v>60.0</v>
      </c>
      <c r="D1151" t="s">
        <v>253</v>
      </c>
      <c r="E1151" t="s">
        <v>196</v>
      </c>
      <c r="F1151" t="n">
        <v>13.199999809265137</v>
      </c>
      <c r="G1151" t="n">
        <v>7.5</v>
      </c>
      <c r="H1151" t="n">
        <v>7.5</v>
      </c>
      <c r="I1151" t="n">
        <v>10.0</v>
      </c>
      <c r="J1151" t="n">
        <v>8.0</v>
      </c>
      <c r="K1151" t="n">
        <v>1.0</v>
      </c>
      <c r="L1151" t="n">
        <v>0.20000000298023224</v>
      </c>
      <c r="M1151" t="n">
        <v>8.199999809265137</v>
      </c>
      <c r="N1151" t="n">
        <v>1.0</v>
      </c>
    </row>
    <row r="1152">
      <c r="A1152" t="n">
        <v>14.0</v>
      </c>
      <c r="B1152" t="s">
        <v>45</v>
      </c>
      <c r="C1152" t="n">
        <v>30.0</v>
      </c>
      <c r="D1152" t="s">
        <v>367</v>
      </c>
      <c r="E1152" t="s">
        <v>196</v>
      </c>
      <c r="F1152" t="n">
        <v>16.5</v>
      </c>
      <c r="G1152" t="n">
        <v>0.0</v>
      </c>
      <c r="H1152" t="n">
        <v>16.5</v>
      </c>
      <c r="I1152" t="n">
        <v>1.0</v>
      </c>
      <c r="J1152" t="n">
        <v>0.800000011920929</v>
      </c>
      <c r="K1152" t="n">
        <v>1.0</v>
      </c>
      <c r="L1152" t="n">
        <v>0.20000000298023224</v>
      </c>
      <c r="M1152" t="n">
        <v>1.0</v>
      </c>
      <c r="N1152" t="n">
        <v>2.0</v>
      </c>
    </row>
    <row r="1153">
      <c r="A1153" t="n">
        <v>14.0</v>
      </c>
      <c r="B1153" t="s">
        <v>36</v>
      </c>
      <c r="C1153" t="n">
        <v>60.0</v>
      </c>
      <c r="D1153" t="s">
        <v>253</v>
      </c>
      <c r="E1153" t="s">
        <v>196</v>
      </c>
      <c r="F1153" t="n">
        <v>13.199999809265137</v>
      </c>
      <c r="G1153" t="n">
        <v>7.5</v>
      </c>
      <c r="H1153" t="n">
        <v>7.5</v>
      </c>
      <c r="I1153" t="n">
        <v>10.0</v>
      </c>
      <c r="J1153" t="n">
        <v>8.0</v>
      </c>
      <c r="K1153" t="n">
        <v>1.0</v>
      </c>
      <c r="L1153" t="n">
        <v>0.20000000298023224</v>
      </c>
      <c r="M1153" t="n">
        <v>8.199999809265137</v>
      </c>
      <c r="N1153" t="n">
        <v>1.0</v>
      </c>
    </row>
    <row r="1154">
      <c r="A1154" t="n">
        <v>14.0</v>
      </c>
      <c r="B1154" t="s">
        <v>46</v>
      </c>
      <c r="C1154" t="n">
        <v>60.0</v>
      </c>
      <c r="D1154" t="s">
        <v>393</v>
      </c>
      <c r="E1154" t="s">
        <v>196</v>
      </c>
      <c r="F1154" t="n">
        <v>16.100000381469727</v>
      </c>
      <c r="G1154" t="n">
        <v>16.100000381469727</v>
      </c>
      <c r="H1154" t="n">
        <v>16.100000381469727</v>
      </c>
      <c r="I1154" t="n">
        <v>1.0</v>
      </c>
      <c r="J1154" t="n">
        <v>0.800000011920929</v>
      </c>
      <c r="K1154" t="n">
        <v>1.0</v>
      </c>
      <c r="L1154" t="n">
        <v>0.20000000298023224</v>
      </c>
      <c r="M1154" t="n">
        <v>1.0</v>
      </c>
      <c r="N1154" t="n">
        <v>2.0</v>
      </c>
    </row>
    <row r="1155">
      <c r="A1155" t="n">
        <v>14.0</v>
      </c>
      <c r="B1155" t="s">
        <v>36</v>
      </c>
      <c r="C1155" t="n">
        <v>60.0</v>
      </c>
      <c r="D1155" t="s">
        <v>253</v>
      </c>
      <c r="E1155" t="s">
        <v>196</v>
      </c>
      <c r="F1155" t="n">
        <v>13.199999809265137</v>
      </c>
      <c r="G1155" t="n">
        <v>7.5</v>
      </c>
      <c r="H1155" t="n">
        <v>7.5</v>
      </c>
      <c r="I1155" t="n">
        <v>10.0</v>
      </c>
      <c r="J1155" t="n">
        <v>8.0</v>
      </c>
      <c r="K1155" t="n">
        <v>1.0</v>
      </c>
      <c r="L1155" t="n">
        <v>0.20000000298023224</v>
      </c>
      <c r="M1155" t="n">
        <v>8.199999809265137</v>
      </c>
      <c r="N1155" t="n">
        <v>1.0</v>
      </c>
    </row>
    <row r="1156">
      <c r="A1156" t="n">
        <v>14.0</v>
      </c>
      <c r="B1156" t="s">
        <v>46</v>
      </c>
      <c r="C1156" t="n">
        <v>60.0</v>
      </c>
      <c r="D1156" t="s">
        <v>394</v>
      </c>
      <c r="E1156" t="s">
        <v>196</v>
      </c>
      <c r="F1156" t="n">
        <v>20.399999618530273</v>
      </c>
      <c r="G1156" t="n">
        <v>20.399999618530273</v>
      </c>
      <c r="H1156" t="n">
        <v>20.399999618530273</v>
      </c>
      <c r="I1156" t="n">
        <v>1.0</v>
      </c>
      <c r="J1156" t="n">
        <v>0.800000011920929</v>
      </c>
      <c r="K1156" t="n">
        <v>1.0</v>
      </c>
      <c r="L1156" t="n">
        <v>0.20000000298023224</v>
      </c>
      <c r="M1156" t="n">
        <v>1.0</v>
      </c>
      <c r="N1156" t="n">
        <v>2.0</v>
      </c>
    </row>
    <row r="1157">
      <c r="A1157" t="n">
        <v>14.0</v>
      </c>
      <c r="B1157" t="s">
        <v>36</v>
      </c>
      <c r="C1157" t="n">
        <v>60.0</v>
      </c>
      <c r="D1157" t="s">
        <v>253</v>
      </c>
      <c r="E1157" t="s">
        <v>196</v>
      </c>
      <c r="F1157" t="n">
        <v>13.199999809265137</v>
      </c>
      <c r="G1157" t="n">
        <v>7.5</v>
      </c>
      <c r="H1157" t="n">
        <v>7.5</v>
      </c>
      <c r="I1157" t="n">
        <v>10.0</v>
      </c>
      <c r="J1157" t="n">
        <v>8.0</v>
      </c>
      <c r="K1157" t="n">
        <v>1.0</v>
      </c>
      <c r="L1157" t="n">
        <v>0.20000000298023224</v>
      </c>
      <c r="M1157" t="n">
        <v>8.199999809265137</v>
      </c>
      <c r="N1157" t="n">
        <v>1.0</v>
      </c>
    </row>
    <row r="1158">
      <c r="A1158" t="n">
        <v>14.0</v>
      </c>
      <c r="B1158" t="s">
        <v>47</v>
      </c>
      <c r="C1158" t="n">
        <v>60.0</v>
      </c>
      <c r="D1158" t="s">
        <v>420</v>
      </c>
      <c r="E1158" t="s">
        <v>196</v>
      </c>
      <c r="F1158" t="n">
        <v>12.789999961853027</v>
      </c>
      <c r="G1158" t="n">
        <v>12.239999771118164</v>
      </c>
      <c r="H1158" t="n">
        <v>12.239999771118164</v>
      </c>
      <c r="I1158" t="n">
        <v>1.0</v>
      </c>
      <c r="J1158" t="n">
        <v>0.800000011920929</v>
      </c>
      <c r="K1158" t="n">
        <v>1.0</v>
      </c>
      <c r="L1158" t="n">
        <v>0.20000000298023224</v>
      </c>
      <c r="M1158" t="n">
        <v>1.0</v>
      </c>
      <c r="N1158" t="n">
        <v>2.0</v>
      </c>
    </row>
    <row r="1159">
      <c r="A1159" t="n">
        <v>14.0</v>
      </c>
      <c r="B1159" t="s">
        <v>36</v>
      </c>
      <c r="C1159" t="n">
        <v>60.0</v>
      </c>
      <c r="D1159" t="s">
        <v>253</v>
      </c>
      <c r="E1159" t="s">
        <v>196</v>
      </c>
      <c r="F1159" t="n">
        <v>13.199999809265137</v>
      </c>
      <c r="G1159" t="n">
        <v>7.5</v>
      </c>
      <c r="H1159" t="n">
        <v>7.5</v>
      </c>
      <c r="I1159" t="n">
        <v>10.0</v>
      </c>
      <c r="J1159" t="n">
        <v>8.0</v>
      </c>
      <c r="K1159" t="n">
        <v>1.0</v>
      </c>
      <c r="L1159" t="n">
        <v>0.20000000298023224</v>
      </c>
      <c r="M1159" t="n">
        <v>8.199999809265137</v>
      </c>
      <c r="N1159" t="n">
        <v>1.0</v>
      </c>
    </row>
    <row r="1160">
      <c r="A1160" t="n">
        <v>14.0</v>
      </c>
      <c r="B1160" t="s">
        <v>48</v>
      </c>
      <c r="C1160" t="n">
        <v>60.0</v>
      </c>
      <c r="D1160" t="s">
        <v>447</v>
      </c>
      <c r="E1160" t="s">
        <v>196</v>
      </c>
      <c r="F1160" t="n">
        <v>18.0</v>
      </c>
      <c r="G1160" t="n">
        <v>18.0</v>
      </c>
      <c r="H1160" t="n">
        <v>18.0</v>
      </c>
      <c r="I1160" t="n">
        <v>1.0</v>
      </c>
      <c r="J1160" t="n">
        <v>0.800000011920929</v>
      </c>
      <c r="K1160" t="n">
        <v>1.0</v>
      </c>
      <c r="L1160" t="n">
        <v>0.20000000298023224</v>
      </c>
      <c r="M1160" t="n">
        <v>1.0</v>
      </c>
      <c r="N1160" t="n">
        <v>2.0</v>
      </c>
    </row>
    <row r="1161">
      <c r="A1161" t="n">
        <v>14.0</v>
      </c>
      <c r="B1161" t="s">
        <v>36</v>
      </c>
      <c r="C1161" t="n">
        <v>60.0</v>
      </c>
      <c r="D1161" t="s">
        <v>253</v>
      </c>
      <c r="E1161" t="s">
        <v>196</v>
      </c>
      <c r="F1161" t="n">
        <v>13.199999809265137</v>
      </c>
      <c r="G1161" t="n">
        <v>7.5</v>
      </c>
      <c r="H1161" t="n">
        <v>7.5</v>
      </c>
      <c r="I1161" t="n">
        <v>10.0</v>
      </c>
      <c r="J1161" t="n">
        <v>8.0</v>
      </c>
      <c r="K1161" t="n">
        <v>1.0</v>
      </c>
      <c r="L1161" t="n">
        <v>0.20000000298023224</v>
      </c>
      <c r="M1161" t="n">
        <v>8.199999809265137</v>
      </c>
      <c r="N1161" t="n">
        <v>1.0</v>
      </c>
    </row>
    <row r="1162">
      <c r="A1162" t="n">
        <v>14.0</v>
      </c>
      <c r="B1162" t="s">
        <v>50</v>
      </c>
      <c r="C1162" t="n">
        <v>60.0</v>
      </c>
      <c r="D1162" t="s">
        <v>473</v>
      </c>
      <c r="E1162" t="s">
        <v>196</v>
      </c>
      <c r="F1162" t="n">
        <v>9.5</v>
      </c>
      <c r="G1162" t="n">
        <v>8.399999618530273</v>
      </c>
      <c r="H1162" t="n">
        <v>8.399999618530273</v>
      </c>
      <c r="I1162" t="n">
        <v>1.0</v>
      </c>
      <c r="J1162" t="n">
        <v>0.800000011920929</v>
      </c>
      <c r="K1162" t="n">
        <v>1.0</v>
      </c>
      <c r="L1162" t="n">
        <v>0.20000000298023224</v>
      </c>
      <c r="M1162" t="n">
        <v>1.0</v>
      </c>
      <c r="N1162" t="n">
        <v>2.0</v>
      </c>
    </row>
    <row r="1163">
      <c r="A1163" t="n">
        <v>14.0</v>
      </c>
      <c r="B1163" t="s">
        <v>36</v>
      </c>
      <c r="C1163" t="n">
        <v>60.0</v>
      </c>
      <c r="D1163" t="s">
        <v>253</v>
      </c>
      <c r="E1163" t="s">
        <v>196</v>
      </c>
      <c r="F1163" t="n">
        <v>13.199999809265137</v>
      </c>
      <c r="G1163" t="n">
        <v>7.5</v>
      </c>
      <c r="H1163" t="n">
        <v>7.5</v>
      </c>
      <c r="I1163" t="n">
        <v>10.0</v>
      </c>
      <c r="J1163" t="n">
        <v>8.0</v>
      </c>
      <c r="K1163" t="n">
        <v>1.0</v>
      </c>
      <c r="L1163" t="n">
        <v>0.20000000298023224</v>
      </c>
      <c r="M1163" t="n">
        <v>8.199999809265137</v>
      </c>
      <c r="N1163" t="n">
        <v>1.0</v>
      </c>
    </row>
    <row r="1164">
      <c r="A1164" t="n">
        <v>14.0</v>
      </c>
      <c r="B1164" t="s">
        <v>56</v>
      </c>
      <c r="C1164" t="n">
        <v>60.0</v>
      </c>
      <c r="D1164" t="s">
        <v>578</v>
      </c>
      <c r="E1164" t="s">
        <v>205</v>
      </c>
      <c r="F1164" t="n">
        <v>10.0</v>
      </c>
      <c r="G1164" t="n">
        <v>7.599999904632568</v>
      </c>
      <c r="H1164" t="n">
        <v>0.7599999904632568</v>
      </c>
      <c r="I1164" t="n">
        <v>10.0</v>
      </c>
      <c r="J1164" t="n">
        <v>8.0</v>
      </c>
      <c r="K1164" t="n">
        <v>1.0</v>
      </c>
      <c r="L1164" t="n">
        <v>0.20000000298023224</v>
      </c>
      <c r="M1164" t="n">
        <v>8.199999809265137</v>
      </c>
      <c r="N1164" t="n">
        <v>1.0</v>
      </c>
    </row>
    <row r="1165">
      <c r="A1165" t="n">
        <v>14.0</v>
      </c>
      <c r="B1165" t="s">
        <v>36</v>
      </c>
      <c r="C1165" t="n">
        <v>60.0</v>
      </c>
      <c r="D1165" t="s">
        <v>253</v>
      </c>
      <c r="E1165" t="s">
        <v>196</v>
      </c>
      <c r="F1165" t="n">
        <v>13.199999809265137</v>
      </c>
      <c r="G1165" t="n">
        <v>7.5</v>
      </c>
      <c r="H1165" t="n">
        <v>7.5</v>
      </c>
      <c r="I1165" t="n">
        <v>10.0</v>
      </c>
      <c r="J1165" t="n">
        <v>8.0</v>
      </c>
      <c r="K1165" t="n">
        <v>1.0</v>
      </c>
      <c r="L1165" t="n">
        <v>0.20000000298023224</v>
      </c>
      <c r="M1165" t="n">
        <v>8.199999809265137</v>
      </c>
      <c r="N1165" t="n">
        <v>1.0</v>
      </c>
    </row>
    <row r="1166">
      <c r="A1166" t="n">
        <v>14.0</v>
      </c>
      <c r="B1166" t="s">
        <v>57</v>
      </c>
      <c r="C1166" t="n">
        <v>60.0</v>
      </c>
      <c r="D1166" t="s">
        <v>591</v>
      </c>
      <c r="E1166" t="s">
        <v>196</v>
      </c>
      <c r="F1166" t="n">
        <v>16.0</v>
      </c>
      <c r="G1166" t="n">
        <v>14.0</v>
      </c>
      <c r="H1166" t="n">
        <v>14.0</v>
      </c>
      <c r="I1166" t="n">
        <v>1.0</v>
      </c>
      <c r="J1166" t="n">
        <v>0.800000011920929</v>
      </c>
      <c r="K1166" t="n">
        <v>1.0</v>
      </c>
      <c r="L1166" t="n">
        <v>0.20000000298023224</v>
      </c>
      <c r="M1166" t="n">
        <v>1.0</v>
      </c>
      <c r="N1166" t="n">
        <v>2.0</v>
      </c>
    </row>
    <row r="1167">
      <c r="A1167" t="n">
        <v>14.0</v>
      </c>
      <c r="B1167" t="s">
        <v>36</v>
      </c>
      <c r="C1167" t="n">
        <v>60.0</v>
      </c>
      <c r="D1167" t="s">
        <v>253</v>
      </c>
      <c r="E1167" t="s">
        <v>196</v>
      </c>
      <c r="F1167" t="n">
        <v>13.199999809265137</v>
      </c>
      <c r="G1167" t="n">
        <v>7.5</v>
      </c>
      <c r="H1167" t="n">
        <v>7.5</v>
      </c>
      <c r="I1167" t="n">
        <v>10.0</v>
      </c>
      <c r="J1167" t="n">
        <v>8.0</v>
      </c>
      <c r="K1167" t="n">
        <v>1.0</v>
      </c>
      <c r="L1167" t="n">
        <v>0.20000000298023224</v>
      </c>
      <c r="M1167" t="n">
        <v>8.199999809265137</v>
      </c>
      <c r="N1167" t="n">
        <v>1.0</v>
      </c>
    </row>
    <row r="1168">
      <c r="A1168" t="n">
        <v>14.0</v>
      </c>
      <c r="B1168" t="s">
        <v>58</v>
      </c>
      <c r="C1168" t="n">
        <v>60.0</v>
      </c>
      <c r="D1168" t="s">
        <v>539</v>
      </c>
      <c r="E1168" t="s">
        <v>196</v>
      </c>
      <c r="F1168" t="n">
        <v>16.940000534057617</v>
      </c>
      <c r="G1168" t="n">
        <v>16.940000534057617</v>
      </c>
      <c r="H1168" t="n">
        <v>16.940000534057617</v>
      </c>
      <c r="I1168" t="n">
        <v>1.0</v>
      </c>
      <c r="J1168" t="n">
        <v>0.800000011920929</v>
      </c>
      <c r="K1168" t="n">
        <v>1.0</v>
      </c>
      <c r="L1168" t="n">
        <v>0.20000000298023224</v>
      </c>
      <c r="M1168" t="n">
        <v>1.0</v>
      </c>
      <c r="N1168" t="n">
        <v>2.0</v>
      </c>
    </row>
    <row r="1169">
      <c r="A1169" t="n">
        <v>14.0</v>
      </c>
      <c r="B1169" t="s">
        <v>36</v>
      </c>
      <c r="C1169" t="n">
        <v>60.0</v>
      </c>
      <c r="D1169" t="s">
        <v>253</v>
      </c>
      <c r="E1169" t="s">
        <v>196</v>
      </c>
      <c r="F1169" t="n">
        <v>13.199999809265137</v>
      </c>
      <c r="G1169" t="n">
        <v>7.5</v>
      </c>
      <c r="H1169" t="n">
        <v>7.5</v>
      </c>
      <c r="I1169" t="n">
        <v>10.0</v>
      </c>
      <c r="J1169" t="n">
        <v>8.0</v>
      </c>
      <c r="K1169" t="n">
        <v>1.0</v>
      </c>
      <c r="L1169" t="n">
        <v>0.20000000298023224</v>
      </c>
      <c r="M1169" t="n">
        <v>8.199999809265137</v>
      </c>
      <c r="N1169" t="n">
        <v>1.0</v>
      </c>
    </row>
    <row r="1170">
      <c r="A1170" t="n">
        <v>14.0</v>
      </c>
      <c r="B1170" t="s">
        <v>60</v>
      </c>
      <c r="C1170" t="n">
        <v>60.0</v>
      </c>
      <c r="D1170" t="s">
        <v>634</v>
      </c>
      <c r="E1170" t="s">
        <v>196</v>
      </c>
      <c r="F1170" t="n">
        <v>18.799999237060547</v>
      </c>
      <c r="G1170" t="n">
        <v>0.0</v>
      </c>
      <c r="H1170" t="n">
        <v>18.799999237060547</v>
      </c>
      <c r="I1170" t="n">
        <v>1.0</v>
      </c>
      <c r="J1170" t="n">
        <v>0.800000011920929</v>
      </c>
      <c r="K1170" t="n">
        <v>1.0</v>
      </c>
      <c r="L1170" t="n">
        <v>0.20000000298023224</v>
      </c>
      <c r="M1170" t="n">
        <v>1.0</v>
      </c>
      <c r="N1170" t="n">
        <v>2.0</v>
      </c>
    </row>
    <row r="1171">
      <c r="A1171" t="n">
        <v>14.0</v>
      </c>
      <c r="B1171" t="s">
        <v>36</v>
      </c>
      <c r="C1171" t="n">
        <v>60.0</v>
      </c>
      <c r="D1171" t="s">
        <v>253</v>
      </c>
      <c r="E1171" t="s">
        <v>196</v>
      </c>
      <c r="F1171" t="n">
        <v>13.199999809265137</v>
      </c>
      <c r="G1171" t="n">
        <v>7.5</v>
      </c>
      <c r="H1171" t="n">
        <v>7.5</v>
      </c>
      <c r="I1171" t="n">
        <v>10.0</v>
      </c>
      <c r="J1171" t="n">
        <v>8.0</v>
      </c>
      <c r="K1171" t="n">
        <v>1.0</v>
      </c>
      <c r="L1171" t="n">
        <v>0.20000000298023224</v>
      </c>
      <c r="M1171" t="n">
        <v>8.199999809265137</v>
      </c>
      <c r="N1171" t="n">
        <v>1.0</v>
      </c>
    </row>
    <row r="1172">
      <c r="A1172" t="n">
        <v>14.0</v>
      </c>
      <c r="B1172" t="s">
        <v>60</v>
      </c>
      <c r="C1172" t="n">
        <v>60.0</v>
      </c>
      <c r="D1172" t="s">
        <v>635</v>
      </c>
      <c r="E1172" t="s">
        <v>196</v>
      </c>
      <c r="F1172" t="n">
        <v>16.5</v>
      </c>
      <c r="G1172" t="n">
        <v>0.0</v>
      </c>
      <c r="H1172" t="n">
        <v>16.5</v>
      </c>
      <c r="I1172" t="n">
        <v>1.0</v>
      </c>
      <c r="J1172" t="n">
        <v>0.800000011920929</v>
      </c>
      <c r="K1172" t="n">
        <v>1.0</v>
      </c>
      <c r="L1172" t="n">
        <v>0.20000000298023224</v>
      </c>
      <c r="M1172" t="n">
        <v>1.0</v>
      </c>
      <c r="N1172" t="n">
        <v>2.0</v>
      </c>
    </row>
    <row r="1173">
      <c r="A1173" t="n">
        <v>14.0</v>
      </c>
      <c r="B1173" t="s">
        <v>38</v>
      </c>
      <c r="C1173" t="n">
        <v>61.0</v>
      </c>
      <c r="D1173" t="s">
        <v>282</v>
      </c>
      <c r="E1173" t="s">
        <v>196</v>
      </c>
      <c r="F1173" t="n">
        <v>9.800000190734863</v>
      </c>
      <c r="G1173" t="n">
        <v>8.100000381469727</v>
      </c>
      <c r="H1173" t="n">
        <v>8.100000381469727</v>
      </c>
      <c r="I1173" t="n">
        <v>10.0</v>
      </c>
      <c r="J1173" t="n">
        <v>8.0</v>
      </c>
      <c r="K1173" t="n">
        <v>10.0</v>
      </c>
      <c r="L1173" t="n">
        <v>2.0</v>
      </c>
      <c r="M1173" t="n">
        <v>10.0</v>
      </c>
      <c r="N1173" t="n">
        <v>1.0</v>
      </c>
    </row>
    <row r="1174">
      <c r="A1174" t="n">
        <v>14.0</v>
      </c>
      <c r="B1174" t="s">
        <v>18</v>
      </c>
      <c r="C1174" t="n">
        <v>60.0</v>
      </c>
      <c r="D1174" t="s">
        <v>296</v>
      </c>
      <c r="E1174" t="s">
        <v>196</v>
      </c>
      <c r="F1174" t="n">
        <v>20.899999618530273</v>
      </c>
      <c r="G1174" t="n">
        <v>0.0</v>
      </c>
      <c r="H1174" t="n">
        <v>20.899999618530273</v>
      </c>
      <c r="I1174" t="n">
        <v>1.0</v>
      </c>
      <c r="J1174" t="n">
        <v>0.800000011920929</v>
      </c>
      <c r="K1174" t="n">
        <v>1.0</v>
      </c>
      <c r="L1174" t="n">
        <v>0.20000000298023224</v>
      </c>
      <c r="M1174" t="n">
        <v>1.0</v>
      </c>
      <c r="N1174" t="n">
        <v>2.0</v>
      </c>
    </row>
    <row r="1175">
      <c r="A1175" t="n">
        <v>14.0</v>
      </c>
      <c r="B1175" t="s">
        <v>38</v>
      </c>
      <c r="C1175" t="n">
        <v>61.0</v>
      </c>
      <c r="D1175" t="s">
        <v>282</v>
      </c>
      <c r="E1175" t="s">
        <v>196</v>
      </c>
      <c r="F1175" t="n">
        <v>9.800000190734863</v>
      </c>
      <c r="G1175" t="n">
        <v>8.100000381469727</v>
      </c>
      <c r="H1175" t="n">
        <v>8.100000381469727</v>
      </c>
      <c r="I1175" t="n">
        <v>10.0</v>
      </c>
      <c r="J1175" t="n">
        <v>8.0</v>
      </c>
      <c r="K1175" t="n">
        <v>10.0</v>
      </c>
      <c r="L1175" t="n">
        <v>2.0</v>
      </c>
      <c r="M1175" t="n">
        <v>10.0</v>
      </c>
      <c r="N1175" t="n">
        <v>1.0</v>
      </c>
    </row>
    <row r="1176">
      <c r="A1176" t="n">
        <v>14.0</v>
      </c>
      <c r="B1176" t="s">
        <v>40</v>
      </c>
      <c r="C1176" t="n">
        <v>60.0</v>
      </c>
      <c r="D1176" t="s">
        <v>311</v>
      </c>
      <c r="E1176" t="s">
        <v>196</v>
      </c>
      <c r="F1176" t="n">
        <v>14.880000114440918</v>
      </c>
      <c r="G1176" t="n">
        <v>8.5</v>
      </c>
      <c r="H1176" t="n">
        <v>8.5</v>
      </c>
      <c r="I1176" t="n">
        <v>1.0</v>
      </c>
      <c r="J1176" t="n">
        <v>0.800000011920929</v>
      </c>
      <c r="K1176" t="n">
        <v>1.0</v>
      </c>
      <c r="L1176" t="n">
        <v>0.20000000298023224</v>
      </c>
      <c r="M1176" t="n">
        <v>1.0</v>
      </c>
      <c r="N1176" t="n">
        <v>2.0</v>
      </c>
    </row>
    <row r="1177">
      <c r="A1177" t="n">
        <v>14.0</v>
      </c>
      <c r="B1177" t="s">
        <v>38</v>
      </c>
      <c r="C1177" t="n">
        <v>61.0</v>
      </c>
      <c r="D1177" t="s">
        <v>282</v>
      </c>
      <c r="E1177" t="s">
        <v>196</v>
      </c>
      <c r="F1177" t="n">
        <v>9.800000190734863</v>
      </c>
      <c r="G1177" t="n">
        <v>8.100000381469727</v>
      </c>
      <c r="H1177" t="n">
        <v>8.100000381469727</v>
      </c>
      <c r="I1177" t="n">
        <v>10.0</v>
      </c>
      <c r="J1177" t="n">
        <v>8.0</v>
      </c>
      <c r="K1177" t="n">
        <v>10.0</v>
      </c>
      <c r="L1177" t="n">
        <v>2.0</v>
      </c>
      <c r="M1177" t="n">
        <v>10.0</v>
      </c>
      <c r="N1177" t="n">
        <v>1.0</v>
      </c>
    </row>
    <row r="1178">
      <c r="A1178" t="n">
        <v>14.0</v>
      </c>
      <c r="B1178" t="s">
        <v>41</v>
      </c>
      <c r="C1178" t="n">
        <v>60.0</v>
      </c>
      <c r="D1178" t="s">
        <v>336</v>
      </c>
      <c r="E1178" t="s">
        <v>196</v>
      </c>
      <c r="F1178" t="n">
        <v>9.199999809265137</v>
      </c>
      <c r="G1178" t="n">
        <v>0.0</v>
      </c>
      <c r="H1178" t="n">
        <v>9.199999809265137</v>
      </c>
      <c r="I1178" t="n">
        <v>1.0</v>
      </c>
      <c r="J1178" t="n">
        <v>0.800000011920929</v>
      </c>
      <c r="K1178" t="n">
        <v>1.0</v>
      </c>
      <c r="L1178" t="n">
        <v>0.20000000298023224</v>
      </c>
      <c r="M1178" t="n">
        <v>1.0</v>
      </c>
      <c r="N1178" t="n">
        <v>2.0</v>
      </c>
    </row>
    <row r="1179">
      <c r="A1179" t="n">
        <v>14.0</v>
      </c>
      <c r="B1179" t="s">
        <v>38</v>
      </c>
      <c r="C1179" t="n">
        <v>61.0</v>
      </c>
      <c r="D1179" t="s">
        <v>282</v>
      </c>
      <c r="E1179" t="s">
        <v>196</v>
      </c>
      <c r="F1179" t="n">
        <v>9.800000190734863</v>
      </c>
      <c r="G1179" t="n">
        <v>8.100000381469727</v>
      </c>
      <c r="H1179" t="n">
        <v>8.100000381469727</v>
      </c>
      <c r="I1179" t="n">
        <v>10.0</v>
      </c>
      <c r="J1179" t="n">
        <v>8.0</v>
      </c>
      <c r="K1179" t="n">
        <v>10.0</v>
      </c>
      <c r="L1179" t="n">
        <v>2.0</v>
      </c>
      <c r="M1179" t="n">
        <v>10.0</v>
      </c>
      <c r="N1179" t="n">
        <v>1.0</v>
      </c>
    </row>
    <row r="1180">
      <c r="A1180" t="n">
        <v>14.0</v>
      </c>
      <c r="B1180" t="s">
        <v>45</v>
      </c>
      <c r="C1180" t="n">
        <v>30.0</v>
      </c>
      <c r="D1180" t="s">
        <v>367</v>
      </c>
      <c r="E1180" t="s">
        <v>196</v>
      </c>
      <c r="F1180" t="n">
        <v>16.5</v>
      </c>
      <c r="G1180" t="n">
        <v>0.0</v>
      </c>
      <c r="H1180" t="n">
        <v>16.5</v>
      </c>
      <c r="I1180" t="n">
        <v>1.0</v>
      </c>
      <c r="J1180" t="n">
        <v>0.800000011920929</v>
      </c>
      <c r="K1180" t="n">
        <v>1.0</v>
      </c>
      <c r="L1180" t="n">
        <v>0.20000000298023224</v>
      </c>
      <c r="M1180" t="n">
        <v>1.0</v>
      </c>
      <c r="N1180" t="n">
        <v>2.0</v>
      </c>
    </row>
    <row r="1181">
      <c r="A1181" t="n">
        <v>14.0</v>
      </c>
      <c r="B1181" t="s">
        <v>38</v>
      </c>
      <c r="C1181" t="n">
        <v>61.0</v>
      </c>
      <c r="D1181" t="s">
        <v>282</v>
      </c>
      <c r="E1181" t="s">
        <v>196</v>
      </c>
      <c r="F1181" t="n">
        <v>9.800000190734863</v>
      </c>
      <c r="G1181" t="n">
        <v>8.100000381469727</v>
      </c>
      <c r="H1181" t="n">
        <v>8.100000381469727</v>
      </c>
      <c r="I1181" t="n">
        <v>10.0</v>
      </c>
      <c r="J1181" t="n">
        <v>8.0</v>
      </c>
      <c r="K1181" t="n">
        <v>10.0</v>
      </c>
      <c r="L1181" t="n">
        <v>2.0</v>
      </c>
      <c r="M1181" t="n">
        <v>10.0</v>
      </c>
      <c r="N1181" t="n">
        <v>1.0</v>
      </c>
    </row>
    <row r="1182">
      <c r="A1182" t="n">
        <v>14.0</v>
      </c>
      <c r="B1182" t="s">
        <v>46</v>
      </c>
      <c r="C1182" t="n">
        <v>60.0</v>
      </c>
      <c r="D1182" t="s">
        <v>393</v>
      </c>
      <c r="E1182" t="s">
        <v>196</v>
      </c>
      <c r="F1182" t="n">
        <v>16.100000381469727</v>
      </c>
      <c r="G1182" t="n">
        <v>16.100000381469727</v>
      </c>
      <c r="H1182" t="n">
        <v>16.100000381469727</v>
      </c>
      <c r="I1182" t="n">
        <v>1.0</v>
      </c>
      <c r="J1182" t="n">
        <v>0.800000011920929</v>
      </c>
      <c r="K1182" t="n">
        <v>1.0</v>
      </c>
      <c r="L1182" t="n">
        <v>0.20000000298023224</v>
      </c>
      <c r="M1182" t="n">
        <v>1.0</v>
      </c>
      <c r="N1182" t="n">
        <v>2.0</v>
      </c>
    </row>
    <row r="1183">
      <c r="A1183" t="n">
        <v>14.0</v>
      </c>
      <c r="B1183" t="s">
        <v>38</v>
      </c>
      <c r="C1183" t="n">
        <v>61.0</v>
      </c>
      <c r="D1183" t="s">
        <v>282</v>
      </c>
      <c r="E1183" t="s">
        <v>196</v>
      </c>
      <c r="F1183" t="n">
        <v>9.800000190734863</v>
      </c>
      <c r="G1183" t="n">
        <v>8.100000381469727</v>
      </c>
      <c r="H1183" t="n">
        <v>8.100000381469727</v>
      </c>
      <c r="I1183" t="n">
        <v>10.0</v>
      </c>
      <c r="J1183" t="n">
        <v>8.0</v>
      </c>
      <c r="K1183" t="n">
        <v>10.0</v>
      </c>
      <c r="L1183" t="n">
        <v>2.0</v>
      </c>
      <c r="M1183" t="n">
        <v>10.0</v>
      </c>
      <c r="N1183" t="n">
        <v>1.0</v>
      </c>
    </row>
    <row r="1184">
      <c r="A1184" t="n">
        <v>14.0</v>
      </c>
      <c r="B1184" t="s">
        <v>46</v>
      </c>
      <c r="C1184" t="n">
        <v>60.0</v>
      </c>
      <c r="D1184" t="s">
        <v>394</v>
      </c>
      <c r="E1184" t="s">
        <v>196</v>
      </c>
      <c r="F1184" t="n">
        <v>20.399999618530273</v>
      </c>
      <c r="G1184" t="n">
        <v>20.399999618530273</v>
      </c>
      <c r="H1184" t="n">
        <v>20.399999618530273</v>
      </c>
      <c r="I1184" t="n">
        <v>1.0</v>
      </c>
      <c r="J1184" t="n">
        <v>0.800000011920929</v>
      </c>
      <c r="K1184" t="n">
        <v>1.0</v>
      </c>
      <c r="L1184" t="n">
        <v>0.20000000298023224</v>
      </c>
      <c r="M1184" t="n">
        <v>1.0</v>
      </c>
      <c r="N1184" t="n">
        <v>2.0</v>
      </c>
    </row>
    <row r="1185">
      <c r="A1185" t="n">
        <v>14.0</v>
      </c>
      <c r="B1185" t="s">
        <v>38</v>
      </c>
      <c r="C1185" t="n">
        <v>61.0</v>
      </c>
      <c r="D1185" t="s">
        <v>282</v>
      </c>
      <c r="E1185" t="s">
        <v>196</v>
      </c>
      <c r="F1185" t="n">
        <v>9.800000190734863</v>
      </c>
      <c r="G1185" t="n">
        <v>8.100000381469727</v>
      </c>
      <c r="H1185" t="n">
        <v>8.100000381469727</v>
      </c>
      <c r="I1185" t="n">
        <v>10.0</v>
      </c>
      <c r="J1185" t="n">
        <v>8.0</v>
      </c>
      <c r="K1185" t="n">
        <v>10.0</v>
      </c>
      <c r="L1185" t="n">
        <v>2.0</v>
      </c>
      <c r="M1185" t="n">
        <v>10.0</v>
      </c>
      <c r="N1185" t="n">
        <v>1.0</v>
      </c>
    </row>
    <row r="1186">
      <c r="A1186" t="n">
        <v>14.0</v>
      </c>
      <c r="B1186" t="s">
        <v>47</v>
      </c>
      <c r="C1186" t="n">
        <v>60.0</v>
      </c>
      <c r="D1186" t="s">
        <v>420</v>
      </c>
      <c r="E1186" t="s">
        <v>196</v>
      </c>
      <c r="F1186" t="n">
        <v>12.789999961853027</v>
      </c>
      <c r="G1186" t="n">
        <v>12.239999771118164</v>
      </c>
      <c r="H1186" t="n">
        <v>12.239999771118164</v>
      </c>
      <c r="I1186" t="n">
        <v>1.0</v>
      </c>
      <c r="J1186" t="n">
        <v>0.800000011920929</v>
      </c>
      <c r="K1186" t="n">
        <v>1.0</v>
      </c>
      <c r="L1186" t="n">
        <v>0.20000000298023224</v>
      </c>
      <c r="M1186" t="n">
        <v>1.0</v>
      </c>
      <c r="N1186" t="n">
        <v>2.0</v>
      </c>
    </row>
    <row r="1187">
      <c r="A1187" t="n">
        <v>14.0</v>
      </c>
      <c r="B1187" t="s">
        <v>38</v>
      </c>
      <c r="C1187" t="n">
        <v>61.0</v>
      </c>
      <c r="D1187" t="s">
        <v>282</v>
      </c>
      <c r="E1187" t="s">
        <v>196</v>
      </c>
      <c r="F1187" t="n">
        <v>9.800000190734863</v>
      </c>
      <c r="G1187" t="n">
        <v>8.100000381469727</v>
      </c>
      <c r="H1187" t="n">
        <v>8.100000381469727</v>
      </c>
      <c r="I1187" t="n">
        <v>10.0</v>
      </c>
      <c r="J1187" t="n">
        <v>8.0</v>
      </c>
      <c r="K1187" t="n">
        <v>10.0</v>
      </c>
      <c r="L1187" t="n">
        <v>2.0</v>
      </c>
      <c r="M1187" t="n">
        <v>10.0</v>
      </c>
      <c r="N1187" t="n">
        <v>1.0</v>
      </c>
    </row>
    <row r="1188">
      <c r="A1188" t="n">
        <v>14.0</v>
      </c>
      <c r="B1188" t="s">
        <v>48</v>
      </c>
      <c r="C1188" t="n">
        <v>60.0</v>
      </c>
      <c r="D1188" t="s">
        <v>447</v>
      </c>
      <c r="E1188" t="s">
        <v>196</v>
      </c>
      <c r="F1188" t="n">
        <v>18.0</v>
      </c>
      <c r="G1188" t="n">
        <v>18.0</v>
      </c>
      <c r="H1188" t="n">
        <v>18.0</v>
      </c>
      <c r="I1188" t="n">
        <v>1.0</v>
      </c>
      <c r="J1188" t="n">
        <v>0.800000011920929</v>
      </c>
      <c r="K1188" t="n">
        <v>1.0</v>
      </c>
      <c r="L1188" t="n">
        <v>0.20000000298023224</v>
      </c>
      <c r="M1188" t="n">
        <v>1.0</v>
      </c>
      <c r="N1188" t="n">
        <v>2.0</v>
      </c>
    </row>
    <row r="1189">
      <c r="A1189" t="n">
        <v>14.0</v>
      </c>
      <c r="B1189" t="s">
        <v>38</v>
      </c>
      <c r="C1189" t="n">
        <v>61.0</v>
      </c>
      <c r="D1189" t="s">
        <v>282</v>
      </c>
      <c r="E1189" t="s">
        <v>196</v>
      </c>
      <c r="F1189" t="n">
        <v>9.800000190734863</v>
      </c>
      <c r="G1189" t="n">
        <v>8.100000381469727</v>
      </c>
      <c r="H1189" t="n">
        <v>8.100000381469727</v>
      </c>
      <c r="I1189" t="n">
        <v>10.0</v>
      </c>
      <c r="J1189" t="n">
        <v>8.0</v>
      </c>
      <c r="K1189" t="n">
        <v>10.0</v>
      </c>
      <c r="L1189" t="n">
        <v>2.0</v>
      </c>
      <c r="M1189" t="n">
        <v>10.0</v>
      </c>
      <c r="N1189" t="n">
        <v>1.0</v>
      </c>
    </row>
    <row r="1190">
      <c r="A1190" t="n">
        <v>14.0</v>
      </c>
      <c r="B1190" t="s">
        <v>50</v>
      </c>
      <c r="C1190" t="n">
        <v>60.0</v>
      </c>
      <c r="D1190" t="s">
        <v>473</v>
      </c>
      <c r="E1190" t="s">
        <v>196</v>
      </c>
      <c r="F1190" t="n">
        <v>9.5</v>
      </c>
      <c r="G1190" t="n">
        <v>8.399999618530273</v>
      </c>
      <c r="H1190" t="n">
        <v>8.399999618530273</v>
      </c>
      <c r="I1190" t="n">
        <v>1.0</v>
      </c>
      <c r="J1190" t="n">
        <v>0.800000011920929</v>
      </c>
      <c r="K1190" t="n">
        <v>1.0</v>
      </c>
      <c r="L1190" t="n">
        <v>0.20000000298023224</v>
      </c>
      <c r="M1190" t="n">
        <v>1.0</v>
      </c>
      <c r="N1190" t="n">
        <v>2.0</v>
      </c>
    </row>
    <row r="1191">
      <c r="A1191" t="n">
        <v>14.0</v>
      </c>
      <c r="B1191" t="s">
        <v>38</v>
      </c>
      <c r="C1191" t="n">
        <v>61.0</v>
      </c>
      <c r="D1191" t="s">
        <v>282</v>
      </c>
      <c r="E1191" t="s">
        <v>196</v>
      </c>
      <c r="F1191" t="n">
        <v>9.800000190734863</v>
      </c>
      <c r="G1191" t="n">
        <v>8.100000381469727</v>
      </c>
      <c r="H1191" t="n">
        <v>8.100000381469727</v>
      </c>
      <c r="I1191" t="n">
        <v>10.0</v>
      </c>
      <c r="J1191" t="n">
        <v>8.0</v>
      </c>
      <c r="K1191" t="n">
        <v>10.0</v>
      </c>
      <c r="L1191" t="n">
        <v>2.0</v>
      </c>
      <c r="M1191" t="n">
        <v>10.0</v>
      </c>
      <c r="N1191" t="n">
        <v>1.0</v>
      </c>
    </row>
    <row r="1192">
      <c r="A1192" t="n">
        <v>14.0</v>
      </c>
      <c r="B1192" t="s">
        <v>56</v>
      </c>
      <c r="C1192" t="n">
        <v>60.0</v>
      </c>
      <c r="D1192" t="s">
        <v>578</v>
      </c>
      <c r="E1192" t="s">
        <v>205</v>
      </c>
      <c r="F1192" t="n">
        <v>10.0</v>
      </c>
      <c r="G1192" t="n">
        <v>7.599999904632568</v>
      </c>
      <c r="H1192" t="n">
        <v>0.7599999904632568</v>
      </c>
      <c r="I1192" t="n">
        <v>10.0</v>
      </c>
      <c r="J1192" t="n">
        <v>8.0</v>
      </c>
      <c r="K1192" t="n">
        <v>1.0</v>
      </c>
      <c r="L1192" t="n">
        <v>0.20000000298023224</v>
      </c>
      <c r="M1192" t="n">
        <v>8.199999809265137</v>
      </c>
      <c r="N1192" t="n">
        <v>1.0</v>
      </c>
    </row>
    <row r="1193">
      <c r="A1193" t="n">
        <v>14.0</v>
      </c>
      <c r="B1193" t="s">
        <v>38</v>
      </c>
      <c r="C1193" t="n">
        <v>61.0</v>
      </c>
      <c r="D1193" t="s">
        <v>282</v>
      </c>
      <c r="E1193" t="s">
        <v>196</v>
      </c>
      <c r="F1193" t="n">
        <v>9.800000190734863</v>
      </c>
      <c r="G1193" t="n">
        <v>8.100000381469727</v>
      </c>
      <c r="H1193" t="n">
        <v>8.100000381469727</v>
      </c>
      <c r="I1193" t="n">
        <v>10.0</v>
      </c>
      <c r="J1193" t="n">
        <v>8.0</v>
      </c>
      <c r="K1193" t="n">
        <v>10.0</v>
      </c>
      <c r="L1193" t="n">
        <v>2.0</v>
      </c>
      <c r="M1193" t="n">
        <v>10.0</v>
      </c>
      <c r="N1193" t="n">
        <v>1.0</v>
      </c>
    </row>
    <row r="1194">
      <c r="A1194" t="n">
        <v>14.0</v>
      </c>
      <c r="B1194" t="s">
        <v>57</v>
      </c>
      <c r="C1194" t="n">
        <v>60.0</v>
      </c>
      <c r="D1194" t="s">
        <v>591</v>
      </c>
      <c r="E1194" t="s">
        <v>196</v>
      </c>
      <c r="F1194" t="n">
        <v>16.0</v>
      </c>
      <c r="G1194" t="n">
        <v>14.0</v>
      </c>
      <c r="H1194" t="n">
        <v>14.0</v>
      </c>
      <c r="I1194" t="n">
        <v>1.0</v>
      </c>
      <c r="J1194" t="n">
        <v>0.800000011920929</v>
      </c>
      <c r="K1194" t="n">
        <v>1.0</v>
      </c>
      <c r="L1194" t="n">
        <v>0.20000000298023224</v>
      </c>
      <c r="M1194" t="n">
        <v>1.0</v>
      </c>
      <c r="N1194" t="n">
        <v>2.0</v>
      </c>
    </row>
    <row r="1195">
      <c r="A1195" t="n">
        <v>14.0</v>
      </c>
      <c r="B1195" t="s">
        <v>38</v>
      </c>
      <c r="C1195" t="n">
        <v>61.0</v>
      </c>
      <c r="D1195" t="s">
        <v>282</v>
      </c>
      <c r="E1195" t="s">
        <v>196</v>
      </c>
      <c r="F1195" t="n">
        <v>9.800000190734863</v>
      </c>
      <c r="G1195" t="n">
        <v>8.100000381469727</v>
      </c>
      <c r="H1195" t="n">
        <v>8.100000381469727</v>
      </c>
      <c r="I1195" t="n">
        <v>10.0</v>
      </c>
      <c r="J1195" t="n">
        <v>8.0</v>
      </c>
      <c r="K1195" t="n">
        <v>10.0</v>
      </c>
      <c r="L1195" t="n">
        <v>2.0</v>
      </c>
      <c r="M1195" t="n">
        <v>10.0</v>
      </c>
      <c r="N1195" t="n">
        <v>1.0</v>
      </c>
    </row>
    <row r="1196">
      <c r="A1196" t="n">
        <v>14.0</v>
      </c>
      <c r="B1196" t="s">
        <v>58</v>
      </c>
      <c r="C1196" t="n">
        <v>60.0</v>
      </c>
      <c r="D1196" t="s">
        <v>539</v>
      </c>
      <c r="E1196" t="s">
        <v>196</v>
      </c>
      <c r="F1196" t="n">
        <v>16.940000534057617</v>
      </c>
      <c r="G1196" t="n">
        <v>16.940000534057617</v>
      </c>
      <c r="H1196" t="n">
        <v>16.940000534057617</v>
      </c>
      <c r="I1196" t="n">
        <v>1.0</v>
      </c>
      <c r="J1196" t="n">
        <v>0.800000011920929</v>
      </c>
      <c r="K1196" t="n">
        <v>1.0</v>
      </c>
      <c r="L1196" t="n">
        <v>0.20000000298023224</v>
      </c>
      <c r="M1196" t="n">
        <v>1.0</v>
      </c>
      <c r="N1196" t="n">
        <v>2.0</v>
      </c>
    </row>
    <row r="1197">
      <c r="A1197" t="n">
        <v>14.0</v>
      </c>
      <c r="B1197" t="s">
        <v>38</v>
      </c>
      <c r="C1197" t="n">
        <v>61.0</v>
      </c>
      <c r="D1197" t="s">
        <v>282</v>
      </c>
      <c r="E1197" t="s">
        <v>196</v>
      </c>
      <c r="F1197" t="n">
        <v>9.800000190734863</v>
      </c>
      <c r="G1197" t="n">
        <v>8.100000381469727</v>
      </c>
      <c r="H1197" t="n">
        <v>8.100000381469727</v>
      </c>
      <c r="I1197" t="n">
        <v>10.0</v>
      </c>
      <c r="J1197" t="n">
        <v>8.0</v>
      </c>
      <c r="K1197" t="n">
        <v>10.0</v>
      </c>
      <c r="L1197" t="n">
        <v>2.0</v>
      </c>
      <c r="M1197" t="n">
        <v>10.0</v>
      </c>
      <c r="N1197" t="n">
        <v>1.0</v>
      </c>
    </row>
    <row r="1198">
      <c r="A1198" t="n">
        <v>14.0</v>
      </c>
      <c r="B1198" t="s">
        <v>60</v>
      </c>
      <c r="C1198" t="n">
        <v>60.0</v>
      </c>
      <c r="D1198" t="s">
        <v>634</v>
      </c>
      <c r="E1198" t="s">
        <v>196</v>
      </c>
      <c r="F1198" t="n">
        <v>18.799999237060547</v>
      </c>
      <c r="G1198" t="n">
        <v>0.0</v>
      </c>
      <c r="H1198" t="n">
        <v>18.799999237060547</v>
      </c>
      <c r="I1198" t="n">
        <v>1.0</v>
      </c>
      <c r="J1198" t="n">
        <v>0.800000011920929</v>
      </c>
      <c r="K1198" t="n">
        <v>1.0</v>
      </c>
      <c r="L1198" t="n">
        <v>0.20000000298023224</v>
      </c>
      <c r="M1198" t="n">
        <v>1.0</v>
      </c>
      <c r="N1198" t="n">
        <v>2.0</v>
      </c>
    </row>
    <row r="1199">
      <c r="A1199" t="n">
        <v>14.0</v>
      </c>
      <c r="B1199" t="s">
        <v>38</v>
      </c>
      <c r="C1199" t="n">
        <v>61.0</v>
      </c>
      <c r="D1199" t="s">
        <v>282</v>
      </c>
      <c r="E1199" t="s">
        <v>196</v>
      </c>
      <c r="F1199" t="n">
        <v>9.800000190734863</v>
      </c>
      <c r="G1199" t="n">
        <v>8.100000381469727</v>
      </c>
      <c r="H1199" t="n">
        <v>8.100000381469727</v>
      </c>
      <c r="I1199" t="n">
        <v>10.0</v>
      </c>
      <c r="J1199" t="n">
        <v>8.0</v>
      </c>
      <c r="K1199" t="n">
        <v>10.0</v>
      </c>
      <c r="L1199" t="n">
        <v>2.0</v>
      </c>
      <c r="M1199" t="n">
        <v>10.0</v>
      </c>
      <c r="N1199" t="n">
        <v>1.0</v>
      </c>
    </row>
    <row r="1200">
      <c r="A1200" t="n">
        <v>14.0</v>
      </c>
      <c r="B1200" t="s">
        <v>60</v>
      </c>
      <c r="C1200" t="n">
        <v>60.0</v>
      </c>
      <c r="D1200" t="s">
        <v>635</v>
      </c>
      <c r="E1200" t="s">
        <v>196</v>
      </c>
      <c r="F1200" t="n">
        <v>16.5</v>
      </c>
      <c r="G1200" t="n">
        <v>0.0</v>
      </c>
      <c r="H1200" t="n">
        <v>16.5</v>
      </c>
      <c r="I1200" t="n">
        <v>1.0</v>
      </c>
      <c r="J1200" t="n">
        <v>0.800000011920929</v>
      </c>
      <c r="K1200" t="n">
        <v>1.0</v>
      </c>
      <c r="L1200" t="n">
        <v>0.20000000298023224</v>
      </c>
      <c r="M1200" t="n">
        <v>1.0</v>
      </c>
      <c r="N1200" t="n">
        <v>2.0</v>
      </c>
    </row>
    <row r="1201">
      <c r="A1201" t="n">
        <v>14.0</v>
      </c>
      <c r="B1201" t="s">
        <v>18</v>
      </c>
      <c r="C1201" t="n">
        <v>60.0</v>
      </c>
      <c r="D1201" t="s">
        <v>296</v>
      </c>
      <c r="E1201" t="s">
        <v>196</v>
      </c>
      <c r="F1201" t="n">
        <v>20.899999618530273</v>
      </c>
      <c r="G1201" t="n">
        <v>0.0</v>
      </c>
      <c r="H1201" t="n">
        <v>20.899999618530273</v>
      </c>
      <c r="I1201" t="n">
        <v>1.0</v>
      </c>
      <c r="J1201" t="n">
        <v>0.800000011920929</v>
      </c>
      <c r="K1201" t="n">
        <v>1.0</v>
      </c>
      <c r="L1201" t="n">
        <v>0.20000000298023224</v>
      </c>
      <c r="M1201" t="n">
        <v>1.0</v>
      </c>
      <c r="N1201" t="n">
        <v>2.0</v>
      </c>
    </row>
    <row r="1202">
      <c r="A1202" t="n">
        <v>14.0</v>
      </c>
      <c r="B1202" t="s">
        <v>40</v>
      </c>
      <c r="C1202" t="n">
        <v>60.0</v>
      </c>
      <c r="D1202" t="s">
        <v>311</v>
      </c>
      <c r="E1202" t="s">
        <v>196</v>
      </c>
      <c r="F1202" t="n">
        <v>14.880000114440918</v>
      </c>
      <c r="G1202" t="n">
        <v>8.5</v>
      </c>
      <c r="H1202" t="n">
        <v>8.5</v>
      </c>
      <c r="I1202" t="n">
        <v>10.0</v>
      </c>
      <c r="J1202" t="n">
        <v>8.0</v>
      </c>
      <c r="K1202" t="n">
        <v>1.0</v>
      </c>
      <c r="L1202" t="n">
        <v>0.20000000298023224</v>
      </c>
      <c r="M1202" t="n">
        <v>8.199999809265137</v>
      </c>
      <c r="N1202" t="n">
        <v>1.0</v>
      </c>
    </row>
    <row r="1203">
      <c r="A1203" t="n">
        <v>14.0</v>
      </c>
      <c r="B1203" t="s">
        <v>18</v>
      </c>
      <c r="C1203" t="n">
        <v>60.0</v>
      </c>
      <c r="D1203" t="s">
        <v>296</v>
      </c>
      <c r="E1203" t="s">
        <v>196</v>
      </c>
      <c r="F1203" t="n">
        <v>20.899999618530273</v>
      </c>
      <c r="G1203" t="n">
        <v>0.0</v>
      </c>
      <c r="H1203" t="n">
        <v>20.899999618530273</v>
      </c>
      <c r="I1203" t="n">
        <v>1.0</v>
      </c>
      <c r="J1203" t="n">
        <v>0.800000011920929</v>
      </c>
      <c r="K1203" t="n">
        <v>1.0</v>
      </c>
      <c r="L1203" t="n">
        <v>0.20000000298023224</v>
      </c>
      <c r="M1203" t="n">
        <v>1.0</v>
      </c>
      <c r="N1203" t="n">
        <v>2.0</v>
      </c>
    </row>
    <row r="1204">
      <c r="A1204" t="n">
        <v>14.0</v>
      </c>
      <c r="B1204" t="s">
        <v>41</v>
      </c>
      <c r="C1204" t="n">
        <v>60.0</v>
      </c>
      <c r="D1204" t="s">
        <v>336</v>
      </c>
      <c r="E1204" t="s">
        <v>196</v>
      </c>
      <c r="F1204" t="n">
        <v>9.199999809265137</v>
      </c>
      <c r="G1204" t="n">
        <v>0.0</v>
      </c>
      <c r="H1204" t="n">
        <v>9.199999809265137</v>
      </c>
      <c r="I1204" t="n">
        <v>10.0</v>
      </c>
      <c r="J1204" t="n">
        <v>8.0</v>
      </c>
      <c r="K1204" t="n">
        <v>1.0</v>
      </c>
      <c r="L1204" t="n">
        <v>0.20000000298023224</v>
      </c>
      <c r="M1204" t="n">
        <v>8.199999809265137</v>
      </c>
      <c r="N1204" t="n">
        <v>1.0</v>
      </c>
    </row>
    <row r="1205">
      <c r="A1205" t="n">
        <v>14.0</v>
      </c>
      <c r="B1205" t="s">
        <v>18</v>
      </c>
      <c r="C1205" t="n">
        <v>60.0</v>
      </c>
      <c r="D1205" t="s">
        <v>296</v>
      </c>
      <c r="E1205" t="s">
        <v>196</v>
      </c>
      <c r="F1205" t="n">
        <v>20.899999618530273</v>
      </c>
      <c r="G1205" t="n">
        <v>0.0</v>
      </c>
      <c r="H1205" t="n">
        <v>20.899999618530273</v>
      </c>
      <c r="I1205" t="n">
        <v>1.0</v>
      </c>
      <c r="J1205" t="n">
        <v>0.800000011920929</v>
      </c>
      <c r="K1205" t="n">
        <v>1.0</v>
      </c>
      <c r="L1205" t="n">
        <v>0.20000000298023224</v>
      </c>
      <c r="M1205" t="n">
        <v>1.0</v>
      </c>
      <c r="N1205" t="n">
        <v>2.0</v>
      </c>
    </row>
    <row r="1206">
      <c r="A1206" t="n">
        <v>14.0</v>
      </c>
      <c r="B1206" t="s">
        <v>45</v>
      </c>
      <c r="C1206" t="n">
        <v>30.0</v>
      </c>
      <c r="D1206" t="s">
        <v>367</v>
      </c>
      <c r="E1206" t="s">
        <v>196</v>
      </c>
      <c r="F1206" t="n">
        <v>16.5</v>
      </c>
      <c r="G1206" t="n">
        <v>0.0</v>
      </c>
      <c r="H1206" t="n">
        <v>16.5</v>
      </c>
      <c r="I1206" t="n">
        <v>10.0</v>
      </c>
      <c r="J1206" t="n">
        <v>8.0</v>
      </c>
      <c r="K1206" t="n">
        <v>1.0</v>
      </c>
      <c r="L1206" t="n">
        <v>0.20000000298023224</v>
      </c>
      <c r="M1206" t="n">
        <v>8.199999809265137</v>
      </c>
      <c r="N1206" t="n">
        <v>1.0</v>
      </c>
    </row>
    <row r="1207">
      <c r="A1207" t="n">
        <v>14.0</v>
      </c>
      <c r="B1207" t="s">
        <v>18</v>
      </c>
      <c r="C1207" t="n">
        <v>60.0</v>
      </c>
      <c r="D1207" t="s">
        <v>296</v>
      </c>
      <c r="E1207" t="s">
        <v>196</v>
      </c>
      <c r="F1207" t="n">
        <v>20.899999618530273</v>
      </c>
      <c r="G1207" t="n">
        <v>0.0</v>
      </c>
      <c r="H1207" t="n">
        <v>20.899999618530273</v>
      </c>
      <c r="I1207" t="n">
        <v>1.0</v>
      </c>
      <c r="J1207" t="n">
        <v>0.800000011920929</v>
      </c>
      <c r="K1207" t="n">
        <v>1.0</v>
      </c>
      <c r="L1207" t="n">
        <v>0.20000000298023224</v>
      </c>
      <c r="M1207" t="n">
        <v>1.0</v>
      </c>
      <c r="N1207" t="n">
        <v>2.0</v>
      </c>
    </row>
    <row r="1208">
      <c r="A1208" t="n">
        <v>14.0</v>
      </c>
      <c r="B1208" t="s">
        <v>46</v>
      </c>
      <c r="C1208" t="n">
        <v>60.0</v>
      </c>
      <c r="D1208" t="s">
        <v>393</v>
      </c>
      <c r="E1208" t="s">
        <v>196</v>
      </c>
      <c r="F1208" t="n">
        <v>16.100000381469727</v>
      </c>
      <c r="G1208" t="n">
        <v>16.100000381469727</v>
      </c>
      <c r="H1208" t="n">
        <v>16.100000381469727</v>
      </c>
      <c r="I1208" t="n">
        <v>10.0</v>
      </c>
      <c r="J1208" t="n">
        <v>8.0</v>
      </c>
      <c r="K1208" t="n">
        <v>1.0</v>
      </c>
      <c r="L1208" t="n">
        <v>0.20000000298023224</v>
      </c>
      <c r="M1208" t="n">
        <v>8.199999809265137</v>
      </c>
      <c r="N1208" t="n">
        <v>1.0</v>
      </c>
    </row>
    <row r="1209">
      <c r="A1209" t="n">
        <v>14.0</v>
      </c>
      <c r="B1209" t="s">
        <v>18</v>
      </c>
      <c r="C1209" t="n">
        <v>60.0</v>
      </c>
      <c r="D1209" t="s">
        <v>296</v>
      </c>
      <c r="E1209" t="s">
        <v>196</v>
      </c>
      <c r="F1209" t="n">
        <v>20.899999618530273</v>
      </c>
      <c r="G1209" t="n">
        <v>0.0</v>
      </c>
      <c r="H1209" t="n">
        <v>20.899999618530273</v>
      </c>
      <c r="I1209" t="n">
        <v>1.0</v>
      </c>
      <c r="J1209" t="n">
        <v>0.800000011920929</v>
      </c>
      <c r="K1209" t="n">
        <v>1.0</v>
      </c>
      <c r="L1209" t="n">
        <v>0.20000000298023224</v>
      </c>
      <c r="M1209" t="n">
        <v>1.0</v>
      </c>
      <c r="N1209" t="n">
        <v>2.0</v>
      </c>
    </row>
    <row r="1210">
      <c r="A1210" t="n">
        <v>14.0</v>
      </c>
      <c r="B1210" t="s">
        <v>46</v>
      </c>
      <c r="C1210" t="n">
        <v>60.0</v>
      </c>
      <c r="D1210" t="s">
        <v>394</v>
      </c>
      <c r="E1210" t="s">
        <v>196</v>
      </c>
      <c r="F1210" t="n">
        <v>20.399999618530273</v>
      </c>
      <c r="G1210" t="n">
        <v>20.399999618530273</v>
      </c>
      <c r="H1210" t="n">
        <v>20.399999618530273</v>
      </c>
      <c r="I1210" t="n">
        <v>10.0</v>
      </c>
      <c r="J1210" t="n">
        <v>8.0</v>
      </c>
      <c r="K1210" t="n">
        <v>1.0</v>
      </c>
      <c r="L1210" t="n">
        <v>0.20000000298023224</v>
      </c>
      <c r="M1210" t="n">
        <v>8.199999809265137</v>
      </c>
      <c r="N1210" t="n">
        <v>1.0</v>
      </c>
    </row>
    <row r="1211">
      <c r="A1211" t="n">
        <v>14.0</v>
      </c>
      <c r="B1211" t="s">
        <v>18</v>
      </c>
      <c r="C1211" t="n">
        <v>60.0</v>
      </c>
      <c r="D1211" t="s">
        <v>296</v>
      </c>
      <c r="E1211" t="s">
        <v>196</v>
      </c>
      <c r="F1211" t="n">
        <v>20.899999618530273</v>
      </c>
      <c r="G1211" t="n">
        <v>0.0</v>
      </c>
      <c r="H1211" t="n">
        <v>20.899999618530273</v>
      </c>
      <c r="I1211" t="n">
        <v>1.0</v>
      </c>
      <c r="J1211" t="n">
        <v>0.800000011920929</v>
      </c>
      <c r="K1211" t="n">
        <v>1.0</v>
      </c>
      <c r="L1211" t="n">
        <v>0.20000000298023224</v>
      </c>
      <c r="M1211" t="n">
        <v>1.0</v>
      </c>
      <c r="N1211" t="n">
        <v>2.0</v>
      </c>
    </row>
    <row r="1212">
      <c r="A1212" t="n">
        <v>14.0</v>
      </c>
      <c r="B1212" t="s">
        <v>47</v>
      </c>
      <c r="C1212" t="n">
        <v>60.0</v>
      </c>
      <c r="D1212" t="s">
        <v>420</v>
      </c>
      <c r="E1212" t="s">
        <v>196</v>
      </c>
      <c r="F1212" t="n">
        <v>12.789999961853027</v>
      </c>
      <c r="G1212" t="n">
        <v>12.239999771118164</v>
      </c>
      <c r="H1212" t="n">
        <v>12.239999771118164</v>
      </c>
      <c r="I1212" t="n">
        <v>10.0</v>
      </c>
      <c r="J1212" t="n">
        <v>8.0</v>
      </c>
      <c r="K1212" t="n">
        <v>1.0</v>
      </c>
      <c r="L1212" t="n">
        <v>0.20000000298023224</v>
      </c>
      <c r="M1212" t="n">
        <v>8.199999809265137</v>
      </c>
      <c r="N1212" t="n">
        <v>1.0</v>
      </c>
    </row>
    <row r="1213">
      <c r="A1213" t="n">
        <v>14.0</v>
      </c>
      <c r="B1213" t="s">
        <v>18</v>
      </c>
      <c r="C1213" t="n">
        <v>60.0</v>
      </c>
      <c r="D1213" t="s">
        <v>296</v>
      </c>
      <c r="E1213" t="s">
        <v>196</v>
      </c>
      <c r="F1213" t="n">
        <v>20.899999618530273</v>
      </c>
      <c r="G1213" t="n">
        <v>0.0</v>
      </c>
      <c r="H1213" t="n">
        <v>20.899999618530273</v>
      </c>
      <c r="I1213" t="n">
        <v>1.0</v>
      </c>
      <c r="J1213" t="n">
        <v>0.800000011920929</v>
      </c>
      <c r="K1213" t="n">
        <v>1.0</v>
      </c>
      <c r="L1213" t="n">
        <v>0.20000000298023224</v>
      </c>
      <c r="M1213" t="n">
        <v>1.0</v>
      </c>
      <c r="N1213" t="n">
        <v>2.0</v>
      </c>
    </row>
    <row r="1214">
      <c r="A1214" t="n">
        <v>14.0</v>
      </c>
      <c r="B1214" t="s">
        <v>48</v>
      </c>
      <c r="C1214" t="n">
        <v>60.0</v>
      </c>
      <c r="D1214" t="s">
        <v>447</v>
      </c>
      <c r="E1214" t="s">
        <v>196</v>
      </c>
      <c r="F1214" t="n">
        <v>18.0</v>
      </c>
      <c r="G1214" t="n">
        <v>18.0</v>
      </c>
      <c r="H1214" t="n">
        <v>18.0</v>
      </c>
      <c r="I1214" t="n">
        <v>10.0</v>
      </c>
      <c r="J1214" t="n">
        <v>8.0</v>
      </c>
      <c r="K1214" t="n">
        <v>1.0</v>
      </c>
      <c r="L1214" t="n">
        <v>0.20000000298023224</v>
      </c>
      <c r="M1214" t="n">
        <v>8.199999809265137</v>
      </c>
      <c r="N1214" t="n">
        <v>1.0</v>
      </c>
    </row>
    <row r="1215">
      <c r="A1215" t="n">
        <v>14.0</v>
      </c>
      <c r="B1215" t="s">
        <v>18</v>
      </c>
      <c r="C1215" t="n">
        <v>60.0</v>
      </c>
      <c r="D1215" t="s">
        <v>296</v>
      </c>
      <c r="E1215" t="s">
        <v>196</v>
      </c>
      <c r="F1215" t="n">
        <v>20.899999618530273</v>
      </c>
      <c r="G1215" t="n">
        <v>0.0</v>
      </c>
      <c r="H1215" t="n">
        <v>20.899999618530273</v>
      </c>
      <c r="I1215" t="n">
        <v>1.0</v>
      </c>
      <c r="J1215" t="n">
        <v>0.800000011920929</v>
      </c>
      <c r="K1215" t="n">
        <v>1.0</v>
      </c>
      <c r="L1215" t="n">
        <v>0.20000000298023224</v>
      </c>
      <c r="M1215" t="n">
        <v>1.0</v>
      </c>
      <c r="N1215" t="n">
        <v>2.0</v>
      </c>
    </row>
    <row r="1216">
      <c r="A1216" t="n">
        <v>14.0</v>
      </c>
      <c r="B1216" t="s">
        <v>50</v>
      </c>
      <c r="C1216" t="n">
        <v>60.0</v>
      </c>
      <c r="D1216" t="s">
        <v>473</v>
      </c>
      <c r="E1216" t="s">
        <v>196</v>
      </c>
      <c r="F1216" t="n">
        <v>9.5</v>
      </c>
      <c r="G1216" t="n">
        <v>8.399999618530273</v>
      </c>
      <c r="H1216" t="n">
        <v>8.399999618530273</v>
      </c>
      <c r="I1216" t="n">
        <v>10.0</v>
      </c>
      <c r="J1216" t="n">
        <v>8.0</v>
      </c>
      <c r="K1216" t="n">
        <v>1.0</v>
      </c>
      <c r="L1216" t="n">
        <v>0.20000000298023224</v>
      </c>
      <c r="M1216" t="n">
        <v>8.199999809265137</v>
      </c>
      <c r="N1216" t="n">
        <v>1.0</v>
      </c>
    </row>
    <row r="1217">
      <c r="A1217" t="n">
        <v>14.0</v>
      </c>
      <c r="B1217" t="s">
        <v>18</v>
      </c>
      <c r="C1217" t="n">
        <v>60.0</v>
      </c>
      <c r="D1217" t="s">
        <v>296</v>
      </c>
      <c r="E1217" t="s">
        <v>196</v>
      </c>
      <c r="F1217" t="n">
        <v>20.899999618530273</v>
      </c>
      <c r="G1217" t="n">
        <v>0.0</v>
      </c>
      <c r="H1217" t="n">
        <v>20.899999618530273</v>
      </c>
      <c r="I1217" t="n">
        <v>1.0</v>
      </c>
      <c r="J1217" t="n">
        <v>0.800000011920929</v>
      </c>
      <c r="K1217" t="n">
        <v>1.0</v>
      </c>
      <c r="L1217" t="n">
        <v>0.20000000298023224</v>
      </c>
      <c r="M1217" t="n">
        <v>1.0</v>
      </c>
      <c r="N1217" t="n">
        <v>2.0</v>
      </c>
    </row>
    <row r="1218">
      <c r="A1218" t="n">
        <v>14.0</v>
      </c>
      <c r="B1218" t="s">
        <v>56</v>
      </c>
      <c r="C1218" t="n">
        <v>60.0</v>
      </c>
      <c r="D1218" t="s">
        <v>578</v>
      </c>
      <c r="E1218" t="s">
        <v>205</v>
      </c>
      <c r="F1218" t="n">
        <v>10.0</v>
      </c>
      <c r="G1218" t="n">
        <v>7.599999904632568</v>
      </c>
      <c r="H1218" t="n">
        <v>0.7599999904632568</v>
      </c>
      <c r="I1218" t="n">
        <v>10.0</v>
      </c>
      <c r="J1218" t="n">
        <v>8.0</v>
      </c>
      <c r="K1218" t="n">
        <v>1.0</v>
      </c>
      <c r="L1218" t="n">
        <v>0.20000000298023224</v>
      </c>
      <c r="M1218" t="n">
        <v>8.199999809265137</v>
      </c>
      <c r="N1218" t="n">
        <v>1.0</v>
      </c>
    </row>
    <row r="1219">
      <c r="A1219" t="n">
        <v>14.0</v>
      </c>
      <c r="B1219" t="s">
        <v>18</v>
      </c>
      <c r="C1219" t="n">
        <v>60.0</v>
      </c>
      <c r="D1219" t="s">
        <v>296</v>
      </c>
      <c r="E1219" t="s">
        <v>196</v>
      </c>
      <c r="F1219" t="n">
        <v>20.899999618530273</v>
      </c>
      <c r="G1219" t="n">
        <v>0.0</v>
      </c>
      <c r="H1219" t="n">
        <v>20.899999618530273</v>
      </c>
      <c r="I1219" t="n">
        <v>1.0</v>
      </c>
      <c r="J1219" t="n">
        <v>0.800000011920929</v>
      </c>
      <c r="K1219" t="n">
        <v>1.0</v>
      </c>
      <c r="L1219" t="n">
        <v>0.20000000298023224</v>
      </c>
      <c r="M1219" t="n">
        <v>1.0</v>
      </c>
      <c r="N1219" t="n">
        <v>2.0</v>
      </c>
    </row>
    <row r="1220">
      <c r="A1220" t="n">
        <v>14.0</v>
      </c>
      <c r="B1220" t="s">
        <v>57</v>
      </c>
      <c r="C1220" t="n">
        <v>60.0</v>
      </c>
      <c r="D1220" t="s">
        <v>591</v>
      </c>
      <c r="E1220" t="s">
        <v>196</v>
      </c>
      <c r="F1220" t="n">
        <v>16.0</v>
      </c>
      <c r="G1220" t="n">
        <v>14.0</v>
      </c>
      <c r="H1220" t="n">
        <v>14.0</v>
      </c>
      <c r="I1220" t="n">
        <v>10.0</v>
      </c>
      <c r="J1220" t="n">
        <v>8.0</v>
      </c>
      <c r="K1220" t="n">
        <v>1.0</v>
      </c>
      <c r="L1220" t="n">
        <v>0.20000000298023224</v>
      </c>
      <c r="M1220" t="n">
        <v>8.199999809265137</v>
      </c>
      <c r="N1220" t="n">
        <v>1.0</v>
      </c>
    </row>
    <row r="1221">
      <c r="A1221" t="n">
        <v>14.0</v>
      </c>
      <c r="B1221" t="s">
        <v>18</v>
      </c>
      <c r="C1221" t="n">
        <v>60.0</v>
      </c>
      <c r="D1221" t="s">
        <v>296</v>
      </c>
      <c r="E1221" t="s">
        <v>196</v>
      </c>
      <c r="F1221" t="n">
        <v>20.899999618530273</v>
      </c>
      <c r="G1221" t="n">
        <v>0.0</v>
      </c>
      <c r="H1221" t="n">
        <v>20.899999618530273</v>
      </c>
      <c r="I1221" t="n">
        <v>1.0</v>
      </c>
      <c r="J1221" t="n">
        <v>0.800000011920929</v>
      </c>
      <c r="K1221" t="n">
        <v>1.0</v>
      </c>
      <c r="L1221" t="n">
        <v>0.20000000298023224</v>
      </c>
      <c r="M1221" t="n">
        <v>1.0</v>
      </c>
      <c r="N1221" t="n">
        <v>2.0</v>
      </c>
    </row>
    <row r="1222">
      <c r="A1222" t="n">
        <v>14.0</v>
      </c>
      <c r="B1222" t="s">
        <v>58</v>
      </c>
      <c r="C1222" t="n">
        <v>60.0</v>
      </c>
      <c r="D1222" t="s">
        <v>539</v>
      </c>
      <c r="E1222" t="s">
        <v>196</v>
      </c>
      <c r="F1222" t="n">
        <v>16.940000534057617</v>
      </c>
      <c r="G1222" t="n">
        <v>16.940000534057617</v>
      </c>
      <c r="H1222" t="n">
        <v>16.940000534057617</v>
      </c>
      <c r="I1222" t="n">
        <v>10.0</v>
      </c>
      <c r="J1222" t="n">
        <v>8.0</v>
      </c>
      <c r="K1222" t="n">
        <v>1.0</v>
      </c>
      <c r="L1222" t="n">
        <v>0.20000000298023224</v>
      </c>
      <c r="M1222" t="n">
        <v>8.199999809265137</v>
      </c>
      <c r="N1222" t="n">
        <v>1.0</v>
      </c>
    </row>
    <row r="1223">
      <c r="A1223" t="n">
        <v>14.0</v>
      </c>
      <c r="B1223" t="s">
        <v>18</v>
      </c>
      <c r="C1223" t="n">
        <v>60.0</v>
      </c>
      <c r="D1223" t="s">
        <v>296</v>
      </c>
      <c r="E1223" t="s">
        <v>196</v>
      </c>
      <c r="F1223" t="n">
        <v>20.899999618530273</v>
      </c>
      <c r="G1223" t="n">
        <v>0.0</v>
      </c>
      <c r="H1223" t="n">
        <v>20.899999618530273</v>
      </c>
      <c r="I1223" t="n">
        <v>1.0</v>
      </c>
      <c r="J1223" t="n">
        <v>0.800000011920929</v>
      </c>
      <c r="K1223" t="n">
        <v>1.0</v>
      </c>
      <c r="L1223" t="n">
        <v>0.20000000298023224</v>
      </c>
      <c r="M1223" t="n">
        <v>1.0</v>
      </c>
      <c r="N1223" t="n">
        <v>2.0</v>
      </c>
    </row>
    <row r="1224">
      <c r="A1224" t="n">
        <v>14.0</v>
      </c>
      <c r="B1224" t="s">
        <v>60</v>
      </c>
      <c r="C1224" t="n">
        <v>60.0</v>
      </c>
      <c r="D1224" t="s">
        <v>634</v>
      </c>
      <c r="E1224" t="s">
        <v>196</v>
      </c>
      <c r="F1224" t="n">
        <v>18.799999237060547</v>
      </c>
      <c r="G1224" t="n">
        <v>0.0</v>
      </c>
      <c r="H1224" t="n">
        <v>18.799999237060547</v>
      </c>
      <c r="I1224" t="n">
        <v>10.0</v>
      </c>
      <c r="J1224" t="n">
        <v>8.0</v>
      </c>
      <c r="K1224" t="n">
        <v>1.0</v>
      </c>
      <c r="L1224" t="n">
        <v>0.20000000298023224</v>
      </c>
      <c r="M1224" t="n">
        <v>8.199999809265137</v>
      </c>
      <c r="N1224" t="n">
        <v>1.0</v>
      </c>
    </row>
    <row r="1225">
      <c r="A1225" t="n">
        <v>14.0</v>
      </c>
      <c r="B1225" t="s">
        <v>18</v>
      </c>
      <c r="C1225" t="n">
        <v>60.0</v>
      </c>
      <c r="D1225" t="s">
        <v>296</v>
      </c>
      <c r="E1225" t="s">
        <v>196</v>
      </c>
      <c r="F1225" t="n">
        <v>20.899999618530273</v>
      </c>
      <c r="G1225" t="n">
        <v>0.0</v>
      </c>
      <c r="H1225" t="n">
        <v>20.899999618530273</v>
      </c>
      <c r="I1225" t="n">
        <v>1.0</v>
      </c>
      <c r="J1225" t="n">
        <v>0.800000011920929</v>
      </c>
      <c r="K1225" t="n">
        <v>1.0</v>
      </c>
      <c r="L1225" t="n">
        <v>0.20000000298023224</v>
      </c>
      <c r="M1225" t="n">
        <v>1.0</v>
      </c>
      <c r="N1225" t="n">
        <v>2.0</v>
      </c>
    </row>
    <row r="1226">
      <c r="A1226" t="n">
        <v>14.0</v>
      </c>
      <c r="B1226" t="s">
        <v>60</v>
      </c>
      <c r="C1226" t="n">
        <v>60.0</v>
      </c>
      <c r="D1226" t="s">
        <v>635</v>
      </c>
      <c r="E1226" t="s">
        <v>196</v>
      </c>
      <c r="F1226" t="n">
        <v>16.5</v>
      </c>
      <c r="G1226" t="n">
        <v>0.0</v>
      </c>
      <c r="H1226" t="n">
        <v>16.5</v>
      </c>
      <c r="I1226" t="n">
        <v>10.0</v>
      </c>
      <c r="J1226" t="n">
        <v>8.0</v>
      </c>
      <c r="K1226" t="n">
        <v>1.0</v>
      </c>
      <c r="L1226" t="n">
        <v>0.20000000298023224</v>
      </c>
      <c r="M1226" t="n">
        <v>8.199999809265137</v>
      </c>
      <c r="N1226" t="n">
        <v>1.0</v>
      </c>
    </row>
    <row r="1227">
      <c r="A1227" t="n">
        <v>14.0</v>
      </c>
      <c r="B1227" t="s">
        <v>40</v>
      </c>
      <c r="C1227" t="n">
        <v>60.0</v>
      </c>
      <c r="D1227" t="s">
        <v>311</v>
      </c>
      <c r="E1227" t="s">
        <v>196</v>
      </c>
      <c r="F1227" t="n">
        <v>14.880000114440918</v>
      </c>
      <c r="G1227" t="n">
        <v>8.5</v>
      </c>
      <c r="H1227" t="n">
        <v>8.5</v>
      </c>
      <c r="I1227" t="n">
        <v>10.0</v>
      </c>
      <c r="J1227" t="n">
        <v>8.0</v>
      </c>
      <c r="K1227" t="n">
        <v>1.0</v>
      </c>
      <c r="L1227" t="n">
        <v>0.20000000298023224</v>
      </c>
      <c r="M1227" t="n">
        <v>8.199999809265137</v>
      </c>
      <c r="N1227" t="n">
        <v>1.0</v>
      </c>
    </row>
    <row r="1228">
      <c r="A1228" t="n">
        <v>14.0</v>
      </c>
      <c r="B1228" t="s">
        <v>41</v>
      </c>
      <c r="C1228" t="n">
        <v>60.0</v>
      </c>
      <c r="D1228" t="s">
        <v>336</v>
      </c>
      <c r="E1228" t="s">
        <v>196</v>
      </c>
      <c r="F1228" t="n">
        <v>9.199999809265137</v>
      </c>
      <c r="G1228" t="n">
        <v>0.0</v>
      </c>
      <c r="H1228" t="n">
        <v>9.199999809265137</v>
      </c>
      <c r="I1228" t="n">
        <v>1.0</v>
      </c>
      <c r="J1228" t="n">
        <v>0.800000011920929</v>
      </c>
      <c r="K1228" t="n">
        <v>1.0</v>
      </c>
      <c r="L1228" t="n">
        <v>0.20000000298023224</v>
      </c>
      <c r="M1228" t="n">
        <v>1.0</v>
      </c>
      <c r="N1228" t="n">
        <v>2.0</v>
      </c>
    </row>
    <row r="1229">
      <c r="A1229" t="n">
        <v>14.0</v>
      </c>
      <c r="B1229" t="s">
        <v>40</v>
      </c>
      <c r="C1229" t="n">
        <v>60.0</v>
      </c>
      <c r="D1229" t="s">
        <v>311</v>
      </c>
      <c r="E1229" t="s">
        <v>196</v>
      </c>
      <c r="F1229" t="n">
        <v>14.880000114440918</v>
      </c>
      <c r="G1229" t="n">
        <v>8.5</v>
      </c>
      <c r="H1229" t="n">
        <v>8.5</v>
      </c>
      <c r="I1229" t="n">
        <v>10.0</v>
      </c>
      <c r="J1229" t="n">
        <v>8.0</v>
      </c>
      <c r="K1229" t="n">
        <v>1.0</v>
      </c>
      <c r="L1229" t="n">
        <v>0.20000000298023224</v>
      </c>
      <c r="M1229" t="n">
        <v>8.199999809265137</v>
      </c>
      <c r="N1229" t="n">
        <v>1.0</v>
      </c>
    </row>
    <row r="1230">
      <c r="A1230" t="n">
        <v>14.0</v>
      </c>
      <c r="B1230" t="s">
        <v>45</v>
      </c>
      <c r="C1230" t="n">
        <v>30.0</v>
      </c>
      <c r="D1230" t="s">
        <v>367</v>
      </c>
      <c r="E1230" t="s">
        <v>196</v>
      </c>
      <c r="F1230" t="n">
        <v>16.5</v>
      </c>
      <c r="G1230" t="n">
        <v>0.0</v>
      </c>
      <c r="H1230" t="n">
        <v>16.5</v>
      </c>
      <c r="I1230" t="n">
        <v>1.0</v>
      </c>
      <c r="J1230" t="n">
        <v>0.800000011920929</v>
      </c>
      <c r="K1230" t="n">
        <v>1.0</v>
      </c>
      <c r="L1230" t="n">
        <v>0.20000000298023224</v>
      </c>
      <c r="M1230" t="n">
        <v>1.0</v>
      </c>
      <c r="N1230" t="n">
        <v>2.0</v>
      </c>
    </row>
    <row r="1231">
      <c r="A1231" t="n">
        <v>14.0</v>
      </c>
      <c r="B1231" t="s">
        <v>40</v>
      </c>
      <c r="C1231" t="n">
        <v>60.0</v>
      </c>
      <c r="D1231" t="s">
        <v>311</v>
      </c>
      <c r="E1231" t="s">
        <v>196</v>
      </c>
      <c r="F1231" t="n">
        <v>14.880000114440918</v>
      </c>
      <c r="G1231" t="n">
        <v>8.5</v>
      </c>
      <c r="H1231" t="n">
        <v>8.5</v>
      </c>
      <c r="I1231" t="n">
        <v>10.0</v>
      </c>
      <c r="J1231" t="n">
        <v>8.0</v>
      </c>
      <c r="K1231" t="n">
        <v>1.0</v>
      </c>
      <c r="L1231" t="n">
        <v>0.20000000298023224</v>
      </c>
      <c r="M1231" t="n">
        <v>8.199999809265137</v>
      </c>
      <c r="N1231" t="n">
        <v>1.0</v>
      </c>
    </row>
    <row r="1232">
      <c r="A1232" t="n">
        <v>14.0</v>
      </c>
      <c r="B1232" t="s">
        <v>46</v>
      </c>
      <c r="C1232" t="n">
        <v>60.0</v>
      </c>
      <c r="D1232" t="s">
        <v>393</v>
      </c>
      <c r="E1232" t="s">
        <v>196</v>
      </c>
      <c r="F1232" t="n">
        <v>16.100000381469727</v>
      </c>
      <c r="G1232" t="n">
        <v>16.100000381469727</v>
      </c>
      <c r="H1232" t="n">
        <v>16.100000381469727</v>
      </c>
      <c r="I1232" t="n">
        <v>1.0</v>
      </c>
      <c r="J1232" t="n">
        <v>0.800000011920929</v>
      </c>
      <c r="K1232" t="n">
        <v>1.0</v>
      </c>
      <c r="L1232" t="n">
        <v>0.20000000298023224</v>
      </c>
      <c r="M1232" t="n">
        <v>1.0</v>
      </c>
      <c r="N1232" t="n">
        <v>2.0</v>
      </c>
    </row>
    <row r="1233">
      <c r="A1233" t="n">
        <v>14.0</v>
      </c>
      <c r="B1233" t="s">
        <v>40</v>
      </c>
      <c r="C1233" t="n">
        <v>60.0</v>
      </c>
      <c r="D1233" t="s">
        <v>311</v>
      </c>
      <c r="E1233" t="s">
        <v>196</v>
      </c>
      <c r="F1233" t="n">
        <v>14.880000114440918</v>
      </c>
      <c r="G1233" t="n">
        <v>8.5</v>
      </c>
      <c r="H1233" t="n">
        <v>8.5</v>
      </c>
      <c r="I1233" t="n">
        <v>10.0</v>
      </c>
      <c r="J1233" t="n">
        <v>8.0</v>
      </c>
      <c r="K1233" t="n">
        <v>1.0</v>
      </c>
      <c r="L1233" t="n">
        <v>0.20000000298023224</v>
      </c>
      <c r="M1233" t="n">
        <v>8.199999809265137</v>
      </c>
      <c r="N1233" t="n">
        <v>1.0</v>
      </c>
    </row>
    <row r="1234">
      <c r="A1234" t="n">
        <v>14.0</v>
      </c>
      <c r="B1234" t="s">
        <v>46</v>
      </c>
      <c r="C1234" t="n">
        <v>60.0</v>
      </c>
      <c r="D1234" t="s">
        <v>394</v>
      </c>
      <c r="E1234" t="s">
        <v>196</v>
      </c>
      <c r="F1234" t="n">
        <v>20.399999618530273</v>
      </c>
      <c r="G1234" t="n">
        <v>20.399999618530273</v>
      </c>
      <c r="H1234" t="n">
        <v>20.399999618530273</v>
      </c>
      <c r="I1234" t="n">
        <v>1.0</v>
      </c>
      <c r="J1234" t="n">
        <v>0.800000011920929</v>
      </c>
      <c r="K1234" t="n">
        <v>1.0</v>
      </c>
      <c r="L1234" t="n">
        <v>0.20000000298023224</v>
      </c>
      <c r="M1234" t="n">
        <v>1.0</v>
      </c>
      <c r="N1234" t="n">
        <v>2.0</v>
      </c>
    </row>
    <row r="1235">
      <c r="A1235" t="n">
        <v>14.0</v>
      </c>
      <c r="B1235" t="s">
        <v>40</v>
      </c>
      <c r="C1235" t="n">
        <v>60.0</v>
      </c>
      <c r="D1235" t="s">
        <v>311</v>
      </c>
      <c r="E1235" t="s">
        <v>196</v>
      </c>
      <c r="F1235" t="n">
        <v>14.880000114440918</v>
      </c>
      <c r="G1235" t="n">
        <v>8.5</v>
      </c>
      <c r="H1235" t="n">
        <v>8.5</v>
      </c>
      <c r="I1235" t="n">
        <v>10.0</v>
      </c>
      <c r="J1235" t="n">
        <v>8.0</v>
      </c>
      <c r="K1235" t="n">
        <v>1.0</v>
      </c>
      <c r="L1235" t="n">
        <v>0.20000000298023224</v>
      </c>
      <c r="M1235" t="n">
        <v>8.199999809265137</v>
      </c>
      <c r="N1235" t="n">
        <v>1.0</v>
      </c>
    </row>
    <row r="1236">
      <c r="A1236" t="n">
        <v>14.0</v>
      </c>
      <c r="B1236" t="s">
        <v>47</v>
      </c>
      <c r="C1236" t="n">
        <v>60.0</v>
      </c>
      <c r="D1236" t="s">
        <v>420</v>
      </c>
      <c r="E1236" t="s">
        <v>196</v>
      </c>
      <c r="F1236" t="n">
        <v>12.789999961853027</v>
      </c>
      <c r="G1236" t="n">
        <v>12.239999771118164</v>
      </c>
      <c r="H1236" t="n">
        <v>12.239999771118164</v>
      </c>
      <c r="I1236" t="n">
        <v>1.0</v>
      </c>
      <c r="J1236" t="n">
        <v>0.800000011920929</v>
      </c>
      <c r="K1236" t="n">
        <v>1.0</v>
      </c>
      <c r="L1236" t="n">
        <v>0.20000000298023224</v>
      </c>
      <c r="M1236" t="n">
        <v>1.0</v>
      </c>
      <c r="N1236" t="n">
        <v>2.0</v>
      </c>
    </row>
    <row r="1237">
      <c r="A1237" t="n">
        <v>14.0</v>
      </c>
      <c r="B1237" t="s">
        <v>40</v>
      </c>
      <c r="C1237" t="n">
        <v>60.0</v>
      </c>
      <c r="D1237" t="s">
        <v>311</v>
      </c>
      <c r="E1237" t="s">
        <v>196</v>
      </c>
      <c r="F1237" t="n">
        <v>14.880000114440918</v>
      </c>
      <c r="G1237" t="n">
        <v>8.5</v>
      </c>
      <c r="H1237" t="n">
        <v>8.5</v>
      </c>
      <c r="I1237" t="n">
        <v>10.0</v>
      </c>
      <c r="J1237" t="n">
        <v>8.0</v>
      </c>
      <c r="K1237" t="n">
        <v>1.0</v>
      </c>
      <c r="L1237" t="n">
        <v>0.20000000298023224</v>
      </c>
      <c r="M1237" t="n">
        <v>8.199999809265137</v>
      </c>
      <c r="N1237" t="n">
        <v>1.0</v>
      </c>
    </row>
    <row r="1238">
      <c r="A1238" t="n">
        <v>14.0</v>
      </c>
      <c r="B1238" t="s">
        <v>48</v>
      </c>
      <c r="C1238" t="n">
        <v>60.0</v>
      </c>
      <c r="D1238" t="s">
        <v>447</v>
      </c>
      <c r="E1238" t="s">
        <v>196</v>
      </c>
      <c r="F1238" t="n">
        <v>18.0</v>
      </c>
      <c r="G1238" t="n">
        <v>18.0</v>
      </c>
      <c r="H1238" t="n">
        <v>18.0</v>
      </c>
      <c r="I1238" t="n">
        <v>1.0</v>
      </c>
      <c r="J1238" t="n">
        <v>0.800000011920929</v>
      </c>
      <c r="K1238" t="n">
        <v>1.0</v>
      </c>
      <c r="L1238" t="n">
        <v>0.20000000298023224</v>
      </c>
      <c r="M1238" t="n">
        <v>1.0</v>
      </c>
      <c r="N1238" t="n">
        <v>2.0</v>
      </c>
    </row>
    <row r="1239">
      <c r="A1239" t="n">
        <v>14.0</v>
      </c>
      <c r="B1239" t="s">
        <v>40</v>
      </c>
      <c r="C1239" t="n">
        <v>60.0</v>
      </c>
      <c r="D1239" t="s">
        <v>311</v>
      </c>
      <c r="E1239" t="s">
        <v>196</v>
      </c>
      <c r="F1239" t="n">
        <v>14.880000114440918</v>
      </c>
      <c r="G1239" t="n">
        <v>8.5</v>
      </c>
      <c r="H1239" t="n">
        <v>8.5</v>
      </c>
      <c r="I1239" t="n">
        <v>10.0</v>
      </c>
      <c r="J1239" t="n">
        <v>8.0</v>
      </c>
      <c r="K1239" t="n">
        <v>1.0</v>
      </c>
      <c r="L1239" t="n">
        <v>0.20000000298023224</v>
      </c>
      <c r="M1239" t="n">
        <v>8.199999809265137</v>
      </c>
      <c r="N1239" t="n">
        <v>1.0</v>
      </c>
    </row>
    <row r="1240">
      <c r="A1240" t="n">
        <v>14.0</v>
      </c>
      <c r="B1240" t="s">
        <v>50</v>
      </c>
      <c r="C1240" t="n">
        <v>60.0</v>
      </c>
      <c r="D1240" t="s">
        <v>473</v>
      </c>
      <c r="E1240" t="s">
        <v>196</v>
      </c>
      <c r="F1240" t="n">
        <v>9.5</v>
      </c>
      <c r="G1240" t="n">
        <v>8.399999618530273</v>
      </c>
      <c r="H1240" t="n">
        <v>8.399999618530273</v>
      </c>
      <c r="I1240" t="n">
        <v>10.0</v>
      </c>
      <c r="J1240" t="n">
        <v>8.0</v>
      </c>
      <c r="K1240" t="n">
        <v>1.0</v>
      </c>
      <c r="L1240" t="n">
        <v>0.20000000298023224</v>
      </c>
      <c r="M1240" t="n">
        <v>8.199999809265137</v>
      </c>
      <c r="N1240" t="n">
        <v>1.0</v>
      </c>
    </row>
    <row r="1241">
      <c r="A1241" t="n">
        <v>14.0</v>
      </c>
      <c r="B1241" t="s">
        <v>40</v>
      </c>
      <c r="C1241" t="n">
        <v>60.0</v>
      </c>
      <c r="D1241" t="s">
        <v>311</v>
      </c>
      <c r="E1241" t="s">
        <v>196</v>
      </c>
      <c r="F1241" t="n">
        <v>14.880000114440918</v>
      </c>
      <c r="G1241" t="n">
        <v>8.5</v>
      </c>
      <c r="H1241" t="n">
        <v>8.5</v>
      </c>
      <c r="I1241" t="n">
        <v>10.0</v>
      </c>
      <c r="J1241" t="n">
        <v>8.0</v>
      </c>
      <c r="K1241" t="n">
        <v>1.0</v>
      </c>
      <c r="L1241" t="n">
        <v>0.20000000298023224</v>
      </c>
      <c r="M1241" t="n">
        <v>8.199999809265137</v>
      </c>
      <c r="N1241" t="n">
        <v>1.0</v>
      </c>
    </row>
    <row r="1242">
      <c r="A1242" t="n">
        <v>14.0</v>
      </c>
      <c r="B1242" t="s">
        <v>56</v>
      </c>
      <c r="C1242" t="n">
        <v>60.0</v>
      </c>
      <c r="D1242" t="s">
        <v>578</v>
      </c>
      <c r="E1242" t="s">
        <v>205</v>
      </c>
      <c r="F1242" t="n">
        <v>10.0</v>
      </c>
      <c r="G1242" t="n">
        <v>7.599999904632568</v>
      </c>
      <c r="H1242" t="n">
        <v>0.7599999904632568</v>
      </c>
      <c r="I1242" t="n">
        <v>10.0</v>
      </c>
      <c r="J1242" t="n">
        <v>8.0</v>
      </c>
      <c r="K1242" t="n">
        <v>1.0</v>
      </c>
      <c r="L1242" t="n">
        <v>0.20000000298023224</v>
      </c>
      <c r="M1242" t="n">
        <v>8.199999809265137</v>
      </c>
      <c r="N1242" t="n">
        <v>1.0</v>
      </c>
    </row>
    <row r="1243">
      <c r="A1243" t="n">
        <v>14.0</v>
      </c>
      <c r="B1243" t="s">
        <v>40</v>
      </c>
      <c r="C1243" t="n">
        <v>60.0</v>
      </c>
      <c r="D1243" t="s">
        <v>311</v>
      </c>
      <c r="E1243" t="s">
        <v>196</v>
      </c>
      <c r="F1243" t="n">
        <v>14.880000114440918</v>
      </c>
      <c r="G1243" t="n">
        <v>8.5</v>
      </c>
      <c r="H1243" t="n">
        <v>8.5</v>
      </c>
      <c r="I1243" t="n">
        <v>10.0</v>
      </c>
      <c r="J1243" t="n">
        <v>8.0</v>
      </c>
      <c r="K1243" t="n">
        <v>1.0</v>
      </c>
      <c r="L1243" t="n">
        <v>0.20000000298023224</v>
      </c>
      <c r="M1243" t="n">
        <v>8.199999809265137</v>
      </c>
      <c r="N1243" t="n">
        <v>1.0</v>
      </c>
    </row>
    <row r="1244">
      <c r="A1244" t="n">
        <v>14.0</v>
      </c>
      <c r="B1244" t="s">
        <v>57</v>
      </c>
      <c r="C1244" t="n">
        <v>60.0</v>
      </c>
      <c r="D1244" t="s">
        <v>591</v>
      </c>
      <c r="E1244" t="s">
        <v>196</v>
      </c>
      <c r="F1244" t="n">
        <v>16.0</v>
      </c>
      <c r="G1244" t="n">
        <v>14.0</v>
      </c>
      <c r="H1244" t="n">
        <v>14.0</v>
      </c>
      <c r="I1244" t="n">
        <v>1.0</v>
      </c>
      <c r="J1244" t="n">
        <v>0.800000011920929</v>
      </c>
      <c r="K1244" t="n">
        <v>1.0</v>
      </c>
      <c r="L1244" t="n">
        <v>0.20000000298023224</v>
      </c>
      <c r="M1244" t="n">
        <v>1.0</v>
      </c>
      <c r="N1244" t="n">
        <v>2.0</v>
      </c>
    </row>
    <row r="1245">
      <c r="A1245" t="n">
        <v>14.0</v>
      </c>
      <c r="B1245" t="s">
        <v>40</v>
      </c>
      <c r="C1245" t="n">
        <v>60.0</v>
      </c>
      <c r="D1245" t="s">
        <v>311</v>
      </c>
      <c r="E1245" t="s">
        <v>196</v>
      </c>
      <c r="F1245" t="n">
        <v>14.880000114440918</v>
      </c>
      <c r="G1245" t="n">
        <v>8.5</v>
      </c>
      <c r="H1245" t="n">
        <v>8.5</v>
      </c>
      <c r="I1245" t="n">
        <v>10.0</v>
      </c>
      <c r="J1245" t="n">
        <v>8.0</v>
      </c>
      <c r="K1245" t="n">
        <v>1.0</v>
      </c>
      <c r="L1245" t="n">
        <v>0.20000000298023224</v>
      </c>
      <c r="M1245" t="n">
        <v>8.199999809265137</v>
      </c>
      <c r="N1245" t="n">
        <v>1.0</v>
      </c>
    </row>
    <row r="1246">
      <c r="A1246" t="n">
        <v>14.0</v>
      </c>
      <c r="B1246" t="s">
        <v>58</v>
      </c>
      <c r="C1246" t="n">
        <v>60.0</v>
      </c>
      <c r="D1246" t="s">
        <v>539</v>
      </c>
      <c r="E1246" t="s">
        <v>196</v>
      </c>
      <c r="F1246" t="n">
        <v>16.940000534057617</v>
      </c>
      <c r="G1246" t="n">
        <v>16.940000534057617</v>
      </c>
      <c r="H1246" t="n">
        <v>16.940000534057617</v>
      </c>
      <c r="I1246" t="n">
        <v>1.0</v>
      </c>
      <c r="J1246" t="n">
        <v>0.800000011920929</v>
      </c>
      <c r="K1246" t="n">
        <v>1.0</v>
      </c>
      <c r="L1246" t="n">
        <v>0.20000000298023224</v>
      </c>
      <c r="M1246" t="n">
        <v>1.0</v>
      </c>
      <c r="N1246" t="n">
        <v>2.0</v>
      </c>
    </row>
    <row r="1247">
      <c r="A1247" t="n">
        <v>14.0</v>
      </c>
      <c r="B1247" t="s">
        <v>40</v>
      </c>
      <c r="C1247" t="n">
        <v>60.0</v>
      </c>
      <c r="D1247" t="s">
        <v>311</v>
      </c>
      <c r="E1247" t="s">
        <v>196</v>
      </c>
      <c r="F1247" t="n">
        <v>14.880000114440918</v>
      </c>
      <c r="G1247" t="n">
        <v>8.5</v>
      </c>
      <c r="H1247" t="n">
        <v>8.5</v>
      </c>
      <c r="I1247" t="n">
        <v>10.0</v>
      </c>
      <c r="J1247" t="n">
        <v>8.0</v>
      </c>
      <c r="K1247" t="n">
        <v>1.0</v>
      </c>
      <c r="L1247" t="n">
        <v>0.20000000298023224</v>
      </c>
      <c r="M1247" t="n">
        <v>8.199999809265137</v>
      </c>
      <c r="N1247" t="n">
        <v>1.0</v>
      </c>
    </row>
    <row r="1248">
      <c r="A1248" t="n">
        <v>14.0</v>
      </c>
      <c r="B1248" t="s">
        <v>60</v>
      </c>
      <c r="C1248" t="n">
        <v>60.0</v>
      </c>
      <c r="D1248" t="s">
        <v>634</v>
      </c>
      <c r="E1248" t="s">
        <v>196</v>
      </c>
      <c r="F1248" t="n">
        <v>18.799999237060547</v>
      </c>
      <c r="G1248" t="n">
        <v>0.0</v>
      </c>
      <c r="H1248" t="n">
        <v>18.799999237060547</v>
      </c>
      <c r="I1248" t="n">
        <v>1.0</v>
      </c>
      <c r="J1248" t="n">
        <v>0.800000011920929</v>
      </c>
      <c r="K1248" t="n">
        <v>1.0</v>
      </c>
      <c r="L1248" t="n">
        <v>0.20000000298023224</v>
      </c>
      <c r="M1248" t="n">
        <v>1.0</v>
      </c>
      <c r="N1248" t="n">
        <v>2.0</v>
      </c>
    </row>
    <row r="1249">
      <c r="A1249" t="n">
        <v>14.0</v>
      </c>
      <c r="B1249" t="s">
        <v>40</v>
      </c>
      <c r="C1249" t="n">
        <v>60.0</v>
      </c>
      <c r="D1249" t="s">
        <v>311</v>
      </c>
      <c r="E1249" t="s">
        <v>196</v>
      </c>
      <c r="F1249" t="n">
        <v>14.880000114440918</v>
      </c>
      <c r="G1249" t="n">
        <v>8.5</v>
      </c>
      <c r="H1249" t="n">
        <v>8.5</v>
      </c>
      <c r="I1249" t="n">
        <v>10.0</v>
      </c>
      <c r="J1249" t="n">
        <v>8.0</v>
      </c>
      <c r="K1249" t="n">
        <v>1.0</v>
      </c>
      <c r="L1249" t="n">
        <v>0.20000000298023224</v>
      </c>
      <c r="M1249" t="n">
        <v>8.199999809265137</v>
      </c>
      <c r="N1249" t="n">
        <v>1.0</v>
      </c>
    </row>
    <row r="1250">
      <c r="A1250" t="n">
        <v>14.0</v>
      </c>
      <c r="B1250" t="s">
        <v>60</v>
      </c>
      <c r="C1250" t="n">
        <v>60.0</v>
      </c>
      <c r="D1250" t="s">
        <v>635</v>
      </c>
      <c r="E1250" t="s">
        <v>196</v>
      </c>
      <c r="F1250" t="n">
        <v>16.5</v>
      </c>
      <c r="G1250" t="n">
        <v>0.0</v>
      </c>
      <c r="H1250" t="n">
        <v>16.5</v>
      </c>
      <c r="I1250" t="n">
        <v>1.0</v>
      </c>
      <c r="J1250" t="n">
        <v>0.800000011920929</v>
      </c>
      <c r="K1250" t="n">
        <v>1.0</v>
      </c>
      <c r="L1250" t="n">
        <v>0.20000000298023224</v>
      </c>
      <c r="M1250" t="n">
        <v>1.0</v>
      </c>
      <c r="N1250" t="n">
        <v>2.0</v>
      </c>
    </row>
    <row r="1251">
      <c r="A1251" t="n">
        <v>14.0</v>
      </c>
      <c r="B1251" t="s">
        <v>41</v>
      </c>
      <c r="C1251" t="n">
        <v>60.0</v>
      </c>
      <c r="D1251" t="s">
        <v>336</v>
      </c>
      <c r="E1251" t="s">
        <v>196</v>
      </c>
      <c r="F1251" t="n">
        <v>9.199999809265137</v>
      </c>
      <c r="G1251" t="n">
        <v>0.0</v>
      </c>
      <c r="H1251" t="n">
        <v>9.199999809265137</v>
      </c>
      <c r="I1251" t="n">
        <v>10.0</v>
      </c>
      <c r="J1251" t="n">
        <v>8.0</v>
      </c>
      <c r="K1251" t="n">
        <v>1.0</v>
      </c>
      <c r="L1251" t="n">
        <v>0.20000000298023224</v>
      </c>
      <c r="M1251" t="n">
        <v>8.199999809265137</v>
      </c>
      <c r="N1251" t="n">
        <v>1.0</v>
      </c>
    </row>
    <row r="1252">
      <c r="A1252" t="n">
        <v>14.0</v>
      </c>
      <c r="B1252" t="s">
        <v>45</v>
      </c>
      <c r="C1252" t="n">
        <v>30.0</v>
      </c>
      <c r="D1252" t="s">
        <v>367</v>
      </c>
      <c r="E1252" t="s">
        <v>196</v>
      </c>
      <c r="F1252" t="n">
        <v>16.5</v>
      </c>
      <c r="G1252" t="n">
        <v>0.0</v>
      </c>
      <c r="H1252" t="n">
        <v>16.5</v>
      </c>
      <c r="I1252" t="n">
        <v>1.0</v>
      </c>
      <c r="J1252" t="n">
        <v>0.800000011920929</v>
      </c>
      <c r="K1252" t="n">
        <v>1.0</v>
      </c>
      <c r="L1252" t="n">
        <v>0.20000000298023224</v>
      </c>
      <c r="M1252" t="n">
        <v>1.0</v>
      </c>
      <c r="N1252" t="n">
        <v>2.0</v>
      </c>
    </row>
    <row r="1253">
      <c r="A1253" t="n">
        <v>14.0</v>
      </c>
      <c r="B1253" t="s">
        <v>41</v>
      </c>
      <c r="C1253" t="n">
        <v>60.0</v>
      </c>
      <c r="D1253" t="s">
        <v>336</v>
      </c>
      <c r="E1253" t="s">
        <v>196</v>
      </c>
      <c r="F1253" t="n">
        <v>9.199999809265137</v>
      </c>
      <c r="G1253" t="n">
        <v>0.0</v>
      </c>
      <c r="H1253" t="n">
        <v>9.199999809265137</v>
      </c>
      <c r="I1253" t="n">
        <v>10.0</v>
      </c>
      <c r="J1253" t="n">
        <v>8.0</v>
      </c>
      <c r="K1253" t="n">
        <v>1.0</v>
      </c>
      <c r="L1253" t="n">
        <v>0.20000000298023224</v>
      </c>
      <c r="M1253" t="n">
        <v>8.199999809265137</v>
      </c>
      <c r="N1253" t="n">
        <v>1.0</v>
      </c>
    </row>
    <row r="1254">
      <c r="A1254" t="n">
        <v>14.0</v>
      </c>
      <c r="B1254" t="s">
        <v>46</v>
      </c>
      <c r="C1254" t="n">
        <v>60.0</v>
      </c>
      <c r="D1254" t="s">
        <v>393</v>
      </c>
      <c r="E1254" t="s">
        <v>196</v>
      </c>
      <c r="F1254" t="n">
        <v>16.100000381469727</v>
      </c>
      <c r="G1254" t="n">
        <v>16.100000381469727</v>
      </c>
      <c r="H1254" t="n">
        <v>16.100000381469727</v>
      </c>
      <c r="I1254" t="n">
        <v>1.0</v>
      </c>
      <c r="J1254" t="n">
        <v>0.800000011920929</v>
      </c>
      <c r="K1254" t="n">
        <v>1.0</v>
      </c>
      <c r="L1254" t="n">
        <v>0.20000000298023224</v>
      </c>
      <c r="M1254" t="n">
        <v>1.0</v>
      </c>
      <c r="N1254" t="n">
        <v>2.0</v>
      </c>
    </row>
    <row r="1255">
      <c r="A1255" t="n">
        <v>14.0</v>
      </c>
      <c r="B1255" t="s">
        <v>41</v>
      </c>
      <c r="C1255" t="n">
        <v>60.0</v>
      </c>
      <c r="D1255" t="s">
        <v>336</v>
      </c>
      <c r="E1255" t="s">
        <v>196</v>
      </c>
      <c r="F1255" t="n">
        <v>9.199999809265137</v>
      </c>
      <c r="G1255" t="n">
        <v>0.0</v>
      </c>
      <c r="H1255" t="n">
        <v>9.199999809265137</v>
      </c>
      <c r="I1255" t="n">
        <v>10.0</v>
      </c>
      <c r="J1255" t="n">
        <v>8.0</v>
      </c>
      <c r="K1255" t="n">
        <v>1.0</v>
      </c>
      <c r="L1255" t="n">
        <v>0.20000000298023224</v>
      </c>
      <c r="M1255" t="n">
        <v>8.199999809265137</v>
      </c>
      <c r="N1255" t="n">
        <v>1.0</v>
      </c>
    </row>
    <row r="1256">
      <c r="A1256" t="n">
        <v>14.0</v>
      </c>
      <c r="B1256" t="s">
        <v>46</v>
      </c>
      <c r="C1256" t="n">
        <v>60.0</v>
      </c>
      <c r="D1256" t="s">
        <v>394</v>
      </c>
      <c r="E1256" t="s">
        <v>196</v>
      </c>
      <c r="F1256" t="n">
        <v>20.399999618530273</v>
      </c>
      <c r="G1256" t="n">
        <v>20.399999618530273</v>
      </c>
      <c r="H1256" t="n">
        <v>20.399999618530273</v>
      </c>
      <c r="I1256" t="n">
        <v>1.0</v>
      </c>
      <c r="J1256" t="n">
        <v>0.800000011920929</v>
      </c>
      <c r="K1256" t="n">
        <v>1.0</v>
      </c>
      <c r="L1256" t="n">
        <v>0.20000000298023224</v>
      </c>
      <c r="M1256" t="n">
        <v>1.0</v>
      </c>
      <c r="N1256" t="n">
        <v>2.0</v>
      </c>
    </row>
    <row r="1257">
      <c r="A1257" t="n">
        <v>14.0</v>
      </c>
      <c r="B1257" t="s">
        <v>41</v>
      </c>
      <c r="C1257" t="n">
        <v>60.0</v>
      </c>
      <c r="D1257" t="s">
        <v>336</v>
      </c>
      <c r="E1257" t="s">
        <v>196</v>
      </c>
      <c r="F1257" t="n">
        <v>9.199999809265137</v>
      </c>
      <c r="G1257" t="n">
        <v>0.0</v>
      </c>
      <c r="H1257" t="n">
        <v>9.199999809265137</v>
      </c>
      <c r="I1257" t="n">
        <v>10.0</v>
      </c>
      <c r="J1257" t="n">
        <v>8.0</v>
      </c>
      <c r="K1257" t="n">
        <v>1.0</v>
      </c>
      <c r="L1257" t="n">
        <v>0.20000000298023224</v>
      </c>
      <c r="M1257" t="n">
        <v>8.199999809265137</v>
      </c>
      <c r="N1257" t="n">
        <v>1.0</v>
      </c>
    </row>
    <row r="1258">
      <c r="A1258" t="n">
        <v>14.0</v>
      </c>
      <c r="B1258" t="s">
        <v>47</v>
      </c>
      <c r="C1258" t="n">
        <v>60.0</v>
      </c>
      <c r="D1258" t="s">
        <v>420</v>
      </c>
      <c r="E1258" t="s">
        <v>196</v>
      </c>
      <c r="F1258" t="n">
        <v>12.789999961853027</v>
      </c>
      <c r="G1258" t="n">
        <v>12.239999771118164</v>
      </c>
      <c r="H1258" t="n">
        <v>12.239999771118164</v>
      </c>
      <c r="I1258" t="n">
        <v>1.0</v>
      </c>
      <c r="J1258" t="n">
        <v>0.800000011920929</v>
      </c>
      <c r="K1258" t="n">
        <v>1.0</v>
      </c>
      <c r="L1258" t="n">
        <v>0.20000000298023224</v>
      </c>
      <c r="M1258" t="n">
        <v>1.0</v>
      </c>
      <c r="N1258" t="n">
        <v>2.0</v>
      </c>
    </row>
    <row r="1259">
      <c r="A1259" t="n">
        <v>14.0</v>
      </c>
      <c r="B1259" t="s">
        <v>41</v>
      </c>
      <c r="C1259" t="n">
        <v>60.0</v>
      </c>
      <c r="D1259" t="s">
        <v>336</v>
      </c>
      <c r="E1259" t="s">
        <v>196</v>
      </c>
      <c r="F1259" t="n">
        <v>9.199999809265137</v>
      </c>
      <c r="G1259" t="n">
        <v>0.0</v>
      </c>
      <c r="H1259" t="n">
        <v>9.199999809265137</v>
      </c>
      <c r="I1259" t="n">
        <v>10.0</v>
      </c>
      <c r="J1259" t="n">
        <v>8.0</v>
      </c>
      <c r="K1259" t="n">
        <v>1.0</v>
      </c>
      <c r="L1259" t="n">
        <v>0.20000000298023224</v>
      </c>
      <c r="M1259" t="n">
        <v>8.199999809265137</v>
      </c>
      <c r="N1259" t="n">
        <v>1.0</v>
      </c>
    </row>
    <row r="1260">
      <c r="A1260" t="n">
        <v>14.0</v>
      </c>
      <c r="B1260" t="s">
        <v>48</v>
      </c>
      <c r="C1260" t="n">
        <v>60.0</v>
      </c>
      <c r="D1260" t="s">
        <v>447</v>
      </c>
      <c r="E1260" t="s">
        <v>196</v>
      </c>
      <c r="F1260" t="n">
        <v>18.0</v>
      </c>
      <c r="G1260" t="n">
        <v>18.0</v>
      </c>
      <c r="H1260" t="n">
        <v>18.0</v>
      </c>
      <c r="I1260" t="n">
        <v>1.0</v>
      </c>
      <c r="J1260" t="n">
        <v>0.800000011920929</v>
      </c>
      <c r="K1260" t="n">
        <v>1.0</v>
      </c>
      <c r="L1260" t="n">
        <v>0.20000000298023224</v>
      </c>
      <c r="M1260" t="n">
        <v>1.0</v>
      </c>
      <c r="N1260" t="n">
        <v>2.0</v>
      </c>
    </row>
    <row r="1261">
      <c r="A1261" t="n">
        <v>14.0</v>
      </c>
      <c r="B1261" t="s">
        <v>41</v>
      </c>
      <c r="C1261" t="n">
        <v>60.0</v>
      </c>
      <c r="D1261" t="s">
        <v>336</v>
      </c>
      <c r="E1261" t="s">
        <v>196</v>
      </c>
      <c r="F1261" t="n">
        <v>9.199999809265137</v>
      </c>
      <c r="G1261" t="n">
        <v>0.0</v>
      </c>
      <c r="H1261" t="n">
        <v>9.199999809265137</v>
      </c>
      <c r="I1261" t="n">
        <v>10.0</v>
      </c>
      <c r="J1261" t="n">
        <v>8.0</v>
      </c>
      <c r="K1261" t="n">
        <v>1.0</v>
      </c>
      <c r="L1261" t="n">
        <v>0.20000000298023224</v>
      </c>
      <c r="M1261" t="n">
        <v>8.199999809265137</v>
      </c>
      <c r="N1261" t="n">
        <v>1.0</v>
      </c>
    </row>
    <row r="1262">
      <c r="A1262" t="n">
        <v>14.0</v>
      </c>
      <c r="B1262" t="s">
        <v>50</v>
      </c>
      <c r="C1262" t="n">
        <v>60.0</v>
      </c>
      <c r="D1262" t="s">
        <v>473</v>
      </c>
      <c r="E1262" t="s">
        <v>196</v>
      </c>
      <c r="F1262" t="n">
        <v>9.5</v>
      </c>
      <c r="G1262" t="n">
        <v>8.399999618530273</v>
      </c>
      <c r="H1262" t="n">
        <v>8.399999618530273</v>
      </c>
      <c r="I1262" t="n">
        <v>10.0</v>
      </c>
      <c r="J1262" t="n">
        <v>8.0</v>
      </c>
      <c r="K1262" t="n">
        <v>1.0</v>
      </c>
      <c r="L1262" t="n">
        <v>0.20000000298023224</v>
      </c>
      <c r="M1262" t="n">
        <v>8.199999809265137</v>
      </c>
      <c r="N1262" t="n">
        <v>1.0</v>
      </c>
    </row>
    <row r="1263">
      <c r="A1263" t="n">
        <v>14.0</v>
      </c>
      <c r="B1263" t="s">
        <v>41</v>
      </c>
      <c r="C1263" t="n">
        <v>60.0</v>
      </c>
      <c r="D1263" t="s">
        <v>336</v>
      </c>
      <c r="E1263" t="s">
        <v>196</v>
      </c>
      <c r="F1263" t="n">
        <v>9.199999809265137</v>
      </c>
      <c r="G1263" t="n">
        <v>0.0</v>
      </c>
      <c r="H1263" t="n">
        <v>9.199999809265137</v>
      </c>
      <c r="I1263" t="n">
        <v>10.0</v>
      </c>
      <c r="J1263" t="n">
        <v>8.0</v>
      </c>
      <c r="K1263" t="n">
        <v>1.0</v>
      </c>
      <c r="L1263" t="n">
        <v>0.20000000298023224</v>
      </c>
      <c r="M1263" t="n">
        <v>8.199999809265137</v>
      </c>
      <c r="N1263" t="n">
        <v>1.0</v>
      </c>
    </row>
    <row r="1264">
      <c r="A1264" t="n">
        <v>14.0</v>
      </c>
      <c r="B1264" t="s">
        <v>56</v>
      </c>
      <c r="C1264" t="n">
        <v>60.0</v>
      </c>
      <c r="D1264" t="s">
        <v>578</v>
      </c>
      <c r="E1264" t="s">
        <v>205</v>
      </c>
      <c r="F1264" t="n">
        <v>10.0</v>
      </c>
      <c r="G1264" t="n">
        <v>7.599999904632568</v>
      </c>
      <c r="H1264" t="n">
        <v>0.7599999904632568</v>
      </c>
      <c r="I1264" t="n">
        <v>10.0</v>
      </c>
      <c r="J1264" t="n">
        <v>8.0</v>
      </c>
      <c r="K1264" t="n">
        <v>1.0</v>
      </c>
      <c r="L1264" t="n">
        <v>0.20000000298023224</v>
      </c>
      <c r="M1264" t="n">
        <v>8.199999809265137</v>
      </c>
      <c r="N1264" t="n">
        <v>1.0</v>
      </c>
    </row>
    <row r="1265">
      <c r="A1265" t="n">
        <v>14.0</v>
      </c>
      <c r="B1265" t="s">
        <v>41</v>
      </c>
      <c r="C1265" t="n">
        <v>60.0</v>
      </c>
      <c r="D1265" t="s">
        <v>336</v>
      </c>
      <c r="E1265" t="s">
        <v>196</v>
      </c>
      <c r="F1265" t="n">
        <v>9.199999809265137</v>
      </c>
      <c r="G1265" t="n">
        <v>0.0</v>
      </c>
      <c r="H1265" t="n">
        <v>9.199999809265137</v>
      </c>
      <c r="I1265" t="n">
        <v>10.0</v>
      </c>
      <c r="J1265" t="n">
        <v>8.0</v>
      </c>
      <c r="K1265" t="n">
        <v>1.0</v>
      </c>
      <c r="L1265" t="n">
        <v>0.20000000298023224</v>
      </c>
      <c r="M1265" t="n">
        <v>8.199999809265137</v>
      </c>
      <c r="N1265" t="n">
        <v>1.0</v>
      </c>
    </row>
    <row r="1266">
      <c r="A1266" t="n">
        <v>14.0</v>
      </c>
      <c r="B1266" t="s">
        <v>57</v>
      </c>
      <c r="C1266" t="n">
        <v>60.0</v>
      </c>
      <c r="D1266" t="s">
        <v>591</v>
      </c>
      <c r="E1266" t="s">
        <v>196</v>
      </c>
      <c r="F1266" t="n">
        <v>16.0</v>
      </c>
      <c r="G1266" t="n">
        <v>14.0</v>
      </c>
      <c r="H1266" t="n">
        <v>14.0</v>
      </c>
      <c r="I1266" t="n">
        <v>1.0</v>
      </c>
      <c r="J1266" t="n">
        <v>0.800000011920929</v>
      </c>
      <c r="K1266" t="n">
        <v>1.0</v>
      </c>
      <c r="L1266" t="n">
        <v>0.20000000298023224</v>
      </c>
      <c r="M1266" t="n">
        <v>1.0</v>
      </c>
      <c r="N1266" t="n">
        <v>2.0</v>
      </c>
    </row>
    <row r="1267">
      <c r="A1267" t="n">
        <v>14.0</v>
      </c>
      <c r="B1267" t="s">
        <v>41</v>
      </c>
      <c r="C1267" t="n">
        <v>60.0</v>
      </c>
      <c r="D1267" t="s">
        <v>336</v>
      </c>
      <c r="E1267" t="s">
        <v>196</v>
      </c>
      <c r="F1267" t="n">
        <v>9.199999809265137</v>
      </c>
      <c r="G1267" t="n">
        <v>0.0</v>
      </c>
      <c r="H1267" t="n">
        <v>9.199999809265137</v>
      </c>
      <c r="I1267" t="n">
        <v>10.0</v>
      </c>
      <c r="J1267" t="n">
        <v>8.0</v>
      </c>
      <c r="K1267" t="n">
        <v>1.0</v>
      </c>
      <c r="L1267" t="n">
        <v>0.20000000298023224</v>
      </c>
      <c r="M1267" t="n">
        <v>8.199999809265137</v>
      </c>
      <c r="N1267" t="n">
        <v>1.0</v>
      </c>
    </row>
    <row r="1268">
      <c r="A1268" t="n">
        <v>14.0</v>
      </c>
      <c r="B1268" t="s">
        <v>58</v>
      </c>
      <c r="C1268" t="n">
        <v>60.0</v>
      </c>
      <c r="D1268" t="s">
        <v>539</v>
      </c>
      <c r="E1268" t="s">
        <v>196</v>
      </c>
      <c r="F1268" t="n">
        <v>16.940000534057617</v>
      </c>
      <c r="G1268" t="n">
        <v>16.940000534057617</v>
      </c>
      <c r="H1268" t="n">
        <v>16.940000534057617</v>
      </c>
      <c r="I1268" t="n">
        <v>1.0</v>
      </c>
      <c r="J1268" t="n">
        <v>0.800000011920929</v>
      </c>
      <c r="K1268" t="n">
        <v>1.0</v>
      </c>
      <c r="L1268" t="n">
        <v>0.20000000298023224</v>
      </c>
      <c r="M1268" t="n">
        <v>1.0</v>
      </c>
      <c r="N1268" t="n">
        <v>2.0</v>
      </c>
    </row>
    <row r="1269">
      <c r="A1269" t="n">
        <v>14.0</v>
      </c>
      <c r="B1269" t="s">
        <v>41</v>
      </c>
      <c r="C1269" t="n">
        <v>60.0</v>
      </c>
      <c r="D1269" t="s">
        <v>336</v>
      </c>
      <c r="E1269" t="s">
        <v>196</v>
      </c>
      <c r="F1269" t="n">
        <v>9.199999809265137</v>
      </c>
      <c r="G1269" t="n">
        <v>0.0</v>
      </c>
      <c r="H1269" t="n">
        <v>9.199999809265137</v>
      </c>
      <c r="I1269" t="n">
        <v>10.0</v>
      </c>
      <c r="J1269" t="n">
        <v>8.0</v>
      </c>
      <c r="K1269" t="n">
        <v>1.0</v>
      </c>
      <c r="L1269" t="n">
        <v>0.20000000298023224</v>
      </c>
      <c r="M1269" t="n">
        <v>8.199999809265137</v>
      </c>
      <c r="N1269" t="n">
        <v>1.0</v>
      </c>
    </row>
    <row r="1270">
      <c r="A1270" t="n">
        <v>14.0</v>
      </c>
      <c r="B1270" t="s">
        <v>60</v>
      </c>
      <c r="C1270" t="n">
        <v>60.0</v>
      </c>
      <c r="D1270" t="s">
        <v>634</v>
      </c>
      <c r="E1270" t="s">
        <v>196</v>
      </c>
      <c r="F1270" t="n">
        <v>18.799999237060547</v>
      </c>
      <c r="G1270" t="n">
        <v>0.0</v>
      </c>
      <c r="H1270" t="n">
        <v>18.799999237060547</v>
      </c>
      <c r="I1270" t="n">
        <v>1.0</v>
      </c>
      <c r="J1270" t="n">
        <v>0.800000011920929</v>
      </c>
      <c r="K1270" t="n">
        <v>1.0</v>
      </c>
      <c r="L1270" t="n">
        <v>0.20000000298023224</v>
      </c>
      <c r="M1270" t="n">
        <v>1.0</v>
      </c>
      <c r="N1270" t="n">
        <v>2.0</v>
      </c>
    </row>
    <row r="1271">
      <c r="A1271" t="n">
        <v>14.0</v>
      </c>
      <c r="B1271" t="s">
        <v>41</v>
      </c>
      <c r="C1271" t="n">
        <v>60.0</v>
      </c>
      <c r="D1271" t="s">
        <v>336</v>
      </c>
      <c r="E1271" t="s">
        <v>196</v>
      </c>
      <c r="F1271" t="n">
        <v>9.199999809265137</v>
      </c>
      <c r="G1271" t="n">
        <v>0.0</v>
      </c>
      <c r="H1271" t="n">
        <v>9.199999809265137</v>
      </c>
      <c r="I1271" t="n">
        <v>10.0</v>
      </c>
      <c r="J1271" t="n">
        <v>8.0</v>
      </c>
      <c r="K1271" t="n">
        <v>1.0</v>
      </c>
      <c r="L1271" t="n">
        <v>0.20000000298023224</v>
      </c>
      <c r="M1271" t="n">
        <v>8.199999809265137</v>
      </c>
      <c r="N1271" t="n">
        <v>1.0</v>
      </c>
    </row>
    <row r="1272">
      <c r="A1272" t="n">
        <v>14.0</v>
      </c>
      <c r="B1272" t="s">
        <v>60</v>
      </c>
      <c r="C1272" t="n">
        <v>60.0</v>
      </c>
      <c r="D1272" t="s">
        <v>635</v>
      </c>
      <c r="E1272" t="s">
        <v>196</v>
      </c>
      <c r="F1272" t="n">
        <v>16.5</v>
      </c>
      <c r="G1272" t="n">
        <v>0.0</v>
      </c>
      <c r="H1272" t="n">
        <v>16.5</v>
      </c>
      <c r="I1272" t="n">
        <v>1.0</v>
      </c>
      <c r="J1272" t="n">
        <v>0.800000011920929</v>
      </c>
      <c r="K1272" t="n">
        <v>1.0</v>
      </c>
      <c r="L1272" t="n">
        <v>0.20000000298023224</v>
      </c>
      <c r="M1272" t="n">
        <v>1.0</v>
      </c>
      <c r="N1272" t="n">
        <v>2.0</v>
      </c>
    </row>
    <row r="1273">
      <c r="A1273" t="n">
        <v>14.0</v>
      </c>
      <c r="B1273" t="s">
        <v>45</v>
      </c>
      <c r="C1273" t="n">
        <v>30.0</v>
      </c>
      <c r="D1273" t="s">
        <v>367</v>
      </c>
      <c r="E1273" t="s">
        <v>196</v>
      </c>
      <c r="F1273" t="n">
        <v>16.5</v>
      </c>
      <c r="G1273" t="n">
        <v>0.0</v>
      </c>
      <c r="H1273" t="n">
        <v>16.5</v>
      </c>
      <c r="I1273" t="n">
        <v>1.0</v>
      </c>
      <c r="J1273" t="n">
        <v>0.800000011920929</v>
      </c>
      <c r="K1273" t="n">
        <v>1.0</v>
      </c>
      <c r="L1273" t="n">
        <v>0.20000000298023224</v>
      </c>
      <c r="M1273" t="n">
        <v>1.0</v>
      </c>
      <c r="N1273" t="n">
        <v>2.0</v>
      </c>
    </row>
    <row r="1274">
      <c r="A1274" t="n">
        <v>14.0</v>
      </c>
      <c r="B1274" t="s">
        <v>46</v>
      </c>
      <c r="C1274" t="n">
        <v>60.0</v>
      </c>
      <c r="D1274" t="s">
        <v>393</v>
      </c>
      <c r="E1274" t="s">
        <v>196</v>
      </c>
      <c r="F1274" t="n">
        <v>16.100000381469727</v>
      </c>
      <c r="G1274" t="n">
        <v>16.100000381469727</v>
      </c>
      <c r="H1274" t="n">
        <v>16.100000381469727</v>
      </c>
      <c r="I1274" t="n">
        <v>10.0</v>
      </c>
      <c r="J1274" t="n">
        <v>8.0</v>
      </c>
      <c r="K1274" t="n">
        <v>10.0</v>
      </c>
      <c r="L1274" t="n">
        <v>2.0</v>
      </c>
      <c r="M1274" t="n">
        <v>10.0</v>
      </c>
      <c r="N1274" t="n">
        <v>1.0</v>
      </c>
    </row>
    <row r="1275">
      <c r="A1275" t="n">
        <v>14.0</v>
      </c>
      <c r="B1275" t="s">
        <v>45</v>
      </c>
      <c r="C1275" t="n">
        <v>30.0</v>
      </c>
      <c r="D1275" t="s">
        <v>367</v>
      </c>
      <c r="E1275" t="s">
        <v>196</v>
      </c>
      <c r="F1275" t="n">
        <v>16.5</v>
      </c>
      <c r="G1275" t="n">
        <v>0.0</v>
      </c>
      <c r="H1275" t="n">
        <v>16.5</v>
      </c>
      <c r="I1275" t="n">
        <v>1.0</v>
      </c>
      <c r="J1275" t="n">
        <v>0.800000011920929</v>
      </c>
      <c r="K1275" t="n">
        <v>1.0</v>
      </c>
      <c r="L1275" t="n">
        <v>0.20000000298023224</v>
      </c>
      <c r="M1275" t="n">
        <v>1.0</v>
      </c>
      <c r="N1275" t="n">
        <v>2.0</v>
      </c>
    </row>
    <row r="1276">
      <c r="A1276" t="n">
        <v>14.0</v>
      </c>
      <c r="B1276" t="s">
        <v>46</v>
      </c>
      <c r="C1276" t="n">
        <v>60.0</v>
      </c>
      <c r="D1276" t="s">
        <v>394</v>
      </c>
      <c r="E1276" t="s">
        <v>196</v>
      </c>
      <c r="F1276" t="n">
        <v>20.399999618530273</v>
      </c>
      <c r="G1276" t="n">
        <v>20.399999618530273</v>
      </c>
      <c r="H1276" t="n">
        <v>20.399999618530273</v>
      </c>
      <c r="I1276" t="n">
        <v>1.0</v>
      </c>
      <c r="J1276" t="n">
        <v>0.800000011920929</v>
      </c>
      <c r="K1276" t="n">
        <v>10.0</v>
      </c>
      <c r="L1276" t="n">
        <v>2.0</v>
      </c>
      <c r="M1276" t="n">
        <v>2.799999952316284</v>
      </c>
      <c r="N1276" t="n">
        <v>2.0</v>
      </c>
    </row>
    <row r="1277">
      <c r="A1277" t="n">
        <v>14.0</v>
      </c>
      <c r="B1277" t="s">
        <v>45</v>
      </c>
      <c r="C1277" t="n">
        <v>30.0</v>
      </c>
      <c r="D1277" t="s">
        <v>367</v>
      </c>
      <c r="E1277" t="s">
        <v>196</v>
      </c>
      <c r="F1277" t="n">
        <v>16.5</v>
      </c>
      <c r="G1277" t="n">
        <v>0.0</v>
      </c>
      <c r="H1277" t="n">
        <v>16.5</v>
      </c>
      <c r="I1277" t="n">
        <v>1.0</v>
      </c>
      <c r="J1277" t="n">
        <v>0.800000011920929</v>
      </c>
      <c r="K1277" t="n">
        <v>1.0</v>
      </c>
      <c r="L1277" t="n">
        <v>0.20000000298023224</v>
      </c>
      <c r="M1277" t="n">
        <v>1.0</v>
      </c>
      <c r="N1277" t="n">
        <v>2.0</v>
      </c>
    </row>
    <row r="1278">
      <c r="A1278" t="n">
        <v>14.0</v>
      </c>
      <c r="B1278" t="s">
        <v>47</v>
      </c>
      <c r="C1278" t="n">
        <v>60.0</v>
      </c>
      <c r="D1278" t="s">
        <v>420</v>
      </c>
      <c r="E1278" t="s">
        <v>196</v>
      </c>
      <c r="F1278" t="n">
        <v>12.789999961853027</v>
      </c>
      <c r="G1278" t="n">
        <v>12.239999771118164</v>
      </c>
      <c r="H1278" t="n">
        <v>12.239999771118164</v>
      </c>
      <c r="I1278" t="n">
        <v>10.0</v>
      </c>
      <c r="J1278" t="n">
        <v>8.0</v>
      </c>
      <c r="K1278" t="n">
        <v>10.0</v>
      </c>
      <c r="L1278" t="n">
        <v>2.0</v>
      </c>
      <c r="M1278" t="n">
        <v>10.0</v>
      </c>
      <c r="N1278" t="n">
        <v>1.0</v>
      </c>
    </row>
    <row r="1279">
      <c r="A1279" t="n">
        <v>14.0</v>
      </c>
      <c r="B1279" t="s">
        <v>45</v>
      </c>
      <c r="C1279" t="n">
        <v>30.0</v>
      </c>
      <c r="D1279" t="s">
        <v>367</v>
      </c>
      <c r="E1279" t="s">
        <v>196</v>
      </c>
      <c r="F1279" t="n">
        <v>16.5</v>
      </c>
      <c r="G1279" t="n">
        <v>0.0</v>
      </c>
      <c r="H1279" t="n">
        <v>16.5</v>
      </c>
      <c r="I1279" t="n">
        <v>1.0</v>
      </c>
      <c r="J1279" t="n">
        <v>0.800000011920929</v>
      </c>
      <c r="K1279" t="n">
        <v>1.0</v>
      </c>
      <c r="L1279" t="n">
        <v>0.20000000298023224</v>
      </c>
      <c r="M1279" t="n">
        <v>1.0</v>
      </c>
      <c r="N1279" t="n">
        <v>2.0</v>
      </c>
    </row>
    <row r="1280">
      <c r="A1280" t="n">
        <v>14.0</v>
      </c>
      <c r="B1280" t="s">
        <v>48</v>
      </c>
      <c r="C1280" t="n">
        <v>60.0</v>
      </c>
      <c r="D1280" t="s">
        <v>447</v>
      </c>
      <c r="E1280" t="s">
        <v>196</v>
      </c>
      <c r="F1280" t="n">
        <v>18.0</v>
      </c>
      <c r="G1280" t="n">
        <v>18.0</v>
      </c>
      <c r="H1280" t="n">
        <v>18.0</v>
      </c>
      <c r="I1280" t="n">
        <v>1.0</v>
      </c>
      <c r="J1280" t="n">
        <v>0.800000011920929</v>
      </c>
      <c r="K1280" t="n">
        <v>10.0</v>
      </c>
      <c r="L1280" t="n">
        <v>2.0</v>
      </c>
      <c r="M1280" t="n">
        <v>2.799999952316284</v>
      </c>
      <c r="N1280" t="n">
        <v>2.0</v>
      </c>
    </row>
    <row r="1281">
      <c r="A1281" t="n">
        <v>14.0</v>
      </c>
      <c r="B1281" t="s">
        <v>45</v>
      </c>
      <c r="C1281" t="n">
        <v>30.0</v>
      </c>
      <c r="D1281" t="s">
        <v>367</v>
      </c>
      <c r="E1281" t="s">
        <v>196</v>
      </c>
      <c r="F1281" t="n">
        <v>16.5</v>
      </c>
      <c r="G1281" t="n">
        <v>0.0</v>
      </c>
      <c r="H1281" t="n">
        <v>16.5</v>
      </c>
      <c r="I1281" t="n">
        <v>1.0</v>
      </c>
      <c r="J1281" t="n">
        <v>0.800000011920929</v>
      </c>
      <c r="K1281" t="n">
        <v>1.0</v>
      </c>
      <c r="L1281" t="n">
        <v>0.20000000298023224</v>
      </c>
      <c r="M1281" t="n">
        <v>1.0</v>
      </c>
      <c r="N1281" t="n">
        <v>2.0</v>
      </c>
    </row>
    <row r="1282">
      <c r="A1282" t="n">
        <v>14.0</v>
      </c>
      <c r="B1282" t="s">
        <v>50</v>
      </c>
      <c r="C1282" t="n">
        <v>60.0</v>
      </c>
      <c r="D1282" t="s">
        <v>473</v>
      </c>
      <c r="E1282" t="s">
        <v>196</v>
      </c>
      <c r="F1282" t="n">
        <v>9.5</v>
      </c>
      <c r="G1282" t="n">
        <v>8.399999618530273</v>
      </c>
      <c r="H1282" t="n">
        <v>8.399999618530273</v>
      </c>
      <c r="I1282" t="n">
        <v>10.0</v>
      </c>
      <c r="J1282" t="n">
        <v>8.0</v>
      </c>
      <c r="K1282" t="n">
        <v>10.0</v>
      </c>
      <c r="L1282" t="n">
        <v>2.0</v>
      </c>
      <c r="M1282" t="n">
        <v>10.0</v>
      </c>
      <c r="N1282" t="n">
        <v>1.0</v>
      </c>
    </row>
    <row r="1283">
      <c r="A1283" t="n">
        <v>14.0</v>
      </c>
      <c r="B1283" t="s">
        <v>45</v>
      </c>
      <c r="C1283" t="n">
        <v>30.0</v>
      </c>
      <c r="D1283" t="s">
        <v>367</v>
      </c>
      <c r="E1283" t="s">
        <v>196</v>
      </c>
      <c r="F1283" t="n">
        <v>16.5</v>
      </c>
      <c r="G1283" t="n">
        <v>0.0</v>
      </c>
      <c r="H1283" t="n">
        <v>16.5</v>
      </c>
      <c r="I1283" t="n">
        <v>1.0</v>
      </c>
      <c r="J1283" t="n">
        <v>0.800000011920929</v>
      </c>
      <c r="K1283" t="n">
        <v>1.0</v>
      </c>
      <c r="L1283" t="n">
        <v>0.20000000298023224</v>
      </c>
      <c r="M1283" t="n">
        <v>1.0</v>
      </c>
      <c r="N1283" t="n">
        <v>2.0</v>
      </c>
    </row>
    <row r="1284">
      <c r="A1284" t="n">
        <v>14.0</v>
      </c>
      <c r="B1284" t="s">
        <v>56</v>
      </c>
      <c r="C1284" t="n">
        <v>60.0</v>
      </c>
      <c r="D1284" t="s">
        <v>578</v>
      </c>
      <c r="E1284" t="s">
        <v>205</v>
      </c>
      <c r="F1284" t="n">
        <v>10.0</v>
      </c>
      <c r="G1284" t="n">
        <v>7.599999904632568</v>
      </c>
      <c r="H1284" t="n">
        <v>0.7599999904632568</v>
      </c>
      <c r="I1284" t="n">
        <v>10.0</v>
      </c>
      <c r="J1284" t="n">
        <v>8.0</v>
      </c>
      <c r="K1284" t="n">
        <v>10.0</v>
      </c>
      <c r="L1284" t="n">
        <v>2.0</v>
      </c>
      <c r="M1284" t="n">
        <v>10.0</v>
      </c>
      <c r="N1284" t="n">
        <v>1.0</v>
      </c>
    </row>
    <row r="1285">
      <c r="A1285" t="n">
        <v>14.0</v>
      </c>
      <c r="B1285" t="s">
        <v>45</v>
      </c>
      <c r="C1285" t="n">
        <v>30.0</v>
      </c>
      <c r="D1285" t="s">
        <v>367</v>
      </c>
      <c r="E1285" t="s">
        <v>196</v>
      </c>
      <c r="F1285" t="n">
        <v>16.5</v>
      </c>
      <c r="G1285" t="n">
        <v>0.0</v>
      </c>
      <c r="H1285" t="n">
        <v>16.5</v>
      </c>
      <c r="I1285" t="n">
        <v>1.0</v>
      </c>
      <c r="J1285" t="n">
        <v>0.800000011920929</v>
      </c>
      <c r="K1285" t="n">
        <v>1.0</v>
      </c>
      <c r="L1285" t="n">
        <v>0.20000000298023224</v>
      </c>
      <c r="M1285" t="n">
        <v>1.0</v>
      </c>
      <c r="N1285" t="n">
        <v>2.0</v>
      </c>
    </row>
    <row r="1286">
      <c r="A1286" t="n">
        <v>14.0</v>
      </c>
      <c r="B1286" t="s">
        <v>57</v>
      </c>
      <c r="C1286" t="n">
        <v>60.0</v>
      </c>
      <c r="D1286" t="s">
        <v>591</v>
      </c>
      <c r="E1286" t="s">
        <v>196</v>
      </c>
      <c r="F1286" t="n">
        <v>16.0</v>
      </c>
      <c r="G1286" t="n">
        <v>14.0</v>
      </c>
      <c r="H1286" t="n">
        <v>14.0</v>
      </c>
      <c r="I1286" t="n">
        <v>10.0</v>
      </c>
      <c r="J1286" t="n">
        <v>8.0</v>
      </c>
      <c r="K1286" t="n">
        <v>10.0</v>
      </c>
      <c r="L1286" t="n">
        <v>2.0</v>
      </c>
      <c r="M1286" t="n">
        <v>10.0</v>
      </c>
      <c r="N1286" t="n">
        <v>1.0</v>
      </c>
    </row>
    <row r="1287">
      <c r="A1287" t="n">
        <v>14.0</v>
      </c>
      <c r="B1287" t="s">
        <v>45</v>
      </c>
      <c r="C1287" t="n">
        <v>30.0</v>
      </c>
      <c r="D1287" t="s">
        <v>367</v>
      </c>
      <c r="E1287" t="s">
        <v>196</v>
      </c>
      <c r="F1287" t="n">
        <v>16.5</v>
      </c>
      <c r="G1287" t="n">
        <v>0.0</v>
      </c>
      <c r="H1287" t="n">
        <v>16.5</v>
      </c>
      <c r="I1287" t="n">
        <v>1.0</v>
      </c>
      <c r="J1287" t="n">
        <v>0.800000011920929</v>
      </c>
      <c r="K1287" t="n">
        <v>1.0</v>
      </c>
      <c r="L1287" t="n">
        <v>0.20000000298023224</v>
      </c>
      <c r="M1287" t="n">
        <v>1.0</v>
      </c>
      <c r="N1287" t="n">
        <v>2.0</v>
      </c>
    </row>
    <row r="1288">
      <c r="A1288" t="n">
        <v>14.0</v>
      </c>
      <c r="B1288" t="s">
        <v>58</v>
      </c>
      <c r="C1288" t="n">
        <v>60.0</v>
      </c>
      <c r="D1288" t="s">
        <v>539</v>
      </c>
      <c r="E1288" t="s">
        <v>196</v>
      </c>
      <c r="F1288" t="n">
        <v>16.940000534057617</v>
      </c>
      <c r="G1288" t="n">
        <v>16.940000534057617</v>
      </c>
      <c r="H1288" t="n">
        <v>16.940000534057617</v>
      </c>
      <c r="I1288" t="n">
        <v>1.0</v>
      </c>
      <c r="J1288" t="n">
        <v>0.800000011920929</v>
      </c>
      <c r="K1288" t="n">
        <v>10.0</v>
      </c>
      <c r="L1288" t="n">
        <v>2.0</v>
      </c>
      <c r="M1288" t="n">
        <v>2.799999952316284</v>
      </c>
      <c r="N1288" t="n">
        <v>2.0</v>
      </c>
    </row>
    <row r="1289">
      <c r="A1289" t="n">
        <v>14.0</v>
      </c>
      <c r="B1289" t="s">
        <v>45</v>
      </c>
      <c r="C1289" t="n">
        <v>30.0</v>
      </c>
      <c r="D1289" t="s">
        <v>367</v>
      </c>
      <c r="E1289" t="s">
        <v>196</v>
      </c>
      <c r="F1289" t="n">
        <v>16.5</v>
      </c>
      <c r="G1289" t="n">
        <v>0.0</v>
      </c>
      <c r="H1289" t="n">
        <v>16.5</v>
      </c>
      <c r="I1289" t="n">
        <v>1.0</v>
      </c>
      <c r="J1289" t="n">
        <v>0.800000011920929</v>
      </c>
      <c r="K1289" t="n">
        <v>1.0</v>
      </c>
      <c r="L1289" t="n">
        <v>0.20000000298023224</v>
      </c>
      <c r="M1289" t="n">
        <v>1.0</v>
      </c>
      <c r="N1289" t="n">
        <v>2.0</v>
      </c>
    </row>
    <row r="1290">
      <c r="A1290" t="n">
        <v>14.0</v>
      </c>
      <c r="B1290" t="s">
        <v>60</v>
      </c>
      <c r="C1290" t="n">
        <v>60.0</v>
      </c>
      <c r="D1290" t="s">
        <v>634</v>
      </c>
      <c r="E1290" t="s">
        <v>196</v>
      </c>
      <c r="F1290" t="n">
        <v>18.799999237060547</v>
      </c>
      <c r="G1290" t="n">
        <v>0.0</v>
      </c>
      <c r="H1290" t="n">
        <v>18.799999237060547</v>
      </c>
      <c r="I1290" t="n">
        <v>1.0</v>
      </c>
      <c r="J1290" t="n">
        <v>0.800000011920929</v>
      </c>
      <c r="K1290" t="n">
        <v>10.0</v>
      </c>
      <c r="L1290" t="n">
        <v>2.0</v>
      </c>
      <c r="M1290" t="n">
        <v>2.799999952316284</v>
      </c>
      <c r="N1290" t="n">
        <v>2.0</v>
      </c>
    </row>
    <row r="1291">
      <c r="A1291" t="n">
        <v>14.0</v>
      </c>
      <c r="B1291" t="s">
        <v>45</v>
      </c>
      <c r="C1291" t="n">
        <v>30.0</v>
      </c>
      <c r="D1291" t="s">
        <v>367</v>
      </c>
      <c r="E1291" t="s">
        <v>196</v>
      </c>
      <c r="F1291" t="n">
        <v>16.5</v>
      </c>
      <c r="G1291" t="n">
        <v>0.0</v>
      </c>
      <c r="H1291" t="n">
        <v>16.5</v>
      </c>
      <c r="I1291" t="n">
        <v>1.0</v>
      </c>
      <c r="J1291" t="n">
        <v>0.800000011920929</v>
      </c>
      <c r="K1291" t="n">
        <v>1.0</v>
      </c>
      <c r="L1291" t="n">
        <v>0.20000000298023224</v>
      </c>
      <c r="M1291" t="n">
        <v>1.0</v>
      </c>
      <c r="N1291" t="n">
        <v>2.0</v>
      </c>
    </row>
    <row r="1292">
      <c r="A1292" t="n">
        <v>14.0</v>
      </c>
      <c r="B1292" t="s">
        <v>60</v>
      </c>
      <c r="C1292" t="n">
        <v>60.0</v>
      </c>
      <c r="D1292" t="s">
        <v>635</v>
      </c>
      <c r="E1292" t="s">
        <v>196</v>
      </c>
      <c r="F1292" t="n">
        <v>16.5</v>
      </c>
      <c r="G1292" t="n">
        <v>0.0</v>
      </c>
      <c r="H1292" t="n">
        <v>16.5</v>
      </c>
      <c r="I1292" t="n">
        <v>1.0</v>
      </c>
      <c r="J1292" t="n">
        <v>0.800000011920929</v>
      </c>
      <c r="K1292" t="n">
        <v>10.0</v>
      </c>
      <c r="L1292" t="n">
        <v>2.0</v>
      </c>
      <c r="M1292" t="n">
        <v>2.799999952316284</v>
      </c>
      <c r="N1292" t="n">
        <v>1.0</v>
      </c>
    </row>
    <row r="1293">
      <c r="A1293" t="n">
        <v>14.0</v>
      </c>
      <c r="B1293" t="s">
        <v>46</v>
      </c>
      <c r="C1293" t="n">
        <v>60.0</v>
      </c>
      <c r="D1293" t="s">
        <v>393</v>
      </c>
      <c r="E1293" t="s">
        <v>196</v>
      </c>
      <c r="F1293" t="n">
        <v>16.100000381469727</v>
      </c>
      <c r="G1293" t="n">
        <v>16.100000381469727</v>
      </c>
      <c r="H1293" t="n">
        <v>16.100000381469727</v>
      </c>
      <c r="I1293" t="n">
        <v>10.0</v>
      </c>
      <c r="J1293" t="n">
        <v>8.0</v>
      </c>
      <c r="K1293" t="n">
        <v>1.0</v>
      </c>
      <c r="L1293" t="n">
        <v>0.20000000298023224</v>
      </c>
      <c r="M1293" t="n">
        <v>8.199999809265137</v>
      </c>
      <c r="N1293" t="n">
        <v>1.0</v>
      </c>
    </row>
    <row r="1294">
      <c r="A1294" t="n">
        <v>14.0</v>
      </c>
      <c r="B1294" t="s">
        <v>46</v>
      </c>
      <c r="C1294" t="n">
        <v>60.0</v>
      </c>
      <c r="D1294" t="s">
        <v>394</v>
      </c>
      <c r="E1294" t="s">
        <v>196</v>
      </c>
      <c r="F1294" t="n">
        <v>20.399999618530273</v>
      </c>
      <c r="G1294" t="n">
        <v>20.399999618530273</v>
      </c>
      <c r="H1294" t="n">
        <v>20.399999618530273</v>
      </c>
      <c r="I1294" t="n">
        <v>1.0</v>
      </c>
      <c r="J1294" t="n">
        <v>0.800000011920929</v>
      </c>
      <c r="K1294" t="n">
        <v>1.0</v>
      </c>
      <c r="L1294" t="n">
        <v>0.20000000298023224</v>
      </c>
      <c r="M1294" t="n">
        <v>1.0</v>
      </c>
      <c r="N1294" t="n">
        <v>2.0</v>
      </c>
    </row>
    <row r="1295">
      <c r="A1295" t="n">
        <v>14.0</v>
      </c>
      <c r="B1295" t="s">
        <v>46</v>
      </c>
      <c r="C1295" t="n">
        <v>60.0</v>
      </c>
      <c r="D1295" t="s">
        <v>393</v>
      </c>
      <c r="E1295" t="s">
        <v>196</v>
      </c>
      <c r="F1295" t="n">
        <v>16.100000381469727</v>
      </c>
      <c r="G1295" t="n">
        <v>16.100000381469727</v>
      </c>
      <c r="H1295" t="n">
        <v>16.100000381469727</v>
      </c>
      <c r="I1295" t="n">
        <v>10.0</v>
      </c>
      <c r="J1295" t="n">
        <v>8.0</v>
      </c>
      <c r="K1295" t="n">
        <v>1.0</v>
      </c>
      <c r="L1295" t="n">
        <v>0.20000000298023224</v>
      </c>
      <c r="M1295" t="n">
        <v>8.199999809265137</v>
      </c>
      <c r="N1295" t="n">
        <v>1.0</v>
      </c>
    </row>
    <row r="1296">
      <c r="A1296" t="n">
        <v>14.0</v>
      </c>
      <c r="B1296" t="s">
        <v>47</v>
      </c>
      <c r="C1296" t="n">
        <v>60.0</v>
      </c>
      <c r="D1296" t="s">
        <v>420</v>
      </c>
      <c r="E1296" t="s">
        <v>196</v>
      </c>
      <c r="F1296" t="n">
        <v>12.789999961853027</v>
      </c>
      <c r="G1296" t="n">
        <v>12.239999771118164</v>
      </c>
      <c r="H1296" t="n">
        <v>12.239999771118164</v>
      </c>
      <c r="I1296" t="n">
        <v>10.0</v>
      </c>
      <c r="J1296" t="n">
        <v>8.0</v>
      </c>
      <c r="K1296" t="n">
        <v>1.0</v>
      </c>
      <c r="L1296" t="n">
        <v>0.20000000298023224</v>
      </c>
      <c r="M1296" t="n">
        <v>8.199999809265137</v>
      </c>
      <c r="N1296" t="n">
        <v>1.0</v>
      </c>
    </row>
    <row r="1297">
      <c r="A1297" t="n">
        <v>14.0</v>
      </c>
      <c r="B1297" t="s">
        <v>46</v>
      </c>
      <c r="C1297" t="n">
        <v>60.0</v>
      </c>
      <c r="D1297" t="s">
        <v>393</v>
      </c>
      <c r="E1297" t="s">
        <v>196</v>
      </c>
      <c r="F1297" t="n">
        <v>16.100000381469727</v>
      </c>
      <c r="G1297" t="n">
        <v>16.100000381469727</v>
      </c>
      <c r="H1297" t="n">
        <v>16.100000381469727</v>
      </c>
      <c r="I1297" t="n">
        <v>10.0</v>
      </c>
      <c r="J1297" t="n">
        <v>8.0</v>
      </c>
      <c r="K1297" t="n">
        <v>1.0</v>
      </c>
      <c r="L1297" t="n">
        <v>0.20000000298023224</v>
      </c>
      <c r="M1297" t="n">
        <v>8.199999809265137</v>
      </c>
      <c r="N1297" t="n">
        <v>1.0</v>
      </c>
    </row>
    <row r="1298">
      <c r="A1298" t="n">
        <v>14.0</v>
      </c>
      <c r="B1298" t="s">
        <v>48</v>
      </c>
      <c r="C1298" t="n">
        <v>60.0</v>
      </c>
      <c r="D1298" t="s">
        <v>447</v>
      </c>
      <c r="E1298" t="s">
        <v>196</v>
      </c>
      <c r="F1298" t="n">
        <v>18.0</v>
      </c>
      <c r="G1298" t="n">
        <v>18.0</v>
      </c>
      <c r="H1298" t="n">
        <v>18.0</v>
      </c>
      <c r="I1298" t="n">
        <v>1.0</v>
      </c>
      <c r="J1298" t="n">
        <v>0.800000011920929</v>
      </c>
      <c r="K1298" t="n">
        <v>1.0</v>
      </c>
      <c r="L1298" t="n">
        <v>0.20000000298023224</v>
      </c>
      <c r="M1298" t="n">
        <v>1.0</v>
      </c>
      <c r="N1298" t="n">
        <v>2.0</v>
      </c>
    </row>
    <row r="1299">
      <c r="A1299" t="n">
        <v>14.0</v>
      </c>
      <c r="B1299" t="s">
        <v>46</v>
      </c>
      <c r="C1299" t="n">
        <v>60.0</v>
      </c>
      <c r="D1299" t="s">
        <v>393</v>
      </c>
      <c r="E1299" t="s">
        <v>196</v>
      </c>
      <c r="F1299" t="n">
        <v>16.100000381469727</v>
      </c>
      <c r="G1299" t="n">
        <v>16.100000381469727</v>
      </c>
      <c r="H1299" t="n">
        <v>16.100000381469727</v>
      </c>
      <c r="I1299" t="n">
        <v>10.0</v>
      </c>
      <c r="J1299" t="n">
        <v>8.0</v>
      </c>
      <c r="K1299" t="n">
        <v>1.0</v>
      </c>
      <c r="L1299" t="n">
        <v>0.20000000298023224</v>
      </c>
      <c r="M1299" t="n">
        <v>8.199999809265137</v>
      </c>
      <c r="N1299" t="n">
        <v>1.0</v>
      </c>
    </row>
    <row r="1300">
      <c r="A1300" t="n">
        <v>14.0</v>
      </c>
      <c r="B1300" t="s">
        <v>50</v>
      </c>
      <c r="C1300" t="n">
        <v>60.0</v>
      </c>
      <c r="D1300" t="s">
        <v>473</v>
      </c>
      <c r="E1300" t="s">
        <v>196</v>
      </c>
      <c r="F1300" t="n">
        <v>9.5</v>
      </c>
      <c r="G1300" t="n">
        <v>8.399999618530273</v>
      </c>
      <c r="H1300" t="n">
        <v>8.399999618530273</v>
      </c>
      <c r="I1300" t="n">
        <v>10.0</v>
      </c>
      <c r="J1300" t="n">
        <v>8.0</v>
      </c>
      <c r="K1300" t="n">
        <v>1.0</v>
      </c>
      <c r="L1300" t="n">
        <v>0.20000000298023224</v>
      </c>
      <c r="M1300" t="n">
        <v>8.199999809265137</v>
      </c>
      <c r="N1300" t="n">
        <v>1.0</v>
      </c>
    </row>
    <row r="1301">
      <c r="A1301" t="n">
        <v>14.0</v>
      </c>
      <c r="B1301" t="s">
        <v>46</v>
      </c>
      <c r="C1301" t="n">
        <v>60.0</v>
      </c>
      <c r="D1301" t="s">
        <v>393</v>
      </c>
      <c r="E1301" t="s">
        <v>196</v>
      </c>
      <c r="F1301" t="n">
        <v>16.100000381469727</v>
      </c>
      <c r="G1301" t="n">
        <v>16.100000381469727</v>
      </c>
      <c r="H1301" t="n">
        <v>16.100000381469727</v>
      </c>
      <c r="I1301" t="n">
        <v>10.0</v>
      </c>
      <c r="J1301" t="n">
        <v>8.0</v>
      </c>
      <c r="K1301" t="n">
        <v>1.0</v>
      </c>
      <c r="L1301" t="n">
        <v>0.20000000298023224</v>
      </c>
      <c r="M1301" t="n">
        <v>8.199999809265137</v>
      </c>
      <c r="N1301" t="n">
        <v>1.0</v>
      </c>
    </row>
    <row r="1302">
      <c r="A1302" t="n">
        <v>14.0</v>
      </c>
      <c r="B1302" t="s">
        <v>56</v>
      </c>
      <c r="C1302" t="n">
        <v>60.0</v>
      </c>
      <c r="D1302" t="s">
        <v>578</v>
      </c>
      <c r="E1302" t="s">
        <v>205</v>
      </c>
      <c r="F1302" t="n">
        <v>10.0</v>
      </c>
      <c r="G1302" t="n">
        <v>7.599999904632568</v>
      </c>
      <c r="H1302" t="n">
        <v>0.7599999904632568</v>
      </c>
      <c r="I1302" t="n">
        <v>10.0</v>
      </c>
      <c r="J1302" t="n">
        <v>8.0</v>
      </c>
      <c r="K1302" t="n">
        <v>1.0</v>
      </c>
      <c r="L1302" t="n">
        <v>0.20000000298023224</v>
      </c>
      <c r="M1302" t="n">
        <v>8.199999809265137</v>
      </c>
      <c r="N1302" t="n">
        <v>1.0</v>
      </c>
    </row>
    <row r="1303">
      <c r="A1303" t="n">
        <v>14.0</v>
      </c>
      <c r="B1303" t="s">
        <v>46</v>
      </c>
      <c r="C1303" t="n">
        <v>60.0</v>
      </c>
      <c r="D1303" t="s">
        <v>393</v>
      </c>
      <c r="E1303" t="s">
        <v>196</v>
      </c>
      <c r="F1303" t="n">
        <v>16.100000381469727</v>
      </c>
      <c r="G1303" t="n">
        <v>16.100000381469727</v>
      </c>
      <c r="H1303" t="n">
        <v>16.100000381469727</v>
      </c>
      <c r="I1303" t="n">
        <v>10.0</v>
      </c>
      <c r="J1303" t="n">
        <v>8.0</v>
      </c>
      <c r="K1303" t="n">
        <v>1.0</v>
      </c>
      <c r="L1303" t="n">
        <v>0.20000000298023224</v>
      </c>
      <c r="M1303" t="n">
        <v>8.199999809265137</v>
      </c>
      <c r="N1303" t="n">
        <v>1.0</v>
      </c>
    </row>
    <row r="1304">
      <c r="A1304" t="n">
        <v>14.0</v>
      </c>
      <c r="B1304" t="s">
        <v>57</v>
      </c>
      <c r="C1304" t="n">
        <v>60.0</v>
      </c>
      <c r="D1304" t="s">
        <v>591</v>
      </c>
      <c r="E1304" t="s">
        <v>196</v>
      </c>
      <c r="F1304" t="n">
        <v>16.0</v>
      </c>
      <c r="G1304" t="n">
        <v>14.0</v>
      </c>
      <c r="H1304" t="n">
        <v>14.0</v>
      </c>
      <c r="I1304" t="n">
        <v>10.0</v>
      </c>
      <c r="J1304" t="n">
        <v>8.0</v>
      </c>
      <c r="K1304" t="n">
        <v>1.0</v>
      </c>
      <c r="L1304" t="n">
        <v>0.20000000298023224</v>
      </c>
      <c r="M1304" t="n">
        <v>8.199999809265137</v>
      </c>
      <c r="N1304" t="n">
        <v>1.0</v>
      </c>
    </row>
    <row r="1305">
      <c r="A1305" t="n">
        <v>14.0</v>
      </c>
      <c r="B1305" t="s">
        <v>46</v>
      </c>
      <c r="C1305" t="n">
        <v>60.0</v>
      </c>
      <c r="D1305" t="s">
        <v>393</v>
      </c>
      <c r="E1305" t="s">
        <v>196</v>
      </c>
      <c r="F1305" t="n">
        <v>16.100000381469727</v>
      </c>
      <c r="G1305" t="n">
        <v>16.100000381469727</v>
      </c>
      <c r="H1305" t="n">
        <v>16.100000381469727</v>
      </c>
      <c r="I1305" t="n">
        <v>10.0</v>
      </c>
      <c r="J1305" t="n">
        <v>8.0</v>
      </c>
      <c r="K1305" t="n">
        <v>1.0</v>
      </c>
      <c r="L1305" t="n">
        <v>0.20000000298023224</v>
      </c>
      <c r="M1305" t="n">
        <v>8.199999809265137</v>
      </c>
      <c r="N1305" t="n">
        <v>1.0</v>
      </c>
    </row>
    <row r="1306">
      <c r="A1306" t="n">
        <v>14.0</v>
      </c>
      <c r="B1306" t="s">
        <v>58</v>
      </c>
      <c r="C1306" t="n">
        <v>60.0</v>
      </c>
      <c r="D1306" t="s">
        <v>539</v>
      </c>
      <c r="E1306" t="s">
        <v>196</v>
      </c>
      <c r="F1306" t="n">
        <v>16.940000534057617</v>
      </c>
      <c r="G1306" t="n">
        <v>16.940000534057617</v>
      </c>
      <c r="H1306" t="n">
        <v>16.940000534057617</v>
      </c>
      <c r="I1306" t="n">
        <v>1.0</v>
      </c>
      <c r="J1306" t="n">
        <v>0.800000011920929</v>
      </c>
      <c r="K1306" t="n">
        <v>1.0</v>
      </c>
      <c r="L1306" t="n">
        <v>0.20000000298023224</v>
      </c>
      <c r="M1306" t="n">
        <v>1.0</v>
      </c>
      <c r="N1306" t="n">
        <v>2.0</v>
      </c>
    </row>
    <row r="1307">
      <c r="A1307" t="n">
        <v>14.0</v>
      </c>
      <c r="B1307" t="s">
        <v>46</v>
      </c>
      <c r="C1307" t="n">
        <v>60.0</v>
      </c>
      <c r="D1307" t="s">
        <v>393</v>
      </c>
      <c r="E1307" t="s">
        <v>196</v>
      </c>
      <c r="F1307" t="n">
        <v>16.100000381469727</v>
      </c>
      <c r="G1307" t="n">
        <v>16.100000381469727</v>
      </c>
      <c r="H1307" t="n">
        <v>16.100000381469727</v>
      </c>
      <c r="I1307" t="n">
        <v>10.0</v>
      </c>
      <c r="J1307" t="n">
        <v>8.0</v>
      </c>
      <c r="K1307" t="n">
        <v>1.0</v>
      </c>
      <c r="L1307" t="n">
        <v>0.20000000298023224</v>
      </c>
      <c r="M1307" t="n">
        <v>8.199999809265137</v>
      </c>
      <c r="N1307" t="n">
        <v>1.0</v>
      </c>
    </row>
    <row r="1308">
      <c r="A1308" t="n">
        <v>14.0</v>
      </c>
      <c r="B1308" t="s">
        <v>60</v>
      </c>
      <c r="C1308" t="n">
        <v>60.0</v>
      </c>
      <c r="D1308" t="s">
        <v>634</v>
      </c>
      <c r="E1308" t="s">
        <v>196</v>
      </c>
      <c r="F1308" t="n">
        <v>18.799999237060547</v>
      </c>
      <c r="G1308" t="n">
        <v>0.0</v>
      </c>
      <c r="H1308" t="n">
        <v>18.799999237060547</v>
      </c>
      <c r="I1308" t="n">
        <v>1.0</v>
      </c>
      <c r="J1308" t="n">
        <v>0.800000011920929</v>
      </c>
      <c r="K1308" t="n">
        <v>1.0</v>
      </c>
      <c r="L1308" t="n">
        <v>0.20000000298023224</v>
      </c>
      <c r="M1308" t="n">
        <v>1.0</v>
      </c>
      <c r="N1308" t="n">
        <v>2.0</v>
      </c>
    </row>
    <row r="1309">
      <c r="A1309" t="n">
        <v>14.0</v>
      </c>
      <c r="B1309" t="s">
        <v>46</v>
      </c>
      <c r="C1309" t="n">
        <v>60.0</v>
      </c>
      <c r="D1309" t="s">
        <v>393</v>
      </c>
      <c r="E1309" t="s">
        <v>196</v>
      </c>
      <c r="F1309" t="n">
        <v>16.100000381469727</v>
      </c>
      <c r="G1309" t="n">
        <v>16.100000381469727</v>
      </c>
      <c r="H1309" t="n">
        <v>16.100000381469727</v>
      </c>
      <c r="I1309" t="n">
        <v>10.0</v>
      </c>
      <c r="J1309" t="n">
        <v>8.0</v>
      </c>
      <c r="K1309" t="n">
        <v>1.0</v>
      </c>
      <c r="L1309" t="n">
        <v>0.20000000298023224</v>
      </c>
      <c r="M1309" t="n">
        <v>8.199999809265137</v>
      </c>
      <c r="N1309" t="n">
        <v>1.0</v>
      </c>
    </row>
    <row r="1310">
      <c r="A1310" t="n">
        <v>14.0</v>
      </c>
      <c r="B1310" t="s">
        <v>60</v>
      </c>
      <c r="C1310" t="n">
        <v>60.0</v>
      </c>
      <c r="D1310" t="s">
        <v>635</v>
      </c>
      <c r="E1310" t="s">
        <v>196</v>
      </c>
      <c r="F1310" t="n">
        <v>16.5</v>
      </c>
      <c r="G1310" t="n">
        <v>0.0</v>
      </c>
      <c r="H1310" t="n">
        <v>16.5</v>
      </c>
      <c r="I1310" t="n">
        <v>1.0</v>
      </c>
      <c r="J1310" t="n">
        <v>0.800000011920929</v>
      </c>
      <c r="K1310" t="n">
        <v>1.0</v>
      </c>
      <c r="L1310" t="n">
        <v>0.20000000298023224</v>
      </c>
      <c r="M1310" t="n">
        <v>1.0</v>
      </c>
      <c r="N1310" t="n">
        <v>2.0</v>
      </c>
    </row>
    <row r="1311">
      <c r="A1311" t="n">
        <v>14.0</v>
      </c>
      <c r="B1311" t="s">
        <v>46</v>
      </c>
      <c r="C1311" t="n">
        <v>60.0</v>
      </c>
      <c r="D1311" t="s">
        <v>394</v>
      </c>
      <c r="E1311" t="s">
        <v>196</v>
      </c>
      <c r="F1311" t="n">
        <v>20.399999618530273</v>
      </c>
      <c r="G1311" t="n">
        <v>20.399999618530273</v>
      </c>
      <c r="H1311" t="n">
        <v>20.399999618530273</v>
      </c>
      <c r="I1311" t="n">
        <v>1.0</v>
      </c>
      <c r="J1311" t="n">
        <v>0.800000011920929</v>
      </c>
      <c r="K1311" t="n">
        <v>1.0</v>
      </c>
      <c r="L1311" t="n">
        <v>0.20000000298023224</v>
      </c>
      <c r="M1311" t="n">
        <v>1.0</v>
      </c>
      <c r="N1311" t="n">
        <v>2.0</v>
      </c>
    </row>
    <row r="1312">
      <c r="A1312" t="n">
        <v>14.0</v>
      </c>
      <c r="B1312" t="s">
        <v>47</v>
      </c>
      <c r="C1312" t="n">
        <v>60.0</v>
      </c>
      <c r="D1312" t="s">
        <v>420</v>
      </c>
      <c r="E1312" t="s">
        <v>196</v>
      </c>
      <c r="F1312" t="n">
        <v>12.789999961853027</v>
      </c>
      <c r="G1312" t="n">
        <v>12.239999771118164</v>
      </c>
      <c r="H1312" t="n">
        <v>12.239999771118164</v>
      </c>
      <c r="I1312" t="n">
        <v>10.0</v>
      </c>
      <c r="J1312" t="n">
        <v>8.0</v>
      </c>
      <c r="K1312" t="n">
        <v>1.0</v>
      </c>
      <c r="L1312" t="n">
        <v>0.20000000298023224</v>
      </c>
      <c r="M1312" t="n">
        <v>8.199999809265137</v>
      </c>
      <c r="N1312" t="n">
        <v>1.0</v>
      </c>
    </row>
    <row r="1313">
      <c r="A1313" t="n">
        <v>14.0</v>
      </c>
      <c r="B1313" t="s">
        <v>46</v>
      </c>
      <c r="C1313" t="n">
        <v>60.0</v>
      </c>
      <c r="D1313" t="s">
        <v>394</v>
      </c>
      <c r="E1313" t="s">
        <v>196</v>
      </c>
      <c r="F1313" t="n">
        <v>20.399999618530273</v>
      </c>
      <c r="G1313" t="n">
        <v>20.399999618530273</v>
      </c>
      <c r="H1313" t="n">
        <v>20.399999618530273</v>
      </c>
      <c r="I1313" t="n">
        <v>1.0</v>
      </c>
      <c r="J1313" t="n">
        <v>0.800000011920929</v>
      </c>
      <c r="K1313" t="n">
        <v>1.0</v>
      </c>
      <c r="L1313" t="n">
        <v>0.20000000298023224</v>
      </c>
      <c r="M1313" t="n">
        <v>1.0</v>
      </c>
      <c r="N1313" t="n">
        <v>2.0</v>
      </c>
    </row>
    <row r="1314">
      <c r="A1314" t="n">
        <v>14.0</v>
      </c>
      <c r="B1314" t="s">
        <v>48</v>
      </c>
      <c r="C1314" t="n">
        <v>60.0</v>
      </c>
      <c r="D1314" t="s">
        <v>447</v>
      </c>
      <c r="E1314" t="s">
        <v>196</v>
      </c>
      <c r="F1314" t="n">
        <v>18.0</v>
      </c>
      <c r="G1314" t="n">
        <v>18.0</v>
      </c>
      <c r="H1314" t="n">
        <v>18.0</v>
      </c>
      <c r="I1314" t="n">
        <v>10.0</v>
      </c>
      <c r="J1314" t="n">
        <v>8.0</v>
      </c>
      <c r="K1314" t="n">
        <v>1.0</v>
      </c>
      <c r="L1314" t="n">
        <v>0.20000000298023224</v>
      </c>
      <c r="M1314" t="n">
        <v>8.199999809265137</v>
      </c>
      <c r="N1314" t="n">
        <v>1.0</v>
      </c>
    </row>
    <row r="1315">
      <c r="A1315" t="n">
        <v>14.0</v>
      </c>
      <c r="B1315" t="s">
        <v>46</v>
      </c>
      <c r="C1315" t="n">
        <v>60.0</v>
      </c>
      <c r="D1315" t="s">
        <v>394</v>
      </c>
      <c r="E1315" t="s">
        <v>196</v>
      </c>
      <c r="F1315" t="n">
        <v>20.399999618530273</v>
      </c>
      <c r="G1315" t="n">
        <v>20.399999618530273</v>
      </c>
      <c r="H1315" t="n">
        <v>20.399999618530273</v>
      </c>
      <c r="I1315" t="n">
        <v>1.0</v>
      </c>
      <c r="J1315" t="n">
        <v>0.800000011920929</v>
      </c>
      <c r="K1315" t="n">
        <v>1.0</v>
      </c>
      <c r="L1315" t="n">
        <v>0.20000000298023224</v>
      </c>
      <c r="M1315" t="n">
        <v>1.0</v>
      </c>
      <c r="N1315" t="n">
        <v>2.0</v>
      </c>
    </row>
    <row r="1316">
      <c r="A1316" t="n">
        <v>14.0</v>
      </c>
      <c r="B1316" t="s">
        <v>50</v>
      </c>
      <c r="C1316" t="n">
        <v>60.0</v>
      </c>
      <c r="D1316" t="s">
        <v>473</v>
      </c>
      <c r="E1316" t="s">
        <v>196</v>
      </c>
      <c r="F1316" t="n">
        <v>9.5</v>
      </c>
      <c r="G1316" t="n">
        <v>8.399999618530273</v>
      </c>
      <c r="H1316" t="n">
        <v>8.399999618530273</v>
      </c>
      <c r="I1316" t="n">
        <v>10.0</v>
      </c>
      <c r="J1316" t="n">
        <v>8.0</v>
      </c>
      <c r="K1316" t="n">
        <v>1.0</v>
      </c>
      <c r="L1316" t="n">
        <v>0.20000000298023224</v>
      </c>
      <c r="M1316" t="n">
        <v>8.199999809265137</v>
      </c>
      <c r="N1316" t="n">
        <v>1.0</v>
      </c>
    </row>
    <row r="1317">
      <c r="A1317" t="n">
        <v>14.0</v>
      </c>
      <c r="B1317" t="s">
        <v>46</v>
      </c>
      <c r="C1317" t="n">
        <v>60.0</v>
      </c>
      <c r="D1317" t="s">
        <v>394</v>
      </c>
      <c r="E1317" t="s">
        <v>196</v>
      </c>
      <c r="F1317" t="n">
        <v>20.399999618530273</v>
      </c>
      <c r="G1317" t="n">
        <v>20.399999618530273</v>
      </c>
      <c r="H1317" t="n">
        <v>20.399999618530273</v>
      </c>
      <c r="I1317" t="n">
        <v>1.0</v>
      </c>
      <c r="J1317" t="n">
        <v>0.800000011920929</v>
      </c>
      <c r="K1317" t="n">
        <v>1.0</v>
      </c>
      <c r="L1317" t="n">
        <v>0.20000000298023224</v>
      </c>
      <c r="M1317" t="n">
        <v>1.0</v>
      </c>
      <c r="N1317" t="n">
        <v>2.0</v>
      </c>
    </row>
    <row r="1318">
      <c r="A1318" t="n">
        <v>14.0</v>
      </c>
      <c r="B1318" t="s">
        <v>56</v>
      </c>
      <c r="C1318" t="n">
        <v>60.0</v>
      </c>
      <c r="D1318" t="s">
        <v>578</v>
      </c>
      <c r="E1318" t="s">
        <v>205</v>
      </c>
      <c r="F1318" t="n">
        <v>10.0</v>
      </c>
      <c r="G1318" t="n">
        <v>7.599999904632568</v>
      </c>
      <c r="H1318" t="n">
        <v>0.7599999904632568</v>
      </c>
      <c r="I1318" t="n">
        <v>10.0</v>
      </c>
      <c r="J1318" t="n">
        <v>8.0</v>
      </c>
      <c r="K1318" t="n">
        <v>1.0</v>
      </c>
      <c r="L1318" t="n">
        <v>0.20000000298023224</v>
      </c>
      <c r="M1318" t="n">
        <v>8.199999809265137</v>
      </c>
      <c r="N1318" t="n">
        <v>1.0</v>
      </c>
    </row>
    <row r="1319">
      <c r="A1319" t="n">
        <v>14.0</v>
      </c>
      <c r="B1319" t="s">
        <v>46</v>
      </c>
      <c r="C1319" t="n">
        <v>60.0</v>
      </c>
      <c r="D1319" t="s">
        <v>394</v>
      </c>
      <c r="E1319" t="s">
        <v>196</v>
      </c>
      <c r="F1319" t="n">
        <v>20.399999618530273</v>
      </c>
      <c r="G1319" t="n">
        <v>20.399999618530273</v>
      </c>
      <c r="H1319" t="n">
        <v>20.399999618530273</v>
      </c>
      <c r="I1319" t="n">
        <v>1.0</v>
      </c>
      <c r="J1319" t="n">
        <v>0.800000011920929</v>
      </c>
      <c r="K1319" t="n">
        <v>1.0</v>
      </c>
      <c r="L1319" t="n">
        <v>0.20000000298023224</v>
      </c>
      <c r="M1319" t="n">
        <v>1.0</v>
      </c>
      <c r="N1319" t="n">
        <v>2.0</v>
      </c>
    </row>
    <row r="1320">
      <c r="A1320" t="n">
        <v>14.0</v>
      </c>
      <c r="B1320" t="s">
        <v>57</v>
      </c>
      <c r="C1320" t="n">
        <v>60.0</v>
      </c>
      <c r="D1320" t="s">
        <v>591</v>
      </c>
      <c r="E1320" t="s">
        <v>196</v>
      </c>
      <c r="F1320" t="n">
        <v>16.0</v>
      </c>
      <c r="G1320" t="n">
        <v>14.0</v>
      </c>
      <c r="H1320" t="n">
        <v>14.0</v>
      </c>
      <c r="I1320" t="n">
        <v>10.0</v>
      </c>
      <c r="J1320" t="n">
        <v>8.0</v>
      </c>
      <c r="K1320" t="n">
        <v>1.0</v>
      </c>
      <c r="L1320" t="n">
        <v>0.20000000298023224</v>
      </c>
      <c r="M1320" t="n">
        <v>8.199999809265137</v>
      </c>
      <c r="N1320" t="n">
        <v>1.0</v>
      </c>
    </row>
    <row r="1321">
      <c r="A1321" t="n">
        <v>14.0</v>
      </c>
      <c r="B1321" t="s">
        <v>46</v>
      </c>
      <c r="C1321" t="n">
        <v>60.0</v>
      </c>
      <c r="D1321" t="s">
        <v>394</v>
      </c>
      <c r="E1321" t="s">
        <v>196</v>
      </c>
      <c r="F1321" t="n">
        <v>20.399999618530273</v>
      </c>
      <c r="G1321" t="n">
        <v>20.399999618530273</v>
      </c>
      <c r="H1321" t="n">
        <v>20.399999618530273</v>
      </c>
      <c r="I1321" t="n">
        <v>1.0</v>
      </c>
      <c r="J1321" t="n">
        <v>0.800000011920929</v>
      </c>
      <c r="K1321" t="n">
        <v>1.0</v>
      </c>
      <c r="L1321" t="n">
        <v>0.20000000298023224</v>
      </c>
      <c r="M1321" t="n">
        <v>1.0</v>
      </c>
      <c r="N1321" t="n">
        <v>2.0</v>
      </c>
    </row>
    <row r="1322">
      <c r="A1322" t="n">
        <v>14.0</v>
      </c>
      <c r="B1322" t="s">
        <v>58</v>
      </c>
      <c r="C1322" t="n">
        <v>60.0</v>
      </c>
      <c r="D1322" t="s">
        <v>539</v>
      </c>
      <c r="E1322" t="s">
        <v>196</v>
      </c>
      <c r="F1322" t="n">
        <v>16.940000534057617</v>
      </c>
      <c r="G1322" t="n">
        <v>16.940000534057617</v>
      </c>
      <c r="H1322" t="n">
        <v>16.940000534057617</v>
      </c>
      <c r="I1322" t="n">
        <v>10.0</v>
      </c>
      <c r="J1322" t="n">
        <v>8.0</v>
      </c>
      <c r="K1322" t="n">
        <v>1.0</v>
      </c>
      <c r="L1322" t="n">
        <v>0.20000000298023224</v>
      </c>
      <c r="M1322" t="n">
        <v>8.199999809265137</v>
      </c>
      <c r="N1322" t="n">
        <v>1.0</v>
      </c>
    </row>
    <row r="1323">
      <c r="A1323" t="n">
        <v>14.0</v>
      </c>
      <c r="B1323" t="s">
        <v>46</v>
      </c>
      <c r="C1323" t="n">
        <v>60.0</v>
      </c>
      <c r="D1323" t="s">
        <v>394</v>
      </c>
      <c r="E1323" t="s">
        <v>196</v>
      </c>
      <c r="F1323" t="n">
        <v>20.399999618530273</v>
      </c>
      <c r="G1323" t="n">
        <v>20.399999618530273</v>
      </c>
      <c r="H1323" t="n">
        <v>20.399999618530273</v>
      </c>
      <c r="I1323" t="n">
        <v>1.0</v>
      </c>
      <c r="J1323" t="n">
        <v>0.800000011920929</v>
      </c>
      <c r="K1323" t="n">
        <v>1.0</v>
      </c>
      <c r="L1323" t="n">
        <v>0.20000000298023224</v>
      </c>
      <c r="M1323" t="n">
        <v>1.0</v>
      </c>
      <c r="N1323" t="n">
        <v>2.0</v>
      </c>
    </row>
    <row r="1324">
      <c r="A1324" t="n">
        <v>14.0</v>
      </c>
      <c r="B1324" t="s">
        <v>60</v>
      </c>
      <c r="C1324" t="n">
        <v>60.0</v>
      </c>
      <c r="D1324" t="s">
        <v>634</v>
      </c>
      <c r="E1324" t="s">
        <v>196</v>
      </c>
      <c r="F1324" t="n">
        <v>18.799999237060547</v>
      </c>
      <c r="G1324" t="n">
        <v>0.0</v>
      </c>
      <c r="H1324" t="n">
        <v>18.799999237060547</v>
      </c>
      <c r="I1324" t="n">
        <v>10.0</v>
      </c>
      <c r="J1324" t="n">
        <v>8.0</v>
      </c>
      <c r="K1324" t="n">
        <v>1.0</v>
      </c>
      <c r="L1324" t="n">
        <v>0.20000000298023224</v>
      </c>
      <c r="M1324" t="n">
        <v>8.199999809265137</v>
      </c>
      <c r="N1324" t="n">
        <v>1.0</v>
      </c>
    </row>
    <row r="1325">
      <c r="A1325" t="n">
        <v>14.0</v>
      </c>
      <c r="B1325" t="s">
        <v>46</v>
      </c>
      <c r="C1325" t="n">
        <v>60.0</v>
      </c>
      <c r="D1325" t="s">
        <v>394</v>
      </c>
      <c r="E1325" t="s">
        <v>196</v>
      </c>
      <c r="F1325" t="n">
        <v>20.399999618530273</v>
      </c>
      <c r="G1325" t="n">
        <v>20.399999618530273</v>
      </c>
      <c r="H1325" t="n">
        <v>20.399999618530273</v>
      </c>
      <c r="I1325" t="n">
        <v>1.0</v>
      </c>
      <c r="J1325" t="n">
        <v>0.800000011920929</v>
      </c>
      <c r="K1325" t="n">
        <v>1.0</v>
      </c>
      <c r="L1325" t="n">
        <v>0.20000000298023224</v>
      </c>
      <c r="M1325" t="n">
        <v>1.0</v>
      </c>
      <c r="N1325" t="n">
        <v>2.0</v>
      </c>
    </row>
    <row r="1326">
      <c r="A1326" t="n">
        <v>14.0</v>
      </c>
      <c r="B1326" t="s">
        <v>60</v>
      </c>
      <c r="C1326" t="n">
        <v>60.0</v>
      </c>
      <c r="D1326" t="s">
        <v>635</v>
      </c>
      <c r="E1326" t="s">
        <v>196</v>
      </c>
      <c r="F1326" t="n">
        <v>16.5</v>
      </c>
      <c r="G1326" t="n">
        <v>0.0</v>
      </c>
      <c r="H1326" t="n">
        <v>16.5</v>
      </c>
      <c r="I1326" t="n">
        <v>10.0</v>
      </c>
      <c r="J1326" t="n">
        <v>8.0</v>
      </c>
      <c r="K1326" t="n">
        <v>1.0</v>
      </c>
      <c r="L1326" t="n">
        <v>0.20000000298023224</v>
      </c>
      <c r="M1326" t="n">
        <v>8.199999809265137</v>
      </c>
      <c r="N1326" t="n">
        <v>1.0</v>
      </c>
    </row>
    <row r="1327">
      <c r="A1327" t="n">
        <v>14.0</v>
      </c>
      <c r="B1327" t="s">
        <v>47</v>
      </c>
      <c r="C1327" t="n">
        <v>60.0</v>
      </c>
      <c r="D1327" t="s">
        <v>420</v>
      </c>
      <c r="E1327" t="s">
        <v>196</v>
      </c>
      <c r="F1327" t="n">
        <v>12.789999961853027</v>
      </c>
      <c r="G1327" t="n">
        <v>12.239999771118164</v>
      </c>
      <c r="H1327" t="n">
        <v>12.239999771118164</v>
      </c>
      <c r="I1327" t="n">
        <v>10.0</v>
      </c>
      <c r="J1327" t="n">
        <v>8.0</v>
      </c>
      <c r="K1327" t="n">
        <v>1.0</v>
      </c>
      <c r="L1327" t="n">
        <v>0.20000000298023224</v>
      </c>
      <c r="M1327" t="n">
        <v>8.199999809265137</v>
      </c>
      <c r="N1327" t="n">
        <v>1.0</v>
      </c>
    </row>
    <row r="1328">
      <c r="A1328" t="n">
        <v>14.0</v>
      </c>
      <c r="B1328" t="s">
        <v>48</v>
      </c>
      <c r="C1328" t="n">
        <v>60.0</v>
      </c>
      <c r="D1328" t="s">
        <v>447</v>
      </c>
      <c r="E1328" t="s">
        <v>196</v>
      </c>
      <c r="F1328" t="n">
        <v>18.0</v>
      </c>
      <c r="G1328" t="n">
        <v>18.0</v>
      </c>
      <c r="H1328" t="n">
        <v>18.0</v>
      </c>
      <c r="I1328" t="n">
        <v>1.0</v>
      </c>
      <c r="J1328" t="n">
        <v>0.800000011920929</v>
      </c>
      <c r="K1328" t="n">
        <v>1.0</v>
      </c>
      <c r="L1328" t="n">
        <v>0.20000000298023224</v>
      </c>
      <c r="M1328" t="n">
        <v>1.0</v>
      </c>
      <c r="N1328" t="n">
        <v>2.0</v>
      </c>
    </row>
    <row r="1329">
      <c r="A1329" t="n">
        <v>14.0</v>
      </c>
      <c r="B1329" t="s">
        <v>47</v>
      </c>
      <c r="C1329" t="n">
        <v>60.0</v>
      </c>
      <c r="D1329" t="s">
        <v>420</v>
      </c>
      <c r="E1329" t="s">
        <v>196</v>
      </c>
      <c r="F1329" t="n">
        <v>12.789999961853027</v>
      </c>
      <c r="G1329" t="n">
        <v>12.239999771118164</v>
      </c>
      <c r="H1329" t="n">
        <v>12.239999771118164</v>
      </c>
      <c r="I1329" t="n">
        <v>10.0</v>
      </c>
      <c r="J1329" t="n">
        <v>8.0</v>
      </c>
      <c r="K1329" t="n">
        <v>1.0</v>
      </c>
      <c r="L1329" t="n">
        <v>0.20000000298023224</v>
      </c>
      <c r="M1329" t="n">
        <v>8.199999809265137</v>
      </c>
      <c r="N1329" t="n">
        <v>1.0</v>
      </c>
    </row>
    <row r="1330">
      <c r="A1330" t="n">
        <v>14.0</v>
      </c>
      <c r="B1330" t="s">
        <v>50</v>
      </c>
      <c r="C1330" t="n">
        <v>60.0</v>
      </c>
      <c r="D1330" t="s">
        <v>473</v>
      </c>
      <c r="E1330" t="s">
        <v>196</v>
      </c>
      <c r="F1330" t="n">
        <v>9.5</v>
      </c>
      <c r="G1330" t="n">
        <v>8.399999618530273</v>
      </c>
      <c r="H1330" t="n">
        <v>8.399999618530273</v>
      </c>
      <c r="I1330" t="n">
        <v>10.0</v>
      </c>
      <c r="J1330" t="n">
        <v>8.0</v>
      </c>
      <c r="K1330" t="n">
        <v>1.0</v>
      </c>
      <c r="L1330" t="n">
        <v>0.20000000298023224</v>
      </c>
      <c r="M1330" t="n">
        <v>8.199999809265137</v>
      </c>
      <c r="N1330" t="n">
        <v>1.0</v>
      </c>
    </row>
    <row r="1331">
      <c r="A1331" t="n">
        <v>14.0</v>
      </c>
      <c r="B1331" t="s">
        <v>47</v>
      </c>
      <c r="C1331" t="n">
        <v>60.0</v>
      </c>
      <c r="D1331" t="s">
        <v>420</v>
      </c>
      <c r="E1331" t="s">
        <v>196</v>
      </c>
      <c r="F1331" t="n">
        <v>12.789999961853027</v>
      </c>
      <c r="G1331" t="n">
        <v>12.239999771118164</v>
      </c>
      <c r="H1331" t="n">
        <v>12.239999771118164</v>
      </c>
      <c r="I1331" t="n">
        <v>10.0</v>
      </c>
      <c r="J1331" t="n">
        <v>8.0</v>
      </c>
      <c r="K1331" t="n">
        <v>1.0</v>
      </c>
      <c r="L1331" t="n">
        <v>0.20000000298023224</v>
      </c>
      <c r="M1331" t="n">
        <v>8.199999809265137</v>
      </c>
      <c r="N1331" t="n">
        <v>1.0</v>
      </c>
    </row>
    <row r="1332">
      <c r="A1332" t="n">
        <v>14.0</v>
      </c>
      <c r="B1332" t="s">
        <v>56</v>
      </c>
      <c r="C1332" t="n">
        <v>60.0</v>
      </c>
      <c r="D1332" t="s">
        <v>578</v>
      </c>
      <c r="E1332" t="s">
        <v>205</v>
      </c>
      <c r="F1332" t="n">
        <v>10.0</v>
      </c>
      <c r="G1332" t="n">
        <v>7.599999904632568</v>
      </c>
      <c r="H1332" t="n">
        <v>0.7599999904632568</v>
      </c>
      <c r="I1332" t="n">
        <v>10.0</v>
      </c>
      <c r="J1332" t="n">
        <v>8.0</v>
      </c>
      <c r="K1332" t="n">
        <v>1.0</v>
      </c>
      <c r="L1332" t="n">
        <v>0.20000000298023224</v>
      </c>
      <c r="M1332" t="n">
        <v>8.199999809265137</v>
      </c>
      <c r="N1332" t="n">
        <v>1.0</v>
      </c>
    </row>
    <row r="1333">
      <c r="A1333" t="n">
        <v>14.0</v>
      </c>
      <c r="B1333" t="s">
        <v>47</v>
      </c>
      <c r="C1333" t="n">
        <v>60.0</v>
      </c>
      <c r="D1333" t="s">
        <v>420</v>
      </c>
      <c r="E1333" t="s">
        <v>196</v>
      </c>
      <c r="F1333" t="n">
        <v>12.789999961853027</v>
      </c>
      <c r="G1333" t="n">
        <v>12.239999771118164</v>
      </c>
      <c r="H1333" t="n">
        <v>12.239999771118164</v>
      </c>
      <c r="I1333" t="n">
        <v>10.0</v>
      </c>
      <c r="J1333" t="n">
        <v>8.0</v>
      </c>
      <c r="K1333" t="n">
        <v>1.0</v>
      </c>
      <c r="L1333" t="n">
        <v>0.20000000298023224</v>
      </c>
      <c r="M1333" t="n">
        <v>8.199999809265137</v>
      </c>
      <c r="N1333" t="n">
        <v>1.0</v>
      </c>
    </row>
    <row r="1334">
      <c r="A1334" t="n">
        <v>14.0</v>
      </c>
      <c r="B1334" t="s">
        <v>57</v>
      </c>
      <c r="C1334" t="n">
        <v>60.0</v>
      </c>
      <c r="D1334" t="s">
        <v>591</v>
      </c>
      <c r="E1334" t="s">
        <v>196</v>
      </c>
      <c r="F1334" t="n">
        <v>16.0</v>
      </c>
      <c r="G1334" t="n">
        <v>14.0</v>
      </c>
      <c r="H1334" t="n">
        <v>14.0</v>
      </c>
      <c r="I1334" t="n">
        <v>1.0</v>
      </c>
      <c r="J1334" t="n">
        <v>0.800000011920929</v>
      </c>
      <c r="K1334" t="n">
        <v>1.0</v>
      </c>
      <c r="L1334" t="n">
        <v>0.20000000298023224</v>
      </c>
      <c r="M1334" t="n">
        <v>1.0</v>
      </c>
      <c r="N1334" t="n">
        <v>2.0</v>
      </c>
    </row>
    <row r="1335">
      <c r="A1335" t="n">
        <v>14.0</v>
      </c>
      <c r="B1335" t="s">
        <v>47</v>
      </c>
      <c r="C1335" t="n">
        <v>60.0</v>
      </c>
      <c r="D1335" t="s">
        <v>420</v>
      </c>
      <c r="E1335" t="s">
        <v>196</v>
      </c>
      <c r="F1335" t="n">
        <v>12.789999961853027</v>
      </c>
      <c r="G1335" t="n">
        <v>12.239999771118164</v>
      </c>
      <c r="H1335" t="n">
        <v>12.239999771118164</v>
      </c>
      <c r="I1335" t="n">
        <v>10.0</v>
      </c>
      <c r="J1335" t="n">
        <v>8.0</v>
      </c>
      <c r="K1335" t="n">
        <v>1.0</v>
      </c>
      <c r="L1335" t="n">
        <v>0.20000000298023224</v>
      </c>
      <c r="M1335" t="n">
        <v>8.199999809265137</v>
      </c>
      <c r="N1335" t="n">
        <v>1.0</v>
      </c>
    </row>
    <row r="1336">
      <c r="A1336" t="n">
        <v>14.0</v>
      </c>
      <c r="B1336" t="s">
        <v>58</v>
      </c>
      <c r="C1336" t="n">
        <v>60.0</v>
      </c>
      <c r="D1336" t="s">
        <v>539</v>
      </c>
      <c r="E1336" t="s">
        <v>196</v>
      </c>
      <c r="F1336" t="n">
        <v>16.940000534057617</v>
      </c>
      <c r="G1336" t="n">
        <v>16.940000534057617</v>
      </c>
      <c r="H1336" t="n">
        <v>16.940000534057617</v>
      </c>
      <c r="I1336" t="n">
        <v>1.0</v>
      </c>
      <c r="J1336" t="n">
        <v>0.800000011920929</v>
      </c>
      <c r="K1336" t="n">
        <v>1.0</v>
      </c>
      <c r="L1336" t="n">
        <v>0.20000000298023224</v>
      </c>
      <c r="M1336" t="n">
        <v>1.0</v>
      </c>
      <c r="N1336" t="n">
        <v>2.0</v>
      </c>
    </row>
    <row r="1337">
      <c r="A1337" t="n">
        <v>14.0</v>
      </c>
      <c r="B1337" t="s">
        <v>47</v>
      </c>
      <c r="C1337" t="n">
        <v>60.0</v>
      </c>
      <c r="D1337" t="s">
        <v>420</v>
      </c>
      <c r="E1337" t="s">
        <v>196</v>
      </c>
      <c r="F1337" t="n">
        <v>12.789999961853027</v>
      </c>
      <c r="G1337" t="n">
        <v>12.239999771118164</v>
      </c>
      <c r="H1337" t="n">
        <v>12.239999771118164</v>
      </c>
      <c r="I1337" t="n">
        <v>10.0</v>
      </c>
      <c r="J1337" t="n">
        <v>8.0</v>
      </c>
      <c r="K1337" t="n">
        <v>1.0</v>
      </c>
      <c r="L1337" t="n">
        <v>0.20000000298023224</v>
      </c>
      <c r="M1337" t="n">
        <v>8.199999809265137</v>
      </c>
      <c r="N1337" t="n">
        <v>1.0</v>
      </c>
    </row>
    <row r="1338">
      <c r="A1338" t="n">
        <v>14.0</v>
      </c>
      <c r="B1338" t="s">
        <v>60</v>
      </c>
      <c r="C1338" t="n">
        <v>60.0</v>
      </c>
      <c r="D1338" t="s">
        <v>634</v>
      </c>
      <c r="E1338" t="s">
        <v>196</v>
      </c>
      <c r="F1338" t="n">
        <v>18.799999237060547</v>
      </c>
      <c r="G1338" t="n">
        <v>0.0</v>
      </c>
      <c r="H1338" t="n">
        <v>18.799999237060547</v>
      </c>
      <c r="I1338" t="n">
        <v>1.0</v>
      </c>
      <c r="J1338" t="n">
        <v>0.800000011920929</v>
      </c>
      <c r="K1338" t="n">
        <v>1.0</v>
      </c>
      <c r="L1338" t="n">
        <v>0.20000000298023224</v>
      </c>
      <c r="M1338" t="n">
        <v>1.0</v>
      </c>
      <c r="N1338" t="n">
        <v>2.0</v>
      </c>
    </row>
    <row r="1339">
      <c r="A1339" t="n">
        <v>14.0</v>
      </c>
      <c r="B1339" t="s">
        <v>47</v>
      </c>
      <c r="C1339" t="n">
        <v>60.0</v>
      </c>
      <c r="D1339" t="s">
        <v>420</v>
      </c>
      <c r="E1339" t="s">
        <v>196</v>
      </c>
      <c r="F1339" t="n">
        <v>12.789999961853027</v>
      </c>
      <c r="G1339" t="n">
        <v>12.239999771118164</v>
      </c>
      <c r="H1339" t="n">
        <v>12.239999771118164</v>
      </c>
      <c r="I1339" t="n">
        <v>10.0</v>
      </c>
      <c r="J1339" t="n">
        <v>8.0</v>
      </c>
      <c r="K1339" t="n">
        <v>1.0</v>
      </c>
      <c r="L1339" t="n">
        <v>0.20000000298023224</v>
      </c>
      <c r="M1339" t="n">
        <v>8.199999809265137</v>
      </c>
      <c r="N1339" t="n">
        <v>1.0</v>
      </c>
    </row>
    <row r="1340">
      <c r="A1340" t="n">
        <v>14.0</v>
      </c>
      <c r="B1340" t="s">
        <v>60</v>
      </c>
      <c r="C1340" t="n">
        <v>60.0</v>
      </c>
      <c r="D1340" t="s">
        <v>635</v>
      </c>
      <c r="E1340" t="s">
        <v>196</v>
      </c>
      <c r="F1340" t="n">
        <v>16.5</v>
      </c>
      <c r="G1340" t="n">
        <v>0.0</v>
      </c>
      <c r="H1340" t="n">
        <v>16.5</v>
      </c>
      <c r="I1340" t="n">
        <v>1.0</v>
      </c>
      <c r="J1340" t="n">
        <v>0.800000011920929</v>
      </c>
      <c r="K1340" t="n">
        <v>1.0</v>
      </c>
      <c r="L1340" t="n">
        <v>0.20000000298023224</v>
      </c>
      <c r="M1340" t="n">
        <v>1.0</v>
      </c>
      <c r="N1340" t="n">
        <v>2.0</v>
      </c>
    </row>
    <row r="1341">
      <c r="A1341" t="n">
        <v>14.0</v>
      </c>
      <c r="B1341" t="s">
        <v>48</v>
      </c>
      <c r="C1341" t="n">
        <v>60.0</v>
      </c>
      <c r="D1341" t="s">
        <v>447</v>
      </c>
      <c r="E1341" t="s">
        <v>196</v>
      </c>
      <c r="F1341" t="n">
        <v>18.0</v>
      </c>
      <c r="G1341" t="n">
        <v>18.0</v>
      </c>
      <c r="H1341" t="n">
        <v>18.0</v>
      </c>
      <c r="I1341" t="n">
        <v>1.0</v>
      </c>
      <c r="J1341" t="n">
        <v>0.800000011920929</v>
      </c>
      <c r="K1341" t="n">
        <v>1.0</v>
      </c>
      <c r="L1341" t="n">
        <v>0.20000000298023224</v>
      </c>
      <c r="M1341" t="n">
        <v>1.0</v>
      </c>
      <c r="N1341" t="n">
        <v>2.0</v>
      </c>
    </row>
    <row r="1342">
      <c r="A1342" t="n">
        <v>14.0</v>
      </c>
      <c r="B1342" t="s">
        <v>50</v>
      </c>
      <c r="C1342" t="n">
        <v>60.0</v>
      </c>
      <c r="D1342" t="s">
        <v>473</v>
      </c>
      <c r="E1342" t="s">
        <v>196</v>
      </c>
      <c r="F1342" t="n">
        <v>9.5</v>
      </c>
      <c r="G1342" t="n">
        <v>8.399999618530273</v>
      </c>
      <c r="H1342" t="n">
        <v>8.399999618530273</v>
      </c>
      <c r="I1342" t="n">
        <v>10.0</v>
      </c>
      <c r="J1342" t="n">
        <v>8.0</v>
      </c>
      <c r="K1342" t="n">
        <v>1.0</v>
      </c>
      <c r="L1342" t="n">
        <v>0.20000000298023224</v>
      </c>
      <c r="M1342" t="n">
        <v>8.199999809265137</v>
      </c>
      <c r="N1342" t="n">
        <v>1.0</v>
      </c>
    </row>
    <row r="1343">
      <c r="A1343" t="n">
        <v>14.0</v>
      </c>
      <c r="B1343" t="s">
        <v>48</v>
      </c>
      <c r="C1343" t="n">
        <v>60.0</v>
      </c>
      <c r="D1343" t="s">
        <v>447</v>
      </c>
      <c r="E1343" t="s">
        <v>196</v>
      </c>
      <c r="F1343" t="n">
        <v>18.0</v>
      </c>
      <c r="G1343" t="n">
        <v>18.0</v>
      </c>
      <c r="H1343" t="n">
        <v>18.0</v>
      </c>
      <c r="I1343" t="n">
        <v>1.0</v>
      </c>
      <c r="J1343" t="n">
        <v>0.800000011920929</v>
      </c>
      <c r="K1343" t="n">
        <v>1.0</v>
      </c>
      <c r="L1343" t="n">
        <v>0.20000000298023224</v>
      </c>
      <c r="M1343" t="n">
        <v>1.0</v>
      </c>
      <c r="N1343" t="n">
        <v>2.0</v>
      </c>
    </row>
    <row r="1344">
      <c r="A1344" t="n">
        <v>14.0</v>
      </c>
      <c r="B1344" t="s">
        <v>56</v>
      </c>
      <c r="C1344" t="n">
        <v>60.0</v>
      </c>
      <c r="D1344" t="s">
        <v>578</v>
      </c>
      <c r="E1344" t="s">
        <v>205</v>
      </c>
      <c r="F1344" t="n">
        <v>10.0</v>
      </c>
      <c r="G1344" t="n">
        <v>7.599999904632568</v>
      </c>
      <c r="H1344" t="n">
        <v>0.7599999904632568</v>
      </c>
      <c r="I1344" t="n">
        <v>10.0</v>
      </c>
      <c r="J1344" t="n">
        <v>8.0</v>
      </c>
      <c r="K1344" t="n">
        <v>1.0</v>
      </c>
      <c r="L1344" t="n">
        <v>0.20000000298023224</v>
      </c>
      <c r="M1344" t="n">
        <v>8.199999809265137</v>
      </c>
      <c r="N1344" t="n">
        <v>1.0</v>
      </c>
    </row>
    <row r="1345">
      <c r="A1345" t="n">
        <v>14.0</v>
      </c>
      <c r="B1345" t="s">
        <v>48</v>
      </c>
      <c r="C1345" t="n">
        <v>60.0</v>
      </c>
      <c r="D1345" t="s">
        <v>447</v>
      </c>
      <c r="E1345" t="s">
        <v>196</v>
      </c>
      <c r="F1345" t="n">
        <v>18.0</v>
      </c>
      <c r="G1345" t="n">
        <v>18.0</v>
      </c>
      <c r="H1345" t="n">
        <v>18.0</v>
      </c>
      <c r="I1345" t="n">
        <v>1.0</v>
      </c>
      <c r="J1345" t="n">
        <v>0.800000011920929</v>
      </c>
      <c r="K1345" t="n">
        <v>1.0</v>
      </c>
      <c r="L1345" t="n">
        <v>0.20000000298023224</v>
      </c>
      <c r="M1345" t="n">
        <v>1.0</v>
      </c>
      <c r="N1345" t="n">
        <v>2.0</v>
      </c>
    </row>
    <row r="1346">
      <c r="A1346" t="n">
        <v>14.0</v>
      </c>
      <c r="B1346" t="s">
        <v>57</v>
      </c>
      <c r="C1346" t="n">
        <v>60.0</v>
      </c>
      <c r="D1346" t="s">
        <v>591</v>
      </c>
      <c r="E1346" t="s">
        <v>196</v>
      </c>
      <c r="F1346" t="n">
        <v>16.0</v>
      </c>
      <c r="G1346" t="n">
        <v>14.0</v>
      </c>
      <c r="H1346" t="n">
        <v>14.0</v>
      </c>
      <c r="I1346" t="n">
        <v>10.0</v>
      </c>
      <c r="J1346" t="n">
        <v>8.0</v>
      </c>
      <c r="K1346" t="n">
        <v>1.0</v>
      </c>
      <c r="L1346" t="n">
        <v>0.20000000298023224</v>
      </c>
      <c r="M1346" t="n">
        <v>8.199999809265137</v>
      </c>
      <c r="N1346" t="n">
        <v>1.0</v>
      </c>
    </row>
    <row r="1347">
      <c r="A1347" t="n">
        <v>14.0</v>
      </c>
      <c r="B1347" t="s">
        <v>48</v>
      </c>
      <c r="C1347" t="n">
        <v>60.0</v>
      </c>
      <c r="D1347" t="s">
        <v>447</v>
      </c>
      <c r="E1347" t="s">
        <v>196</v>
      </c>
      <c r="F1347" t="n">
        <v>18.0</v>
      </c>
      <c r="G1347" t="n">
        <v>18.0</v>
      </c>
      <c r="H1347" t="n">
        <v>18.0</v>
      </c>
      <c r="I1347" t="n">
        <v>1.0</v>
      </c>
      <c r="J1347" t="n">
        <v>0.800000011920929</v>
      </c>
      <c r="K1347" t="n">
        <v>1.0</v>
      </c>
      <c r="L1347" t="n">
        <v>0.20000000298023224</v>
      </c>
      <c r="M1347" t="n">
        <v>1.0</v>
      </c>
      <c r="N1347" t="n">
        <v>2.0</v>
      </c>
    </row>
    <row r="1348">
      <c r="A1348" t="n">
        <v>14.0</v>
      </c>
      <c r="B1348" t="s">
        <v>58</v>
      </c>
      <c r="C1348" t="n">
        <v>60.0</v>
      </c>
      <c r="D1348" t="s">
        <v>539</v>
      </c>
      <c r="E1348" t="s">
        <v>196</v>
      </c>
      <c r="F1348" t="n">
        <v>16.940000534057617</v>
      </c>
      <c r="G1348" t="n">
        <v>16.940000534057617</v>
      </c>
      <c r="H1348" t="n">
        <v>16.940000534057617</v>
      </c>
      <c r="I1348" t="n">
        <v>10.0</v>
      </c>
      <c r="J1348" t="n">
        <v>8.0</v>
      </c>
      <c r="K1348" t="n">
        <v>1.0</v>
      </c>
      <c r="L1348" t="n">
        <v>0.20000000298023224</v>
      </c>
      <c r="M1348" t="n">
        <v>8.199999809265137</v>
      </c>
      <c r="N1348" t="n">
        <v>1.0</v>
      </c>
    </row>
    <row r="1349">
      <c r="A1349" t="n">
        <v>14.0</v>
      </c>
      <c r="B1349" t="s">
        <v>48</v>
      </c>
      <c r="C1349" t="n">
        <v>60.0</v>
      </c>
      <c r="D1349" t="s">
        <v>447</v>
      </c>
      <c r="E1349" t="s">
        <v>196</v>
      </c>
      <c r="F1349" t="n">
        <v>18.0</v>
      </c>
      <c r="G1349" t="n">
        <v>18.0</v>
      </c>
      <c r="H1349" t="n">
        <v>18.0</v>
      </c>
      <c r="I1349" t="n">
        <v>1.0</v>
      </c>
      <c r="J1349" t="n">
        <v>0.800000011920929</v>
      </c>
      <c r="K1349" t="n">
        <v>1.0</v>
      </c>
      <c r="L1349" t="n">
        <v>0.20000000298023224</v>
      </c>
      <c r="M1349" t="n">
        <v>1.0</v>
      </c>
      <c r="N1349" t="n">
        <v>2.0</v>
      </c>
    </row>
    <row r="1350">
      <c r="A1350" t="n">
        <v>14.0</v>
      </c>
      <c r="B1350" t="s">
        <v>60</v>
      </c>
      <c r="C1350" t="n">
        <v>60.0</v>
      </c>
      <c r="D1350" t="s">
        <v>634</v>
      </c>
      <c r="E1350" t="s">
        <v>196</v>
      </c>
      <c r="F1350" t="n">
        <v>18.799999237060547</v>
      </c>
      <c r="G1350" t="n">
        <v>0.0</v>
      </c>
      <c r="H1350" t="n">
        <v>18.799999237060547</v>
      </c>
      <c r="I1350" t="n">
        <v>1.0</v>
      </c>
      <c r="J1350" t="n">
        <v>0.800000011920929</v>
      </c>
      <c r="K1350" t="n">
        <v>1.0</v>
      </c>
      <c r="L1350" t="n">
        <v>0.20000000298023224</v>
      </c>
      <c r="M1350" t="n">
        <v>1.0</v>
      </c>
      <c r="N1350" t="n">
        <v>2.0</v>
      </c>
    </row>
    <row r="1351">
      <c r="A1351" t="n">
        <v>14.0</v>
      </c>
      <c r="B1351" t="s">
        <v>48</v>
      </c>
      <c r="C1351" t="n">
        <v>60.0</v>
      </c>
      <c r="D1351" t="s">
        <v>447</v>
      </c>
      <c r="E1351" t="s">
        <v>196</v>
      </c>
      <c r="F1351" t="n">
        <v>18.0</v>
      </c>
      <c r="G1351" t="n">
        <v>18.0</v>
      </c>
      <c r="H1351" t="n">
        <v>18.0</v>
      </c>
      <c r="I1351" t="n">
        <v>1.0</v>
      </c>
      <c r="J1351" t="n">
        <v>0.800000011920929</v>
      </c>
      <c r="K1351" t="n">
        <v>1.0</v>
      </c>
      <c r="L1351" t="n">
        <v>0.20000000298023224</v>
      </c>
      <c r="M1351" t="n">
        <v>1.0</v>
      </c>
      <c r="N1351" t="n">
        <v>2.0</v>
      </c>
    </row>
    <row r="1352">
      <c r="A1352" t="n">
        <v>14.0</v>
      </c>
      <c r="B1352" t="s">
        <v>60</v>
      </c>
      <c r="C1352" t="n">
        <v>60.0</v>
      </c>
      <c r="D1352" t="s">
        <v>635</v>
      </c>
      <c r="E1352" t="s">
        <v>196</v>
      </c>
      <c r="F1352" t="n">
        <v>16.5</v>
      </c>
      <c r="G1352" t="n">
        <v>0.0</v>
      </c>
      <c r="H1352" t="n">
        <v>16.5</v>
      </c>
      <c r="I1352" t="n">
        <v>10.0</v>
      </c>
      <c r="J1352" t="n">
        <v>8.0</v>
      </c>
      <c r="K1352" t="n">
        <v>1.0</v>
      </c>
      <c r="L1352" t="n">
        <v>0.20000000298023224</v>
      </c>
      <c r="M1352" t="n">
        <v>8.199999809265137</v>
      </c>
      <c r="N1352" t="n">
        <v>1.0</v>
      </c>
    </row>
    <row r="1353">
      <c r="A1353" t="n">
        <v>14.0</v>
      </c>
      <c r="B1353" t="s">
        <v>50</v>
      </c>
      <c r="C1353" t="n">
        <v>60.0</v>
      </c>
      <c r="D1353" t="s">
        <v>473</v>
      </c>
      <c r="E1353" t="s">
        <v>196</v>
      </c>
      <c r="F1353" t="n">
        <v>9.5</v>
      </c>
      <c r="G1353" t="n">
        <v>8.399999618530273</v>
      </c>
      <c r="H1353" t="n">
        <v>8.399999618530273</v>
      </c>
      <c r="I1353" t="n">
        <v>10.0</v>
      </c>
      <c r="J1353" t="n">
        <v>8.0</v>
      </c>
      <c r="K1353" t="n">
        <v>1.0</v>
      </c>
      <c r="L1353" t="n">
        <v>0.20000000298023224</v>
      </c>
      <c r="M1353" t="n">
        <v>8.199999809265137</v>
      </c>
      <c r="N1353" t="n">
        <v>1.0</v>
      </c>
    </row>
    <row r="1354">
      <c r="A1354" t="n">
        <v>14.0</v>
      </c>
      <c r="B1354" t="s">
        <v>56</v>
      </c>
      <c r="C1354" t="n">
        <v>60.0</v>
      </c>
      <c r="D1354" t="s">
        <v>578</v>
      </c>
      <c r="E1354" t="s">
        <v>205</v>
      </c>
      <c r="F1354" t="n">
        <v>10.0</v>
      </c>
      <c r="G1354" t="n">
        <v>7.599999904632568</v>
      </c>
      <c r="H1354" t="n">
        <v>0.7599999904632568</v>
      </c>
      <c r="I1354" t="n">
        <v>10.0</v>
      </c>
      <c r="J1354" t="n">
        <v>8.0</v>
      </c>
      <c r="K1354" t="n">
        <v>1.0</v>
      </c>
      <c r="L1354" t="n">
        <v>0.20000000298023224</v>
      </c>
      <c r="M1354" t="n">
        <v>8.199999809265137</v>
      </c>
      <c r="N1354" t="n">
        <v>1.0</v>
      </c>
    </row>
    <row r="1355">
      <c r="A1355" t="n">
        <v>14.0</v>
      </c>
      <c r="B1355" t="s">
        <v>50</v>
      </c>
      <c r="C1355" t="n">
        <v>60.0</v>
      </c>
      <c r="D1355" t="s">
        <v>473</v>
      </c>
      <c r="E1355" t="s">
        <v>196</v>
      </c>
      <c r="F1355" t="n">
        <v>9.5</v>
      </c>
      <c r="G1355" t="n">
        <v>8.399999618530273</v>
      </c>
      <c r="H1355" t="n">
        <v>8.399999618530273</v>
      </c>
      <c r="I1355" t="n">
        <v>10.0</v>
      </c>
      <c r="J1355" t="n">
        <v>8.0</v>
      </c>
      <c r="K1355" t="n">
        <v>1.0</v>
      </c>
      <c r="L1355" t="n">
        <v>0.20000000298023224</v>
      </c>
      <c r="M1355" t="n">
        <v>8.199999809265137</v>
      </c>
      <c r="N1355" t="n">
        <v>1.0</v>
      </c>
    </row>
    <row r="1356">
      <c r="A1356" t="n">
        <v>14.0</v>
      </c>
      <c r="B1356" t="s">
        <v>57</v>
      </c>
      <c r="C1356" t="n">
        <v>60.0</v>
      </c>
      <c r="D1356" t="s">
        <v>591</v>
      </c>
      <c r="E1356" t="s">
        <v>196</v>
      </c>
      <c r="F1356" t="n">
        <v>16.0</v>
      </c>
      <c r="G1356" t="n">
        <v>14.0</v>
      </c>
      <c r="H1356" t="n">
        <v>14.0</v>
      </c>
      <c r="I1356" t="n">
        <v>1.0</v>
      </c>
      <c r="J1356" t="n">
        <v>0.800000011920929</v>
      </c>
      <c r="K1356" t="n">
        <v>1.0</v>
      </c>
      <c r="L1356" t="n">
        <v>0.20000000298023224</v>
      </c>
      <c r="M1356" t="n">
        <v>1.0</v>
      </c>
      <c r="N1356" t="n">
        <v>2.0</v>
      </c>
    </row>
    <row r="1357">
      <c r="A1357" t="n">
        <v>14.0</v>
      </c>
      <c r="B1357" t="s">
        <v>50</v>
      </c>
      <c r="C1357" t="n">
        <v>60.0</v>
      </c>
      <c r="D1357" t="s">
        <v>473</v>
      </c>
      <c r="E1357" t="s">
        <v>196</v>
      </c>
      <c r="F1357" t="n">
        <v>9.5</v>
      </c>
      <c r="G1357" t="n">
        <v>8.399999618530273</v>
      </c>
      <c r="H1357" t="n">
        <v>8.399999618530273</v>
      </c>
      <c r="I1357" t="n">
        <v>10.0</v>
      </c>
      <c r="J1357" t="n">
        <v>8.0</v>
      </c>
      <c r="K1357" t="n">
        <v>1.0</v>
      </c>
      <c r="L1357" t="n">
        <v>0.20000000298023224</v>
      </c>
      <c r="M1357" t="n">
        <v>8.199999809265137</v>
      </c>
      <c r="N1357" t="n">
        <v>1.0</v>
      </c>
    </row>
    <row r="1358">
      <c r="A1358" t="n">
        <v>14.0</v>
      </c>
      <c r="B1358" t="s">
        <v>58</v>
      </c>
      <c r="C1358" t="n">
        <v>60.0</v>
      </c>
      <c r="D1358" t="s">
        <v>539</v>
      </c>
      <c r="E1358" t="s">
        <v>196</v>
      </c>
      <c r="F1358" t="n">
        <v>16.940000534057617</v>
      </c>
      <c r="G1358" t="n">
        <v>16.940000534057617</v>
      </c>
      <c r="H1358" t="n">
        <v>16.940000534057617</v>
      </c>
      <c r="I1358" t="n">
        <v>1.0</v>
      </c>
      <c r="J1358" t="n">
        <v>0.800000011920929</v>
      </c>
      <c r="K1358" t="n">
        <v>1.0</v>
      </c>
      <c r="L1358" t="n">
        <v>0.20000000298023224</v>
      </c>
      <c r="M1358" t="n">
        <v>1.0</v>
      </c>
      <c r="N1358" t="n">
        <v>2.0</v>
      </c>
    </row>
    <row r="1359">
      <c r="A1359" t="n">
        <v>14.0</v>
      </c>
      <c r="B1359" t="s">
        <v>50</v>
      </c>
      <c r="C1359" t="n">
        <v>60.0</v>
      </c>
      <c r="D1359" t="s">
        <v>473</v>
      </c>
      <c r="E1359" t="s">
        <v>196</v>
      </c>
      <c r="F1359" t="n">
        <v>9.5</v>
      </c>
      <c r="G1359" t="n">
        <v>8.399999618530273</v>
      </c>
      <c r="H1359" t="n">
        <v>8.399999618530273</v>
      </c>
      <c r="I1359" t="n">
        <v>10.0</v>
      </c>
      <c r="J1359" t="n">
        <v>8.0</v>
      </c>
      <c r="K1359" t="n">
        <v>1.0</v>
      </c>
      <c r="L1359" t="n">
        <v>0.20000000298023224</v>
      </c>
      <c r="M1359" t="n">
        <v>8.199999809265137</v>
      </c>
      <c r="N1359" t="n">
        <v>1.0</v>
      </c>
    </row>
    <row r="1360">
      <c r="A1360" t="n">
        <v>14.0</v>
      </c>
      <c r="B1360" t="s">
        <v>60</v>
      </c>
      <c r="C1360" t="n">
        <v>60.0</v>
      </c>
      <c r="D1360" t="s">
        <v>634</v>
      </c>
      <c r="E1360" t="s">
        <v>196</v>
      </c>
      <c r="F1360" t="n">
        <v>18.799999237060547</v>
      </c>
      <c r="G1360" t="n">
        <v>0.0</v>
      </c>
      <c r="H1360" t="n">
        <v>18.799999237060547</v>
      </c>
      <c r="I1360" t="n">
        <v>1.0</v>
      </c>
      <c r="J1360" t="n">
        <v>0.800000011920929</v>
      </c>
      <c r="K1360" t="n">
        <v>1.0</v>
      </c>
      <c r="L1360" t="n">
        <v>0.20000000298023224</v>
      </c>
      <c r="M1360" t="n">
        <v>1.0</v>
      </c>
      <c r="N1360" t="n">
        <v>2.0</v>
      </c>
    </row>
    <row r="1361">
      <c r="A1361" t="n">
        <v>14.0</v>
      </c>
      <c r="B1361" t="s">
        <v>50</v>
      </c>
      <c r="C1361" t="n">
        <v>60.0</v>
      </c>
      <c r="D1361" t="s">
        <v>473</v>
      </c>
      <c r="E1361" t="s">
        <v>196</v>
      </c>
      <c r="F1361" t="n">
        <v>9.5</v>
      </c>
      <c r="G1361" t="n">
        <v>8.399999618530273</v>
      </c>
      <c r="H1361" t="n">
        <v>8.399999618530273</v>
      </c>
      <c r="I1361" t="n">
        <v>10.0</v>
      </c>
      <c r="J1361" t="n">
        <v>8.0</v>
      </c>
      <c r="K1361" t="n">
        <v>1.0</v>
      </c>
      <c r="L1361" t="n">
        <v>0.20000000298023224</v>
      </c>
      <c r="M1361" t="n">
        <v>8.199999809265137</v>
      </c>
      <c r="N1361" t="n">
        <v>1.0</v>
      </c>
    </row>
    <row r="1362">
      <c r="A1362" t="n">
        <v>14.0</v>
      </c>
      <c r="B1362" t="s">
        <v>60</v>
      </c>
      <c r="C1362" t="n">
        <v>60.0</v>
      </c>
      <c r="D1362" t="s">
        <v>635</v>
      </c>
      <c r="E1362" t="s">
        <v>196</v>
      </c>
      <c r="F1362" t="n">
        <v>16.5</v>
      </c>
      <c r="G1362" t="n">
        <v>0.0</v>
      </c>
      <c r="H1362" t="n">
        <v>16.5</v>
      </c>
      <c r="I1362" t="n">
        <v>1.0</v>
      </c>
      <c r="J1362" t="n">
        <v>0.800000011920929</v>
      </c>
      <c r="K1362" t="n">
        <v>1.0</v>
      </c>
      <c r="L1362" t="n">
        <v>0.20000000298023224</v>
      </c>
      <c r="M1362" t="n">
        <v>1.0</v>
      </c>
      <c r="N1362" t="n">
        <v>2.0</v>
      </c>
    </row>
    <row r="1363">
      <c r="A1363" t="n">
        <v>14.0</v>
      </c>
      <c r="B1363" t="s">
        <v>56</v>
      </c>
      <c r="C1363" t="n">
        <v>60.0</v>
      </c>
      <c r="D1363" t="s">
        <v>578</v>
      </c>
      <c r="E1363" t="s">
        <v>205</v>
      </c>
      <c r="F1363" t="n">
        <v>10.0</v>
      </c>
      <c r="G1363" t="n">
        <v>7.599999904632568</v>
      </c>
      <c r="H1363" t="n">
        <v>0.7599999904632568</v>
      </c>
      <c r="I1363" t="n">
        <v>10.0</v>
      </c>
      <c r="J1363" t="n">
        <v>8.0</v>
      </c>
      <c r="K1363" t="n">
        <v>1.0</v>
      </c>
      <c r="L1363" t="n">
        <v>0.20000000298023224</v>
      </c>
      <c r="M1363" t="n">
        <v>8.199999809265137</v>
      </c>
      <c r="N1363" t="n">
        <v>1.0</v>
      </c>
    </row>
    <row r="1364">
      <c r="A1364" t="n">
        <v>14.0</v>
      </c>
      <c r="B1364" t="s">
        <v>57</v>
      </c>
      <c r="C1364" t="n">
        <v>60.0</v>
      </c>
      <c r="D1364" t="s">
        <v>591</v>
      </c>
      <c r="E1364" t="s">
        <v>196</v>
      </c>
      <c r="F1364" t="n">
        <v>16.0</v>
      </c>
      <c r="G1364" t="n">
        <v>14.0</v>
      </c>
      <c r="H1364" t="n">
        <v>14.0</v>
      </c>
      <c r="I1364" t="n">
        <v>1.0</v>
      </c>
      <c r="J1364" t="n">
        <v>0.800000011920929</v>
      </c>
      <c r="K1364" t="n">
        <v>1.0</v>
      </c>
      <c r="L1364" t="n">
        <v>0.20000000298023224</v>
      </c>
      <c r="M1364" t="n">
        <v>1.0</v>
      </c>
      <c r="N1364" t="n">
        <v>2.0</v>
      </c>
    </row>
    <row r="1365">
      <c r="A1365" t="n">
        <v>14.0</v>
      </c>
      <c r="B1365" t="s">
        <v>56</v>
      </c>
      <c r="C1365" t="n">
        <v>60.0</v>
      </c>
      <c r="D1365" t="s">
        <v>578</v>
      </c>
      <c r="E1365" t="s">
        <v>205</v>
      </c>
      <c r="F1365" t="n">
        <v>10.0</v>
      </c>
      <c r="G1365" t="n">
        <v>7.599999904632568</v>
      </c>
      <c r="H1365" t="n">
        <v>0.7599999904632568</v>
      </c>
      <c r="I1365" t="n">
        <v>10.0</v>
      </c>
      <c r="J1365" t="n">
        <v>8.0</v>
      </c>
      <c r="K1365" t="n">
        <v>1.0</v>
      </c>
      <c r="L1365" t="n">
        <v>0.20000000298023224</v>
      </c>
      <c r="M1365" t="n">
        <v>8.199999809265137</v>
      </c>
      <c r="N1365" t="n">
        <v>1.0</v>
      </c>
    </row>
    <row r="1366">
      <c r="A1366" t="n">
        <v>14.0</v>
      </c>
      <c r="B1366" t="s">
        <v>58</v>
      </c>
      <c r="C1366" t="n">
        <v>60.0</v>
      </c>
      <c r="D1366" t="s">
        <v>539</v>
      </c>
      <c r="E1366" t="s">
        <v>196</v>
      </c>
      <c r="F1366" t="n">
        <v>16.940000534057617</v>
      </c>
      <c r="G1366" t="n">
        <v>16.940000534057617</v>
      </c>
      <c r="H1366" t="n">
        <v>16.940000534057617</v>
      </c>
      <c r="I1366" t="n">
        <v>1.0</v>
      </c>
      <c r="J1366" t="n">
        <v>0.800000011920929</v>
      </c>
      <c r="K1366" t="n">
        <v>1.0</v>
      </c>
      <c r="L1366" t="n">
        <v>0.20000000298023224</v>
      </c>
      <c r="M1366" t="n">
        <v>1.0</v>
      </c>
      <c r="N1366" t="n">
        <v>2.0</v>
      </c>
    </row>
    <row r="1367">
      <c r="A1367" t="n">
        <v>14.0</v>
      </c>
      <c r="B1367" t="s">
        <v>56</v>
      </c>
      <c r="C1367" t="n">
        <v>60.0</v>
      </c>
      <c r="D1367" t="s">
        <v>578</v>
      </c>
      <c r="E1367" t="s">
        <v>205</v>
      </c>
      <c r="F1367" t="n">
        <v>10.0</v>
      </c>
      <c r="G1367" t="n">
        <v>7.599999904632568</v>
      </c>
      <c r="H1367" t="n">
        <v>0.7599999904632568</v>
      </c>
      <c r="I1367" t="n">
        <v>10.0</v>
      </c>
      <c r="J1367" t="n">
        <v>8.0</v>
      </c>
      <c r="K1367" t="n">
        <v>1.0</v>
      </c>
      <c r="L1367" t="n">
        <v>0.20000000298023224</v>
      </c>
      <c r="M1367" t="n">
        <v>8.199999809265137</v>
      </c>
      <c r="N1367" t="n">
        <v>1.0</v>
      </c>
    </row>
    <row r="1368">
      <c r="A1368" t="n">
        <v>14.0</v>
      </c>
      <c r="B1368" t="s">
        <v>60</v>
      </c>
      <c r="C1368" t="n">
        <v>60.0</v>
      </c>
      <c r="D1368" t="s">
        <v>634</v>
      </c>
      <c r="E1368" t="s">
        <v>196</v>
      </c>
      <c r="F1368" t="n">
        <v>18.799999237060547</v>
      </c>
      <c r="G1368" t="n">
        <v>0.0</v>
      </c>
      <c r="H1368" t="n">
        <v>18.799999237060547</v>
      </c>
      <c r="I1368" t="n">
        <v>1.0</v>
      </c>
      <c r="J1368" t="n">
        <v>0.800000011920929</v>
      </c>
      <c r="K1368" t="n">
        <v>1.0</v>
      </c>
      <c r="L1368" t="n">
        <v>0.20000000298023224</v>
      </c>
      <c r="M1368" t="n">
        <v>1.0</v>
      </c>
      <c r="N1368" t="n">
        <v>2.0</v>
      </c>
    </row>
    <row r="1369">
      <c r="A1369" t="n">
        <v>14.0</v>
      </c>
      <c r="B1369" t="s">
        <v>56</v>
      </c>
      <c r="C1369" t="n">
        <v>60.0</v>
      </c>
      <c r="D1369" t="s">
        <v>578</v>
      </c>
      <c r="E1369" t="s">
        <v>205</v>
      </c>
      <c r="F1369" t="n">
        <v>10.0</v>
      </c>
      <c r="G1369" t="n">
        <v>7.599999904632568</v>
      </c>
      <c r="H1369" t="n">
        <v>0.7599999904632568</v>
      </c>
      <c r="I1369" t="n">
        <v>10.0</v>
      </c>
      <c r="J1369" t="n">
        <v>8.0</v>
      </c>
      <c r="K1369" t="n">
        <v>1.0</v>
      </c>
      <c r="L1369" t="n">
        <v>0.20000000298023224</v>
      </c>
      <c r="M1369" t="n">
        <v>8.199999809265137</v>
      </c>
      <c r="N1369" t="n">
        <v>1.0</v>
      </c>
    </row>
    <row r="1370">
      <c r="A1370" t="n">
        <v>14.0</v>
      </c>
      <c r="B1370" t="s">
        <v>60</v>
      </c>
      <c r="C1370" t="n">
        <v>60.0</v>
      </c>
      <c r="D1370" t="s">
        <v>635</v>
      </c>
      <c r="E1370" t="s">
        <v>196</v>
      </c>
      <c r="F1370" t="n">
        <v>16.5</v>
      </c>
      <c r="G1370" t="n">
        <v>0.0</v>
      </c>
      <c r="H1370" t="n">
        <v>16.5</v>
      </c>
      <c r="I1370" t="n">
        <v>1.0</v>
      </c>
      <c r="J1370" t="n">
        <v>0.800000011920929</v>
      </c>
      <c r="K1370" t="n">
        <v>1.0</v>
      </c>
      <c r="L1370" t="n">
        <v>0.20000000298023224</v>
      </c>
      <c r="M1370" t="n">
        <v>1.0</v>
      </c>
      <c r="N1370" t="n">
        <v>2.0</v>
      </c>
    </row>
    <row r="1371">
      <c r="A1371" t="n">
        <v>14.0</v>
      </c>
      <c r="B1371" t="s">
        <v>57</v>
      </c>
      <c r="C1371" t="n">
        <v>60.0</v>
      </c>
      <c r="D1371" t="s">
        <v>591</v>
      </c>
      <c r="E1371" t="s">
        <v>196</v>
      </c>
      <c r="F1371" t="n">
        <v>16.0</v>
      </c>
      <c r="G1371" t="n">
        <v>14.0</v>
      </c>
      <c r="H1371" t="n">
        <v>14.0</v>
      </c>
      <c r="I1371" t="n">
        <v>10.0</v>
      </c>
      <c r="J1371" t="n">
        <v>8.0</v>
      </c>
      <c r="K1371" t="n">
        <v>1.0</v>
      </c>
      <c r="L1371" t="n">
        <v>0.20000000298023224</v>
      </c>
      <c r="M1371" t="n">
        <v>8.199999809265137</v>
      </c>
      <c r="N1371" t="n">
        <v>1.0</v>
      </c>
    </row>
    <row r="1372">
      <c r="A1372" t="n">
        <v>14.0</v>
      </c>
      <c r="B1372" t="s">
        <v>58</v>
      </c>
      <c r="C1372" t="n">
        <v>60.0</v>
      </c>
      <c r="D1372" t="s">
        <v>539</v>
      </c>
      <c r="E1372" t="s">
        <v>196</v>
      </c>
      <c r="F1372" t="n">
        <v>16.940000534057617</v>
      </c>
      <c r="G1372" t="n">
        <v>16.940000534057617</v>
      </c>
      <c r="H1372" t="n">
        <v>16.940000534057617</v>
      </c>
      <c r="I1372" t="n">
        <v>1.0</v>
      </c>
      <c r="J1372" t="n">
        <v>0.800000011920929</v>
      </c>
      <c r="K1372" t="n">
        <v>1.0</v>
      </c>
      <c r="L1372" t="n">
        <v>0.20000000298023224</v>
      </c>
      <c r="M1372" t="n">
        <v>1.0</v>
      </c>
      <c r="N1372" t="n">
        <v>2.0</v>
      </c>
    </row>
    <row r="1373">
      <c r="A1373" t="n">
        <v>14.0</v>
      </c>
      <c r="B1373" t="s">
        <v>57</v>
      </c>
      <c r="C1373" t="n">
        <v>60.0</v>
      </c>
      <c r="D1373" t="s">
        <v>591</v>
      </c>
      <c r="E1373" t="s">
        <v>196</v>
      </c>
      <c r="F1373" t="n">
        <v>16.0</v>
      </c>
      <c r="G1373" t="n">
        <v>14.0</v>
      </c>
      <c r="H1373" t="n">
        <v>14.0</v>
      </c>
      <c r="I1373" t="n">
        <v>10.0</v>
      </c>
      <c r="J1373" t="n">
        <v>8.0</v>
      </c>
      <c r="K1373" t="n">
        <v>1.0</v>
      </c>
      <c r="L1373" t="n">
        <v>0.20000000298023224</v>
      </c>
      <c r="M1373" t="n">
        <v>8.199999809265137</v>
      </c>
      <c r="N1373" t="n">
        <v>1.0</v>
      </c>
    </row>
    <row r="1374">
      <c r="A1374" t="n">
        <v>14.0</v>
      </c>
      <c r="B1374" t="s">
        <v>60</v>
      </c>
      <c r="C1374" t="n">
        <v>60.0</v>
      </c>
      <c r="D1374" t="s">
        <v>634</v>
      </c>
      <c r="E1374" t="s">
        <v>196</v>
      </c>
      <c r="F1374" t="n">
        <v>18.799999237060547</v>
      </c>
      <c r="G1374" t="n">
        <v>0.0</v>
      </c>
      <c r="H1374" t="n">
        <v>18.799999237060547</v>
      </c>
      <c r="I1374" t="n">
        <v>1.0</v>
      </c>
      <c r="J1374" t="n">
        <v>0.800000011920929</v>
      </c>
      <c r="K1374" t="n">
        <v>1.0</v>
      </c>
      <c r="L1374" t="n">
        <v>0.20000000298023224</v>
      </c>
      <c r="M1374" t="n">
        <v>1.0</v>
      </c>
      <c r="N1374" t="n">
        <v>2.0</v>
      </c>
    </row>
    <row r="1375">
      <c r="A1375" t="n">
        <v>14.0</v>
      </c>
      <c r="B1375" t="s">
        <v>57</v>
      </c>
      <c r="C1375" t="n">
        <v>60.0</v>
      </c>
      <c r="D1375" t="s">
        <v>591</v>
      </c>
      <c r="E1375" t="s">
        <v>196</v>
      </c>
      <c r="F1375" t="n">
        <v>16.0</v>
      </c>
      <c r="G1375" t="n">
        <v>14.0</v>
      </c>
      <c r="H1375" t="n">
        <v>14.0</v>
      </c>
      <c r="I1375" t="n">
        <v>10.0</v>
      </c>
      <c r="J1375" t="n">
        <v>8.0</v>
      </c>
      <c r="K1375" t="n">
        <v>1.0</v>
      </c>
      <c r="L1375" t="n">
        <v>0.20000000298023224</v>
      </c>
      <c r="M1375" t="n">
        <v>8.199999809265137</v>
      </c>
      <c r="N1375" t="n">
        <v>1.0</v>
      </c>
    </row>
    <row r="1376">
      <c r="A1376" t="n">
        <v>14.0</v>
      </c>
      <c r="B1376" t="s">
        <v>60</v>
      </c>
      <c r="C1376" t="n">
        <v>60.0</v>
      </c>
      <c r="D1376" t="s">
        <v>635</v>
      </c>
      <c r="E1376" t="s">
        <v>196</v>
      </c>
      <c r="F1376" t="n">
        <v>16.5</v>
      </c>
      <c r="G1376" t="n">
        <v>0.0</v>
      </c>
      <c r="H1376" t="n">
        <v>16.5</v>
      </c>
      <c r="I1376" t="n">
        <v>1.0</v>
      </c>
      <c r="J1376" t="n">
        <v>0.800000011920929</v>
      </c>
      <c r="K1376" t="n">
        <v>1.0</v>
      </c>
      <c r="L1376" t="n">
        <v>0.20000000298023224</v>
      </c>
      <c r="M1376" t="n">
        <v>1.0</v>
      </c>
      <c r="N1376" t="n">
        <v>2.0</v>
      </c>
    </row>
    <row r="1377">
      <c r="A1377" t="n">
        <v>14.0</v>
      </c>
      <c r="B1377" t="s">
        <v>58</v>
      </c>
      <c r="C1377" t="n">
        <v>60.0</v>
      </c>
      <c r="D1377" t="s">
        <v>539</v>
      </c>
      <c r="E1377" t="s">
        <v>196</v>
      </c>
      <c r="F1377" t="n">
        <v>16.940000534057617</v>
      </c>
      <c r="G1377" t="n">
        <v>16.940000534057617</v>
      </c>
      <c r="H1377" t="n">
        <v>16.940000534057617</v>
      </c>
      <c r="I1377" t="n">
        <v>1.0</v>
      </c>
      <c r="J1377" t="n">
        <v>0.800000011920929</v>
      </c>
      <c r="K1377" t="n">
        <v>1.0</v>
      </c>
      <c r="L1377" t="n">
        <v>0.20000000298023224</v>
      </c>
      <c r="M1377" t="n">
        <v>1.0</v>
      </c>
      <c r="N1377" t="n">
        <v>2.0</v>
      </c>
    </row>
    <row r="1378">
      <c r="A1378" t="n">
        <v>14.0</v>
      </c>
      <c r="B1378" t="s">
        <v>60</v>
      </c>
      <c r="C1378" t="n">
        <v>60.0</v>
      </c>
      <c r="D1378" t="s">
        <v>634</v>
      </c>
      <c r="E1378" t="s">
        <v>196</v>
      </c>
      <c r="F1378" t="n">
        <v>18.799999237060547</v>
      </c>
      <c r="G1378" t="n">
        <v>0.0</v>
      </c>
      <c r="H1378" t="n">
        <v>18.799999237060547</v>
      </c>
      <c r="I1378" t="n">
        <v>1.0</v>
      </c>
      <c r="J1378" t="n">
        <v>0.800000011920929</v>
      </c>
      <c r="K1378" t="n">
        <v>1.0</v>
      </c>
      <c r="L1378" t="n">
        <v>0.20000000298023224</v>
      </c>
      <c r="M1378" t="n">
        <v>1.0</v>
      </c>
      <c r="N1378" t="n">
        <v>2.0</v>
      </c>
    </row>
    <row r="1379">
      <c r="A1379" t="n">
        <v>14.0</v>
      </c>
      <c r="B1379" t="s">
        <v>58</v>
      </c>
      <c r="C1379" t="n">
        <v>60.0</v>
      </c>
      <c r="D1379" t="s">
        <v>539</v>
      </c>
      <c r="E1379" t="s">
        <v>196</v>
      </c>
      <c r="F1379" t="n">
        <v>16.940000534057617</v>
      </c>
      <c r="G1379" t="n">
        <v>16.940000534057617</v>
      </c>
      <c r="H1379" t="n">
        <v>16.940000534057617</v>
      </c>
      <c r="I1379" t="n">
        <v>1.0</v>
      </c>
      <c r="J1379" t="n">
        <v>0.800000011920929</v>
      </c>
      <c r="K1379" t="n">
        <v>1.0</v>
      </c>
      <c r="L1379" t="n">
        <v>0.20000000298023224</v>
      </c>
      <c r="M1379" t="n">
        <v>1.0</v>
      </c>
      <c r="N1379" t="n">
        <v>2.0</v>
      </c>
    </row>
    <row r="1380">
      <c r="A1380" t="n">
        <v>14.0</v>
      </c>
      <c r="B1380" t="s">
        <v>60</v>
      </c>
      <c r="C1380" t="n">
        <v>60.0</v>
      </c>
      <c r="D1380" t="s">
        <v>635</v>
      </c>
      <c r="E1380" t="s">
        <v>196</v>
      </c>
      <c r="F1380" t="n">
        <v>16.5</v>
      </c>
      <c r="G1380" t="n">
        <v>0.0</v>
      </c>
      <c r="H1380" t="n">
        <v>16.5</v>
      </c>
      <c r="I1380" t="n">
        <v>10.0</v>
      </c>
      <c r="J1380" t="n">
        <v>8.0</v>
      </c>
      <c r="K1380" t="n">
        <v>1.0</v>
      </c>
      <c r="L1380" t="n">
        <v>0.20000000298023224</v>
      </c>
      <c r="M1380" t="n">
        <v>8.199999809265137</v>
      </c>
      <c r="N1380" t="n">
        <v>1.0</v>
      </c>
    </row>
    <row r="1381">
      <c r="A1381" t="n">
        <v>14.0</v>
      </c>
      <c r="B1381" t="s">
        <v>60</v>
      </c>
      <c r="C1381" t="n">
        <v>60.0</v>
      </c>
      <c r="D1381" t="s">
        <v>634</v>
      </c>
      <c r="E1381" t="s">
        <v>196</v>
      </c>
      <c r="F1381" t="n">
        <v>18.799999237060547</v>
      </c>
      <c r="G1381" t="n">
        <v>0.0</v>
      </c>
      <c r="H1381" t="n">
        <v>18.799999237060547</v>
      </c>
      <c r="I1381" t="n">
        <v>1.0</v>
      </c>
      <c r="J1381" t="n">
        <v>0.800000011920929</v>
      </c>
      <c r="K1381" t="n">
        <v>1.0</v>
      </c>
      <c r="L1381" t="n">
        <v>0.20000000298023224</v>
      </c>
      <c r="M1381" t="n">
        <v>1.0</v>
      </c>
      <c r="N1381" t="n">
        <v>2.0</v>
      </c>
    </row>
    <row r="1382">
      <c r="A1382" t="n">
        <v>14.0</v>
      </c>
      <c r="B1382" t="s">
        <v>60</v>
      </c>
      <c r="C1382" t="n">
        <v>60.0</v>
      </c>
      <c r="D1382" t="s">
        <v>635</v>
      </c>
      <c r="E1382" t="s">
        <v>196</v>
      </c>
      <c r="F1382" t="n">
        <v>16.5</v>
      </c>
      <c r="G1382" t="n">
        <v>0.0</v>
      </c>
      <c r="H1382" t="n">
        <v>16.5</v>
      </c>
      <c r="I1382" t="n">
        <v>10.0</v>
      </c>
      <c r="J1382" t="n">
        <v>8.0</v>
      </c>
      <c r="K1382" t="n">
        <v>1.0</v>
      </c>
      <c r="L1382" t="n">
        <v>0.20000000298023224</v>
      </c>
      <c r="M1382" t="n">
        <v>8.199999809265137</v>
      </c>
      <c r="N1382" t="n">
        <v>1.0</v>
      </c>
    </row>
    <row r="1383">
      <c r="A1383" t="n">
        <v>15.0</v>
      </c>
      <c r="B1383" t="s">
        <v>34</v>
      </c>
      <c r="C1383" t="n">
        <v>0.0</v>
      </c>
      <c r="D1383" t="s">
        <v>209</v>
      </c>
      <c r="E1383" t="s">
        <v>196</v>
      </c>
      <c r="F1383" t="n">
        <v>31.170000076293945</v>
      </c>
      <c r="G1383" t="n">
        <v>30.0</v>
      </c>
      <c r="H1383" t="n">
        <v>30.0</v>
      </c>
      <c r="I1383" t="n">
        <v>10.0</v>
      </c>
      <c r="J1383" t="n">
        <v>8.0</v>
      </c>
      <c r="K1383" t="n">
        <v>1.0</v>
      </c>
      <c r="L1383" t="n">
        <v>0.20000000298023224</v>
      </c>
      <c r="M1383" t="n">
        <v>8.199999809265137</v>
      </c>
      <c r="N1383" t="n">
        <v>1.0</v>
      </c>
    </row>
    <row r="1384">
      <c r="A1384" t="n">
        <v>15.0</v>
      </c>
      <c r="B1384" t="s">
        <v>40</v>
      </c>
      <c r="C1384" t="n">
        <v>60.0</v>
      </c>
      <c r="D1384" t="s">
        <v>312</v>
      </c>
      <c r="E1384" t="s">
        <v>196</v>
      </c>
      <c r="F1384" t="n">
        <v>66.23999786376953</v>
      </c>
      <c r="G1384" t="n">
        <v>29.0</v>
      </c>
      <c r="H1384" t="n">
        <v>29.0</v>
      </c>
      <c r="I1384" t="n">
        <v>10.0</v>
      </c>
      <c r="J1384" t="n">
        <v>8.0</v>
      </c>
      <c r="K1384" t="n">
        <v>10.0</v>
      </c>
      <c r="L1384" t="n">
        <v>2.0</v>
      </c>
      <c r="M1384" t="n">
        <v>10.0</v>
      </c>
      <c r="N1384" t="n">
        <v>1.0</v>
      </c>
    </row>
    <row r="1385">
      <c r="A1385" t="n">
        <v>15.0</v>
      </c>
      <c r="B1385" t="s">
        <v>34</v>
      </c>
      <c r="C1385" t="n">
        <v>0.0</v>
      </c>
      <c r="D1385" t="s">
        <v>209</v>
      </c>
      <c r="E1385" t="s">
        <v>196</v>
      </c>
      <c r="F1385" t="n">
        <v>31.170000076293945</v>
      </c>
      <c r="G1385" t="n">
        <v>30.0</v>
      </c>
      <c r="H1385" t="n">
        <v>30.0</v>
      </c>
      <c r="I1385" t="n">
        <v>10.0</v>
      </c>
      <c r="J1385" t="n">
        <v>8.0</v>
      </c>
      <c r="K1385" t="n">
        <v>1.0</v>
      </c>
      <c r="L1385" t="n">
        <v>0.20000000298023224</v>
      </c>
      <c r="M1385" t="n">
        <v>8.199999809265137</v>
      </c>
      <c r="N1385" t="n">
        <v>1.0</v>
      </c>
    </row>
    <row r="1386">
      <c r="A1386" t="n">
        <v>15.0</v>
      </c>
      <c r="B1386" t="s">
        <v>50</v>
      </c>
      <c r="C1386" t="n">
        <v>60.0</v>
      </c>
      <c r="D1386" t="s">
        <v>474</v>
      </c>
      <c r="E1386" t="s">
        <v>196</v>
      </c>
      <c r="F1386" t="n">
        <v>47.0</v>
      </c>
      <c r="G1386" t="n">
        <v>30.0</v>
      </c>
      <c r="H1386" t="n">
        <v>30.0</v>
      </c>
      <c r="I1386" t="n">
        <v>1.0</v>
      </c>
      <c r="J1386" t="n">
        <v>0.800000011920929</v>
      </c>
      <c r="K1386" t="n">
        <v>10.0</v>
      </c>
      <c r="L1386" t="n">
        <v>2.0</v>
      </c>
      <c r="M1386" t="n">
        <v>2.799999952316284</v>
      </c>
      <c r="N1386" t="n">
        <v>1.0</v>
      </c>
    </row>
    <row r="1387">
      <c r="A1387" t="n">
        <v>15.0</v>
      </c>
      <c r="B1387" t="s">
        <v>34</v>
      </c>
      <c r="C1387" t="n">
        <v>0.0</v>
      </c>
      <c r="D1387" t="s">
        <v>209</v>
      </c>
      <c r="E1387" t="s">
        <v>196</v>
      </c>
      <c r="F1387" t="n">
        <v>31.170000076293945</v>
      </c>
      <c r="G1387" t="n">
        <v>30.0</v>
      </c>
      <c r="H1387" t="n">
        <v>30.0</v>
      </c>
      <c r="I1387" t="n">
        <v>10.0</v>
      </c>
      <c r="J1387" t="n">
        <v>8.0</v>
      </c>
      <c r="K1387" t="n">
        <v>1.0</v>
      </c>
      <c r="L1387" t="n">
        <v>0.20000000298023224</v>
      </c>
      <c r="M1387" t="n">
        <v>8.199999809265137</v>
      </c>
      <c r="N1387" t="n">
        <v>1.0</v>
      </c>
    </row>
    <row r="1388">
      <c r="A1388" t="n">
        <v>15.0</v>
      </c>
      <c r="B1388" t="s">
        <v>57</v>
      </c>
      <c r="C1388" t="n">
        <v>60.0</v>
      </c>
      <c r="D1388" t="s">
        <v>592</v>
      </c>
      <c r="E1388" t="s">
        <v>196</v>
      </c>
      <c r="F1388" t="n">
        <v>80.0</v>
      </c>
      <c r="G1388" t="n">
        <v>75.0</v>
      </c>
      <c r="H1388" t="n">
        <v>75.0</v>
      </c>
      <c r="I1388" t="n">
        <v>1.0</v>
      </c>
      <c r="J1388" t="n">
        <v>0.800000011920929</v>
      </c>
      <c r="K1388" t="n">
        <v>10.0</v>
      </c>
      <c r="L1388" t="n">
        <v>2.0</v>
      </c>
      <c r="M1388" t="n">
        <v>2.799999952316284</v>
      </c>
      <c r="N1388" t="n">
        <v>2.0</v>
      </c>
    </row>
    <row r="1389">
      <c r="A1389" t="n">
        <v>15.0</v>
      </c>
      <c r="B1389" t="s">
        <v>34</v>
      </c>
      <c r="C1389" t="n">
        <v>0.0</v>
      </c>
      <c r="D1389" t="s">
        <v>209</v>
      </c>
      <c r="E1389" t="s">
        <v>196</v>
      </c>
      <c r="F1389" t="n">
        <v>31.170000076293945</v>
      </c>
      <c r="G1389" t="n">
        <v>30.0</v>
      </c>
      <c r="H1389" t="n">
        <v>30.0</v>
      </c>
      <c r="I1389" t="n">
        <v>10.0</v>
      </c>
      <c r="J1389" t="n">
        <v>8.0</v>
      </c>
      <c r="K1389" t="n">
        <v>1.0</v>
      </c>
      <c r="L1389" t="n">
        <v>0.20000000298023224</v>
      </c>
      <c r="M1389" t="n">
        <v>8.199999809265137</v>
      </c>
      <c r="N1389" t="n">
        <v>1.0</v>
      </c>
    </row>
    <row r="1390">
      <c r="A1390" t="n">
        <v>15.0</v>
      </c>
      <c r="B1390" t="s">
        <v>58</v>
      </c>
      <c r="C1390" t="n">
        <v>60.0</v>
      </c>
      <c r="D1390" t="s">
        <v>540</v>
      </c>
      <c r="E1390" t="s">
        <v>196</v>
      </c>
      <c r="F1390" t="n">
        <v>74.75</v>
      </c>
      <c r="G1390" t="n">
        <v>74.75</v>
      </c>
      <c r="H1390" t="n">
        <v>74.75</v>
      </c>
      <c r="I1390" t="n">
        <v>1.0</v>
      </c>
      <c r="J1390" t="n">
        <v>0.800000011920929</v>
      </c>
      <c r="K1390" t="n">
        <v>10.0</v>
      </c>
      <c r="L1390" t="n">
        <v>2.0</v>
      </c>
      <c r="M1390" t="n">
        <v>2.799999952316284</v>
      </c>
      <c r="N1390" t="n">
        <v>2.0</v>
      </c>
    </row>
    <row r="1391">
      <c r="A1391" t="n">
        <v>15.0</v>
      </c>
      <c r="B1391" t="s">
        <v>34</v>
      </c>
      <c r="C1391" t="n">
        <v>0.0</v>
      </c>
      <c r="D1391" t="s">
        <v>209</v>
      </c>
      <c r="E1391" t="s">
        <v>196</v>
      </c>
      <c r="F1391" t="n">
        <v>31.170000076293945</v>
      </c>
      <c r="G1391" t="n">
        <v>30.0</v>
      </c>
      <c r="H1391" t="n">
        <v>30.0</v>
      </c>
      <c r="I1391" t="n">
        <v>10.0</v>
      </c>
      <c r="J1391" t="n">
        <v>8.0</v>
      </c>
      <c r="K1391" t="n">
        <v>1.0</v>
      </c>
      <c r="L1391" t="n">
        <v>0.20000000298023224</v>
      </c>
      <c r="M1391" t="n">
        <v>8.199999809265137</v>
      </c>
      <c r="N1391" t="n">
        <v>1.0</v>
      </c>
    </row>
    <row r="1392">
      <c r="A1392" t="n">
        <v>15.0</v>
      </c>
      <c r="B1392" t="s">
        <v>62</v>
      </c>
      <c r="C1392" t="n">
        <v>60.0</v>
      </c>
      <c r="D1392" t="s">
        <v>520</v>
      </c>
      <c r="E1392" t="s">
        <v>196</v>
      </c>
      <c r="F1392" t="n">
        <v>45.0</v>
      </c>
      <c r="G1392" t="n">
        <v>44.70000076293945</v>
      </c>
      <c r="H1392" t="n">
        <v>44.70000076293945</v>
      </c>
      <c r="I1392" t="n">
        <v>1.0</v>
      </c>
      <c r="J1392" t="n">
        <v>0.800000011920929</v>
      </c>
      <c r="K1392" t="n">
        <v>10.0</v>
      </c>
      <c r="L1392" t="n">
        <v>2.0</v>
      </c>
      <c r="M1392" t="n">
        <v>2.799999952316284</v>
      </c>
      <c r="N1392" t="n">
        <v>2.0</v>
      </c>
    </row>
    <row r="1393">
      <c r="A1393" t="n">
        <v>15.0</v>
      </c>
      <c r="B1393" t="s">
        <v>40</v>
      </c>
      <c r="C1393" t="n">
        <v>60.0</v>
      </c>
      <c r="D1393" t="s">
        <v>312</v>
      </c>
      <c r="E1393" t="s">
        <v>196</v>
      </c>
      <c r="F1393" t="n">
        <v>66.23999786376953</v>
      </c>
      <c r="G1393" t="n">
        <v>29.0</v>
      </c>
      <c r="H1393" t="n">
        <v>29.0</v>
      </c>
      <c r="I1393" t="n">
        <v>10.0</v>
      </c>
      <c r="J1393" t="n">
        <v>8.0</v>
      </c>
      <c r="K1393" t="n">
        <v>1.0</v>
      </c>
      <c r="L1393" t="n">
        <v>0.20000000298023224</v>
      </c>
      <c r="M1393" t="n">
        <v>8.199999809265137</v>
      </c>
      <c r="N1393" t="n">
        <v>1.0</v>
      </c>
    </row>
    <row r="1394">
      <c r="A1394" t="n">
        <v>15.0</v>
      </c>
      <c r="B1394" t="s">
        <v>50</v>
      </c>
      <c r="C1394" t="n">
        <v>60.0</v>
      </c>
      <c r="D1394" t="s">
        <v>474</v>
      </c>
      <c r="E1394" t="s">
        <v>196</v>
      </c>
      <c r="F1394" t="n">
        <v>47.0</v>
      </c>
      <c r="G1394" t="n">
        <v>30.0</v>
      </c>
      <c r="H1394" t="n">
        <v>30.0</v>
      </c>
      <c r="I1394" t="n">
        <v>1.0</v>
      </c>
      <c r="J1394" t="n">
        <v>0.800000011920929</v>
      </c>
      <c r="K1394" t="n">
        <v>1.0</v>
      </c>
      <c r="L1394" t="n">
        <v>0.20000000298023224</v>
      </c>
      <c r="M1394" t="n">
        <v>1.0</v>
      </c>
      <c r="N1394" t="n">
        <v>2.0</v>
      </c>
    </row>
    <row r="1395">
      <c r="A1395" t="n">
        <v>15.0</v>
      </c>
      <c r="B1395" t="s">
        <v>40</v>
      </c>
      <c r="C1395" t="n">
        <v>60.0</v>
      </c>
      <c r="D1395" t="s">
        <v>312</v>
      </c>
      <c r="E1395" t="s">
        <v>196</v>
      </c>
      <c r="F1395" t="n">
        <v>66.23999786376953</v>
      </c>
      <c r="G1395" t="n">
        <v>29.0</v>
      </c>
      <c r="H1395" t="n">
        <v>29.0</v>
      </c>
      <c r="I1395" t="n">
        <v>10.0</v>
      </c>
      <c r="J1395" t="n">
        <v>8.0</v>
      </c>
      <c r="K1395" t="n">
        <v>1.0</v>
      </c>
      <c r="L1395" t="n">
        <v>0.20000000298023224</v>
      </c>
      <c r="M1395" t="n">
        <v>8.199999809265137</v>
      </c>
      <c r="N1395" t="n">
        <v>1.0</v>
      </c>
    </row>
    <row r="1396">
      <c r="A1396" t="n">
        <v>15.0</v>
      </c>
      <c r="B1396" t="s">
        <v>57</v>
      </c>
      <c r="C1396" t="n">
        <v>60.0</v>
      </c>
      <c r="D1396" t="s">
        <v>592</v>
      </c>
      <c r="E1396" t="s">
        <v>196</v>
      </c>
      <c r="F1396" t="n">
        <v>80.0</v>
      </c>
      <c r="G1396" t="n">
        <v>75.0</v>
      </c>
      <c r="H1396" t="n">
        <v>75.0</v>
      </c>
      <c r="I1396" t="n">
        <v>1.0</v>
      </c>
      <c r="J1396" t="n">
        <v>0.800000011920929</v>
      </c>
      <c r="K1396" t="n">
        <v>1.0</v>
      </c>
      <c r="L1396" t="n">
        <v>0.20000000298023224</v>
      </c>
      <c r="M1396" t="n">
        <v>1.0</v>
      </c>
      <c r="N1396" t="n">
        <v>2.0</v>
      </c>
    </row>
    <row r="1397">
      <c r="A1397" t="n">
        <v>15.0</v>
      </c>
      <c r="B1397" t="s">
        <v>40</v>
      </c>
      <c r="C1397" t="n">
        <v>60.0</v>
      </c>
      <c r="D1397" t="s">
        <v>312</v>
      </c>
      <c r="E1397" t="s">
        <v>196</v>
      </c>
      <c r="F1397" t="n">
        <v>66.23999786376953</v>
      </c>
      <c r="G1397" t="n">
        <v>29.0</v>
      </c>
      <c r="H1397" t="n">
        <v>29.0</v>
      </c>
      <c r="I1397" t="n">
        <v>10.0</v>
      </c>
      <c r="J1397" t="n">
        <v>8.0</v>
      </c>
      <c r="K1397" t="n">
        <v>1.0</v>
      </c>
      <c r="L1397" t="n">
        <v>0.20000000298023224</v>
      </c>
      <c r="M1397" t="n">
        <v>8.199999809265137</v>
      </c>
      <c r="N1397" t="n">
        <v>1.0</v>
      </c>
    </row>
    <row r="1398">
      <c r="A1398" t="n">
        <v>15.0</v>
      </c>
      <c r="B1398" t="s">
        <v>58</v>
      </c>
      <c r="C1398" t="n">
        <v>60.0</v>
      </c>
      <c r="D1398" t="s">
        <v>540</v>
      </c>
      <c r="E1398" t="s">
        <v>196</v>
      </c>
      <c r="F1398" t="n">
        <v>74.75</v>
      </c>
      <c r="G1398" t="n">
        <v>74.75</v>
      </c>
      <c r="H1398" t="n">
        <v>74.75</v>
      </c>
      <c r="I1398" t="n">
        <v>1.0</v>
      </c>
      <c r="J1398" t="n">
        <v>0.800000011920929</v>
      </c>
      <c r="K1398" t="n">
        <v>1.0</v>
      </c>
      <c r="L1398" t="n">
        <v>0.20000000298023224</v>
      </c>
      <c r="M1398" t="n">
        <v>1.0</v>
      </c>
      <c r="N1398" t="n">
        <v>2.0</v>
      </c>
    </row>
    <row r="1399">
      <c r="A1399" t="n">
        <v>15.0</v>
      </c>
      <c r="B1399" t="s">
        <v>40</v>
      </c>
      <c r="C1399" t="n">
        <v>60.0</v>
      </c>
      <c r="D1399" t="s">
        <v>312</v>
      </c>
      <c r="E1399" t="s">
        <v>196</v>
      </c>
      <c r="F1399" t="n">
        <v>66.23999786376953</v>
      </c>
      <c r="G1399" t="n">
        <v>29.0</v>
      </c>
      <c r="H1399" t="n">
        <v>29.0</v>
      </c>
      <c r="I1399" t="n">
        <v>10.0</v>
      </c>
      <c r="J1399" t="n">
        <v>8.0</v>
      </c>
      <c r="K1399" t="n">
        <v>1.0</v>
      </c>
      <c r="L1399" t="n">
        <v>0.20000000298023224</v>
      </c>
      <c r="M1399" t="n">
        <v>8.199999809265137</v>
      </c>
      <c r="N1399" t="n">
        <v>1.0</v>
      </c>
    </row>
    <row r="1400">
      <c r="A1400" t="n">
        <v>15.0</v>
      </c>
      <c r="B1400" t="s">
        <v>62</v>
      </c>
      <c r="C1400" t="n">
        <v>60.0</v>
      </c>
      <c r="D1400" t="s">
        <v>520</v>
      </c>
      <c r="E1400" t="s">
        <v>196</v>
      </c>
      <c r="F1400" t="n">
        <v>45.0</v>
      </c>
      <c r="G1400" t="n">
        <v>44.70000076293945</v>
      </c>
      <c r="H1400" t="n">
        <v>44.70000076293945</v>
      </c>
      <c r="I1400" t="n">
        <v>1.0</v>
      </c>
      <c r="J1400" t="n">
        <v>0.800000011920929</v>
      </c>
      <c r="K1400" t="n">
        <v>1.0</v>
      </c>
      <c r="L1400" t="n">
        <v>0.20000000298023224</v>
      </c>
      <c r="M1400" t="n">
        <v>1.0</v>
      </c>
      <c r="N1400" t="n">
        <v>2.0</v>
      </c>
    </row>
    <row r="1401">
      <c r="A1401" t="n">
        <v>15.0</v>
      </c>
      <c r="B1401" t="s">
        <v>50</v>
      </c>
      <c r="C1401" t="n">
        <v>60.0</v>
      </c>
      <c r="D1401" t="s">
        <v>474</v>
      </c>
      <c r="E1401" t="s">
        <v>196</v>
      </c>
      <c r="F1401" t="n">
        <v>47.0</v>
      </c>
      <c r="G1401" t="n">
        <v>30.0</v>
      </c>
      <c r="H1401" t="n">
        <v>30.0</v>
      </c>
      <c r="I1401" t="n">
        <v>10.0</v>
      </c>
      <c r="J1401" t="n">
        <v>8.0</v>
      </c>
      <c r="K1401" t="n">
        <v>1.0</v>
      </c>
      <c r="L1401" t="n">
        <v>0.20000000298023224</v>
      </c>
      <c r="M1401" t="n">
        <v>8.199999809265137</v>
      </c>
      <c r="N1401" t="n">
        <v>1.0</v>
      </c>
    </row>
    <row r="1402">
      <c r="A1402" t="n">
        <v>15.0</v>
      </c>
      <c r="B1402" t="s">
        <v>57</v>
      </c>
      <c r="C1402" t="n">
        <v>60.0</v>
      </c>
      <c r="D1402" t="s">
        <v>592</v>
      </c>
      <c r="E1402" t="s">
        <v>196</v>
      </c>
      <c r="F1402" t="n">
        <v>80.0</v>
      </c>
      <c r="G1402" t="n">
        <v>75.0</v>
      </c>
      <c r="H1402" t="n">
        <v>75.0</v>
      </c>
      <c r="I1402" t="n">
        <v>1.0</v>
      </c>
      <c r="J1402" t="n">
        <v>0.800000011920929</v>
      </c>
      <c r="K1402" t="n">
        <v>1.0</v>
      </c>
      <c r="L1402" t="n">
        <v>0.20000000298023224</v>
      </c>
      <c r="M1402" t="n">
        <v>1.0</v>
      </c>
      <c r="N1402" t="n">
        <v>2.0</v>
      </c>
    </row>
    <row r="1403">
      <c r="A1403" t="n">
        <v>15.0</v>
      </c>
      <c r="B1403" t="s">
        <v>50</v>
      </c>
      <c r="C1403" t="n">
        <v>60.0</v>
      </c>
      <c r="D1403" t="s">
        <v>474</v>
      </c>
      <c r="E1403" t="s">
        <v>196</v>
      </c>
      <c r="F1403" t="n">
        <v>47.0</v>
      </c>
      <c r="G1403" t="n">
        <v>30.0</v>
      </c>
      <c r="H1403" t="n">
        <v>30.0</v>
      </c>
      <c r="I1403" t="n">
        <v>10.0</v>
      </c>
      <c r="J1403" t="n">
        <v>8.0</v>
      </c>
      <c r="K1403" t="n">
        <v>1.0</v>
      </c>
      <c r="L1403" t="n">
        <v>0.20000000298023224</v>
      </c>
      <c r="M1403" t="n">
        <v>8.199999809265137</v>
      </c>
      <c r="N1403" t="n">
        <v>1.0</v>
      </c>
    </row>
    <row r="1404">
      <c r="A1404" t="n">
        <v>15.0</v>
      </c>
      <c r="B1404" t="s">
        <v>58</v>
      </c>
      <c r="C1404" t="n">
        <v>60.0</v>
      </c>
      <c r="D1404" t="s">
        <v>540</v>
      </c>
      <c r="E1404" t="s">
        <v>196</v>
      </c>
      <c r="F1404" t="n">
        <v>74.75</v>
      </c>
      <c r="G1404" t="n">
        <v>74.75</v>
      </c>
      <c r="H1404" t="n">
        <v>74.75</v>
      </c>
      <c r="I1404" t="n">
        <v>1.0</v>
      </c>
      <c r="J1404" t="n">
        <v>0.800000011920929</v>
      </c>
      <c r="K1404" t="n">
        <v>1.0</v>
      </c>
      <c r="L1404" t="n">
        <v>0.20000000298023224</v>
      </c>
      <c r="M1404" t="n">
        <v>1.0</v>
      </c>
      <c r="N1404" t="n">
        <v>2.0</v>
      </c>
    </row>
    <row r="1405">
      <c r="A1405" t="n">
        <v>15.0</v>
      </c>
      <c r="B1405" t="s">
        <v>50</v>
      </c>
      <c r="C1405" t="n">
        <v>60.0</v>
      </c>
      <c r="D1405" t="s">
        <v>474</v>
      </c>
      <c r="E1405" t="s">
        <v>196</v>
      </c>
      <c r="F1405" t="n">
        <v>47.0</v>
      </c>
      <c r="G1405" t="n">
        <v>30.0</v>
      </c>
      <c r="H1405" t="n">
        <v>30.0</v>
      </c>
      <c r="I1405" t="n">
        <v>10.0</v>
      </c>
      <c r="J1405" t="n">
        <v>8.0</v>
      </c>
      <c r="K1405" t="n">
        <v>1.0</v>
      </c>
      <c r="L1405" t="n">
        <v>0.20000000298023224</v>
      </c>
      <c r="M1405" t="n">
        <v>8.199999809265137</v>
      </c>
      <c r="N1405" t="n">
        <v>1.0</v>
      </c>
    </row>
    <row r="1406">
      <c r="A1406" t="n">
        <v>15.0</v>
      </c>
      <c r="B1406" t="s">
        <v>62</v>
      </c>
      <c r="C1406" t="n">
        <v>60.0</v>
      </c>
      <c r="D1406" t="s">
        <v>520</v>
      </c>
      <c r="E1406" t="s">
        <v>196</v>
      </c>
      <c r="F1406" t="n">
        <v>45.0</v>
      </c>
      <c r="G1406" t="n">
        <v>44.70000076293945</v>
      </c>
      <c r="H1406" t="n">
        <v>44.70000076293945</v>
      </c>
      <c r="I1406" t="n">
        <v>1.0</v>
      </c>
      <c r="J1406" t="n">
        <v>0.800000011920929</v>
      </c>
      <c r="K1406" t="n">
        <v>1.0</v>
      </c>
      <c r="L1406" t="n">
        <v>0.20000000298023224</v>
      </c>
      <c r="M1406" t="n">
        <v>1.0</v>
      </c>
      <c r="N1406" t="n">
        <v>2.0</v>
      </c>
    </row>
    <row r="1407">
      <c r="A1407" t="n">
        <v>15.0</v>
      </c>
      <c r="B1407" t="s">
        <v>57</v>
      </c>
      <c r="C1407" t="n">
        <v>60.0</v>
      </c>
      <c r="D1407" t="s">
        <v>592</v>
      </c>
      <c r="E1407" t="s">
        <v>196</v>
      </c>
      <c r="F1407" t="n">
        <v>80.0</v>
      </c>
      <c r="G1407" t="n">
        <v>75.0</v>
      </c>
      <c r="H1407" t="n">
        <v>75.0</v>
      </c>
      <c r="I1407" t="n">
        <v>1.0</v>
      </c>
      <c r="J1407" t="n">
        <v>0.800000011920929</v>
      </c>
      <c r="K1407" t="n">
        <v>1.0</v>
      </c>
      <c r="L1407" t="n">
        <v>0.20000000298023224</v>
      </c>
      <c r="M1407" t="n">
        <v>1.0</v>
      </c>
      <c r="N1407" t="n">
        <v>2.0</v>
      </c>
    </row>
    <row r="1408">
      <c r="A1408" t="n">
        <v>15.0</v>
      </c>
      <c r="B1408" t="s">
        <v>58</v>
      </c>
      <c r="C1408" t="n">
        <v>60.0</v>
      </c>
      <c r="D1408" t="s">
        <v>540</v>
      </c>
      <c r="E1408" t="s">
        <v>196</v>
      </c>
      <c r="F1408" t="n">
        <v>74.75</v>
      </c>
      <c r="G1408" t="n">
        <v>74.75</v>
      </c>
      <c r="H1408" t="n">
        <v>74.75</v>
      </c>
      <c r="I1408" t="n">
        <v>10.0</v>
      </c>
      <c r="J1408" t="n">
        <v>8.0</v>
      </c>
      <c r="K1408" t="n">
        <v>1.0</v>
      </c>
      <c r="L1408" t="n">
        <v>0.20000000298023224</v>
      </c>
      <c r="M1408" t="n">
        <v>8.199999809265137</v>
      </c>
      <c r="N1408" t="n">
        <v>1.0</v>
      </c>
    </row>
    <row r="1409">
      <c r="A1409" t="n">
        <v>15.0</v>
      </c>
      <c r="B1409" t="s">
        <v>57</v>
      </c>
      <c r="C1409" t="n">
        <v>60.0</v>
      </c>
      <c r="D1409" t="s">
        <v>592</v>
      </c>
      <c r="E1409" t="s">
        <v>196</v>
      </c>
      <c r="F1409" t="n">
        <v>80.0</v>
      </c>
      <c r="G1409" t="n">
        <v>75.0</v>
      </c>
      <c r="H1409" t="n">
        <v>75.0</v>
      </c>
      <c r="I1409" t="n">
        <v>1.0</v>
      </c>
      <c r="J1409" t="n">
        <v>0.800000011920929</v>
      </c>
      <c r="K1409" t="n">
        <v>1.0</v>
      </c>
      <c r="L1409" t="n">
        <v>0.20000000298023224</v>
      </c>
      <c r="M1409" t="n">
        <v>1.0</v>
      </c>
      <c r="N1409" t="n">
        <v>2.0</v>
      </c>
    </row>
    <row r="1410">
      <c r="A1410" t="n">
        <v>15.0</v>
      </c>
      <c r="B1410" t="s">
        <v>62</v>
      </c>
      <c r="C1410" t="n">
        <v>60.0</v>
      </c>
      <c r="D1410" t="s">
        <v>520</v>
      </c>
      <c r="E1410" t="s">
        <v>196</v>
      </c>
      <c r="F1410" t="n">
        <v>45.0</v>
      </c>
      <c r="G1410" t="n">
        <v>44.70000076293945</v>
      </c>
      <c r="H1410" t="n">
        <v>44.70000076293945</v>
      </c>
      <c r="I1410" t="n">
        <v>10.0</v>
      </c>
      <c r="J1410" t="n">
        <v>8.0</v>
      </c>
      <c r="K1410" t="n">
        <v>1.0</v>
      </c>
      <c r="L1410" t="n">
        <v>0.20000000298023224</v>
      </c>
      <c r="M1410" t="n">
        <v>8.199999809265137</v>
      </c>
      <c r="N1410" t="n">
        <v>1.0</v>
      </c>
    </row>
    <row r="1411">
      <c r="A1411" t="n">
        <v>15.0</v>
      </c>
      <c r="B1411" t="s">
        <v>58</v>
      </c>
      <c r="C1411" t="n">
        <v>60.0</v>
      </c>
      <c r="D1411" t="s">
        <v>540</v>
      </c>
      <c r="E1411" t="s">
        <v>196</v>
      </c>
      <c r="F1411" t="n">
        <v>74.75</v>
      </c>
      <c r="G1411" t="n">
        <v>74.75</v>
      </c>
      <c r="H1411" t="n">
        <v>74.75</v>
      </c>
      <c r="I1411" t="n">
        <v>1.0</v>
      </c>
      <c r="J1411" t="n">
        <v>0.800000011920929</v>
      </c>
      <c r="K1411" t="n">
        <v>1.0</v>
      </c>
      <c r="L1411" t="n">
        <v>0.20000000298023224</v>
      </c>
      <c r="M1411" t="n">
        <v>1.0</v>
      </c>
      <c r="N1411" t="n">
        <v>2.0</v>
      </c>
    </row>
    <row r="1412">
      <c r="A1412" t="n">
        <v>15.0</v>
      </c>
      <c r="B1412" t="s">
        <v>62</v>
      </c>
      <c r="C1412" t="n">
        <v>60.0</v>
      </c>
      <c r="D1412" t="s">
        <v>520</v>
      </c>
      <c r="E1412" t="s">
        <v>196</v>
      </c>
      <c r="F1412" t="n">
        <v>45.0</v>
      </c>
      <c r="G1412" t="n">
        <v>44.70000076293945</v>
      </c>
      <c r="H1412" t="n">
        <v>44.70000076293945</v>
      </c>
      <c r="I1412" t="n">
        <v>10.0</v>
      </c>
      <c r="J1412" t="n">
        <v>8.0</v>
      </c>
      <c r="K1412" t="n">
        <v>1.0</v>
      </c>
      <c r="L1412" t="n">
        <v>0.20000000298023224</v>
      </c>
      <c r="M1412" t="n">
        <v>8.199999809265137</v>
      </c>
      <c r="N1412" t="n">
        <v>1.0</v>
      </c>
    </row>
    <row r="1413">
      <c r="A1413" t="n">
        <v>16.0</v>
      </c>
      <c r="B1413" t="s">
        <v>50</v>
      </c>
      <c r="C1413" t="n">
        <v>60.0</v>
      </c>
      <c r="D1413" t="s">
        <v>474</v>
      </c>
      <c r="E1413" t="s">
        <v>196</v>
      </c>
      <c r="F1413" t="n">
        <v>47.0</v>
      </c>
      <c r="G1413" t="n">
        <v>44.650001525878906</v>
      </c>
      <c r="H1413" t="n">
        <v>44.650001525878906</v>
      </c>
      <c r="I1413" t="n">
        <v>10.0</v>
      </c>
      <c r="J1413" t="n">
        <v>8.0</v>
      </c>
      <c r="K1413" t="n">
        <v>1.0</v>
      </c>
      <c r="L1413" t="n">
        <v>0.20000000298023224</v>
      </c>
      <c r="M1413" t="n">
        <v>8.199999809265137</v>
      </c>
      <c r="N1413" t="n">
        <v>1.0</v>
      </c>
    </row>
    <row r="1414">
      <c r="A1414" t="n">
        <v>16.0</v>
      </c>
      <c r="B1414" t="s">
        <v>57</v>
      </c>
      <c r="C1414" t="n">
        <v>60.0</v>
      </c>
      <c r="D1414" t="s">
        <v>593</v>
      </c>
      <c r="E1414" t="s">
        <v>196</v>
      </c>
      <c r="F1414" t="n">
        <v>60.0</v>
      </c>
      <c r="G1414" t="n">
        <v>45.0</v>
      </c>
      <c r="H1414" t="n">
        <v>45.0</v>
      </c>
      <c r="I1414" t="n">
        <v>1.0</v>
      </c>
      <c r="J1414" t="n">
        <v>0.800000011920929</v>
      </c>
      <c r="K1414" t="n">
        <v>1.0</v>
      </c>
      <c r="L1414" t="n">
        <v>0.20000000298023224</v>
      </c>
      <c r="M1414" t="n">
        <v>1.0</v>
      </c>
      <c r="N1414" t="n">
        <v>2.0</v>
      </c>
    </row>
    <row r="1415">
      <c r="A1415" t="n">
        <v>16.0</v>
      </c>
      <c r="B1415" t="s">
        <v>50</v>
      </c>
      <c r="C1415" t="n">
        <v>60.0</v>
      </c>
      <c r="D1415" t="s">
        <v>474</v>
      </c>
      <c r="E1415" t="s">
        <v>196</v>
      </c>
      <c r="F1415" t="n">
        <v>47.0</v>
      </c>
      <c r="G1415" t="n">
        <v>44.650001525878906</v>
      </c>
      <c r="H1415" t="n">
        <v>44.650001525878906</v>
      </c>
      <c r="I1415" t="n">
        <v>10.0</v>
      </c>
      <c r="J1415" t="n">
        <v>8.0</v>
      </c>
      <c r="K1415" t="n">
        <v>1.0</v>
      </c>
      <c r="L1415" t="n">
        <v>0.20000000298023224</v>
      </c>
      <c r="M1415" t="n">
        <v>8.199999809265137</v>
      </c>
      <c r="N1415" t="n">
        <v>1.0</v>
      </c>
    </row>
    <row r="1416">
      <c r="A1416" t="n">
        <v>16.0</v>
      </c>
      <c r="B1416" t="s">
        <v>58</v>
      </c>
      <c r="C1416" t="n">
        <v>60.0</v>
      </c>
      <c r="D1416" t="s">
        <v>541</v>
      </c>
      <c r="E1416" t="s">
        <v>196</v>
      </c>
      <c r="F1416" t="n">
        <v>49.130001068115234</v>
      </c>
      <c r="G1416" t="n">
        <v>49.130001068115234</v>
      </c>
      <c r="H1416" t="n">
        <v>49.130001068115234</v>
      </c>
      <c r="I1416" t="n">
        <v>1.0</v>
      </c>
      <c r="J1416" t="n">
        <v>0.800000011920929</v>
      </c>
      <c r="K1416" t="n">
        <v>1.0</v>
      </c>
      <c r="L1416" t="n">
        <v>0.20000000298023224</v>
      </c>
      <c r="M1416" t="n">
        <v>1.0</v>
      </c>
      <c r="N1416" t="n">
        <v>2.0</v>
      </c>
    </row>
    <row r="1417">
      <c r="A1417" t="n">
        <v>16.0</v>
      </c>
      <c r="B1417" t="s">
        <v>50</v>
      </c>
      <c r="C1417" t="n">
        <v>60.0</v>
      </c>
      <c r="D1417" t="s">
        <v>474</v>
      </c>
      <c r="E1417" t="s">
        <v>196</v>
      </c>
      <c r="F1417" t="n">
        <v>47.0</v>
      </c>
      <c r="G1417" t="n">
        <v>44.650001525878906</v>
      </c>
      <c r="H1417" t="n">
        <v>44.650001525878906</v>
      </c>
      <c r="I1417" t="n">
        <v>10.0</v>
      </c>
      <c r="J1417" t="n">
        <v>8.0</v>
      </c>
      <c r="K1417" t="n">
        <v>1.0</v>
      </c>
      <c r="L1417" t="n">
        <v>0.20000000298023224</v>
      </c>
      <c r="M1417" t="n">
        <v>8.199999809265137</v>
      </c>
      <c r="N1417" t="n">
        <v>1.0</v>
      </c>
    </row>
    <row r="1418">
      <c r="A1418" t="n">
        <v>16.0</v>
      </c>
      <c r="B1418" t="s">
        <v>60</v>
      </c>
      <c r="C1418" t="n">
        <v>60.0</v>
      </c>
      <c r="D1418" t="s">
        <v>540</v>
      </c>
      <c r="E1418" t="s">
        <v>196</v>
      </c>
      <c r="F1418" t="n">
        <v>80.0</v>
      </c>
      <c r="G1418" t="n">
        <v>0.0</v>
      </c>
      <c r="H1418" t="n">
        <v>80.0</v>
      </c>
      <c r="I1418" t="n">
        <v>1.0</v>
      </c>
      <c r="J1418" t="n">
        <v>0.800000011920929</v>
      </c>
      <c r="K1418" t="n">
        <v>1.0</v>
      </c>
      <c r="L1418" t="n">
        <v>0.20000000298023224</v>
      </c>
      <c r="M1418" t="n">
        <v>1.0</v>
      </c>
      <c r="N1418" t="n">
        <v>2.0</v>
      </c>
    </row>
    <row r="1419">
      <c r="A1419" t="n">
        <v>16.0</v>
      </c>
      <c r="B1419" t="s">
        <v>57</v>
      </c>
      <c r="C1419" t="n">
        <v>60.0</v>
      </c>
      <c r="D1419" t="s">
        <v>593</v>
      </c>
      <c r="E1419" t="s">
        <v>196</v>
      </c>
      <c r="F1419" t="n">
        <v>60.0</v>
      </c>
      <c r="G1419" t="n">
        <v>45.0</v>
      </c>
      <c r="H1419" t="n">
        <v>45.0</v>
      </c>
      <c r="I1419" t="n">
        <v>10.0</v>
      </c>
      <c r="J1419" t="n">
        <v>8.0</v>
      </c>
      <c r="K1419" t="n">
        <v>1.0</v>
      </c>
      <c r="L1419" t="n">
        <v>0.20000000298023224</v>
      </c>
      <c r="M1419" t="n">
        <v>8.199999809265137</v>
      </c>
      <c r="N1419" t="n">
        <v>1.0</v>
      </c>
    </row>
    <row r="1420">
      <c r="A1420" t="n">
        <v>16.0</v>
      </c>
      <c r="B1420" t="s">
        <v>58</v>
      </c>
      <c r="C1420" t="n">
        <v>60.0</v>
      </c>
      <c r="D1420" t="s">
        <v>541</v>
      </c>
      <c r="E1420" t="s">
        <v>196</v>
      </c>
      <c r="F1420" t="n">
        <v>49.130001068115234</v>
      </c>
      <c r="G1420" t="n">
        <v>49.130001068115234</v>
      </c>
      <c r="H1420" t="n">
        <v>49.130001068115234</v>
      </c>
      <c r="I1420" t="n">
        <v>1.0</v>
      </c>
      <c r="J1420" t="n">
        <v>0.800000011920929</v>
      </c>
      <c r="K1420" t="n">
        <v>1.0</v>
      </c>
      <c r="L1420" t="n">
        <v>0.20000000298023224</v>
      </c>
      <c r="M1420" t="n">
        <v>1.0</v>
      </c>
      <c r="N1420" t="n">
        <v>2.0</v>
      </c>
    </row>
    <row r="1421">
      <c r="A1421" t="n">
        <v>16.0</v>
      </c>
      <c r="B1421" t="s">
        <v>57</v>
      </c>
      <c r="C1421" t="n">
        <v>60.0</v>
      </c>
      <c r="D1421" t="s">
        <v>593</v>
      </c>
      <c r="E1421" t="s">
        <v>196</v>
      </c>
      <c r="F1421" t="n">
        <v>60.0</v>
      </c>
      <c r="G1421" t="n">
        <v>45.0</v>
      </c>
      <c r="H1421" t="n">
        <v>45.0</v>
      </c>
      <c r="I1421" t="n">
        <v>10.0</v>
      </c>
      <c r="J1421" t="n">
        <v>8.0</v>
      </c>
      <c r="K1421" t="n">
        <v>1.0</v>
      </c>
      <c r="L1421" t="n">
        <v>0.20000000298023224</v>
      </c>
      <c r="M1421" t="n">
        <v>8.199999809265137</v>
      </c>
      <c r="N1421" t="n">
        <v>1.0</v>
      </c>
    </row>
    <row r="1422">
      <c r="A1422" t="n">
        <v>16.0</v>
      </c>
      <c r="B1422" t="s">
        <v>60</v>
      </c>
      <c r="C1422" t="n">
        <v>60.0</v>
      </c>
      <c r="D1422" t="s">
        <v>540</v>
      </c>
      <c r="E1422" t="s">
        <v>196</v>
      </c>
      <c r="F1422" t="n">
        <v>80.0</v>
      </c>
      <c r="G1422" t="n">
        <v>0.0</v>
      </c>
      <c r="H1422" t="n">
        <v>80.0</v>
      </c>
      <c r="I1422" t="n">
        <v>1.0</v>
      </c>
      <c r="J1422" t="n">
        <v>0.800000011920929</v>
      </c>
      <c r="K1422" t="n">
        <v>1.0</v>
      </c>
      <c r="L1422" t="n">
        <v>0.20000000298023224</v>
      </c>
      <c r="M1422" t="n">
        <v>1.0</v>
      </c>
      <c r="N1422" t="n">
        <v>2.0</v>
      </c>
    </row>
    <row r="1423">
      <c r="A1423" t="n">
        <v>16.0</v>
      </c>
      <c r="B1423" t="s">
        <v>58</v>
      </c>
      <c r="C1423" t="n">
        <v>60.0</v>
      </c>
      <c r="D1423" t="s">
        <v>541</v>
      </c>
      <c r="E1423" t="s">
        <v>196</v>
      </c>
      <c r="F1423" t="n">
        <v>49.130001068115234</v>
      </c>
      <c r="G1423" t="n">
        <v>49.130001068115234</v>
      </c>
      <c r="H1423" t="n">
        <v>49.130001068115234</v>
      </c>
      <c r="I1423" t="n">
        <v>10.0</v>
      </c>
      <c r="J1423" t="n">
        <v>8.0</v>
      </c>
      <c r="K1423" t="n">
        <v>1.0</v>
      </c>
      <c r="L1423" t="n">
        <v>0.20000000298023224</v>
      </c>
      <c r="M1423" t="n">
        <v>8.199999809265137</v>
      </c>
      <c r="N1423" t="n">
        <v>1.0</v>
      </c>
    </row>
    <row r="1424">
      <c r="A1424" t="n">
        <v>16.0</v>
      </c>
      <c r="B1424" t="s">
        <v>60</v>
      </c>
      <c r="C1424" t="n">
        <v>60.0</v>
      </c>
      <c r="D1424" t="s">
        <v>540</v>
      </c>
      <c r="E1424" t="s">
        <v>196</v>
      </c>
      <c r="F1424" t="n">
        <v>80.0</v>
      </c>
      <c r="G1424" t="n">
        <v>0.0</v>
      </c>
      <c r="H1424" t="n">
        <v>80.0</v>
      </c>
      <c r="I1424" t="n">
        <v>1.0</v>
      </c>
      <c r="J1424" t="n">
        <v>0.800000011920929</v>
      </c>
      <c r="K1424" t="n">
        <v>1.0</v>
      </c>
      <c r="L1424" t="n">
        <v>0.20000000298023224</v>
      </c>
      <c r="M1424" t="n">
        <v>1.0</v>
      </c>
      <c r="N1424" t="n">
        <v>2.0</v>
      </c>
    </row>
    <row r="1425">
      <c r="A1425" t="n">
        <v>17.0</v>
      </c>
      <c r="B1425" t="s">
        <v>35</v>
      </c>
      <c r="C1425" t="n">
        <v>60.0</v>
      </c>
      <c r="D1425" t="s">
        <v>223</v>
      </c>
      <c r="E1425" t="s">
        <v>196</v>
      </c>
      <c r="F1425" t="n">
        <v>5.639999866485596</v>
      </c>
      <c r="G1425" t="n">
        <v>0.0</v>
      </c>
      <c r="H1425" t="n">
        <v>5.639999866485596</v>
      </c>
      <c r="I1425" t="n">
        <v>10.0</v>
      </c>
      <c r="J1425" t="n">
        <v>8.0</v>
      </c>
      <c r="K1425" t="n">
        <v>1.0</v>
      </c>
      <c r="L1425" t="n">
        <v>0.20000000298023224</v>
      </c>
      <c r="M1425" t="n">
        <v>8.199999809265137</v>
      </c>
      <c r="N1425" t="n">
        <v>1.0</v>
      </c>
    </row>
    <row r="1426">
      <c r="A1426" t="n">
        <v>17.0</v>
      </c>
      <c r="B1426" t="s">
        <v>36</v>
      </c>
      <c r="C1426" t="n">
        <v>60.0</v>
      </c>
      <c r="D1426" t="s">
        <v>254</v>
      </c>
      <c r="E1426" t="s">
        <v>196</v>
      </c>
      <c r="F1426" t="n">
        <v>4.5</v>
      </c>
      <c r="G1426" t="n">
        <v>3.0</v>
      </c>
      <c r="H1426" t="n">
        <v>3.0</v>
      </c>
      <c r="I1426" t="n">
        <v>10.0</v>
      </c>
      <c r="J1426" t="n">
        <v>8.0</v>
      </c>
      <c r="K1426" t="n">
        <v>1.0</v>
      </c>
      <c r="L1426" t="n">
        <v>0.20000000298023224</v>
      </c>
      <c r="M1426" t="n">
        <v>8.199999809265137</v>
      </c>
      <c r="N1426" t="n">
        <v>1.0</v>
      </c>
    </row>
    <row r="1427">
      <c r="A1427" t="n">
        <v>17.0</v>
      </c>
      <c r="B1427" t="s">
        <v>35</v>
      </c>
      <c r="C1427" t="n">
        <v>60.0</v>
      </c>
      <c r="D1427" t="s">
        <v>223</v>
      </c>
      <c r="E1427" t="s">
        <v>196</v>
      </c>
      <c r="F1427" t="n">
        <v>5.639999866485596</v>
      </c>
      <c r="G1427" t="n">
        <v>0.0</v>
      </c>
      <c r="H1427" t="n">
        <v>5.639999866485596</v>
      </c>
      <c r="I1427" t="n">
        <v>10.0</v>
      </c>
      <c r="J1427" t="n">
        <v>8.0</v>
      </c>
      <c r="K1427" t="n">
        <v>1.0</v>
      </c>
      <c r="L1427" t="n">
        <v>0.20000000298023224</v>
      </c>
      <c r="M1427" t="n">
        <v>8.199999809265137</v>
      </c>
      <c r="N1427" t="n">
        <v>1.0</v>
      </c>
    </row>
    <row r="1428">
      <c r="A1428" t="n">
        <v>17.0</v>
      </c>
      <c r="B1428" t="s">
        <v>40</v>
      </c>
      <c r="C1428" t="n">
        <v>60.0</v>
      </c>
      <c r="D1428" t="s">
        <v>313</v>
      </c>
      <c r="E1428" t="s">
        <v>196</v>
      </c>
      <c r="F1428" t="n">
        <v>9.84000015258789</v>
      </c>
      <c r="G1428" t="n">
        <v>9.84000015258789</v>
      </c>
      <c r="H1428" t="n">
        <v>9.84000015258789</v>
      </c>
      <c r="I1428" t="n">
        <v>1.0</v>
      </c>
      <c r="J1428" t="n">
        <v>0.800000011920929</v>
      </c>
      <c r="K1428" t="n">
        <v>1.0</v>
      </c>
      <c r="L1428" t="n">
        <v>0.20000000298023224</v>
      </c>
      <c r="M1428" t="n">
        <v>1.0</v>
      </c>
      <c r="N1428" t="n">
        <v>2.0</v>
      </c>
    </row>
    <row r="1429">
      <c r="A1429" t="n">
        <v>17.0</v>
      </c>
      <c r="B1429" t="s">
        <v>35</v>
      </c>
      <c r="C1429" t="n">
        <v>60.0</v>
      </c>
      <c r="D1429" t="s">
        <v>223</v>
      </c>
      <c r="E1429" t="s">
        <v>196</v>
      </c>
      <c r="F1429" t="n">
        <v>5.639999866485596</v>
      </c>
      <c r="G1429" t="n">
        <v>0.0</v>
      </c>
      <c r="H1429" t="n">
        <v>5.639999866485596</v>
      </c>
      <c r="I1429" t="n">
        <v>10.0</v>
      </c>
      <c r="J1429" t="n">
        <v>8.0</v>
      </c>
      <c r="K1429" t="n">
        <v>1.0</v>
      </c>
      <c r="L1429" t="n">
        <v>0.20000000298023224</v>
      </c>
      <c r="M1429" t="n">
        <v>8.199999809265137</v>
      </c>
      <c r="N1429" t="n">
        <v>1.0</v>
      </c>
    </row>
    <row r="1430">
      <c r="A1430" t="n">
        <v>17.0</v>
      </c>
      <c r="B1430" t="s">
        <v>41</v>
      </c>
      <c r="C1430" t="n">
        <v>60.0</v>
      </c>
      <c r="D1430" t="s">
        <v>254</v>
      </c>
      <c r="E1430" t="s">
        <v>196</v>
      </c>
      <c r="F1430" t="n">
        <v>3.5</v>
      </c>
      <c r="G1430" t="n">
        <v>0.0</v>
      </c>
      <c r="H1430" t="n">
        <v>3.5</v>
      </c>
      <c r="I1430" t="n">
        <v>10.0</v>
      </c>
      <c r="J1430" t="n">
        <v>8.0</v>
      </c>
      <c r="K1430" t="n">
        <v>1.0</v>
      </c>
      <c r="L1430" t="n">
        <v>0.20000000298023224</v>
      </c>
      <c r="M1430" t="n">
        <v>8.199999809265137</v>
      </c>
      <c r="N1430" t="n">
        <v>1.0</v>
      </c>
    </row>
    <row r="1431">
      <c r="A1431" t="n">
        <v>17.0</v>
      </c>
      <c r="B1431" t="s">
        <v>35</v>
      </c>
      <c r="C1431" t="n">
        <v>60.0</v>
      </c>
      <c r="D1431" t="s">
        <v>223</v>
      </c>
      <c r="E1431" t="s">
        <v>196</v>
      </c>
      <c r="F1431" t="n">
        <v>5.639999866485596</v>
      </c>
      <c r="G1431" t="n">
        <v>0.0</v>
      </c>
      <c r="H1431" t="n">
        <v>5.639999866485596</v>
      </c>
      <c r="I1431" t="n">
        <v>10.0</v>
      </c>
      <c r="J1431" t="n">
        <v>8.0</v>
      </c>
      <c r="K1431" t="n">
        <v>1.0</v>
      </c>
      <c r="L1431" t="n">
        <v>0.20000000298023224</v>
      </c>
      <c r="M1431" t="n">
        <v>8.199999809265137</v>
      </c>
      <c r="N1431" t="n">
        <v>1.0</v>
      </c>
    </row>
    <row r="1432">
      <c r="A1432" t="n">
        <v>17.0</v>
      </c>
      <c r="B1432" t="s">
        <v>42</v>
      </c>
      <c r="C1432" t="n">
        <v>40.0</v>
      </c>
      <c r="D1432" t="s">
        <v>345</v>
      </c>
      <c r="E1432" t="s">
        <v>196</v>
      </c>
      <c r="F1432" t="n">
        <v>6.050000190734863</v>
      </c>
      <c r="G1432" t="n">
        <v>2.0</v>
      </c>
      <c r="H1432" t="n">
        <v>2.0</v>
      </c>
      <c r="I1432" t="n">
        <v>10.0</v>
      </c>
      <c r="J1432" t="n">
        <v>8.0</v>
      </c>
      <c r="K1432" t="n">
        <v>1.0</v>
      </c>
      <c r="L1432" t="n">
        <v>0.20000000298023224</v>
      </c>
      <c r="M1432" t="n">
        <v>8.199999809265137</v>
      </c>
      <c r="N1432" t="n">
        <v>1.0</v>
      </c>
    </row>
    <row r="1433">
      <c r="A1433" t="n">
        <v>17.0</v>
      </c>
      <c r="B1433" t="s">
        <v>35</v>
      </c>
      <c r="C1433" t="n">
        <v>60.0</v>
      </c>
      <c r="D1433" t="s">
        <v>223</v>
      </c>
      <c r="E1433" t="s">
        <v>196</v>
      </c>
      <c r="F1433" t="n">
        <v>5.639999866485596</v>
      </c>
      <c r="G1433" t="n">
        <v>0.0</v>
      </c>
      <c r="H1433" t="n">
        <v>5.639999866485596</v>
      </c>
      <c r="I1433" t="n">
        <v>10.0</v>
      </c>
      <c r="J1433" t="n">
        <v>8.0</v>
      </c>
      <c r="K1433" t="n">
        <v>1.0</v>
      </c>
      <c r="L1433" t="n">
        <v>0.20000000298023224</v>
      </c>
      <c r="M1433" t="n">
        <v>8.199999809265137</v>
      </c>
      <c r="N1433" t="n">
        <v>1.0</v>
      </c>
    </row>
    <row r="1434">
      <c r="A1434" t="n">
        <v>17.0</v>
      </c>
      <c r="B1434" t="s">
        <v>47</v>
      </c>
      <c r="C1434" t="n">
        <v>60.0</v>
      </c>
      <c r="D1434" t="s">
        <v>421</v>
      </c>
      <c r="E1434" t="s">
        <v>196</v>
      </c>
      <c r="F1434" t="n">
        <v>8.920000076293945</v>
      </c>
      <c r="G1434" t="n">
        <v>8.0</v>
      </c>
      <c r="H1434" t="n">
        <v>8.0</v>
      </c>
      <c r="I1434" t="n">
        <v>1.0</v>
      </c>
      <c r="J1434" t="n">
        <v>0.800000011920929</v>
      </c>
      <c r="K1434" t="n">
        <v>1.0</v>
      </c>
      <c r="L1434" t="n">
        <v>0.20000000298023224</v>
      </c>
      <c r="M1434" t="n">
        <v>1.0</v>
      </c>
      <c r="N1434" t="n">
        <v>2.0</v>
      </c>
    </row>
    <row r="1435">
      <c r="A1435" t="n">
        <v>17.0</v>
      </c>
      <c r="B1435" t="s">
        <v>35</v>
      </c>
      <c r="C1435" t="n">
        <v>60.0</v>
      </c>
      <c r="D1435" t="s">
        <v>223</v>
      </c>
      <c r="E1435" t="s">
        <v>196</v>
      </c>
      <c r="F1435" t="n">
        <v>5.639999866485596</v>
      </c>
      <c r="G1435" t="n">
        <v>0.0</v>
      </c>
      <c r="H1435" t="n">
        <v>5.639999866485596</v>
      </c>
      <c r="I1435" t="n">
        <v>10.0</v>
      </c>
      <c r="J1435" t="n">
        <v>8.0</v>
      </c>
      <c r="K1435" t="n">
        <v>1.0</v>
      </c>
      <c r="L1435" t="n">
        <v>0.20000000298023224</v>
      </c>
      <c r="M1435" t="n">
        <v>8.199999809265137</v>
      </c>
      <c r="N1435" t="n">
        <v>1.0</v>
      </c>
    </row>
    <row r="1436">
      <c r="A1436" t="n">
        <v>17.0</v>
      </c>
      <c r="B1436" t="s">
        <v>48</v>
      </c>
      <c r="C1436" t="n">
        <v>60.0</v>
      </c>
      <c r="D1436" t="s">
        <v>448</v>
      </c>
      <c r="E1436" t="s">
        <v>196</v>
      </c>
      <c r="F1436" t="n">
        <v>18.0</v>
      </c>
      <c r="G1436" t="n">
        <v>5.0</v>
      </c>
      <c r="H1436" t="n">
        <v>5.0</v>
      </c>
      <c r="I1436" t="n">
        <v>10.0</v>
      </c>
      <c r="J1436" t="n">
        <v>8.0</v>
      </c>
      <c r="K1436" t="n">
        <v>1.0</v>
      </c>
      <c r="L1436" t="n">
        <v>0.20000000298023224</v>
      </c>
      <c r="M1436" t="n">
        <v>8.199999809265137</v>
      </c>
      <c r="N1436" t="n">
        <v>1.0</v>
      </c>
    </row>
    <row r="1437">
      <c r="A1437" t="n">
        <v>17.0</v>
      </c>
      <c r="B1437" t="s">
        <v>35</v>
      </c>
      <c r="C1437" t="n">
        <v>60.0</v>
      </c>
      <c r="D1437" t="s">
        <v>223</v>
      </c>
      <c r="E1437" t="s">
        <v>196</v>
      </c>
      <c r="F1437" t="n">
        <v>5.639999866485596</v>
      </c>
      <c r="G1437" t="n">
        <v>0.0</v>
      </c>
      <c r="H1437" t="n">
        <v>5.639999866485596</v>
      </c>
      <c r="I1437" t="n">
        <v>10.0</v>
      </c>
      <c r="J1437" t="n">
        <v>8.0</v>
      </c>
      <c r="K1437" t="n">
        <v>1.0</v>
      </c>
      <c r="L1437" t="n">
        <v>0.20000000298023224</v>
      </c>
      <c r="M1437" t="n">
        <v>8.199999809265137</v>
      </c>
      <c r="N1437" t="n">
        <v>1.0</v>
      </c>
    </row>
    <row r="1438">
      <c r="A1438" t="n">
        <v>17.0</v>
      </c>
      <c r="B1438" t="s">
        <v>50</v>
      </c>
      <c r="C1438" t="n">
        <v>60.0</v>
      </c>
      <c r="D1438" t="s">
        <v>475</v>
      </c>
      <c r="E1438" t="s">
        <v>196</v>
      </c>
      <c r="F1438" t="n">
        <v>3.6500000953674316</v>
      </c>
      <c r="G1438" t="n">
        <v>3.0</v>
      </c>
      <c r="H1438" t="n">
        <v>3.0</v>
      </c>
      <c r="I1438" t="n">
        <v>10.0</v>
      </c>
      <c r="J1438" t="n">
        <v>8.0</v>
      </c>
      <c r="K1438" t="n">
        <v>1.0</v>
      </c>
      <c r="L1438" t="n">
        <v>0.20000000298023224</v>
      </c>
      <c r="M1438" t="n">
        <v>8.199999809265137</v>
      </c>
      <c r="N1438" t="n">
        <v>1.0</v>
      </c>
    </row>
    <row r="1439">
      <c r="A1439" t="n">
        <v>17.0</v>
      </c>
      <c r="B1439" t="s">
        <v>35</v>
      </c>
      <c r="C1439" t="n">
        <v>60.0</v>
      </c>
      <c r="D1439" t="s">
        <v>223</v>
      </c>
      <c r="E1439" t="s">
        <v>196</v>
      </c>
      <c r="F1439" t="n">
        <v>5.639999866485596</v>
      </c>
      <c r="G1439" t="n">
        <v>0.0</v>
      </c>
      <c r="H1439" t="n">
        <v>5.639999866485596</v>
      </c>
      <c r="I1439" t="n">
        <v>10.0</v>
      </c>
      <c r="J1439" t="n">
        <v>8.0</v>
      </c>
      <c r="K1439" t="n">
        <v>1.0</v>
      </c>
      <c r="L1439" t="n">
        <v>0.20000000298023224</v>
      </c>
      <c r="M1439" t="n">
        <v>8.199999809265137</v>
      </c>
      <c r="N1439" t="n">
        <v>1.0</v>
      </c>
    </row>
    <row r="1440">
      <c r="A1440" t="n">
        <v>17.0</v>
      </c>
      <c r="B1440" t="s">
        <v>56</v>
      </c>
      <c r="C1440" t="n">
        <v>6.0</v>
      </c>
      <c r="D1440" t="s">
        <v>243</v>
      </c>
      <c r="E1440" t="s">
        <v>196</v>
      </c>
      <c r="F1440" t="n">
        <v>5.099999904632568</v>
      </c>
      <c r="G1440" t="n">
        <v>3.119999885559082</v>
      </c>
      <c r="H1440" t="n">
        <v>3.119999885559082</v>
      </c>
      <c r="I1440" t="n">
        <v>10.0</v>
      </c>
      <c r="J1440" t="n">
        <v>8.0</v>
      </c>
      <c r="K1440" t="n">
        <v>1.0</v>
      </c>
      <c r="L1440" t="n">
        <v>0.20000000298023224</v>
      </c>
      <c r="M1440" t="n">
        <v>8.199999809265137</v>
      </c>
      <c r="N1440" t="n">
        <v>1.0</v>
      </c>
    </row>
    <row r="1441">
      <c r="A1441" t="n">
        <v>17.0</v>
      </c>
      <c r="B1441" t="s">
        <v>35</v>
      </c>
      <c r="C1441" t="n">
        <v>60.0</v>
      </c>
      <c r="D1441" t="s">
        <v>223</v>
      </c>
      <c r="E1441" t="s">
        <v>196</v>
      </c>
      <c r="F1441" t="n">
        <v>5.639999866485596</v>
      </c>
      <c r="G1441" t="n">
        <v>0.0</v>
      </c>
      <c r="H1441" t="n">
        <v>5.639999866485596</v>
      </c>
      <c r="I1441" t="n">
        <v>10.0</v>
      </c>
      <c r="J1441" t="n">
        <v>8.0</v>
      </c>
      <c r="K1441" t="n">
        <v>1.0</v>
      </c>
      <c r="L1441" t="n">
        <v>0.20000000298023224</v>
      </c>
      <c r="M1441" t="n">
        <v>8.199999809265137</v>
      </c>
      <c r="N1441" t="n">
        <v>1.0</v>
      </c>
    </row>
    <row r="1442">
      <c r="A1442" t="n">
        <v>17.0</v>
      </c>
      <c r="B1442" t="s">
        <v>57</v>
      </c>
      <c r="C1442" t="n">
        <v>60.0</v>
      </c>
      <c r="D1442" t="s">
        <v>594</v>
      </c>
      <c r="E1442" t="s">
        <v>196</v>
      </c>
      <c r="F1442" t="n">
        <v>16.0</v>
      </c>
      <c r="G1442" t="n">
        <v>15.0</v>
      </c>
      <c r="H1442" t="n">
        <v>15.0</v>
      </c>
      <c r="I1442" t="n">
        <v>1.0</v>
      </c>
      <c r="J1442" t="n">
        <v>0.800000011920929</v>
      </c>
      <c r="K1442" t="n">
        <v>1.0</v>
      </c>
      <c r="L1442" t="n">
        <v>0.20000000298023224</v>
      </c>
      <c r="M1442" t="n">
        <v>1.0</v>
      </c>
      <c r="N1442" t="n">
        <v>2.0</v>
      </c>
    </row>
    <row r="1443">
      <c r="A1443" t="n">
        <v>17.0</v>
      </c>
      <c r="B1443" t="s">
        <v>36</v>
      </c>
      <c r="C1443" t="n">
        <v>60.0</v>
      </c>
      <c r="D1443" t="s">
        <v>254</v>
      </c>
      <c r="E1443" t="s">
        <v>196</v>
      </c>
      <c r="F1443" t="n">
        <v>4.5</v>
      </c>
      <c r="G1443" t="n">
        <v>3.0</v>
      </c>
      <c r="H1443" t="n">
        <v>3.0</v>
      </c>
      <c r="I1443" t="n">
        <v>10.0</v>
      </c>
      <c r="J1443" t="n">
        <v>8.0</v>
      </c>
      <c r="K1443" t="n">
        <v>1.0</v>
      </c>
      <c r="L1443" t="n">
        <v>0.20000000298023224</v>
      </c>
      <c r="M1443" t="n">
        <v>8.199999809265137</v>
      </c>
      <c r="N1443" t="n">
        <v>1.0</v>
      </c>
    </row>
    <row r="1444">
      <c r="A1444" t="n">
        <v>17.0</v>
      </c>
      <c r="B1444" t="s">
        <v>40</v>
      </c>
      <c r="C1444" t="n">
        <v>60.0</v>
      </c>
      <c r="D1444" t="s">
        <v>313</v>
      </c>
      <c r="E1444" t="s">
        <v>196</v>
      </c>
      <c r="F1444" t="n">
        <v>9.84000015258789</v>
      </c>
      <c r="G1444" t="n">
        <v>9.84000015258789</v>
      </c>
      <c r="H1444" t="n">
        <v>9.84000015258789</v>
      </c>
      <c r="I1444" t="n">
        <v>1.0</v>
      </c>
      <c r="J1444" t="n">
        <v>0.800000011920929</v>
      </c>
      <c r="K1444" t="n">
        <v>1.0</v>
      </c>
      <c r="L1444" t="n">
        <v>0.20000000298023224</v>
      </c>
      <c r="M1444" t="n">
        <v>1.0</v>
      </c>
      <c r="N1444" t="n">
        <v>2.0</v>
      </c>
    </row>
    <row r="1445">
      <c r="A1445" t="n">
        <v>17.0</v>
      </c>
      <c r="B1445" t="s">
        <v>36</v>
      </c>
      <c r="C1445" t="n">
        <v>60.0</v>
      </c>
      <c r="D1445" t="s">
        <v>254</v>
      </c>
      <c r="E1445" t="s">
        <v>196</v>
      </c>
      <c r="F1445" t="n">
        <v>4.5</v>
      </c>
      <c r="G1445" t="n">
        <v>3.0</v>
      </c>
      <c r="H1445" t="n">
        <v>3.0</v>
      </c>
      <c r="I1445" t="n">
        <v>10.0</v>
      </c>
      <c r="J1445" t="n">
        <v>8.0</v>
      </c>
      <c r="K1445" t="n">
        <v>1.0</v>
      </c>
      <c r="L1445" t="n">
        <v>0.20000000298023224</v>
      </c>
      <c r="M1445" t="n">
        <v>8.199999809265137</v>
      </c>
      <c r="N1445" t="n">
        <v>1.0</v>
      </c>
    </row>
    <row r="1446">
      <c r="A1446" t="n">
        <v>17.0</v>
      </c>
      <c r="B1446" t="s">
        <v>41</v>
      </c>
      <c r="C1446" t="n">
        <v>60.0</v>
      </c>
      <c r="D1446" t="s">
        <v>254</v>
      </c>
      <c r="E1446" t="s">
        <v>196</v>
      </c>
      <c r="F1446" t="n">
        <v>3.5</v>
      </c>
      <c r="G1446" t="n">
        <v>0.0</v>
      </c>
      <c r="H1446" t="n">
        <v>3.5</v>
      </c>
      <c r="I1446" t="n">
        <v>1.0</v>
      </c>
      <c r="J1446" t="n">
        <v>0.800000011920929</v>
      </c>
      <c r="K1446" t="n">
        <v>1.0</v>
      </c>
      <c r="L1446" t="n">
        <v>0.20000000298023224</v>
      </c>
      <c r="M1446" t="n">
        <v>1.0</v>
      </c>
      <c r="N1446" t="n">
        <v>2.0</v>
      </c>
    </row>
    <row r="1447">
      <c r="A1447" t="n">
        <v>17.0</v>
      </c>
      <c r="B1447" t="s">
        <v>36</v>
      </c>
      <c r="C1447" t="n">
        <v>60.0</v>
      </c>
      <c r="D1447" t="s">
        <v>254</v>
      </c>
      <c r="E1447" t="s">
        <v>196</v>
      </c>
      <c r="F1447" t="n">
        <v>4.5</v>
      </c>
      <c r="G1447" t="n">
        <v>3.0</v>
      </c>
      <c r="H1447" t="n">
        <v>3.0</v>
      </c>
      <c r="I1447" t="n">
        <v>10.0</v>
      </c>
      <c r="J1447" t="n">
        <v>8.0</v>
      </c>
      <c r="K1447" t="n">
        <v>1.0</v>
      </c>
      <c r="L1447" t="n">
        <v>0.20000000298023224</v>
      </c>
      <c r="M1447" t="n">
        <v>8.199999809265137</v>
      </c>
      <c r="N1447" t="n">
        <v>1.0</v>
      </c>
    </row>
    <row r="1448">
      <c r="A1448" t="n">
        <v>17.0</v>
      </c>
      <c r="B1448" t="s">
        <v>42</v>
      </c>
      <c r="C1448" t="n">
        <v>40.0</v>
      </c>
      <c r="D1448" t="s">
        <v>345</v>
      </c>
      <c r="E1448" t="s">
        <v>196</v>
      </c>
      <c r="F1448" t="n">
        <v>6.050000190734863</v>
      </c>
      <c r="G1448" t="n">
        <v>2.0</v>
      </c>
      <c r="H1448" t="n">
        <v>2.0</v>
      </c>
      <c r="I1448" t="n">
        <v>10.0</v>
      </c>
      <c r="J1448" t="n">
        <v>8.0</v>
      </c>
      <c r="K1448" t="n">
        <v>1.0</v>
      </c>
      <c r="L1448" t="n">
        <v>0.20000000298023224</v>
      </c>
      <c r="M1448" t="n">
        <v>8.199999809265137</v>
      </c>
      <c r="N1448" t="n">
        <v>1.0</v>
      </c>
    </row>
    <row r="1449">
      <c r="A1449" t="n">
        <v>17.0</v>
      </c>
      <c r="B1449" t="s">
        <v>36</v>
      </c>
      <c r="C1449" t="n">
        <v>60.0</v>
      </c>
      <c r="D1449" t="s">
        <v>254</v>
      </c>
      <c r="E1449" t="s">
        <v>196</v>
      </c>
      <c r="F1449" t="n">
        <v>4.5</v>
      </c>
      <c r="G1449" t="n">
        <v>3.0</v>
      </c>
      <c r="H1449" t="n">
        <v>3.0</v>
      </c>
      <c r="I1449" t="n">
        <v>10.0</v>
      </c>
      <c r="J1449" t="n">
        <v>8.0</v>
      </c>
      <c r="K1449" t="n">
        <v>1.0</v>
      </c>
      <c r="L1449" t="n">
        <v>0.20000000298023224</v>
      </c>
      <c r="M1449" t="n">
        <v>8.199999809265137</v>
      </c>
      <c r="N1449" t="n">
        <v>1.0</v>
      </c>
    </row>
    <row r="1450">
      <c r="A1450" t="n">
        <v>17.0</v>
      </c>
      <c r="B1450" t="s">
        <v>47</v>
      </c>
      <c r="C1450" t="n">
        <v>60.0</v>
      </c>
      <c r="D1450" t="s">
        <v>421</v>
      </c>
      <c r="E1450" t="s">
        <v>196</v>
      </c>
      <c r="F1450" t="n">
        <v>8.920000076293945</v>
      </c>
      <c r="G1450" t="n">
        <v>8.0</v>
      </c>
      <c r="H1450" t="n">
        <v>8.0</v>
      </c>
      <c r="I1450" t="n">
        <v>1.0</v>
      </c>
      <c r="J1450" t="n">
        <v>0.800000011920929</v>
      </c>
      <c r="K1450" t="n">
        <v>1.0</v>
      </c>
      <c r="L1450" t="n">
        <v>0.20000000298023224</v>
      </c>
      <c r="M1450" t="n">
        <v>1.0</v>
      </c>
      <c r="N1450" t="n">
        <v>2.0</v>
      </c>
    </row>
    <row r="1451">
      <c r="A1451" t="n">
        <v>17.0</v>
      </c>
      <c r="B1451" t="s">
        <v>36</v>
      </c>
      <c r="C1451" t="n">
        <v>60.0</v>
      </c>
      <c r="D1451" t="s">
        <v>254</v>
      </c>
      <c r="E1451" t="s">
        <v>196</v>
      </c>
      <c r="F1451" t="n">
        <v>4.5</v>
      </c>
      <c r="G1451" t="n">
        <v>3.0</v>
      </c>
      <c r="H1451" t="n">
        <v>3.0</v>
      </c>
      <c r="I1451" t="n">
        <v>10.0</v>
      </c>
      <c r="J1451" t="n">
        <v>8.0</v>
      </c>
      <c r="K1451" t="n">
        <v>1.0</v>
      </c>
      <c r="L1451" t="n">
        <v>0.20000000298023224</v>
      </c>
      <c r="M1451" t="n">
        <v>8.199999809265137</v>
      </c>
      <c r="N1451" t="n">
        <v>1.0</v>
      </c>
    </row>
    <row r="1452">
      <c r="A1452" t="n">
        <v>17.0</v>
      </c>
      <c r="B1452" t="s">
        <v>48</v>
      </c>
      <c r="C1452" t="n">
        <v>60.0</v>
      </c>
      <c r="D1452" t="s">
        <v>448</v>
      </c>
      <c r="E1452" t="s">
        <v>196</v>
      </c>
      <c r="F1452" t="n">
        <v>18.0</v>
      </c>
      <c r="G1452" t="n">
        <v>5.0</v>
      </c>
      <c r="H1452" t="n">
        <v>5.0</v>
      </c>
      <c r="I1452" t="n">
        <v>1.0</v>
      </c>
      <c r="J1452" t="n">
        <v>0.800000011920929</v>
      </c>
      <c r="K1452" t="n">
        <v>1.0</v>
      </c>
      <c r="L1452" t="n">
        <v>0.20000000298023224</v>
      </c>
      <c r="M1452" t="n">
        <v>1.0</v>
      </c>
      <c r="N1452" t="n">
        <v>2.0</v>
      </c>
    </row>
    <row r="1453">
      <c r="A1453" t="n">
        <v>17.0</v>
      </c>
      <c r="B1453" t="s">
        <v>36</v>
      </c>
      <c r="C1453" t="n">
        <v>60.0</v>
      </c>
      <c r="D1453" t="s">
        <v>254</v>
      </c>
      <c r="E1453" t="s">
        <v>196</v>
      </c>
      <c r="F1453" t="n">
        <v>4.5</v>
      </c>
      <c r="G1453" t="n">
        <v>3.0</v>
      </c>
      <c r="H1453" t="n">
        <v>3.0</v>
      </c>
      <c r="I1453" t="n">
        <v>10.0</v>
      </c>
      <c r="J1453" t="n">
        <v>8.0</v>
      </c>
      <c r="K1453" t="n">
        <v>1.0</v>
      </c>
      <c r="L1453" t="n">
        <v>0.20000000298023224</v>
      </c>
      <c r="M1453" t="n">
        <v>8.199999809265137</v>
      </c>
      <c r="N1453" t="n">
        <v>1.0</v>
      </c>
    </row>
    <row r="1454">
      <c r="A1454" t="n">
        <v>17.0</v>
      </c>
      <c r="B1454" t="s">
        <v>50</v>
      </c>
      <c r="C1454" t="n">
        <v>60.0</v>
      </c>
      <c r="D1454" t="s">
        <v>475</v>
      </c>
      <c r="E1454" t="s">
        <v>196</v>
      </c>
      <c r="F1454" t="n">
        <v>3.6500000953674316</v>
      </c>
      <c r="G1454" t="n">
        <v>3.0</v>
      </c>
      <c r="H1454" t="n">
        <v>3.0</v>
      </c>
      <c r="I1454" t="n">
        <v>1.0</v>
      </c>
      <c r="J1454" t="n">
        <v>0.800000011920929</v>
      </c>
      <c r="K1454" t="n">
        <v>1.0</v>
      </c>
      <c r="L1454" t="n">
        <v>0.20000000298023224</v>
      </c>
      <c r="M1454" t="n">
        <v>1.0</v>
      </c>
      <c r="N1454" t="n">
        <v>1.0</v>
      </c>
    </row>
    <row r="1455">
      <c r="A1455" t="n">
        <v>17.0</v>
      </c>
      <c r="B1455" t="s">
        <v>36</v>
      </c>
      <c r="C1455" t="n">
        <v>60.0</v>
      </c>
      <c r="D1455" t="s">
        <v>254</v>
      </c>
      <c r="E1455" t="s">
        <v>196</v>
      </c>
      <c r="F1455" t="n">
        <v>4.5</v>
      </c>
      <c r="G1455" t="n">
        <v>3.0</v>
      </c>
      <c r="H1455" t="n">
        <v>3.0</v>
      </c>
      <c r="I1455" t="n">
        <v>10.0</v>
      </c>
      <c r="J1455" t="n">
        <v>8.0</v>
      </c>
      <c r="K1455" t="n">
        <v>1.0</v>
      </c>
      <c r="L1455" t="n">
        <v>0.20000000298023224</v>
      </c>
      <c r="M1455" t="n">
        <v>8.199999809265137</v>
      </c>
      <c r="N1455" t="n">
        <v>1.0</v>
      </c>
    </row>
    <row r="1456">
      <c r="A1456" t="n">
        <v>17.0</v>
      </c>
      <c r="B1456" t="s">
        <v>56</v>
      </c>
      <c r="C1456" t="n">
        <v>6.0</v>
      </c>
      <c r="D1456" t="s">
        <v>243</v>
      </c>
      <c r="E1456" t="s">
        <v>196</v>
      </c>
      <c r="F1456" t="n">
        <v>5.099999904632568</v>
      </c>
      <c r="G1456" t="n">
        <v>3.119999885559082</v>
      </c>
      <c r="H1456" t="n">
        <v>3.119999885559082</v>
      </c>
      <c r="I1456" t="n">
        <v>1.0</v>
      </c>
      <c r="J1456" t="n">
        <v>0.800000011920929</v>
      </c>
      <c r="K1456" t="n">
        <v>1.0</v>
      </c>
      <c r="L1456" t="n">
        <v>0.20000000298023224</v>
      </c>
      <c r="M1456" t="n">
        <v>1.0</v>
      </c>
      <c r="N1456" t="n">
        <v>2.0</v>
      </c>
    </row>
    <row r="1457">
      <c r="A1457" t="n">
        <v>17.0</v>
      </c>
      <c r="B1457" t="s">
        <v>36</v>
      </c>
      <c r="C1457" t="n">
        <v>60.0</v>
      </c>
      <c r="D1457" t="s">
        <v>254</v>
      </c>
      <c r="E1457" t="s">
        <v>196</v>
      </c>
      <c r="F1457" t="n">
        <v>4.5</v>
      </c>
      <c r="G1457" t="n">
        <v>3.0</v>
      </c>
      <c r="H1457" t="n">
        <v>3.0</v>
      </c>
      <c r="I1457" t="n">
        <v>10.0</v>
      </c>
      <c r="J1457" t="n">
        <v>8.0</v>
      </c>
      <c r="K1457" t="n">
        <v>1.0</v>
      </c>
      <c r="L1457" t="n">
        <v>0.20000000298023224</v>
      </c>
      <c r="M1457" t="n">
        <v>8.199999809265137</v>
      </c>
      <c r="N1457" t="n">
        <v>1.0</v>
      </c>
    </row>
    <row r="1458">
      <c r="A1458" t="n">
        <v>17.0</v>
      </c>
      <c r="B1458" t="s">
        <v>57</v>
      </c>
      <c r="C1458" t="n">
        <v>60.0</v>
      </c>
      <c r="D1458" t="s">
        <v>594</v>
      </c>
      <c r="E1458" t="s">
        <v>196</v>
      </c>
      <c r="F1458" t="n">
        <v>16.0</v>
      </c>
      <c r="G1458" t="n">
        <v>15.0</v>
      </c>
      <c r="H1458" t="n">
        <v>15.0</v>
      </c>
      <c r="I1458" t="n">
        <v>1.0</v>
      </c>
      <c r="J1458" t="n">
        <v>0.800000011920929</v>
      </c>
      <c r="K1458" t="n">
        <v>1.0</v>
      </c>
      <c r="L1458" t="n">
        <v>0.20000000298023224</v>
      </c>
      <c r="M1458" t="n">
        <v>1.0</v>
      </c>
      <c r="N1458" t="n">
        <v>2.0</v>
      </c>
    </row>
    <row r="1459">
      <c r="A1459" t="n">
        <v>17.0</v>
      </c>
      <c r="B1459" t="s">
        <v>40</v>
      </c>
      <c r="C1459" t="n">
        <v>60.0</v>
      </c>
      <c r="D1459" t="s">
        <v>313</v>
      </c>
      <c r="E1459" t="s">
        <v>196</v>
      </c>
      <c r="F1459" t="n">
        <v>9.84000015258789</v>
      </c>
      <c r="G1459" t="n">
        <v>9.84000015258789</v>
      </c>
      <c r="H1459" t="n">
        <v>9.84000015258789</v>
      </c>
      <c r="I1459" t="n">
        <v>10.0</v>
      </c>
      <c r="J1459" t="n">
        <v>8.0</v>
      </c>
      <c r="K1459" t="n">
        <v>1.0</v>
      </c>
      <c r="L1459" t="n">
        <v>0.20000000298023224</v>
      </c>
      <c r="M1459" t="n">
        <v>8.199999809265137</v>
      </c>
      <c r="N1459" t="n">
        <v>1.0</v>
      </c>
    </row>
    <row r="1460">
      <c r="A1460" t="n">
        <v>17.0</v>
      </c>
      <c r="B1460" t="s">
        <v>41</v>
      </c>
      <c r="C1460" t="n">
        <v>60.0</v>
      </c>
      <c r="D1460" t="s">
        <v>254</v>
      </c>
      <c r="E1460" t="s">
        <v>196</v>
      </c>
      <c r="F1460" t="n">
        <v>3.5</v>
      </c>
      <c r="G1460" t="n">
        <v>0.0</v>
      </c>
      <c r="H1460" t="n">
        <v>3.5</v>
      </c>
      <c r="I1460" t="n">
        <v>10.0</v>
      </c>
      <c r="J1460" t="n">
        <v>8.0</v>
      </c>
      <c r="K1460" t="n">
        <v>1.0</v>
      </c>
      <c r="L1460" t="n">
        <v>0.20000000298023224</v>
      </c>
      <c r="M1460" t="n">
        <v>8.199999809265137</v>
      </c>
      <c r="N1460" t="n">
        <v>1.0</v>
      </c>
    </row>
    <row r="1461">
      <c r="A1461" t="n">
        <v>17.0</v>
      </c>
      <c r="B1461" t="s">
        <v>40</v>
      </c>
      <c r="C1461" t="n">
        <v>60.0</v>
      </c>
      <c r="D1461" t="s">
        <v>313</v>
      </c>
      <c r="E1461" t="s">
        <v>196</v>
      </c>
      <c r="F1461" t="n">
        <v>9.84000015258789</v>
      </c>
      <c r="G1461" t="n">
        <v>9.84000015258789</v>
      </c>
      <c r="H1461" t="n">
        <v>9.84000015258789</v>
      </c>
      <c r="I1461" t="n">
        <v>10.0</v>
      </c>
      <c r="J1461" t="n">
        <v>8.0</v>
      </c>
      <c r="K1461" t="n">
        <v>1.0</v>
      </c>
      <c r="L1461" t="n">
        <v>0.20000000298023224</v>
      </c>
      <c r="M1461" t="n">
        <v>8.199999809265137</v>
      </c>
      <c r="N1461" t="n">
        <v>1.0</v>
      </c>
    </row>
    <row r="1462">
      <c r="A1462" t="n">
        <v>17.0</v>
      </c>
      <c r="B1462" t="s">
        <v>42</v>
      </c>
      <c r="C1462" t="n">
        <v>40.0</v>
      </c>
      <c r="D1462" t="s">
        <v>345</v>
      </c>
      <c r="E1462" t="s">
        <v>196</v>
      </c>
      <c r="F1462" t="n">
        <v>6.050000190734863</v>
      </c>
      <c r="G1462" t="n">
        <v>2.0</v>
      </c>
      <c r="H1462" t="n">
        <v>2.0</v>
      </c>
      <c r="I1462" t="n">
        <v>10.0</v>
      </c>
      <c r="J1462" t="n">
        <v>8.0</v>
      </c>
      <c r="K1462" t="n">
        <v>1.0</v>
      </c>
      <c r="L1462" t="n">
        <v>0.20000000298023224</v>
      </c>
      <c r="M1462" t="n">
        <v>8.199999809265137</v>
      </c>
      <c r="N1462" t="n">
        <v>1.0</v>
      </c>
    </row>
    <row r="1463">
      <c r="A1463" t="n">
        <v>17.0</v>
      </c>
      <c r="B1463" t="s">
        <v>40</v>
      </c>
      <c r="C1463" t="n">
        <v>60.0</v>
      </c>
      <c r="D1463" t="s">
        <v>313</v>
      </c>
      <c r="E1463" t="s">
        <v>196</v>
      </c>
      <c r="F1463" t="n">
        <v>9.84000015258789</v>
      </c>
      <c r="G1463" t="n">
        <v>9.84000015258789</v>
      </c>
      <c r="H1463" t="n">
        <v>9.84000015258789</v>
      </c>
      <c r="I1463" t="n">
        <v>10.0</v>
      </c>
      <c r="J1463" t="n">
        <v>8.0</v>
      </c>
      <c r="K1463" t="n">
        <v>1.0</v>
      </c>
      <c r="L1463" t="n">
        <v>0.20000000298023224</v>
      </c>
      <c r="M1463" t="n">
        <v>8.199999809265137</v>
      </c>
      <c r="N1463" t="n">
        <v>1.0</v>
      </c>
    </row>
    <row r="1464">
      <c r="A1464" t="n">
        <v>17.0</v>
      </c>
      <c r="B1464" t="s">
        <v>47</v>
      </c>
      <c r="C1464" t="n">
        <v>60.0</v>
      </c>
      <c r="D1464" t="s">
        <v>421</v>
      </c>
      <c r="E1464" t="s">
        <v>196</v>
      </c>
      <c r="F1464" t="n">
        <v>8.920000076293945</v>
      </c>
      <c r="G1464" t="n">
        <v>8.0</v>
      </c>
      <c r="H1464" t="n">
        <v>8.0</v>
      </c>
      <c r="I1464" t="n">
        <v>10.0</v>
      </c>
      <c r="J1464" t="n">
        <v>8.0</v>
      </c>
      <c r="K1464" t="n">
        <v>1.0</v>
      </c>
      <c r="L1464" t="n">
        <v>0.20000000298023224</v>
      </c>
      <c r="M1464" t="n">
        <v>8.199999809265137</v>
      </c>
      <c r="N1464" t="n">
        <v>1.0</v>
      </c>
    </row>
    <row r="1465">
      <c r="A1465" t="n">
        <v>17.0</v>
      </c>
      <c r="B1465" t="s">
        <v>40</v>
      </c>
      <c r="C1465" t="n">
        <v>60.0</v>
      </c>
      <c r="D1465" t="s">
        <v>313</v>
      </c>
      <c r="E1465" t="s">
        <v>196</v>
      </c>
      <c r="F1465" t="n">
        <v>9.84000015258789</v>
      </c>
      <c r="G1465" t="n">
        <v>9.84000015258789</v>
      </c>
      <c r="H1465" t="n">
        <v>9.84000015258789</v>
      </c>
      <c r="I1465" t="n">
        <v>10.0</v>
      </c>
      <c r="J1465" t="n">
        <v>8.0</v>
      </c>
      <c r="K1465" t="n">
        <v>1.0</v>
      </c>
      <c r="L1465" t="n">
        <v>0.20000000298023224</v>
      </c>
      <c r="M1465" t="n">
        <v>8.199999809265137</v>
      </c>
      <c r="N1465" t="n">
        <v>1.0</v>
      </c>
    </row>
    <row r="1466">
      <c r="A1466" t="n">
        <v>17.0</v>
      </c>
      <c r="B1466" t="s">
        <v>48</v>
      </c>
      <c r="C1466" t="n">
        <v>60.0</v>
      </c>
      <c r="D1466" t="s">
        <v>448</v>
      </c>
      <c r="E1466" t="s">
        <v>196</v>
      </c>
      <c r="F1466" t="n">
        <v>18.0</v>
      </c>
      <c r="G1466" t="n">
        <v>5.0</v>
      </c>
      <c r="H1466" t="n">
        <v>5.0</v>
      </c>
      <c r="I1466" t="n">
        <v>10.0</v>
      </c>
      <c r="J1466" t="n">
        <v>8.0</v>
      </c>
      <c r="K1466" t="n">
        <v>1.0</v>
      </c>
      <c r="L1466" t="n">
        <v>0.20000000298023224</v>
      </c>
      <c r="M1466" t="n">
        <v>8.199999809265137</v>
      </c>
      <c r="N1466" t="n">
        <v>1.0</v>
      </c>
    </row>
    <row r="1467">
      <c r="A1467" t="n">
        <v>17.0</v>
      </c>
      <c r="B1467" t="s">
        <v>40</v>
      </c>
      <c r="C1467" t="n">
        <v>60.0</v>
      </c>
      <c r="D1467" t="s">
        <v>313</v>
      </c>
      <c r="E1467" t="s">
        <v>196</v>
      </c>
      <c r="F1467" t="n">
        <v>9.84000015258789</v>
      </c>
      <c r="G1467" t="n">
        <v>9.84000015258789</v>
      </c>
      <c r="H1467" t="n">
        <v>9.84000015258789</v>
      </c>
      <c r="I1467" t="n">
        <v>10.0</v>
      </c>
      <c r="J1467" t="n">
        <v>8.0</v>
      </c>
      <c r="K1467" t="n">
        <v>1.0</v>
      </c>
      <c r="L1467" t="n">
        <v>0.20000000298023224</v>
      </c>
      <c r="M1467" t="n">
        <v>8.199999809265137</v>
      </c>
      <c r="N1467" t="n">
        <v>1.0</v>
      </c>
    </row>
    <row r="1468">
      <c r="A1468" t="n">
        <v>17.0</v>
      </c>
      <c r="B1468" t="s">
        <v>50</v>
      </c>
      <c r="C1468" t="n">
        <v>60.0</v>
      </c>
      <c r="D1468" t="s">
        <v>475</v>
      </c>
      <c r="E1468" t="s">
        <v>196</v>
      </c>
      <c r="F1468" t="n">
        <v>3.6500000953674316</v>
      </c>
      <c r="G1468" t="n">
        <v>3.0</v>
      </c>
      <c r="H1468" t="n">
        <v>3.0</v>
      </c>
      <c r="I1468" t="n">
        <v>10.0</v>
      </c>
      <c r="J1468" t="n">
        <v>8.0</v>
      </c>
      <c r="K1468" t="n">
        <v>1.0</v>
      </c>
      <c r="L1468" t="n">
        <v>0.20000000298023224</v>
      </c>
      <c r="M1468" t="n">
        <v>8.199999809265137</v>
      </c>
      <c r="N1468" t="n">
        <v>1.0</v>
      </c>
    </row>
    <row r="1469">
      <c r="A1469" t="n">
        <v>17.0</v>
      </c>
      <c r="B1469" t="s">
        <v>40</v>
      </c>
      <c r="C1469" t="n">
        <v>60.0</v>
      </c>
      <c r="D1469" t="s">
        <v>313</v>
      </c>
      <c r="E1469" t="s">
        <v>196</v>
      </c>
      <c r="F1469" t="n">
        <v>9.84000015258789</v>
      </c>
      <c r="G1469" t="n">
        <v>9.84000015258789</v>
      </c>
      <c r="H1469" t="n">
        <v>9.84000015258789</v>
      </c>
      <c r="I1469" t="n">
        <v>10.0</v>
      </c>
      <c r="J1469" t="n">
        <v>8.0</v>
      </c>
      <c r="K1469" t="n">
        <v>1.0</v>
      </c>
      <c r="L1469" t="n">
        <v>0.20000000298023224</v>
      </c>
      <c r="M1469" t="n">
        <v>8.199999809265137</v>
      </c>
      <c r="N1469" t="n">
        <v>1.0</v>
      </c>
    </row>
    <row r="1470">
      <c r="A1470" t="n">
        <v>17.0</v>
      </c>
      <c r="B1470" t="s">
        <v>56</v>
      </c>
      <c r="C1470" t="n">
        <v>6.0</v>
      </c>
      <c r="D1470" t="s">
        <v>243</v>
      </c>
      <c r="E1470" t="s">
        <v>196</v>
      </c>
      <c r="F1470" t="n">
        <v>5.099999904632568</v>
      </c>
      <c r="G1470" t="n">
        <v>3.119999885559082</v>
      </c>
      <c r="H1470" t="n">
        <v>3.119999885559082</v>
      </c>
      <c r="I1470" t="n">
        <v>10.0</v>
      </c>
      <c r="J1470" t="n">
        <v>8.0</v>
      </c>
      <c r="K1470" t="n">
        <v>1.0</v>
      </c>
      <c r="L1470" t="n">
        <v>0.20000000298023224</v>
      </c>
      <c r="M1470" t="n">
        <v>8.199999809265137</v>
      </c>
      <c r="N1470" t="n">
        <v>1.0</v>
      </c>
    </row>
    <row r="1471">
      <c r="A1471" t="n">
        <v>17.0</v>
      </c>
      <c r="B1471" t="s">
        <v>40</v>
      </c>
      <c r="C1471" t="n">
        <v>60.0</v>
      </c>
      <c r="D1471" t="s">
        <v>313</v>
      </c>
      <c r="E1471" t="s">
        <v>196</v>
      </c>
      <c r="F1471" t="n">
        <v>9.84000015258789</v>
      </c>
      <c r="G1471" t="n">
        <v>9.84000015258789</v>
      </c>
      <c r="H1471" t="n">
        <v>9.84000015258789</v>
      </c>
      <c r="I1471" t="n">
        <v>10.0</v>
      </c>
      <c r="J1471" t="n">
        <v>8.0</v>
      </c>
      <c r="K1471" t="n">
        <v>1.0</v>
      </c>
      <c r="L1471" t="n">
        <v>0.20000000298023224</v>
      </c>
      <c r="M1471" t="n">
        <v>8.199999809265137</v>
      </c>
      <c r="N1471" t="n">
        <v>1.0</v>
      </c>
    </row>
    <row r="1472">
      <c r="A1472" t="n">
        <v>17.0</v>
      </c>
      <c r="B1472" t="s">
        <v>57</v>
      </c>
      <c r="C1472" t="n">
        <v>60.0</v>
      </c>
      <c r="D1472" t="s">
        <v>594</v>
      </c>
      <c r="E1472" t="s">
        <v>196</v>
      </c>
      <c r="F1472" t="n">
        <v>16.0</v>
      </c>
      <c r="G1472" t="n">
        <v>15.0</v>
      </c>
      <c r="H1472" t="n">
        <v>15.0</v>
      </c>
      <c r="I1472" t="n">
        <v>1.0</v>
      </c>
      <c r="J1472" t="n">
        <v>0.800000011920929</v>
      </c>
      <c r="K1472" t="n">
        <v>1.0</v>
      </c>
      <c r="L1472" t="n">
        <v>0.20000000298023224</v>
      </c>
      <c r="M1472" t="n">
        <v>1.0</v>
      </c>
      <c r="N1472" t="n">
        <v>2.0</v>
      </c>
    </row>
    <row r="1473">
      <c r="A1473" t="n">
        <v>17.0</v>
      </c>
      <c r="B1473" t="s">
        <v>41</v>
      </c>
      <c r="C1473" t="n">
        <v>60.0</v>
      </c>
      <c r="D1473" t="s">
        <v>254</v>
      </c>
      <c r="E1473" t="s">
        <v>196</v>
      </c>
      <c r="F1473" t="n">
        <v>3.5</v>
      </c>
      <c r="G1473" t="n">
        <v>0.0</v>
      </c>
      <c r="H1473" t="n">
        <v>3.5</v>
      </c>
      <c r="I1473" t="n">
        <v>10.0</v>
      </c>
      <c r="J1473" t="n">
        <v>8.0</v>
      </c>
      <c r="K1473" t="n">
        <v>1.0</v>
      </c>
      <c r="L1473" t="n">
        <v>0.20000000298023224</v>
      </c>
      <c r="M1473" t="n">
        <v>8.199999809265137</v>
      </c>
      <c r="N1473" t="n">
        <v>1.0</v>
      </c>
    </row>
    <row r="1474">
      <c r="A1474" t="n">
        <v>17.0</v>
      </c>
      <c r="B1474" t="s">
        <v>42</v>
      </c>
      <c r="C1474" t="n">
        <v>40.0</v>
      </c>
      <c r="D1474" t="s">
        <v>345</v>
      </c>
      <c r="E1474" t="s">
        <v>196</v>
      </c>
      <c r="F1474" t="n">
        <v>6.050000190734863</v>
      </c>
      <c r="G1474" t="n">
        <v>2.0</v>
      </c>
      <c r="H1474" t="n">
        <v>2.0</v>
      </c>
      <c r="I1474" t="n">
        <v>10.0</v>
      </c>
      <c r="J1474" t="n">
        <v>8.0</v>
      </c>
      <c r="K1474" t="n">
        <v>1.0</v>
      </c>
      <c r="L1474" t="n">
        <v>0.20000000298023224</v>
      </c>
      <c r="M1474" t="n">
        <v>8.199999809265137</v>
      </c>
      <c r="N1474" t="n">
        <v>1.0</v>
      </c>
    </row>
    <row r="1475">
      <c r="A1475" t="n">
        <v>17.0</v>
      </c>
      <c r="B1475" t="s">
        <v>41</v>
      </c>
      <c r="C1475" t="n">
        <v>60.0</v>
      </c>
      <c r="D1475" t="s">
        <v>254</v>
      </c>
      <c r="E1475" t="s">
        <v>196</v>
      </c>
      <c r="F1475" t="n">
        <v>3.5</v>
      </c>
      <c r="G1475" t="n">
        <v>0.0</v>
      </c>
      <c r="H1475" t="n">
        <v>3.5</v>
      </c>
      <c r="I1475" t="n">
        <v>10.0</v>
      </c>
      <c r="J1475" t="n">
        <v>8.0</v>
      </c>
      <c r="K1475" t="n">
        <v>1.0</v>
      </c>
      <c r="L1475" t="n">
        <v>0.20000000298023224</v>
      </c>
      <c r="M1475" t="n">
        <v>8.199999809265137</v>
      </c>
      <c r="N1475" t="n">
        <v>1.0</v>
      </c>
    </row>
    <row r="1476">
      <c r="A1476" t="n">
        <v>17.0</v>
      </c>
      <c r="B1476" t="s">
        <v>47</v>
      </c>
      <c r="C1476" t="n">
        <v>60.0</v>
      </c>
      <c r="D1476" t="s">
        <v>421</v>
      </c>
      <c r="E1476" t="s">
        <v>196</v>
      </c>
      <c r="F1476" t="n">
        <v>8.920000076293945</v>
      </c>
      <c r="G1476" t="n">
        <v>8.0</v>
      </c>
      <c r="H1476" t="n">
        <v>8.0</v>
      </c>
      <c r="I1476" t="n">
        <v>1.0</v>
      </c>
      <c r="J1476" t="n">
        <v>0.800000011920929</v>
      </c>
      <c r="K1476" t="n">
        <v>1.0</v>
      </c>
      <c r="L1476" t="n">
        <v>0.20000000298023224</v>
      </c>
      <c r="M1476" t="n">
        <v>1.0</v>
      </c>
      <c r="N1476" t="n">
        <v>2.0</v>
      </c>
    </row>
    <row r="1477">
      <c r="A1477" t="n">
        <v>17.0</v>
      </c>
      <c r="B1477" t="s">
        <v>41</v>
      </c>
      <c r="C1477" t="n">
        <v>60.0</v>
      </c>
      <c r="D1477" t="s">
        <v>254</v>
      </c>
      <c r="E1477" t="s">
        <v>196</v>
      </c>
      <c r="F1477" t="n">
        <v>3.5</v>
      </c>
      <c r="G1477" t="n">
        <v>0.0</v>
      </c>
      <c r="H1477" t="n">
        <v>3.5</v>
      </c>
      <c r="I1477" t="n">
        <v>10.0</v>
      </c>
      <c r="J1477" t="n">
        <v>8.0</v>
      </c>
      <c r="K1477" t="n">
        <v>1.0</v>
      </c>
      <c r="L1477" t="n">
        <v>0.20000000298023224</v>
      </c>
      <c r="M1477" t="n">
        <v>8.199999809265137</v>
      </c>
      <c r="N1477" t="n">
        <v>1.0</v>
      </c>
    </row>
    <row r="1478">
      <c r="A1478" t="n">
        <v>17.0</v>
      </c>
      <c r="B1478" t="s">
        <v>48</v>
      </c>
      <c r="C1478" t="n">
        <v>60.0</v>
      </c>
      <c r="D1478" t="s">
        <v>448</v>
      </c>
      <c r="E1478" t="s">
        <v>196</v>
      </c>
      <c r="F1478" t="n">
        <v>18.0</v>
      </c>
      <c r="G1478" t="n">
        <v>5.0</v>
      </c>
      <c r="H1478" t="n">
        <v>5.0</v>
      </c>
      <c r="I1478" t="n">
        <v>1.0</v>
      </c>
      <c r="J1478" t="n">
        <v>0.800000011920929</v>
      </c>
      <c r="K1478" t="n">
        <v>1.0</v>
      </c>
      <c r="L1478" t="n">
        <v>0.20000000298023224</v>
      </c>
      <c r="M1478" t="n">
        <v>1.0</v>
      </c>
      <c r="N1478" t="n">
        <v>2.0</v>
      </c>
    </row>
    <row r="1479">
      <c r="A1479" t="n">
        <v>17.0</v>
      </c>
      <c r="B1479" t="s">
        <v>41</v>
      </c>
      <c r="C1479" t="n">
        <v>60.0</v>
      </c>
      <c r="D1479" t="s">
        <v>254</v>
      </c>
      <c r="E1479" t="s">
        <v>196</v>
      </c>
      <c r="F1479" t="n">
        <v>3.5</v>
      </c>
      <c r="G1479" t="n">
        <v>0.0</v>
      </c>
      <c r="H1479" t="n">
        <v>3.5</v>
      </c>
      <c r="I1479" t="n">
        <v>10.0</v>
      </c>
      <c r="J1479" t="n">
        <v>8.0</v>
      </c>
      <c r="K1479" t="n">
        <v>1.0</v>
      </c>
      <c r="L1479" t="n">
        <v>0.20000000298023224</v>
      </c>
      <c r="M1479" t="n">
        <v>8.199999809265137</v>
      </c>
      <c r="N1479" t="n">
        <v>1.0</v>
      </c>
    </row>
    <row r="1480">
      <c r="A1480" t="n">
        <v>17.0</v>
      </c>
      <c r="B1480" t="s">
        <v>50</v>
      </c>
      <c r="C1480" t="n">
        <v>60.0</v>
      </c>
      <c r="D1480" t="s">
        <v>475</v>
      </c>
      <c r="E1480" t="s">
        <v>196</v>
      </c>
      <c r="F1480" t="n">
        <v>3.6500000953674316</v>
      </c>
      <c r="G1480" t="n">
        <v>3.0</v>
      </c>
      <c r="H1480" t="n">
        <v>3.0</v>
      </c>
      <c r="I1480" t="n">
        <v>10.0</v>
      </c>
      <c r="J1480" t="n">
        <v>8.0</v>
      </c>
      <c r="K1480" t="n">
        <v>1.0</v>
      </c>
      <c r="L1480" t="n">
        <v>0.20000000298023224</v>
      </c>
      <c r="M1480" t="n">
        <v>8.199999809265137</v>
      </c>
      <c r="N1480" t="n">
        <v>1.0</v>
      </c>
    </row>
    <row r="1481">
      <c r="A1481" t="n">
        <v>17.0</v>
      </c>
      <c r="B1481" t="s">
        <v>41</v>
      </c>
      <c r="C1481" t="n">
        <v>60.0</v>
      </c>
      <c r="D1481" t="s">
        <v>254</v>
      </c>
      <c r="E1481" t="s">
        <v>196</v>
      </c>
      <c r="F1481" t="n">
        <v>3.5</v>
      </c>
      <c r="G1481" t="n">
        <v>0.0</v>
      </c>
      <c r="H1481" t="n">
        <v>3.5</v>
      </c>
      <c r="I1481" t="n">
        <v>10.0</v>
      </c>
      <c r="J1481" t="n">
        <v>8.0</v>
      </c>
      <c r="K1481" t="n">
        <v>1.0</v>
      </c>
      <c r="L1481" t="n">
        <v>0.20000000298023224</v>
      </c>
      <c r="M1481" t="n">
        <v>8.199999809265137</v>
      </c>
      <c r="N1481" t="n">
        <v>1.0</v>
      </c>
    </row>
    <row r="1482">
      <c r="A1482" t="n">
        <v>17.0</v>
      </c>
      <c r="B1482" t="s">
        <v>56</v>
      </c>
      <c r="C1482" t="n">
        <v>6.0</v>
      </c>
      <c r="D1482" t="s">
        <v>243</v>
      </c>
      <c r="E1482" t="s">
        <v>196</v>
      </c>
      <c r="F1482" t="n">
        <v>5.099999904632568</v>
      </c>
      <c r="G1482" t="n">
        <v>3.119999885559082</v>
      </c>
      <c r="H1482" t="n">
        <v>3.119999885559082</v>
      </c>
      <c r="I1482" t="n">
        <v>10.0</v>
      </c>
      <c r="J1482" t="n">
        <v>8.0</v>
      </c>
      <c r="K1482" t="n">
        <v>1.0</v>
      </c>
      <c r="L1482" t="n">
        <v>0.20000000298023224</v>
      </c>
      <c r="M1482" t="n">
        <v>8.199999809265137</v>
      </c>
      <c r="N1482" t="n">
        <v>1.0</v>
      </c>
    </row>
    <row r="1483">
      <c r="A1483" t="n">
        <v>17.0</v>
      </c>
      <c r="B1483" t="s">
        <v>41</v>
      </c>
      <c r="C1483" t="n">
        <v>60.0</v>
      </c>
      <c r="D1483" t="s">
        <v>254</v>
      </c>
      <c r="E1483" t="s">
        <v>196</v>
      </c>
      <c r="F1483" t="n">
        <v>3.5</v>
      </c>
      <c r="G1483" t="n">
        <v>0.0</v>
      </c>
      <c r="H1483" t="n">
        <v>3.5</v>
      </c>
      <c r="I1483" t="n">
        <v>10.0</v>
      </c>
      <c r="J1483" t="n">
        <v>8.0</v>
      </c>
      <c r="K1483" t="n">
        <v>1.0</v>
      </c>
      <c r="L1483" t="n">
        <v>0.20000000298023224</v>
      </c>
      <c r="M1483" t="n">
        <v>8.199999809265137</v>
      </c>
      <c r="N1483" t="n">
        <v>1.0</v>
      </c>
    </row>
    <row r="1484">
      <c r="A1484" t="n">
        <v>17.0</v>
      </c>
      <c r="B1484" t="s">
        <v>57</v>
      </c>
      <c r="C1484" t="n">
        <v>60.0</v>
      </c>
      <c r="D1484" t="s">
        <v>594</v>
      </c>
      <c r="E1484" t="s">
        <v>196</v>
      </c>
      <c r="F1484" t="n">
        <v>16.0</v>
      </c>
      <c r="G1484" t="n">
        <v>15.0</v>
      </c>
      <c r="H1484" t="n">
        <v>15.0</v>
      </c>
      <c r="I1484" t="n">
        <v>1.0</v>
      </c>
      <c r="J1484" t="n">
        <v>0.800000011920929</v>
      </c>
      <c r="K1484" t="n">
        <v>1.0</v>
      </c>
      <c r="L1484" t="n">
        <v>0.20000000298023224</v>
      </c>
      <c r="M1484" t="n">
        <v>1.0</v>
      </c>
      <c r="N1484" t="n">
        <v>2.0</v>
      </c>
    </row>
    <row r="1485">
      <c r="A1485" t="n">
        <v>17.0</v>
      </c>
      <c r="B1485" t="s">
        <v>42</v>
      </c>
      <c r="C1485" t="n">
        <v>40.0</v>
      </c>
      <c r="D1485" t="s">
        <v>345</v>
      </c>
      <c r="E1485" t="s">
        <v>196</v>
      </c>
      <c r="F1485" t="n">
        <v>6.050000190734863</v>
      </c>
      <c r="G1485" t="n">
        <v>2.0</v>
      </c>
      <c r="H1485" t="n">
        <v>2.0</v>
      </c>
      <c r="I1485" t="n">
        <v>10.0</v>
      </c>
      <c r="J1485" t="n">
        <v>8.0</v>
      </c>
      <c r="K1485" t="n">
        <v>1.0</v>
      </c>
      <c r="L1485" t="n">
        <v>0.20000000298023224</v>
      </c>
      <c r="M1485" t="n">
        <v>8.199999809265137</v>
      </c>
      <c r="N1485" t="n">
        <v>1.0</v>
      </c>
    </row>
    <row r="1486">
      <c r="A1486" t="n">
        <v>17.0</v>
      </c>
      <c r="B1486" t="s">
        <v>47</v>
      </c>
      <c r="C1486" t="n">
        <v>60.0</v>
      </c>
      <c r="D1486" t="s">
        <v>421</v>
      </c>
      <c r="E1486" t="s">
        <v>196</v>
      </c>
      <c r="F1486" t="n">
        <v>8.920000076293945</v>
      </c>
      <c r="G1486" t="n">
        <v>8.0</v>
      </c>
      <c r="H1486" t="n">
        <v>8.0</v>
      </c>
      <c r="I1486" t="n">
        <v>1.0</v>
      </c>
      <c r="J1486" t="n">
        <v>0.800000011920929</v>
      </c>
      <c r="K1486" t="n">
        <v>10.0</v>
      </c>
      <c r="L1486" t="n">
        <v>2.0</v>
      </c>
      <c r="M1486" t="n">
        <v>2.799999952316284</v>
      </c>
      <c r="N1486" t="n">
        <v>2.0</v>
      </c>
    </row>
    <row r="1487">
      <c r="A1487" t="n">
        <v>17.0</v>
      </c>
      <c r="B1487" t="s">
        <v>42</v>
      </c>
      <c r="C1487" t="n">
        <v>40.0</v>
      </c>
      <c r="D1487" t="s">
        <v>345</v>
      </c>
      <c r="E1487" t="s">
        <v>196</v>
      </c>
      <c r="F1487" t="n">
        <v>6.050000190734863</v>
      </c>
      <c r="G1487" t="n">
        <v>2.0</v>
      </c>
      <c r="H1487" t="n">
        <v>2.0</v>
      </c>
      <c r="I1487" t="n">
        <v>10.0</v>
      </c>
      <c r="J1487" t="n">
        <v>8.0</v>
      </c>
      <c r="K1487" t="n">
        <v>1.0</v>
      </c>
      <c r="L1487" t="n">
        <v>0.20000000298023224</v>
      </c>
      <c r="M1487" t="n">
        <v>8.199999809265137</v>
      </c>
      <c r="N1487" t="n">
        <v>1.0</v>
      </c>
    </row>
    <row r="1488">
      <c r="A1488" t="n">
        <v>17.0</v>
      </c>
      <c r="B1488" t="s">
        <v>48</v>
      </c>
      <c r="C1488" t="n">
        <v>60.0</v>
      </c>
      <c r="D1488" t="s">
        <v>448</v>
      </c>
      <c r="E1488" t="s">
        <v>196</v>
      </c>
      <c r="F1488" t="n">
        <v>18.0</v>
      </c>
      <c r="G1488" t="n">
        <v>5.0</v>
      </c>
      <c r="H1488" t="n">
        <v>5.0</v>
      </c>
      <c r="I1488" t="n">
        <v>1.0</v>
      </c>
      <c r="J1488" t="n">
        <v>0.800000011920929</v>
      </c>
      <c r="K1488" t="n">
        <v>10.0</v>
      </c>
      <c r="L1488" t="n">
        <v>2.0</v>
      </c>
      <c r="M1488" t="n">
        <v>2.799999952316284</v>
      </c>
      <c r="N1488" t="n">
        <v>2.0</v>
      </c>
    </row>
    <row r="1489">
      <c r="A1489" t="n">
        <v>17.0</v>
      </c>
      <c r="B1489" t="s">
        <v>42</v>
      </c>
      <c r="C1489" t="n">
        <v>40.0</v>
      </c>
      <c r="D1489" t="s">
        <v>345</v>
      </c>
      <c r="E1489" t="s">
        <v>196</v>
      </c>
      <c r="F1489" t="n">
        <v>6.050000190734863</v>
      </c>
      <c r="G1489" t="n">
        <v>2.0</v>
      </c>
      <c r="H1489" t="n">
        <v>2.0</v>
      </c>
      <c r="I1489" t="n">
        <v>10.0</v>
      </c>
      <c r="J1489" t="n">
        <v>8.0</v>
      </c>
      <c r="K1489" t="n">
        <v>1.0</v>
      </c>
      <c r="L1489" t="n">
        <v>0.20000000298023224</v>
      </c>
      <c r="M1489" t="n">
        <v>8.199999809265137</v>
      </c>
      <c r="N1489" t="n">
        <v>1.0</v>
      </c>
    </row>
    <row r="1490">
      <c r="A1490" t="n">
        <v>17.0</v>
      </c>
      <c r="B1490" t="s">
        <v>50</v>
      </c>
      <c r="C1490" t="n">
        <v>60.0</v>
      </c>
      <c r="D1490" t="s">
        <v>475</v>
      </c>
      <c r="E1490" t="s">
        <v>196</v>
      </c>
      <c r="F1490" t="n">
        <v>3.6500000953674316</v>
      </c>
      <c r="G1490" t="n">
        <v>3.0</v>
      </c>
      <c r="H1490" t="n">
        <v>3.0</v>
      </c>
      <c r="I1490" t="n">
        <v>1.0</v>
      </c>
      <c r="J1490" t="n">
        <v>0.800000011920929</v>
      </c>
      <c r="K1490" t="n">
        <v>10.0</v>
      </c>
      <c r="L1490" t="n">
        <v>2.0</v>
      </c>
      <c r="M1490" t="n">
        <v>2.799999952316284</v>
      </c>
      <c r="N1490" t="n">
        <v>2.0</v>
      </c>
    </row>
    <row r="1491">
      <c r="A1491" t="n">
        <v>17.0</v>
      </c>
      <c r="B1491" t="s">
        <v>42</v>
      </c>
      <c r="C1491" t="n">
        <v>40.0</v>
      </c>
      <c r="D1491" t="s">
        <v>345</v>
      </c>
      <c r="E1491" t="s">
        <v>196</v>
      </c>
      <c r="F1491" t="n">
        <v>6.050000190734863</v>
      </c>
      <c r="G1491" t="n">
        <v>2.0</v>
      </c>
      <c r="H1491" t="n">
        <v>2.0</v>
      </c>
      <c r="I1491" t="n">
        <v>10.0</v>
      </c>
      <c r="J1491" t="n">
        <v>8.0</v>
      </c>
      <c r="K1491" t="n">
        <v>1.0</v>
      </c>
      <c r="L1491" t="n">
        <v>0.20000000298023224</v>
      </c>
      <c r="M1491" t="n">
        <v>8.199999809265137</v>
      </c>
      <c r="N1491" t="n">
        <v>1.0</v>
      </c>
    </row>
    <row r="1492">
      <c r="A1492" t="n">
        <v>17.0</v>
      </c>
      <c r="B1492" t="s">
        <v>56</v>
      </c>
      <c r="C1492" t="n">
        <v>6.0</v>
      </c>
      <c r="D1492" t="s">
        <v>243</v>
      </c>
      <c r="E1492" t="s">
        <v>196</v>
      </c>
      <c r="F1492" t="n">
        <v>5.099999904632568</v>
      </c>
      <c r="G1492" t="n">
        <v>3.119999885559082</v>
      </c>
      <c r="H1492" t="n">
        <v>3.119999885559082</v>
      </c>
      <c r="I1492" t="n">
        <v>1.0</v>
      </c>
      <c r="J1492" t="n">
        <v>0.800000011920929</v>
      </c>
      <c r="K1492" t="n">
        <v>1.0</v>
      </c>
      <c r="L1492" t="n">
        <v>0.20000000298023224</v>
      </c>
      <c r="M1492" t="n">
        <v>1.0</v>
      </c>
      <c r="N1492" t="n">
        <v>2.0</v>
      </c>
    </row>
    <row r="1493">
      <c r="A1493" t="n">
        <v>17.0</v>
      </c>
      <c r="B1493" t="s">
        <v>42</v>
      </c>
      <c r="C1493" t="n">
        <v>40.0</v>
      </c>
      <c r="D1493" t="s">
        <v>345</v>
      </c>
      <c r="E1493" t="s">
        <v>196</v>
      </c>
      <c r="F1493" t="n">
        <v>6.050000190734863</v>
      </c>
      <c r="G1493" t="n">
        <v>2.0</v>
      </c>
      <c r="H1493" t="n">
        <v>2.0</v>
      </c>
      <c r="I1493" t="n">
        <v>10.0</v>
      </c>
      <c r="J1493" t="n">
        <v>8.0</v>
      </c>
      <c r="K1493" t="n">
        <v>1.0</v>
      </c>
      <c r="L1493" t="n">
        <v>0.20000000298023224</v>
      </c>
      <c r="M1493" t="n">
        <v>8.199999809265137</v>
      </c>
      <c r="N1493" t="n">
        <v>1.0</v>
      </c>
    </row>
    <row r="1494">
      <c r="A1494" t="n">
        <v>17.0</v>
      </c>
      <c r="B1494" t="s">
        <v>57</v>
      </c>
      <c r="C1494" t="n">
        <v>60.0</v>
      </c>
      <c r="D1494" t="s">
        <v>594</v>
      </c>
      <c r="E1494" t="s">
        <v>196</v>
      </c>
      <c r="F1494" t="n">
        <v>16.0</v>
      </c>
      <c r="G1494" t="n">
        <v>15.0</v>
      </c>
      <c r="H1494" t="n">
        <v>15.0</v>
      </c>
      <c r="I1494" t="n">
        <v>1.0</v>
      </c>
      <c r="J1494" t="n">
        <v>0.800000011920929</v>
      </c>
      <c r="K1494" t="n">
        <v>10.0</v>
      </c>
      <c r="L1494" t="n">
        <v>2.0</v>
      </c>
      <c r="M1494" t="n">
        <v>2.799999952316284</v>
      </c>
      <c r="N1494" t="n">
        <v>2.0</v>
      </c>
    </row>
    <row r="1495">
      <c r="A1495" t="n">
        <v>17.0</v>
      </c>
      <c r="B1495" t="s">
        <v>47</v>
      </c>
      <c r="C1495" t="n">
        <v>60.0</v>
      </c>
      <c r="D1495" t="s">
        <v>421</v>
      </c>
      <c r="E1495" t="s">
        <v>196</v>
      </c>
      <c r="F1495" t="n">
        <v>8.920000076293945</v>
      </c>
      <c r="G1495" t="n">
        <v>8.0</v>
      </c>
      <c r="H1495" t="n">
        <v>8.0</v>
      </c>
      <c r="I1495" t="n">
        <v>10.0</v>
      </c>
      <c r="J1495" t="n">
        <v>8.0</v>
      </c>
      <c r="K1495" t="n">
        <v>1.0</v>
      </c>
      <c r="L1495" t="n">
        <v>0.20000000298023224</v>
      </c>
      <c r="M1495" t="n">
        <v>8.199999809265137</v>
      </c>
      <c r="N1495" t="n">
        <v>1.0</v>
      </c>
    </row>
    <row r="1496">
      <c r="A1496" t="n">
        <v>17.0</v>
      </c>
      <c r="B1496" t="s">
        <v>48</v>
      </c>
      <c r="C1496" t="n">
        <v>60.0</v>
      </c>
      <c r="D1496" t="s">
        <v>448</v>
      </c>
      <c r="E1496" t="s">
        <v>196</v>
      </c>
      <c r="F1496" t="n">
        <v>18.0</v>
      </c>
      <c r="G1496" t="n">
        <v>5.0</v>
      </c>
      <c r="H1496" t="n">
        <v>5.0</v>
      </c>
      <c r="I1496" t="n">
        <v>10.0</v>
      </c>
      <c r="J1496" t="n">
        <v>8.0</v>
      </c>
      <c r="K1496" t="n">
        <v>1.0</v>
      </c>
      <c r="L1496" t="n">
        <v>0.20000000298023224</v>
      </c>
      <c r="M1496" t="n">
        <v>8.199999809265137</v>
      </c>
      <c r="N1496" t="n">
        <v>1.0</v>
      </c>
    </row>
    <row r="1497">
      <c r="A1497" t="n">
        <v>17.0</v>
      </c>
      <c r="B1497" t="s">
        <v>47</v>
      </c>
      <c r="C1497" t="n">
        <v>60.0</v>
      </c>
      <c r="D1497" t="s">
        <v>421</v>
      </c>
      <c r="E1497" t="s">
        <v>196</v>
      </c>
      <c r="F1497" t="n">
        <v>8.920000076293945</v>
      </c>
      <c r="G1497" t="n">
        <v>8.0</v>
      </c>
      <c r="H1497" t="n">
        <v>8.0</v>
      </c>
      <c r="I1497" t="n">
        <v>10.0</v>
      </c>
      <c r="J1497" t="n">
        <v>8.0</v>
      </c>
      <c r="K1497" t="n">
        <v>1.0</v>
      </c>
      <c r="L1497" t="n">
        <v>0.20000000298023224</v>
      </c>
      <c r="M1497" t="n">
        <v>8.199999809265137</v>
      </c>
      <c r="N1497" t="n">
        <v>1.0</v>
      </c>
    </row>
    <row r="1498">
      <c r="A1498" t="n">
        <v>17.0</v>
      </c>
      <c r="B1498" t="s">
        <v>50</v>
      </c>
      <c r="C1498" t="n">
        <v>60.0</v>
      </c>
      <c r="D1498" t="s">
        <v>475</v>
      </c>
      <c r="E1498" t="s">
        <v>196</v>
      </c>
      <c r="F1498" t="n">
        <v>3.6500000953674316</v>
      </c>
      <c r="G1498" t="n">
        <v>3.0</v>
      </c>
      <c r="H1498" t="n">
        <v>3.0</v>
      </c>
      <c r="I1498" t="n">
        <v>10.0</v>
      </c>
      <c r="J1498" t="n">
        <v>8.0</v>
      </c>
      <c r="K1498" t="n">
        <v>1.0</v>
      </c>
      <c r="L1498" t="n">
        <v>0.20000000298023224</v>
      </c>
      <c r="M1498" t="n">
        <v>8.199999809265137</v>
      </c>
      <c r="N1498" t="n">
        <v>1.0</v>
      </c>
    </row>
    <row r="1499">
      <c r="A1499" t="n">
        <v>17.0</v>
      </c>
      <c r="B1499" t="s">
        <v>47</v>
      </c>
      <c r="C1499" t="n">
        <v>60.0</v>
      </c>
      <c r="D1499" t="s">
        <v>421</v>
      </c>
      <c r="E1499" t="s">
        <v>196</v>
      </c>
      <c r="F1499" t="n">
        <v>8.920000076293945</v>
      </c>
      <c r="G1499" t="n">
        <v>8.0</v>
      </c>
      <c r="H1499" t="n">
        <v>8.0</v>
      </c>
      <c r="I1499" t="n">
        <v>10.0</v>
      </c>
      <c r="J1499" t="n">
        <v>8.0</v>
      </c>
      <c r="K1499" t="n">
        <v>1.0</v>
      </c>
      <c r="L1499" t="n">
        <v>0.20000000298023224</v>
      </c>
      <c r="M1499" t="n">
        <v>8.199999809265137</v>
      </c>
      <c r="N1499" t="n">
        <v>1.0</v>
      </c>
    </row>
    <row r="1500">
      <c r="A1500" t="n">
        <v>17.0</v>
      </c>
      <c r="B1500" t="s">
        <v>56</v>
      </c>
      <c r="C1500" t="n">
        <v>6.0</v>
      </c>
      <c r="D1500" t="s">
        <v>243</v>
      </c>
      <c r="E1500" t="s">
        <v>196</v>
      </c>
      <c r="F1500" t="n">
        <v>5.099999904632568</v>
      </c>
      <c r="G1500" t="n">
        <v>3.119999885559082</v>
      </c>
      <c r="H1500" t="n">
        <v>3.119999885559082</v>
      </c>
      <c r="I1500" t="n">
        <v>10.0</v>
      </c>
      <c r="J1500" t="n">
        <v>8.0</v>
      </c>
      <c r="K1500" t="n">
        <v>1.0</v>
      </c>
      <c r="L1500" t="n">
        <v>0.20000000298023224</v>
      </c>
      <c r="M1500" t="n">
        <v>8.199999809265137</v>
      </c>
      <c r="N1500" t="n">
        <v>1.0</v>
      </c>
    </row>
    <row r="1501">
      <c r="A1501" t="n">
        <v>17.0</v>
      </c>
      <c r="B1501" t="s">
        <v>47</v>
      </c>
      <c r="C1501" t="n">
        <v>60.0</v>
      </c>
      <c r="D1501" t="s">
        <v>421</v>
      </c>
      <c r="E1501" t="s">
        <v>196</v>
      </c>
      <c r="F1501" t="n">
        <v>8.920000076293945</v>
      </c>
      <c r="G1501" t="n">
        <v>8.0</v>
      </c>
      <c r="H1501" t="n">
        <v>8.0</v>
      </c>
      <c r="I1501" t="n">
        <v>10.0</v>
      </c>
      <c r="J1501" t="n">
        <v>8.0</v>
      </c>
      <c r="K1501" t="n">
        <v>1.0</v>
      </c>
      <c r="L1501" t="n">
        <v>0.20000000298023224</v>
      </c>
      <c r="M1501" t="n">
        <v>8.199999809265137</v>
      </c>
      <c r="N1501" t="n">
        <v>1.0</v>
      </c>
    </row>
    <row r="1502">
      <c r="A1502" t="n">
        <v>17.0</v>
      </c>
      <c r="B1502" t="s">
        <v>57</v>
      </c>
      <c r="C1502" t="n">
        <v>60.0</v>
      </c>
      <c r="D1502" t="s">
        <v>594</v>
      </c>
      <c r="E1502" t="s">
        <v>196</v>
      </c>
      <c r="F1502" t="n">
        <v>16.0</v>
      </c>
      <c r="G1502" t="n">
        <v>15.0</v>
      </c>
      <c r="H1502" t="n">
        <v>15.0</v>
      </c>
      <c r="I1502" t="n">
        <v>1.0</v>
      </c>
      <c r="J1502" t="n">
        <v>0.800000011920929</v>
      </c>
      <c r="K1502" t="n">
        <v>1.0</v>
      </c>
      <c r="L1502" t="n">
        <v>0.20000000298023224</v>
      </c>
      <c r="M1502" t="n">
        <v>1.0</v>
      </c>
      <c r="N1502" t="n">
        <v>2.0</v>
      </c>
    </row>
    <row r="1503">
      <c r="A1503" t="n">
        <v>17.0</v>
      </c>
      <c r="B1503" t="s">
        <v>48</v>
      </c>
      <c r="C1503" t="n">
        <v>60.0</v>
      </c>
      <c r="D1503" t="s">
        <v>448</v>
      </c>
      <c r="E1503" t="s">
        <v>196</v>
      </c>
      <c r="F1503" t="n">
        <v>18.0</v>
      </c>
      <c r="G1503" t="n">
        <v>5.0</v>
      </c>
      <c r="H1503" t="n">
        <v>5.0</v>
      </c>
      <c r="I1503" t="n">
        <v>10.0</v>
      </c>
      <c r="J1503" t="n">
        <v>8.0</v>
      </c>
      <c r="K1503" t="n">
        <v>1.0</v>
      </c>
      <c r="L1503" t="n">
        <v>0.20000000298023224</v>
      </c>
      <c r="M1503" t="n">
        <v>8.199999809265137</v>
      </c>
      <c r="N1503" t="n">
        <v>1.0</v>
      </c>
    </row>
    <row r="1504">
      <c r="A1504" t="n">
        <v>17.0</v>
      </c>
      <c r="B1504" t="s">
        <v>50</v>
      </c>
      <c r="C1504" t="n">
        <v>60.0</v>
      </c>
      <c r="D1504" t="s">
        <v>475</v>
      </c>
      <c r="E1504" t="s">
        <v>196</v>
      </c>
      <c r="F1504" t="n">
        <v>3.6500000953674316</v>
      </c>
      <c r="G1504" t="n">
        <v>3.0</v>
      </c>
      <c r="H1504" t="n">
        <v>3.0</v>
      </c>
      <c r="I1504" t="n">
        <v>10.0</v>
      </c>
      <c r="J1504" t="n">
        <v>8.0</v>
      </c>
      <c r="K1504" t="n">
        <v>1.0</v>
      </c>
      <c r="L1504" t="n">
        <v>0.20000000298023224</v>
      </c>
      <c r="M1504" t="n">
        <v>8.199999809265137</v>
      </c>
      <c r="N1504" t="n">
        <v>1.0</v>
      </c>
    </row>
    <row r="1505">
      <c r="A1505" t="n">
        <v>17.0</v>
      </c>
      <c r="B1505" t="s">
        <v>48</v>
      </c>
      <c r="C1505" t="n">
        <v>60.0</v>
      </c>
      <c r="D1505" t="s">
        <v>448</v>
      </c>
      <c r="E1505" t="s">
        <v>196</v>
      </c>
      <c r="F1505" t="n">
        <v>18.0</v>
      </c>
      <c r="G1505" t="n">
        <v>5.0</v>
      </c>
      <c r="H1505" t="n">
        <v>5.0</v>
      </c>
      <c r="I1505" t="n">
        <v>10.0</v>
      </c>
      <c r="J1505" t="n">
        <v>8.0</v>
      </c>
      <c r="K1505" t="n">
        <v>1.0</v>
      </c>
      <c r="L1505" t="n">
        <v>0.20000000298023224</v>
      </c>
      <c r="M1505" t="n">
        <v>8.199999809265137</v>
      </c>
      <c r="N1505" t="n">
        <v>1.0</v>
      </c>
    </row>
    <row r="1506">
      <c r="A1506" t="n">
        <v>17.0</v>
      </c>
      <c r="B1506" t="s">
        <v>56</v>
      </c>
      <c r="C1506" t="n">
        <v>6.0</v>
      </c>
      <c r="D1506" t="s">
        <v>243</v>
      </c>
      <c r="E1506" t="s">
        <v>196</v>
      </c>
      <c r="F1506" t="n">
        <v>5.099999904632568</v>
      </c>
      <c r="G1506" t="n">
        <v>3.119999885559082</v>
      </c>
      <c r="H1506" t="n">
        <v>3.119999885559082</v>
      </c>
      <c r="I1506" t="n">
        <v>10.0</v>
      </c>
      <c r="J1506" t="n">
        <v>8.0</v>
      </c>
      <c r="K1506" t="n">
        <v>1.0</v>
      </c>
      <c r="L1506" t="n">
        <v>0.20000000298023224</v>
      </c>
      <c r="M1506" t="n">
        <v>8.199999809265137</v>
      </c>
      <c r="N1506" t="n">
        <v>1.0</v>
      </c>
    </row>
    <row r="1507">
      <c r="A1507" t="n">
        <v>17.0</v>
      </c>
      <c r="B1507" t="s">
        <v>48</v>
      </c>
      <c r="C1507" t="n">
        <v>60.0</v>
      </c>
      <c r="D1507" t="s">
        <v>448</v>
      </c>
      <c r="E1507" t="s">
        <v>196</v>
      </c>
      <c r="F1507" t="n">
        <v>18.0</v>
      </c>
      <c r="G1507" t="n">
        <v>5.0</v>
      </c>
      <c r="H1507" t="n">
        <v>5.0</v>
      </c>
      <c r="I1507" t="n">
        <v>10.0</v>
      </c>
      <c r="J1507" t="n">
        <v>8.0</v>
      </c>
      <c r="K1507" t="n">
        <v>1.0</v>
      </c>
      <c r="L1507" t="n">
        <v>0.20000000298023224</v>
      </c>
      <c r="M1507" t="n">
        <v>8.199999809265137</v>
      </c>
      <c r="N1507" t="n">
        <v>1.0</v>
      </c>
    </row>
    <row r="1508">
      <c r="A1508" t="n">
        <v>17.0</v>
      </c>
      <c r="B1508" t="s">
        <v>57</v>
      </c>
      <c r="C1508" t="n">
        <v>60.0</v>
      </c>
      <c r="D1508" t="s">
        <v>594</v>
      </c>
      <c r="E1508" t="s">
        <v>196</v>
      </c>
      <c r="F1508" t="n">
        <v>16.0</v>
      </c>
      <c r="G1508" t="n">
        <v>15.0</v>
      </c>
      <c r="H1508" t="n">
        <v>15.0</v>
      </c>
      <c r="I1508" t="n">
        <v>1.0</v>
      </c>
      <c r="J1508" t="n">
        <v>0.800000011920929</v>
      </c>
      <c r="K1508" t="n">
        <v>1.0</v>
      </c>
      <c r="L1508" t="n">
        <v>0.20000000298023224</v>
      </c>
      <c r="M1508" t="n">
        <v>1.0</v>
      </c>
      <c r="N1508" t="n">
        <v>2.0</v>
      </c>
    </row>
    <row r="1509">
      <c r="A1509" t="n">
        <v>17.0</v>
      </c>
      <c r="B1509" t="s">
        <v>50</v>
      </c>
      <c r="C1509" t="n">
        <v>60.0</v>
      </c>
      <c r="D1509" t="s">
        <v>475</v>
      </c>
      <c r="E1509" t="s">
        <v>196</v>
      </c>
      <c r="F1509" t="n">
        <v>3.6500000953674316</v>
      </c>
      <c r="G1509" t="n">
        <v>3.0</v>
      </c>
      <c r="H1509" t="n">
        <v>3.0</v>
      </c>
      <c r="I1509" t="n">
        <v>10.0</v>
      </c>
      <c r="J1509" t="n">
        <v>8.0</v>
      </c>
      <c r="K1509" t="n">
        <v>1.0</v>
      </c>
      <c r="L1509" t="n">
        <v>0.20000000298023224</v>
      </c>
      <c r="M1509" t="n">
        <v>8.199999809265137</v>
      </c>
      <c r="N1509" t="n">
        <v>1.0</v>
      </c>
    </row>
    <row r="1510">
      <c r="A1510" t="n">
        <v>17.0</v>
      </c>
      <c r="B1510" t="s">
        <v>56</v>
      </c>
      <c r="C1510" t="n">
        <v>6.0</v>
      </c>
      <c r="D1510" t="s">
        <v>243</v>
      </c>
      <c r="E1510" t="s">
        <v>196</v>
      </c>
      <c r="F1510" t="n">
        <v>5.099999904632568</v>
      </c>
      <c r="G1510" t="n">
        <v>3.119999885559082</v>
      </c>
      <c r="H1510" t="n">
        <v>3.119999885559082</v>
      </c>
      <c r="I1510" t="n">
        <v>1.0</v>
      </c>
      <c r="J1510" t="n">
        <v>0.800000011920929</v>
      </c>
      <c r="K1510" t="n">
        <v>1.0</v>
      </c>
      <c r="L1510" t="n">
        <v>0.20000000298023224</v>
      </c>
      <c r="M1510" t="n">
        <v>1.0</v>
      </c>
      <c r="N1510" t="n">
        <v>2.0</v>
      </c>
    </row>
    <row r="1511">
      <c r="A1511" t="n">
        <v>17.0</v>
      </c>
      <c r="B1511" t="s">
        <v>50</v>
      </c>
      <c r="C1511" t="n">
        <v>60.0</v>
      </c>
      <c r="D1511" t="s">
        <v>475</v>
      </c>
      <c r="E1511" t="s">
        <v>196</v>
      </c>
      <c r="F1511" t="n">
        <v>3.6500000953674316</v>
      </c>
      <c r="G1511" t="n">
        <v>3.0</v>
      </c>
      <c r="H1511" t="n">
        <v>3.0</v>
      </c>
      <c r="I1511" t="n">
        <v>10.0</v>
      </c>
      <c r="J1511" t="n">
        <v>8.0</v>
      </c>
      <c r="K1511" t="n">
        <v>1.0</v>
      </c>
      <c r="L1511" t="n">
        <v>0.20000000298023224</v>
      </c>
      <c r="M1511" t="n">
        <v>8.199999809265137</v>
      </c>
      <c r="N1511" t="n">
        <v>1.0</v>
      </c>
    </row>
    <row r="1512">
      <c r="A1512" t="n">
        <v>17.0</v>
      </c>
      <c r="B1512" t="s">
        <v>57</v>
      </c>
      <c r="C1512" t="n">
        <v>60.0</v>
      </c>
      <c r="D1512" t="s">
        <v>594</v>
      </c>
      <c r="E1512" t="s">
        <v>196</v>
      </c>
      <c r="F1512" t="n">
        <v>16.0</v>
      </c>
      <c r="G1512" t="n">
        <v>15.0</v>
      </c>
      <c r="H1512" t="n">
        <v>15.0</v>
      </c>
      <c r="I1512" t="n">
        <v>1.0</v>
      </c>
      <c r="J1512" t="n">
        <v>0.800000011920929</v>
      </c>
      <c r="K1512" t="n">
        <v>1.0</v>
      </c>
      <c r="L1512" t="n">
        <v>0.20000000298023224</v>
      </c>
      <c r="M1512" t="n">
        <v>1.0</v>
      </c>
      <c r="N1512" t="n">
        <v>2.0</v>
      </c>
    </row>
    <row r="1513">
      <c r="A1513" t="n">
        <v>17.0</v>
      </c>
      <c r="B1513" t="s">
        <v>56</v>
      </c>
      <c r="C1513" t="n">
        <v>6.0</v>
      </c>
      <c r="D1513" t="s">
        <v>243</v>
      </c>
      <c r="E1513" t="s">
        <v>196</v>
      </c>
      <c r="F1513" t="n">
        <v>5.099999904632568</v>
      </c>
      <c r="G1513" t="n">
        <v>3.119999885559082</v>
      </c>
      <c r="H1513" t="n">
        <v>3.119999885559082</v>
      </c>
      <c r="I1513" t="n">
        <v>10.0</v>
      </c>
      <c r="J1513" t="n">
        <v>8.0</v>
      </c>
      <c r="K1513" t="n">
        <v>1.0</v>
      </c>
      <c r="L1513" t="n">
        <v>0.20000000298023224</v>
      </c>
      <c r="M1513" t="n">
        <v>8.199999809265137</v>
      </c>
      <c r="N1513" t="n">
        <v>1.0</v>
      </c>
    </row>
    <row r="1514">
      <c r="A1514" t="n">
        <v>17.0</v>
      </c>
      <c r="B1514" t="s">
        <v>57</v>
      </c>
      <c r="C1514" t="n">
        <v>60.0</v>
      </c>
      <c r="D1514" t="s">
        <v>594</v>
      </c>
      <c r="E1514" t="s">
        <v>196</v>
      </c>
      <c r="F1514" t="n">
        <v>16.0</v>
      </c>
      <c r="G1514" t="n">
        <v>15.0</v>
      </c>
      <c r="H1514" t="n">
        <v>15.0</v>
      </c>
      <c r="I1514" t="n">
        <v>1.0</v>
      </c>
      <c r="J1514" t="n">
        <v>0.800000011920929</v>
      </c>
      <c r="K1514" t="n">
        <v>10.0</v>
      </c>
      <c r="L1514" t="n">
        <v>2.0</v>
      </c>
      <c r="M1514" t="n">
        <v>2.799999952316284</v>
      </c>
      <c r="N1514" t="n">
        <v>2.0</v>
      </c>
    </row>
    <row r="1515">
      <c r="A1515" t="n">
        <v>18.0</v>
      </c>
      <c r="B1515" t="s">
        <v>35</v>
      </c>
      <c r="C1515" t="n">
        <v>60.0</v>
      </c>
      <c r="D1515" t="s">
        <v>224</v>
      </c>
      <c r="E1515" t="s">
        <v>196</v>
      </c>
      <c r="F1515" t="n">
        <v>3.890000104904175</v>
      </c>
      <c r="G1515" t="n">
        <v>0.0</v>
      </c>
      <c r="H1515" t="n">
        <v>3.890000104904175</v>
      </c>
      <c r="I1515" t="n">
        <v>10.0</v>
      </c>
      <c r="J1515" t="n">
        <v>8.0</v>
      </c>
      <c r="K1515" t="n">
        <v>1.0</v>
      </c>
      <c r="L1515" t="n">
        <v>0.20000000298023224</v>
      </c>
      <c r="M1515" t="n">
        <v>8.199999809265137</v>
      </c>
      <c r="N1515" t="n">
        <v>1.0</v>
      </c>
    </row>
    <row r="1516">
      <c r="A1516" t="n">
        <v>18.0</v>
      </c>
      <c r="B1516" t="s">
        <v>38</v>
      </c>
      <c r="C1516" t="n">
        <v>61.0</v>
      </c>
      <c r="D1516" t="s">
        <v>283</v>
      </c>
      <c r="E1516" t="s">
        <v>196</v>
      </c>
      <c r="F1516" t="n">
        <v>39.79999923706055</v>
      </c>
      <c r="G1516" t="n">
        <v>39.79999923706055</v>
      </c>
      <c r="H1516" t="n">
        <v>39.79999923706055</v>
      </c>
      <c r="I1516" t="n">
        <v>1.0</v>
      </c>
      <c r="J1516" t="n">
        <v>0.800000011920929</v>
      </c>
      <c r="K1516" t="n">
        <v>10.0</v>
      </c>
      <c r="L1516" t="n">
        <v>2.0</v>
      </c>
      <c r="M1516" t="n">
        <v>2.799999952316284</v>
      </c>
      <c r="N1516" t="n">
        <v>2.0</v>
      </c>
    </row>
    <row r="1517">
      <c r="A1517" t="n">
        <v>18.0</v>
      </c>
      <c r="B1517" t="s">
        <v>35</v>
      </c>
      <c r="C1517" t="n">
        <v>60.0</v>
      </c>
      <c r="D1517" t="s">
        <v>224</v>
      </c>
      <c r="E1517" t="s">
        <v>196</v>
      </c>
      <c r="F1517" t="n">
        <v>3.890000104904175</v>
      </c>
      <c r="G1517" t="n">
        <v>0.0</v>
      </c>
      <c r="H1517" t="n">
        <v>3.890000104904175</v>
      </c>
      <c r="I1517" t="n">
        <v>10.0</v>
      </c>
      <c r="J1517" t="n">
        <v>8.0</v>
      </c>
      <c r="K1517" t="n">
        <v>1.0</v>
      </c>
      <c r="L1517" t="n">
        <v>0.20000000298023224</v>
      </c>
      <c r="M1517" t="n">
        <v>8.199999809265137</v>
      </c>
      <c r="N1517" t="n">
        <v>1.0</v>
      </c>
    </row>
    <row r="1518">
      <c r="A1518" t="n">
        <v>18.0</v>
      </c>
      <c r="B1518" t="s">
        <v>41</v>
      </c>
      <c r="C1518" t="n">
        <v>60.0</v>
      </c>
      <c r="D1518" t="s">
        <v>337</v>
      </c>
      <c r="E1518" t="s">
        <v>196</v>
      </c>
      <c r="F1518" t="n">
        <v>2.5</v>
      </c>
      <c r="G1518" t="n">
        <v>0.0</v>
      </c>
      <c r="H1518" t="n">
        <v>2.5</v>
      </c>
      <c r="I1518" t="n">
        <v>10.0</v>
      </c>
      <c r="J1518" t="n">
        <v>8.0</v>
      </c>
      <c r="K1518" t="n">
        <v>1.0</v>
      </c>
      <c r="L1518" t="n">
        <v>0.20000000298023224</v>
      </c>
      <c r="M1518" t="n">
        <v>8.199999809265137</v>
      </c>
      <c r="N1518" t="n">
        <v>1.0</v>
      </c>
    </row>
    <row r="1519">
      <c r="A1519" t="n">
        <v>18.0</v>
      </c>
      <c r="B1519" t="s">
        <v>35</v>
      </c>
      <c r="C1519" t="n">
        <v>60.0</v>
      </c>
      <c r="D1519" t="s">
        <v>224</v>
      </c>
      <c r="E1519" t="s">
        <v>196</v>
      </c>
      <c r="F1519" t="n">
        <v>3.890000104904175</v>
      </c>
      <c r="G1519" t="n">
        <v>0.0</v>
      </c>
      <c r="H1519" t="n">
        <v>3.890000104904175</v>
      </c>
      <c r="I1519" t="n">
        <v>10.0</v>
      </c>
      <c r="J1519" t="n">
        <v>8.0</v>
      </c>
      <c r="K1519" t="n">
        <v>1.0</v>
      </c>
      <c r="L1519" t="n">
        <v>0.20000000298023224</v>
      </c>
      <c r="M1519" t="n">
        <v>8.199999809265137</v>
      </c>
      <c r="N1519" t="n">
        <v>1.0</v>
      </c>
    </row>
    <row r="1520">
      <c r="A1520" t="n">
        <v>18.0</v>
      </c>
      <c r="B1520" t="s">
        <v>42</v>
      </c>
      <c r="C1520" t="n">
        <v>40.0</v>
      </c>
      <c r="D1520" t="s">
        <v>346</v>
      </c>
      <c r="E1520" t="s">
        <v>196</v>
      </c>
      <c r="F1520" t="n">
        <v>5.150000095367432</v>
      </c>
      <c r="G1520" t="n">
        <v>1.3300000429153442</v>
      </c>
      <c r="H1520" t="n">
        <v>1.3300000429153442</v>
      </c>
      <c r="I1520" t="n">
        <v>10.0</v>
      </c>
      <c r="J1520" t="n">
        <v>8.0</v>
      </c>
      <c r="K1520" t="n">
        <v>1.0</v>
      </c>
      <c r="L1520" t="n">
        <v>0.20000000298023224</v>
      </c>
      <c r="M1520" t="n">
        <v>8.199999809265137</v>
      </c>
      <c r="N1520" t="n">
        <v>1.0</v>
      </c>
    </row>
    <row r="1521">
      <c r="A1521" t="n">
        <v>18.0</v>
      </c>
      <c r="B1521" t="s">
        <v>35</v>
      </c>
      <c r="C1521" t="n">
        <v>60.0</v>
      </c>
      <c r="D1521" t="s">
        <v>224</v>
      </c>
      <c r="E1521" t="s">
        <v>196</v>
      </c>
      <c r="F1521" t="n">
        <v>3.890000104904175</v>
      </c>
      <c r="G1521" t="n">
        <v>0.0</v>
      </c>
      <c r="H1521" t="n">
        <v>3.890000104904175</v>
      </c>
      <c r="I1521" t="n">
        <v>10.0</v>
      </c>
      <c r="J1521" t="n">
        <v>8.0</v>
      </c>
      <c r="K1521" t="n">
        <v>1.0</v>
      </c>
      <c r="L1521" t="n">
        <v>0.20000000298023224</v>
      </c>
      <c r="M1521" t="n">
        <v>8.199999809265137</v>
      </c>
      <c r="N1521" t="n">
        <v>1.0</v>
      </c>
    </row>
    <row r="1522">
      <c r="A1522" t="n">
        <v>18.0</v>
      </c>
      <c r="B1522" t="s">
        <v>47</v>
      </c>
      <c r="C1522" t="n">
        <v>60.0</v>
      </c>
      <c r="D1522" t="s">
        <v>422</v>
      </c>
      <c r="E1522" t="s">
        <v>196</v>
      </c>
      <c r="F1522" t="n">
        <v>5.880000114440918</v>
      </c>
      <c r="G1522" t="n">
        <v>5.599999904632568</v>
      </c>
      <c r="H1522" t="n">
        <v>5.599999904632568</v>
      </c>
      <c r="I1522" t="n">
        <v>1.0</v>
      </c>
      <c r="J1522" t="n">
        <v>0.800000011920929</v>
      </c>
      <c r="K1522" t="n">
        <v>1.0</v>
      </c>
      <c r="L1522" t="n">
        <v>0.20000000298023224</v>
      </c>
      <c r="M1522" t="n">
        <v>1.0</v>
      </c>
      <c r="N1522" t="n">
        <v>2.0</v>
      </c>
    </row>
    <row r="1523">
      <c r="A1523" t="n">
        <v>18.0</v>
      </c>
      <c r="B1523" t="s">
        <v>35</v>
      </c>
      <c r="C1523" t="n">
        <v>60.0</v>
      </c>
      <c r="D1523" t="s">
        <v>224</v>
      </c>
      <c r="E1523" t="s">
        <v>196</v>
      </c>
      <c r="F1523" t="n">
        <v>3.890000104904175</v>
      </c>
      <c r="G1523" t="n">
        <v>0.0</v>
      </c>
      <c r="H1523" t="n">
        <v>3.890000104904175</v>
      </c>
      <c r="I1523" t="n">
        <v>10.0</v>
      </c>
      <c r="J1523" t="n">
        <v>8.0</v>
      </c>
      <c r="K1523" t="n">
        <v>1.0</v>
      </c>
      <c r="L1523" t="n">
        <v>0.20000000298023224</v>
      </c>
      <c r="M1523" t="n">
        <v>8.199999809265137</v>
      </c>
      <c r="N1523" t="n">
        <v>1.0</v>
      </c>
    </row>
    <row r="1524">
      <c r="A1524" t="n">
        <v>18.0</v>
      </c>
      <c r="B1524" t="s">
        <v>50</v>
      </c>
      <c r="C1524" t="n">
        <v>60.0</v>
      </c>
      <c r="D1524" t="s">
        <v>475</v>
      </c>
      <c r="E1524" t="s">
        <v>196</v>
      </c>
      <c r="F1524" t="n">
        <v>3.6500000953674316</v>
      </c>
      <c r="G1524" t="n">
        <v>3.6500000953674316</v>
      </c>
      <c r="H1524" t="n">
        <v>3.6500000953674316</v>
      </c>
      <c r="I1524" t="n">
        <v>10.0</v>
      </c>
      <c r="J1524" t="n">
        <v>8.0</v>
      </c>
      <c r="K1524" t="n">
        <v>1.0</v>
      </c>
      <c r="L1524" t="n">
        <v>0.20000000298023224</v>
      </c>
      <c r="M1524" t="n">
        <v>8.199999809265137</v>
      </c>
      <c r="N1524" t="n">
        <v>1.0</v>
      </c>
    </row>
    <row r="1525">
      <c r="A1525" t="n">
        <v>18.0</v>
      </c>
      <c r="B1525" t="s">
        <v>35</v>
      </c>
      <c r="C1525" t="n">
        <v>60.0</v>
      </c>
      <c r="D1525" t="s">
        <v>224</v>
      </c>
      <c r="E1525" t="s">
        <v>196</v>
      </c>
      <c r="F1525" t="n">
        <v>3.890000104904175</v>
      </c>
      <c r="G1525" t="n">
        <v>0.0</v>
      </c>
      <c r="H1525" t="n">
        <v>3.890000104904175</v>
      </c>
      <c r="I1525" t="n">
        <v>10.0</v>
      </c>
      <c r="J1525" t="n">
        <v>8.0</v>
      </c>
      <c r="K1525" t="n">
        <v>1.0</v>
      </c>
      <c r="L1525" t="n">
        <v>0.20000000298023224</v>
      </c>
      <c r="M1525" t="n">
        <v>8.199999809265137</v>
      </c>
      <c r="N1525" t="n">
        <v>1.0</v>
      </c>
    </row>
    <row r="1526">
      <c r="A1526" t="n">
        <v>18.0</v>
      </c>
      <c r="B1526" t="s">
        <v>56</v>
      </c>
      <c r="C1526" t="n">
        <v>60.0</v>
      </c>
      <c r="D1526" t="s">
        <v>579</v>
      </c>
      <c r="E1526" t="s">
        <v>196</v>
      </c>
      <c r="F1526" t="n">
        <v>3.9000000953674316</v>
      </c>
      <c r="G1526" t="n">
        <v>2.200000047683716</v>
      </c>
      <c r="H1526" t="n">
        <v>2.200000047683716</v>
      </c>
      <c r="I1526" t="n">
        <v>10.0</v>
      </c>
      <c r="J1526" t="n">
        <v>8.0</v>
      </c>
      <c r="K1526" t="n">
        <v>1.0</v>
      </c>
      <c r="L1526" t="n">
        <v>0.20000000298023224</v>
      </c>
      <c r="M1526" t="n">
        <v>8.199999809265137</v>
      </c>
      <c r="N1526" t="n">
        <v>1.0</v>
      </c>
    </row>
    <row r="1527">
      <c r="A1527" t="n">
        <v>18.0</v>
      </c>
      <c r="B1527" t="s">
        <v>35</v>
      </c>
      <c r="C1527" t="n">
        <v>60.0</v>
      </c>
      <c r="D1527" t="s">
        <v>224</v>
      </c>
      <c r="E1527" t="s">
        <v>196</v>
      </c>
      <c r="F1527" t="n">
        <v>3.890000104904175</v>
      </c>
      <c r="G1527" t="n">
        <v>0.0</v>
      </c>
      <c r="H1527" t="n">
        <v>3.890000104904175</v>
      </c>
      <c r="I1527" t="n">
        <v>10.0</v>
      </c>
      <c r="J1527" t="n">
        <v>8.0</v>
      </c>
      <c r="K1527" t="n">
        <v>1.0</v>
      </c>
      <c r="L1527" t="n">
        <v>0.20000000298023224</v>
      </c>
      <c r="M1527" t="n">
        <v>8.199999809265137</v>
      </c>
      <c r="N1527" t="n">
        <v>1.0</v>
      </c>
    </row>
    <row r="1528">
      <c r="A1528" t="n">
        <v>18.0</v>
      </c>
      <c r="B1528" t="s">
        <v>57</v>
      </c>
      <c r="C1528" t="n">
        <v>60.0</v>
      </c>
      <c r="D1528" t="s">
        <v>595</v>
      </c>
      <c r="E1528" t="s">
        <v>196</v>
      </c>
      <c r="F1528" t="n">
        <v>12.0</v>
      </c>
      <c r="G1528" t="n">
        <v>11.0</v>
      </c>
      <c r="H1528" t="n">
        <v>11.0</v>
      </c>
      <c r="I1528" t="n">
        <v>1.0</v>
      </c>
      <c r="J1528" t="n">
        <v>0.800000011920929</v>
      </c>
      <c r="K1528" t="n">
        <v>1.0</v>
      </c>
      <c r="L1528" t="n">
        <v>0.20000000298023224</v>
      </c>
      <c r="M1528" t="n">
        <v>1.0</v>
      </c>
      <c r="N1528" t="n">
        <v>2.0</v>
      </c>
    </row>
    <row r="1529">
      <c r="A1529" t="n">
        <v>18.0</v>
      </c>
      <c r="B1529" t="s">
        <v>35</v>
      </c>
      <c r="C1529" t="n">
        <v>60.0</v>
      </c>
      <c r="D1529" t="s">
        <v>224</v>
      </c>
      <c r="E1529" t="s">
        <v>196</v>
      </c>
      <c r="F1529" t="n">
        <v>3.890000104904175</v>
      </c>
      <c r="G1529" t="n">
        <v>0.0</v>
      </c>
      <c r="H1529" t="n">
        <v>3.890000104904175</v>
      </c>
      <c r="I1529" t="n">
        <v>10.0</v>
      </c>
      <c r="J1529" t="n">
        <v>8.0</v>
      </c>
      <c r="K1529" t="n">
        <v>1.0</v>
      </c>
      <c r="L1529" t="n">
        <v>0.20000000298023224</v>
      </c>
      <c r="M1529" t="n">
        <v>8.199999809265137</v>
      </c>
      <c r="N1529" t="n">
        <v>1.0</v>
      </c>
    </row>
    <row r="1530">
      <c r="A1530" t="n">
        <v>18.0</v>
      </c>
      <c r="B1530" t="s">
        <v>58</v>
      </c>
      <c r="C1530" t="n">
        <v>60.0</v>
      </c>
      <c r="D1530" t="s">
        <v>542</v>
      </c>
      <c r="E1530" t="s">
        <v>196</v>
      </c>
      <c r="F1530" t="n">
        <v>18.75</v>
      </c>
      <c r="G1530" t="n">
        <v>18.75</v>
      </c>
      <c r="H1530" t="n">
        <v>18.75</v>
      </c>
      <c r="I1530" t="n">
        <v>1.0</v>
      </c>
      <c r="J1530" t="n">
        <v>0.800000011920929</v>
      </c>
      <c r="K1530" t="n">
        <v>1.0</v>
      </c>
      <c r="L1530" t="n">
        <v>0.20000000298023224</v>
      </c>
      <c r="M1530" t="n">
        <v>1.0</v>
      </c>
      <c r="N1530" t="n">
        <v>2.0</v>
      </c>
    </row>
    <row r="1531">
      <c r="A1531" t="n">
        <v>18.0</v>
      </c>
      <c r="B1531" t="s">
        <v>38</v>
      </c>
      <c r="C1531" t="n">
        <v>61.0</v>
      </c>
      <c r="D1531" t="s">
        <v>283</v>
      </c>
      <c r="E1531" t="s">
        <v>196</v>
      </c>
      <c r="F1531" t="n">
        <v>39.79999923706055</v>
      </c>
      <c r="G1531" t="n">
        <v>39.79999923706055</v>
      </c>
      <c r="H1531" t="n">
        <v>39.79999923706055</v>
      </c>
      <c r="I1531" t="n">
        <v>1.0</v>
      </c>
      <c r="J1531" t="n">
        <v>0.800000011920929</v>
      </c>
      <c r="K1531" t="n">
        <v>10.0</v>
      </c>
      <c r="L1531" t="n">
        <v>2.0</v>
      </c>
      <c r="M1531" t="n">
        <v>2.799999952316284</v>
      </c>
      <c r="N1531" t="n">
        <v>2.0</v>
      </c>
    </row>
    <row r="1532">
      <c r="A1532" t="n">
        <v>18.0</v>
      </c>
      <c r="B1532" t="s">
        <v>41</v>
      </c>
      <c r="C1532" t="n">
        <v>60.0</v>
      </c>
      <c r="D1532" t="s">
        <v>337</v>
      </c>
      <c r="E1532" t="s">
        <v>196</v>
      </c>
      <c r="F1532" t="n">
        <v>2.5</v>
      </c>
      <c r="G1532" t="n">
        <v>0.0</v>
      </c>
      <c r="H1532" t="n">
        <v>2.5</v>
      </c>
      <c r="I1532" t="n">
        <v>10.0</v>
      </c>
      <c r="J1532" t="n">
        <v>8.0</v>
      </c>
      <c r="K1532" t="n">
        <v>1.0</v>
      </c>
      <c r="L1532" t="n">
        <v>0.20000000298023224</v>
      </c>
      <c r="M1532" t="n">
        <v>8.199999809265137</v>
      </c>
      <c r="N1532" t="n">
        <v>1.0</v>
      </c>
    </row>
    <row r="1533">
      <c r="A1533" t="n">
        <v>18.0</v>
      </c>
      <c r="B1533" t="s">
        <v>38</v>
      </c>
      <c r="C1533" t="n">
        <v>61.0</v>
      </c>
      <c r="D1533" t="s">
        <v>283</v>
      </c>
      <c r="E1533" t="s">
        <v>196</v>
      </c>
      <c r="F1533" t="n">
        <v>39.79999923706055</v>
      </c>
      <c r="G1533" t="n">
        <v>39.79999923706055</v>
      </c>
      <c r="H1533" t="n">
        <v>39.79999923706055</v>
      </c>
      <c r="I1533" t="n">
        <v>1.0</v>
      </c>
      <c r="J1533" t="n">
        <v>0.800000011920929</v>
      </c>
      <c r="K1533" t="n">
        <v>10.0</v>
      </c>
      <c r="L1533" t="n">
        <v>2.0</v>
      </c>
      <c r="M1533" t="n">
        <v>2.799999952316284</v>
      </c>
      <c r="N1533" t="n">
        <v>2.0</v>
      </c>
    </row>
    <row r="1534">
      <c r="A1534" t="n">
        <v>18.0</v>
      </c>
      <c r="B1534" t="s">
        <v>42</v>
      </c>
      <c r="C1534" t="n">
        <v>40.0</v>
      </c>
      <c r="D1534" t="s">
        <v>346</v>
      </c>
      <c r="E1534" t="s">
        <v>196</v>
      </c>
      <c r="F1534" t="n">
        <v>5.150000095367432</v>
      </c>
      <c r="G1534" t="n">
        <v>1.3300000429153442</v>
      </c>
      <c r="H1534" t="n">
        <v>1.3300000429153442</v>
      </c>
      <c r="I1534" t="n">
        <v>10.0</v>
      </c>
      <c r="J1534" t="n">
        <v>8.0</v>
      </c>
      <c r="K1534" t="n">
        <v>1.0</v>
      </c>
      <c r="L1534" t="n">
        <v>0.20000000298023224</v>
      </c>
      <c r="M1534" t="n">
        <v>8.199999809265137</v>
      </c>
      <c r="N1534" t="n">
        <v>1.0</v>
      </c>
    </row>
    <row r="1535">
      <c r="A1535" t="n">
        <v>18.0</v>
      </c>
      <c r="B1535" t="s">
        <v>38</v>
      </c>
      <c r="C1535" t="n">
        <v>61.0</v>
      </c>
      <c r="D1535" t="s">
        <v>283</v>
      </c>
      <c r="E1535" t="s">
        <v>196</v>
      </c>
      <c r="F1535" t="n">
        <v>39.79999923706055</v>
      </c>
      <c r="G1535" t="n">
        <v>39.79999923706055</v>
      </c>
      <c r="H1535" t="n">
        <v>39.79999923706055</v>
      </c>
      <c r="I1535" t="n">
        <v>1.0</v>
      </c>
      <c r="J1535" t="n">
        <v>0.800000011920929</v>
      </c>
      <c r="K1535" t="n">
        <v>10.0</v>
      </c>
      <c r="L1535" t="n">
        <v>2.0</v>
      </c>
      <c r="M1535" t="n">
        <v>2.799999952316284</v>
      </c>
      <c r="N1535" t="n">
        <v>2.0</v>
      </c>
    </row>
    <row r="1536">
      <c r="A1536" t="n">
        <v>18.0</v>
      </c>
      <c r="B1536" t="s">
        <v>47</v>
      </c>
      <c r="C1536" t="n">
        <v>60.0</v>
      </c>
      <c r="D1536" t="s">
        <v>422</v>
      </c>
      <c r="E1536" t="s">
        <v>196</v>
      </c>
      <c r="F1536" t="n">
        <v>5.880000114440918</v>
      </c>
      <c r="G1536" t="n">
        <v>5.599999904632568</v>
      </c>
      <c r="H1536" t="n">
        <v>5.599999904632568</v>
      </c>
      <c r="I1536" t="n">
        <v>10.0</v>
      </c>
      <c r="J1536" t="n">
        <v>8.0</v>
      </c>
      <c r="K1536" t="n">
        <v>1.0</v>
      </c>
      <c r="L1536" t="n">
        <v>0.20000000298023224</v>
      </c>
      <c r="M1536" t="n">
        <v>8.199999809265137</v>
      </c>
      <c r="N1536" t="n">
        <v>1.0</v>
      </c>
    </row>
    <row r="1537">
      <c r="A1537" t="n">
        <v>18.0</v>
      </c>
      <c r="B1537" t="s">
        <v>38</v>
      </c>
      <c r="C1537" t="n">
        <v>61.0</v>
      </c>
      <c r="D1537" t="s">
        <v>283</v>
      </c>
      <c r="E1537" t="s">
        <v>196</v>
      </c>
      <c r="F1537" t="n">
        <v>39.79999923706055</v>
      </c>
      <c r="G1537" t="n">
        <v>39.79999923706055</v>
      </c>
      <c r="H1537" t="n">
        <v>39.79999923706055</v>
      </c>
      <c r="I1537" t="n">
        <v>1.0</v>
      </c>
      <c r="J1537" t="n">
        <v>0.800000011920929</v>
      </c>
      <c r="K1537" t="n">
        <v>10.0</v>
      </c>
      <c r="L1537" t="n">
        <v>2.0</v>
      </c>
      <c r="M1537" t="n">
        <v>2.799999952316284</v>
      </c>
      <c r="N1537" t="n">
        <v>2.0</v>
      </c>
    </row>
    <row r="1538">
      <c r="A1538" t="n">
        <v>18.0</v>
      </c>
      <c r="B1538" t="s">
        <v>50</v>
      </c>
      <c r="C1538" t="n">
        <v>60.0</v>
      </c>
      <c r="D1538" t="s">
        <v>475</v>
      </c>
      <c r="E1538" t="s">
        <v>196</v>
      </c>
      <c r="F1538" t="n">
        <v>3.6500000953674316</v>
      </c>
      <c r="G1538" t="n">
        <v>3.6500000953674316</v>
      </c>
      <c r="H1538" t="n">
        <v>3.6500000953674316</v>
      </c>
      <c r="I1538" t="n">
        <v>10.0</v>
      </c>
      <c r="J1538" t="n">
        <v>8.0</v>
      </c>
      <c r="K1538" t="n">
        <v>1.0</v>
      </c>
      <c r="L1538" t="n">
        <v>0.20000000298023224</v>
      </c>
      <c r="M1538" t="n">
        <v>8.199999809265137</v>
      </c>
      <c r="N1538" t="n">
        <v>1.0</v>
      </c>
    </row>
    <row r="1539">
      <c r="A1539" t="n">
        <v>18.0</v>
      </c>
      <c r="B1539" t="s">
        <v>38</v>
      </c>
      <c r="C1539" t="n">
        <v>61.0</v>
      </c>
      <c r="D1539" t="s">
        <v>283</v>
      </c>
      <c r="E1539" t="s">
        <v>196</v>
      </c>
      <c r="F1539" t="n">
        <v>39.79999923706055</v>
      </c>
      <c r="G1539" t="n">
        <v>39.79999923706055</v>
      </c>
      <c r="H1539" t="n">
        <v>39.79999923706055</v>
      </c>
      <c r="I1539" t="n">
        <v>1.0</v>
      </c>
      <c r="J1539" t="n">
        <v>0.800000011920929</v>
      </c>
      <c r="K1539" t="n">
        <v>10.0</v>
      </c>
      <c r="L1539" t="n">
        <v>2.0</v>
      </c>
      <c r="M1539" t="n">
        <v>2.799999952316284</v>
      </c>
      <c r="N1539" t="n">
        <v>2.0</v>
      </c>
    </row>
    <row r="1540">
      <c r="A1540" t="n">
        <v>18.0</v>
      </c>
      <c r="B1540" t="s">
        <v>56</v>
      </c>
      <c r="C1540" t="n">
        <v>60.0</v>
      </c>
      <c r="D1540" t="s">
        <v>579</v>
      </c>
      <c r="E1540" t="s">
        <v>196</v>
      </c>
      <c r="F1540" t="n">
        <v>3.9000000953674316</v>
      </c>
      <c r="G1540" t="n">
        <v>2.200000047683716</v>
      </c>
      <c r="H1540" t="n">
        <v>2.200000047683716</v>
      </c>
      <c r="I1540" t="n">
        <v>10.0</v>
      </c>
      <c r="J1540" t="n">
        <v>8.0</v>
      </c>
      <c r="K1540" t="n">
        <v>1.0</v>
      </c>
      <c r="L1540" t="n">
        <v>0.20000000298023224</v>
      </c>
      <c r="M1540" t="n">
        <v>8.199999809265137</v>
      </c>
      <c r="N1540" t="n">
        <v>1.0</v>
      </c>
    </row>
    <row r="1541">
      <c r="A1541" t="n">
        <v>18.0</v>
      </c>
      <c r="B1541" t="s">
        <v>38</v>
      </c>
      <c r="C1541" t="n">
        <v>61.0</v>
      </c>
      <c r="D1541" t="s">
        <v>283</v>
      </c>
      <c r="E1541" t="s">
        <v>196</v>
      </c>
      <c r="F1541" t="n">
        <v>39.79999923706055</v>
      </c>
      <c r="G1541" t="n">
        <v>39.79999923706055</v>
      </c>
      <c r="H1541" t="n">
        <v>39.79999923706055</v>
      </c>
      <c r="I1541" t="n">
        <v>1.0</v>
      </c>
      <c r="J1541" t="n">
        <v>0.800000011920929</v>
      </c>
      <c r="K1541" t="n">
        <v>10.0</v>
      </c>
      <c r="L1541" t="n">
        <v>2.0</v>
      </c>
      <c r="M1541" t="n">
        <v>2.799999952316284</v>
      </c>
      <c r="N1541" t="n">
        <v>2.0</v>
      </c>
    </row>
    <row r="1542">
      <c r="A1542" t="n">
        <v>18.0</v>
      </c>
      <c r="B1542" t="s">
        <v>57</v>
      </c>
      <c r="C1542" t="n">
        <v>60.0</v>
      </c>
      <c r="D1542" t="s">
        <v>595</v>
      </c>
      <c r="E1542" t="s">
        <v>196</v>
      </c>
      <c r="F1542" t="n">
        <v>12.0</v>
      </c>
      <c r="G1542" t="n">
        <v>11.0</v>
      </c>
      <c r="H1542" t="n">
        <v>11.0</v>
      </c>
      <c r="I1542" t="n">
        <v>10.0</v>
      </c>
      <c r="J1542" t="n">
        <v>8.0</v>
      </c>
      <c r="K1542" t="n">
        <v>1.0</v>
      </c>
      <c r="L1542" t="n">
        <v>0.20000000298023224</v>
      </c>
      <c r="M1542" t="n">
        <v>8.199999809265137</v>
      </c>
      <c r="N1542" t="n">
        <v>1.0</v>
      </c>
    </row>
    <row r="1543">
      <c r="A1543" t="n">
        <v>18.0</v>
      </c>
      <c r="B1543" t="s">
        <v>38</v>
      </c>
      <c r="C1543" t="n">
        <v>61.0</v>
      </c>
      <c r="D1543" t="s">
        <v>283</v>
      </c>
      <c r="E1543" t="s">
        <v>196</v>
      </c>
      <c r="F1543" t="n">
        <v>39.79999923706055</v>
      </c>
      <c r="G1543" t="n">
        <v>39.79999923706055</v>
      </c>
      <c r="H1543" t="n">
        <v>39.79999923706055</v>
      </c>
      <c r="I1543" t="n">
        <v>1.0</v>
      </c>
      <c r="J1543" t="n">
        <v>0.800000011920929</v>
      </c>
      <c r="K1543" t="n">
        <v>10.0</v>
      </c>
      <c r="L1543" t="n">
        <v>2.0</v>
      </c>
      <c r="M1543" t="n">
        <v>2.799999952316284</v>
      </c>
      <c r="N1543" t="n">
        <v>2.0</v>
      </c>
    </row>
    <row r="1544">
      <c r="A1544" t="n">
        <v>18.0</v>
      </c>
      <c r="B1544" t="s">
        <v>58</v>
      </c>
      <c r="C1544" t="n">
        <v>60.0</v>
      </c>
      <c r="D1544" t="s">
        <v>542</v>
      </c>
      <c r="E1544" t="s">
        <v>196</v>
      </c>
      <c r="F1544" t="n">
        <v>18.75</v>
      </c>
      <c r="G1544" t="n">
        <v>18.75</v>
      </c>
      <c r="H1544" t="n">
        <v>18.75</v>
      </c>
      <c r="I1544" t="n">
        <v>10.0</v>
      </c>
      <c r="J1544" t="n">
        <v>8.0</v>
      </c>
      <c r="K1544" t="n">
        <v>1.0</v>
      </c>
      <c r="L1544" t="n">
        <v>0.20000000298023224</v>
      </c>
      <c r="M1544" t="n">
        <v>8.199999809265137</v>
      </c>
      <c r="N1544" t="n">
        <v>1.0</v>
      </c>
    </row>
    <row r="1545">
      <c r="A1545" t="n">
        <v>18.0</v>
      </c>
      <c r="B1545" t="s">
        <v>41</v>
      </c>
      <c r="C1545" t="n">
        <v>60.0</v>
      </c>
      <c r="D1545" t="s">
        <v>337</v>
      </c>
      <c r="E1545" t="s">
        <v>196</v>
      </c>
      <c r="F1545" t="n">
        <v>2.5</v>
      </c>
      <c r="G1545" t="n">
        <v>0.0</v>
      </c>
      <c r="H1545" t="n">
        <v>2.5</v>
      </c>
      <c r="I1545" t="n">
        <v>10.0</v>
      </c>
      <c r="J1545" t="n">
        <v>8.0</v>
      </c>
      <c r="K1545" t="n">
        <v>1.0</v>
      </c>
      <c r="L1545" t="n">
        <v>0.20000000298023224</v>
      </c>
      <c r="M1545" t="n">
        <v>8.199999809265137</v>
      </c>
      <c r="N1545" t="n">
        <v>1.0</v>
      </c>
    </row>
    <row r="1546">
      <c r="A1546" t="n">
        <v>18.0</v>
      </c>
      <c r="B1546" t="s">
        <v>42</v>
      </c>
      <c r="C1546" t="n">
        <v>40.0</v>
      </c>
      <c r="D1546" t="s">
        <v>346</v>
      </c>
      <c r="E1546" t="s">
        <v>196</v>
      </c>
      <c r="F1546" t="n">
        <v>5.150000095367432</v>
      </c>
      <c r="G1546" t="n">
        <v>1.3300000429153442</v>
      </c>
      <c r="H1546" t="n">
        <v>1.3300000429153442</v>
      </c>
      <c r="I1546" t="n">
        <v>10.0</v>
      </c>
      <c r="J1546" t="n">
        <v>8.0</v>
      </c>
      <c r="K1546" t="n">
        <v>1.0</v>
      </c>
      <c r="L1546" t="n">
        <v>0.20000000298023224</v>
      </c>
      <c r="M1546" t="n">
        <v>8.199999809265137</v>
      </c>
      <c r="N1546" t="n">
        <v>1.0</v>
      </c>
    </row>
    <row r="1547">
      <c r="A1547" t="n">
        <v>18.0</v>
      </c>
      <c r="B1547" t="s">
        <v>41</v>
      </c>
      <c r="C1547" t="n">
        <v>60.0</v>
      </c>
      <c r="D1547" t="s">
        <v>337</v>
      </c>
      <c r="E1547" t="s">
        <v>196</v>
      </c>
      <c r="F1547" t="n">
        <v>2.5</v>
      </c>
      <c r="G1547" t="n">
        <v>0.0</v>
      </c>
      <c r="H1547" t="n">
        <v>2.5</v>
      </c>
      <c r="I1547" t="n">
        <v>10.0</v>
      </c>
      <c r="J1547" t="n">
        <v>8.0</v>
      </c>
      <c r="K1547" t="n">
        <v>1.0</v>
      </c>
      <c r="L1547" t="n">
        <v>0.20000000298023224</v>
      </c>
      <c r="M1547" t="n">
        <v>8.199999809265137</v>
      </c>
      <c r="N1547" t="n">
        <v>1.0</v>
      </c>
    </row>
    <row r="1548">
      <c r="A1548" t="n">
        <v>18.0</v>
      </c>
      <c r="B1548" t="s">
        <v>47</v>
      </c>
      <c r="C1548" t="n">
        <v>60.0</v>
      </c>
      <c r="D1548" t="s">
        <v>422</v>
      </c>
      <c r="E1548" t="s">
        <v>196</v>
      </c>
      <c r="F1548" t="n">
        <v>5.880000114440918</v>
      </c>
      <c r="G1548" t="n">
        <v>5.599999904632568</v>
      </c>
      <c r="H1548" t="n">
        <v>5.599999904632568</v>
      </c>
      <c r="I1548" t="n">
        <v>1.0</v>
      </c>
      <c r="J1548" t="n">
        <v>0.800000011920929</v>
      </c>
      <c r="K1548" t="n">
        <v>1.0</v>
      </c>
      <c r="L1548" t="n">
        <v>0.20000000298023224</v>
      </c>
      <c r="M1548" t="n">
        <v>1.0</v>
      </c>
      <c r="N1548" t="n">
        <v>2.0</v>
      </c>
    </row>
    <row r="1549">
      <c r="A1549" t="n">
        <v>18.0</v>
      </c>
      <c r="B1549" t="s">
        <v>41</v>
      </c>
      <c r="C1549" t="n">
        <v>60.0</v>
      </c>
      <c r="D1549" t="s">
        <v>337</v>
      </c>
      <c r="E1549" t="s">
        <v>196</v>
      </c>
      <c r="F1549" t="n">
        <v>2.5</v>
      </c>
      <c r="G1549" t="n">
        <v>0.0</v>
      </c>
      <c r="H1549" t="n">
        <v>2.5</v>
      </c>
      <c r="I1549" t="n">
        <v>10.0</v>
      </c>
      <c r="J1549" t="n">
        <v>8.0</v>
      </c>
      <c r="K1549" t="n">
        <v>1.0</v>
      </c>
      <c r="L1549" t="n">
        <v>0.20000000298023224</v>
      </c>
      <c r="M1549" t="n">
        <v>8.199999809265137</v>
      </c>
      <c r="N1549" t="n">
        <v>1.0</v>
      </c>
    </row>
    <row r="1550">
      <c r="A1550" t="n">
        <v>18.0</v>
      </c>
      <c r="B1550" t="s">
        <v>50</v>
      </c>
      <c r="C1550" t="n">
        <v>60.0</v>
      </c>
      <c r="D1550" t="s">
        <v>475</v>
      </c>
      <c r="E1550" t="s">
        <v>196</v>
      </c>
      <c r="F1550" t="n">
        <v>3.6500000953674316</v>
      </c>
      <c r="G1550" t="n">
        <v>3.6500000953674316</v>
      </c>
      <c r="H1550" t="n">
        <v>3.6500000953674316</v>
      </c>
      <c r="I1550" t="n">
        <v>1.0</v>
      </c>
      <c r="J1550" t="n">
        <v>0.800000011920929</v>
      </c>
      <c r="K1550" t="n">
        <v>1.0</v>
      </c>
      <c r="L1550" t="n">
        <v>0.20000000298023224</v>
      </c>
      <c r="M1550" t="n">
        <v>1.0</v>
      </c>
      <c r="N1550" t="n">
        <v>2.0</v>
      </c>
    </row>
    <row r="1551">
      <c r="A1551" t="n">
        <v>18.0</v>
      </c>
      <c r="B1551" t="s">
        <v>41</v>
      </c>
      <c r="C1551" t="n">
        <v>60.0</v>
      </c>
      <c r="D1551" t="s">
        <v>337</v>
      </c>
      <c r="E1551" t="s">
        <v>196</v>
      </c>
      <c r="F1551" t="n">
        <v>2.5</v>
      </c>
      <c r="G1551" t="n">
        <v>0.0</v>
      </c>
      <c r="H1551" t="n">
        <v>2.5</v>
      </c>
      <c r="I1551" t="n">
        <v>10.0</v>
      </c>
      <c r="J1551" t="n">
        <v>8.0</v>
      </c>
      <c r="K1551" t="n">
        <v>1.0</v>
      </c>
      <c r="L1551" t="n">
        <v>0.20000000298023224</v>
      </c>
      <c r="M1551" t="n">
        <v>8.199999809265137</v>
      </c>
      <c r="N1551" t="n">
        <v>1.0</v>
      </c>
    </row>
    <row r="1552">
      <c r="A1552" t="n">
        <v>18.0</v>
      </c>
      <c r="B1552" t="s">
        <v>56</v>
      </c>
      <c r="C1552" t="n">
        <v>60.0</v>
      </c>
      <c r="D1552" t="s">
        <v>579</v>
      </c>
      <c r="E1552" t="s">
        <v>196</v>
      </c>
      <c r="F1552" t="n">
        <v>3.9000000953674316</v>
      </c>
      <c r="G1552" t="n">
        <v>2.200000047683716</v>
      </c>
      <c r="H1552" t="n">
        <v>2.200000047683716</v>
      </c>
      <c r="I1552" t="n">
        <v>10.0</v>
      </c>
      <c r="J1552" t="n">
        <v>8.0</v>
      </c>
      <c r="K1552" t="n">
        <v>1.0</v>
      </c>
      <c r="L1552" t="n">
        <v>0.20000000298023224</v>
      </c>
      <c r="M1552" t="n">
        <v>8.199999809265137</v>
      </c>
      <c r="N1552" t="n">
        <v>1.0</v>
      </c>
    </row>
    <row r="1553">
      <c r="A1553" t="n">
        <v>18.0</v>
      </c>
      <c r="B1553" t="s">
        <v>41</v>
      </c>
      <c r="C1553" t="n">
        <v>60.0</v>
      </c>
      <c r="D1553" t="s">
        <v>337</v>
      </c>
      <c r="E1553" t="s">
        <v>196</v>
      </c>
      <c r="F1553" t="n">
        <v>2.5</v>
      </c>
      <c r="G1553" t="n">
        <v>0.0</v>
      </c>
      <c r="H1553" t="n">
        <v>2.5</v>
      </c>
      <c r="I1553" t="n">
        <v>10.0</v>
      </c>
      <c r="J1553" t="n">
        <v>8.0</v>
      </c>
      <c r="K1553" t="n">
        <v>1.0</v>
      </c>
      <c r="L1553" t="n">
        <v>0.20000000298023224</v>
      </c>
      <c r="M1553" t="n">
        <v>8.199999809265137</v>
      </c>
      <c r="N1553" t="n">
        <v>1.0</v>
      </c>
    </row>
    <row r="1554">
      <c r="A1554" t="n">
        <v>18.0</v>
      </c>
      <c r="B1554" t="s">
        <v>57</v>
      </c>
      <c r="C1554" t="n">
        <v>60.0</v>
      </c>
      <c r="D1554" t="s">
        <v>595</v>
      </c>
      <c r="E1554" t="s">
        <v>196</v>
      </c>
      <c r="F1554" t="n">
        <v>12.0</v>
      </c>
      <c r="G1554" t="n">
        <v>11.0</v>
      </c>
      <c r="H1554" t="n">
        <v>11.0</v>
      </c>
      <c r="I1554" t="n">
        <v>1.0</v>
      </c>
      <c r="J1554" t="n">
        <v>0.800000011920929</v>
      </c>
      <c r="K1554" t="n">
        <v>1.0</v>
      </c>
      <c r="L1554" t="n">
        <v>0.20000000298023224</v>
      </c>
      <c r="M1554" t="n">
        <v>1.0</v>
      </c>
      <c r="N1554" t="n">
        <v>2.0</v>
      </c>
    </row>
    <row r="1555">
      <c r="A1555" t="n">
        <v>18.0</v>
      </c>
      <c r="B1555" t="s">
        <v>41</v>
      </c>
      <c r="C1555" t="n">
        <v>60.0</v>
      </c>
      <c r="D1555" t="s">
        <v>337</v>
      </c>
      <c r="E1555" t="s">
        <v>196</v>
      </c>
      <c r="F1555" t="n">
        <v>2.5</v>
      </c>
      <c r="G1555" t="n">
        <v>0.0</v>
      </c>
      <c r="H1555" t="n">
        <v>2.5</v>
      </c>
      <c r="I1555" t="n">
        <v>10.0</v>
      </c>
      <c r="J1555" t="n">
        <v>8.0</v>
      </c>
      <c r="K1555" t="n">
        <v>1.0</v>
      </c>
      <c r="L1555" t="n">
        <v>0.20000000298023224</v>
      </c>
      <c r="M1555" t="n">
        <v>8.199999809265137</v>
      </c>
      <c r="N1555" t="n">
        <v>1.0</v>
      </c>
    </row>
    <row r="1556">
      <c r="A1556" t="n">
        <v>18.0</v>
      </c>
      <c r="B1556" t="s">
        <v>58</v>
      </c>
      <c r="C1556" t="n">
        <v>60.0</v>
      </c>
      <c r="D1556" t="s">
        <v>542</v>
      </c>
      <c r="E1556" t="s">
        <v>196</v>
      </c>
      <c r="F1556" t="n">
        <v>18.75</v>
      </c>
      <c r="G1556" t="n">
        <v>18.75</v>
      </c>
      <c r="H1556" t="n">
        <v>18.75</v>
      </c>
      <c r="I1556" t="n">
        <v>1.0</v>
      </c>
      <c r="J1556" t="n">
        <v>0.800000011920929</v>
      </c>
      <c r="K1556" t="n">
        <v>1.0</v>
      </c>
      <c r="L1556" t="n">
        <v>0.20000000298023224</v>
      </c>
      <c r="M1556" t="n">
        <v>1.0</v>
      </c>
      <c r="N1556" t="n">
        <v>2.0</v>
      </c>
    </row>
    <row r="1557">
      <c r="A1557" t="n">
        <v>18.0</v>
      </c>
      <c r="B1557" t="s">
        <v>42</v>
      </c>
      <c r="C1557" t="n">
        <v>40.0</v>
      </c>
      <c r="D1557" t="s">
        <v>346</v>
      </c>
      <c r="E1557" t="s">
        <v>196</v>
      </c>
      <c r="F1557" t="n">
        <v>5.150000095367432</v>
      </c>
      <c r="G1557" t="n">
        <v>1.3300000429153442</v>
      </c>
      <c r="H1557" t="n">
        <v>1.3300000429153442</v>
      </c>
      <c r="I1557" t="n">
        <v>10.0</v>
      </c>
      <c r="J1557" t="n">
        <v>8.0</v>
      </c>
      <c r="K1557" t="n">
        <v>1.0</v>
      </c>
      <c r="L1557" t="n">
        <v>0.20000000298023224</v>
      </c>
      <c r="M1557" t="n">
        <v>8.199999809265137</v>
      </c>
      <c r="N1557" t="n">
        <v>1.0</v>
      </c>
    </row>
    <row r="1558">
      <c r="A1558" t="n">
        <v>18.0</v>
      </c>
      <c r="B1558" t="s">
        <v>47</v>
      </c>
      <c r="C1558" t="n">
        <v>60.0</v>
      </c>
      <c r="D1558" t="s">
        <v>422</v>
      </c>
      <c r="E1558" t="s">
        <v>196</v>
      </c>
      <c r="F1558" t="n">
        <v>5.880000114440918</v>
      </c>
      <c r="G1558" t="n">
        <v>5.599999904632568</v>
      </c>
      <c r="H1558" t="n">
        <v>5.599999904632568</v>
      </c>
      <c r="I1558" t="n">
        <v>1.0</v>
      </c>
      <c r="J1558" t="n">
        <v>0.800000011920929</v>
      </c>
      <c r="K1558" t="n">
        <v>10.0</v>
      </c>
      <c r="L1558" t="n">
        <v>2.0</v>
      </c>
      <c r="M1558" t="n">
        <v>2.799999952316284</v>
      </c>
      <c r="N1558" t="n">
        <v>2.0</v>
      </c>
    </row>
    <row r="1559">
      <c r="A1559" t="n">
        <v>18.0</v>
      </c>
      <c r="B1559" t="s">
        <v>42</v>
      </c>
      <c r="C1559" t="n">
        <v>40.0</v>
      </c>
      <c r="D1559" t="s">
        <v>346</v>
      </c>
      <c r="E1559" t="s">
        <v>196</v>
      </c>
      <c r="F1559" t="n">
        <v>5.150000095367432</v>
      </c>
      <c r="G1559" t="n">
        <v>1.3300000429153442</v>
      </c>
      <c r="H1559" t="n">
        <v>1.3300000429153442</v>
      </c>
      <c r="I1559" t="n">
        <v>10.0</v>
      </c>
      <c r="J1559" t="n">
        <v>8.0</v>
      </c>
      <c r="K1559" t="n">
        <v>1.0</v>
      </c>
      <c r="L1559" t="n">
        <v>0.20000000298023224</v>
      </c>
      <c r="M1559" t="n">
        <v>8.199999809265137</v>
      </c>
      <c r="N1559" t="n">
        <v>1.0</v>
      </c>
    </row>
    <row r="1560">
      <c r="A1560" t="n">
        <v>18.0</v>
      </c>
      <c r="B1560" t="s">
        <v>50</v>
      </c>
      <c r="C1560" t="n">
        <v>60.0</v>
      </c>
      <c r="D1560" t="s">
        <v>475</v>
      </c>
      <c r="E1560" t="s">
        <v>196</v>
      </c>
      <c r="F1560" t="n">
        <v>3.6500000953674316</v>
      </c>
      <c r="G1560" t="n">
        <v>3.6500000953674316</v>
      </c>
      <c r="H1560" t="n">
        <v>3.6500000953674316</v>
      </c>
      <c r="I1560" t="n">
        <v>1.0</v>
      </c>
      <c r="J1560" t="n">
        <v>0.800000011920929</v>
      </c>
      <c r="K1560" t="n">
        <v>10.0</v>
      </c>
      <c r="L1560" t="n">
        <v>2.0</v>
      </c>
      <c r="M1560" t="n">
        <v>2.799999952316284</v>
      </c>
      <c r="N1560" t="n">
        <v>2.0</v>
      </c>
    </row>
    <row r="1561">
      <c r="A1561" t="n">
        <v>18.0</v>
      </c>
      <c r="B1561" t="s">
        <v>42</v>
      </c>
      <c r="C1561" t="n">
        <v>40.0</v>
      </c>
      <c r="D1561" t="s">
        <v>346</v>
      </c>
      <c r="E1561" t="s">
        <v>196</v>
      </c>
      <c r="F1561" t="n">
        <v>5.150000095367432</v>
      </c>
      <c r="G1561" t="n">
        <v>1.3300000429153442</v>
      </c>
      <c r="H1561" t="n">
        <v>1.3300000429153442</v>
      </c>
      <c r="I1561" t="n">
        <v>10.0</v>
      </c>
      <c r="J1561" t="n">
        <v>8.0</v>
      </c>
      <c r="K1561" t="n">
        <v>1.0</v>
      </c>
      <c r="L1561" t="n">
        <v>0.20000000298023224</v>
      </c>
      <c r="M1561" t="n">
        <v>8.199999809265137</v>
      </c>
      <c r="N1561" t="n">
        <v>1.0</v>
      </c>
    </row>
    <row r="1562">
      <c r="A1562" t="n">
        <v>18.0</v>
      </c>
      <c r="B1562" t="s">
        <v>56</v>
      </c>
      <c r="C1562" t="n">
        <v>60.0</v>
      </c>
      <c r="D1562" t="s">
        <v>579</v>
      </c>
      <c r="E1562" t="s">
        <v>196</v>
      </c>
      <c r="F1562" t="n">
        <v>3.9000000953674316</v>
      </c>
      <c r="G1562" t="n">
        <v>2.200000047683716</v>
      </c>
      <c r="H1562" t="n">
        <v>2.200000047683716</v>
      </c>
      <c r="I1562" t="n">
        <v>1.0</v>
      </c>
      <c r="J1562" t="n">
        <v>0.800000011920929</v>
      </c>
      <c r="K1562" t="n">
        <v>10.0</v>
      </c>
      <c r="L1562" t="n">
        <v>2.0</v>
      </c>
      <c r="M1562" t="n">
        <v>2.799999952316284</v>
      </c>
      <c r="N1562" t="n">
        <v>2.0</v>
      </c>
    </row>
    <row r="1563">
      <c r="A1563" t="n">
        <v>18.0</v>
      </c>
      <c r="B1563" t="s">
        <v>42</v>
      </c>
      <c r="C1563" t="n">
        <v>40.0</v>
      </c>
      <c r="D1563" t="s">
        <v>346</v>
      </c>
      <c r="E1563" t="s">
        <v>196</v>
      </c>
      <c r="F1563" t="n">
        <v>5.150000095367432</v>
      </c>
      <c r="G1563" t="n">
        <v>1.3300000429153442</v>
      </c>
      <c r="H1563" t="n">
        <v>1.3300000429153442</v>
      </c>
      <c r="I1563" t="n">
        <v>10.0</v>
      </c>
      <c r="J1563" t="n">
        <v>8.0</v>
      </c>
      <c r="K1563" t="n">
        <v>1.0</v>
      </c>
      <c r="L1563" t="n">
        <v>0.20000000298023224</v>
      </c>
      <c r="M1563" t="n">
        <v>8.199999809265137</v>
      </c>
      <c r="N1563" t="n">
        <v>1.0</v>
      </c>
    </row>
    <row r="1564">
      <c r="A1564" t="n">
        <v>18.0</v>
      </c>
      <c r="B1564" t="s">
        <v>57</v>
      </c>
      <c r="C1564" t="n">
        <v>60.0</v>
      </c>
      <c r="D1564" t="s">
        <v>595</v>
      </c>
      <c r="E1564" t="s">
        <v>196</v>
      </c>
      <c r="F1564" t="n">
        <v>12.0</v>
      </c>
      <c r="G1564" t="n">
        <v>11.0</v>
      </c>
      <c r="H1564" t="n">
        <v>11.0</v>
      </c>
      <c r="I1564" t="n">
        <v>1.0</v>
      </c>
      <c r="J1564" t="n">
        <v>0.800000011920929</v>
      </c>
      <c r="K1564" t="n">
        <v>10.0</v>
      </c>
      <c r="L1564" t="n">
        <v>2.0</v>
      </c>
      <c r="M1564" t="n">
        <v>2.799999952316284</v>
      </c>
      <c r="N1564" t="n">
        <v>2.0</v>
      </c>
    </row>
    <row r="1565">
      <c r="A1565" t="n">
        <v>18.0</v>
      </c>
      <c r="B1565" t="s">
        <v>42</v>
      </c>
      <c r="C1565" t="n">
        <v>40.0</v>
      </c>
      <c r="D1565" t="s">
        <v>346</v>
      </c>
      <c r="E1565" t="s">
        <v>196</v>
      </c>
      <c r="F1565" t="n">
        <v>5.150000095367432</v>
      </c>
      <c r="G1565" t="n">
        <v>1.3300000429153442</v>
      </c>
      <c r="H1565" t="n">
        <v>1.3300000429153442</v>
      </c>
      <c r="I1565" t="n">
        <v>10.0</v>
      </c>
      <c r="J1565" t="n">
        <v>8.0</v>
      </c>
      <c r="K1565" t="n">
        <v>1.0</v>
      </c>
      <c r="L1565" t="n">
        <v>0.20000000298023224</v>
      </c>
      <c r="M1565" t="n">
        <v>8.199999809265137</v>
      </c>
      <c r="N1565" t="n">
        <v>1.0</v>
      </c>
    </row>
    <row r="1566">
      <c r="A1566" t="n">
        <v>18.0</v>
      </c>
      <c r="B1566" t="s">
        <v>58</v>
      </c>
      <c r="C1566" t="n">
        <v>60.0</v>
      </c>
      <c r="D1566" t="s">
        <v>542</v>
      </c>
      <c r="E1566" t="s">
        <v>196</v>
      </c>
      <c r="F1566" t="n">
        <v>18.75</v>
      </c>
      <c r="G1566" t="n">
        <v>18.75</v>
      </c>
      <c r="H1566" t="n">
        <v>18.75</v>
      </c>
      <c r="I1566" t="n">
        <v>1.0</v>
      </c>
      <c r="J1566" t="n">
        <v>0.800000011920929</v>
      </c>
      <c r="K1566" t="n">
        <v>10.0</v>
      </c>
      <c r="L1566" t="n">
        <v>2.0</v>
      </c>
      <c r="M1566" t="n">
        <v>2.799999952316284</v>
      </c>
      <c r="N1566" t="n">
        <v>2.0</v>
      </c>
    </row>
    <row r="1567">
      <c r="A1567" t="n">
        <v>18.0</v>
      </c>
      <c r="B1567" t="s">
        <v>47</v>
      </c>
      <c r="C1567" t="n">
        <v>60.0</v>
      </c>
      <c r="D1567" t="s">
        <v>422</v>
      </c>
      <c r="E1567" t="s">
        <v>196</v>
      </c>
      <c r="F1567" t="n">
        <v>5.880000114440918</v>
      </c>
      <c r="G1567" t="n">
        <v>5.599999904632568</v>
      </c>
      <c r="H1567" t="n">
        <v>5.599999904632568</v>
      </c>
      <c r="I1567" t="n">
        <v>10.0</v>
      </c>
      <c r="J1567" t="n">
        <v>8.0</v>
      </c>
      <c r="K1567" t="n">
        <v>1.0</v>
      </c>
      <c r="L1567" t="n">
        <v>0.20000000298023224</v>
      </c>
      <c r="M1567" t="n">
        <v>8.199999809265137</v>
      </c>
      <c r="N1567" t="n">
        <v>1.0</v>
      </c>
    </row>
    <row r="1568">
      <c r="A1568" t="n">
        <v>18.0</v>
      </c>
      <c r="B1568" t="s">
        <v>50</v>
      </c>
      <c r="C1568" t="n">
        <v>60.0</v>
      </c>
      <c r="D1568" t="s">
        <v>475</v>
      </c>
      <c r="E1568" t="s">
        <v>196</v>
      </c>
      <c r="F1568" t="n">
        <v>3.6500000953674316</v>
      </c>
      <c r="G1568" t="n">
        <v>3.6500000953674316</v>
      </c>
      <c r="H1568" t="n">
        <v>3.6500000953674316</v>
      </c>
      <c r="I1568" t="n">
        <v>10.0</v>
      </c>
      <c r="J1568" t="n">
        <v>8.0</v>
      </c>
      <c r="K1568" t="n">
        <v>1.0</v>
      </c>
      <c r="L1568" t="n">
        <v>0.20000000298023224</v>
      </c>
      <c r="M1568" t="n">
        <v>8.199999809265137</v>
      </c>
      <c r="N1568" t="n">
        <v>1.0</v>
      </c>
    </row>
    <row r="1569">
      <c r="A1569" t="n">
        <v>18.0</v>
      </c>
      <c r="B1569" t="s">
        <v>47</v>
      </c>
      <c r="C1569" t="n">
        <v>60.0</v>
      </c>
      <c r="D1569" t="s">
        <v>422</v>
      </c>
      <c r="E1569" t="s">
        <v>196</v>
      </c>
      <c r="F1569" t="n">
        <v>5.880000114440918</v>
      </c>
      <c r="G1569" t="n">
        <v>5.599999904632568</v>
      </c>
      <c r="H1569" t="n">
        <v>5.599999904632568</v>
      </c>
      <c r="I1569" t="n">
        <v>10.0</v>
      </c>
      <c r="J1569" t="n">
        <v>8.0</v>
      </c>
      <c r="K1569" t="n">
        <v>1.0</v>
      </c>
      <c r="L1569" t="n">
        <v>0.20000000298023224</v>
      </c>
      <c r="M1569" t="n">
        <v>8.199999809265137</v>
      </c>
      <c r="N1569" t="n">
        <v>1.0</v>
      </c>
    </row>
    <row r="1570">
      <c r="A1570" t="n">
        <v>18.0</v>
      </c>
      <c r="B1570" t="s">
        <v>56</v>
      </c>
      <c r="C1570" t="n">
        <v>60.0</v>
      </c>
      <c r="D1570" t="s">
        <v>579</v>
      </c>
      <c r="E1570" t="s">
        <v>196</v>
      </c>
      <c r="F1570" t="n">
        <v>3.9000000953674316</v>
      </c>
      <c r="G1570" t="n">
        <v>2.200000047683716</v>
      </c>
      <c r="H1570" t="n">
        <v>2.200000047683716</v>
      </c>
      <c r="I1570" t="n">
        <v>10.0</v>
      </c>
      <c r="J1570" t="n">
        <v>8.0</v>
      </c>
      <c r="K1570" t="n">
        <v>1.0</v>
      </c>
      <c r="L1570" t="n">
        <v>0.20000000298023224</v>
      </c>
      <c r="M1570" t="n">
        <v>8.199999809265137</v>
      </c>
      <c r="N1570" t="n">
        <v>1.0</v>
      </c>
    </row>
    <row r="1571">
      <c r="A1571" t="n">
        <v>18.0</v>
      </c>
      <c r="B1571" t="s">
        <v>47</v>
      </c>
      <c r="C1571" t="n">
        <v>60.0</v>
      </c>
      <c r="D1571" t="s">
        <v>422</v>
      </c>
      <c r="E1571" t="s">
        <v>196</v>
      </c>
      <c r="F1571" t="n">
        <v>5.880000114440918</v>
      </c>
      <c r="G1571" t="n">
        <v>5.599999904632568</v>
      </c>
      <c r="H1571" t="n">
        <v>5.599999904632568</v>
      </c>
      <c r="I1571" t="n">
        <v>10.0</v>
      </c>
      <c r="J1571" t="n">
        <v>8.0</v>
      </c>
      <c r="K1571" t="n">
        <v>1.0</v>
      </c>
      <c r="L1571" t="n">
        <v>0.20000000298023224</v>
      </c>
      <c r="M1571" t="n">
        <v>8.199999809265137</v>
      </c>
      <c r="N1571" t="n">
        <v>1.0</v>
      </c>
    </row>
    <row r="1572">
      <c r="A1572" t="n">
        <v>18.0</v>
      </c>
      <c r="B1572" t="s">
        <v>57</v>
      </c>
      <c r="C1572" t="n">
        <v>60.0</v>
      </c>
      <c r="D1572" t="s">
        <v>595</v>
      </c>
      <c r="E1572" t="s">
        <v>196</v>
      </c>
      <c r="F1572" t="n">
        <v>12.0</v>
      </c>
      <c r="G1572" t="n">
        <v>11.0</v>
      </c>
      <c r="H1572" t="n">
        <v>11.0</v>
      </c>
      <c r="I1572" t="n">
        <v>1.0</v>
      </c>
      <c r="J1572" t="n">
        <v>0.800000011920929</v>
      </c>
      <c r="K1572" t="n">
        <v>1.0</v>
      </c>
      <c r="L1572" t="n">
        <v>0.20000000298023224</v>
      </c>
      <c r="M1572" t="n">
        <v>1.0</v>
      </c>
      <c r="N1572" t="n">
        <v>2.0</v>
      </c>
    </row>
    <row r="1573">
      <c r="A1573" t="n">
        <v>18.0</v>
      </c>
      <c r="B1573" t="s">
        <v>47</v>
      </c>
      <c r="C1573" t="n">
        <v>60.0</v>
      </c>
      <c r="D1573" t="s">
        <v>422</v>
      </c>
      <c r="E1573" t="s">
        <v>196</v>
      </c>
      <c r="F1573" t="n">
        <v>5.880000114440918</v>
      </c>
      <c r="G1573" t="n">
        <v>5.599999904632568</v>
      </c>
      <c r="H1573" t="n">
        <v>5.599999904632568</v>
      </c>
      <c r="I1573" t="n">
        <v>10.0</v>
      </c>
      <c r="J1573" t="n">
        <v>8.0</v>
      </c>
      <c r="K1573" t="n">
        <v>1.0</v>
      </c>
      <c r="L1573" t="n">
        <v>0.20000000298023224</v>
      </c>
      <c r="M1573" t="n">
        <v>8.199999809265137</v>
      </c>
      <c r="N1573" t="n">
        <v>1.0</v>
      </c>
    </row>
    <row r="1574">
      <c r="A1574" t="n">
        <v>18.0</v>
      </c>
      <c r="B1574" t="s">
        <v>58</v>
      </c>
      <c r="C1574" t="n">
        <v>60.0</v>
      </c>
      <c r="D1574" t="s">
        <v>542</v>
      </c>
      <c r="E1574" t="s">
        <v>196</v>
      </c>
      <c r="F1574" t="n">
        <v>18.75</v>
      </c>
      <c r="G1574" t="n">
        <v>18.75</v>
      </c>
      <c r="H1574" t="n">
        <v>18.75</v>
      </c>
      <c r="I1574" t="n">
        <v>1.0</v>
      </c>
      <c r="J1574" t="n">
        <v>0.800000011920929</v>
      </c>
      <c r="K1574" t="n">
        <v>1.0</v>
      </c>
      <c r="L1574" t="n">
        <v>0.20000000298023224</v>
      </c>
      <c r="M1574" t="n">
        <v>1.0</v>
      </c>
      <c r="N1574" t="n">
        <v>2.0</v>
      </c>
    </row>
    <row r="1575">
      <c r="A1575" t="n">
        <v>18.0</v>
      </c>
      <c r="B1575" t="s">
        <v>50</v>
      </c>
      <c r="C1575" t="n">
        <v>60.0</v>
      </c>
      <c r="D1575" t="s">
        <v>475</v>
      </c>
      <c r="E1575" t="s">
        <v>196</v>
      </c>
      <c r="F1575" t="n">
        <v>3.6500000953674316</v>
      </c>
      <c r="G1575" t="n">
        <v>3.6500000953674316</v>
      </c>
      <c r="H1575" t="n">
        <v>3.6500000953674316</v>
      </c>
      <c r="I1575" t="n">
        <v>10.0</v>
      </c>
      <c r="J1575" t="n">
        <v>8.0</v>
      </c>
      <c r="K1575" t="n">
        <v>1.0</v>
      </c>
      <c r="L1575" t="n">
        <v>0.20000000298023224</v>
      </c>
      <c r="M1575" t="n">
        <v>8.199999809265137</v>
      </c>
      <c r="N1575" t="n">
        <v>1.0</v>
      </c>
    </row>
    <row r="1576">
      <c r="A1576" t="n">
        <v>18.0</v>
      </c>
      <c r="B1576" t="s">
        <v>56</v>
      </c>
      <c r="C1576" t="n">
        <v>60.0</v>
      </c>
      <c r="D1576" t="s">
        <v>579</v>
      </c>
      <c r="E1576" t="s">
        <v>196</v>
      </c>
      <c r="F1576" t="n">
        <v>3.9000000953674316</v>
      </c>
      <c r="G1576" t="n">
        <v>2.200000047683716</v>
      </c>
      <c r="H1576" t="n">
        <v>2.200000047683716</v>
      </c>
      <c r="I1576" t="n">
        <v>10.0</v>
      </c>
      <c r="J1576" t="n">
        <v>8.0</v>
      </c>
      <c r="K1576" t="n">
        <v>1.0</v>
      </c>
      <c r="L1576" t="n">
        <v>0.20000000298023224</v>
      </c>
      <c r="M1576" t="n">
        <v>8.199999809265137</v>
      </c>
      <c r="N1576" t="n">
        <v>1.0</v>
      </c>
    </row>
    <row r="1577">
      <c r="A1577" t="n">
        <v>18.0</v>
      </c>
      <c r="B1577" t="s">
        <v>50</v>
      </c>
      <c r="C1577" t="n">
        <v>60.0</v>
      </c>
      <c r="D1577" t="s">
        <v>475</v>
      </c>
      <c r="E1577" t="s">
        <v>196</v>
      </c>
      <c r="F1577" t="n">
        <v>3.6500000953674316</v>
      </c>
      <c r="G1577" t="n">
        <v>3.6500000953674316</v>
      </c>
      <c r="H1577" t="n">
        <v>3.6500000953674316</v>
      </c>
      <c r="I1577" t="n">
        <v>10.0</v>
      </c>
      <c r="J1577" t="n">
        <v>8.0</v>
      </c>
      <c r="K1577" t="n">
        <v>1.0</v>
      </c>
      <c r="L1577" t="n">
        <v>0.20000000298023224</v>
      </c>
      <c r="M1577" t="n">
        <v>8.199999809265137</v>
      </c>
      <c r="N1577" t="n">
        <v>1.0</v>
      </c>
    </row>
    <row r="1578">
      <c r="A1578" t="n">
        <v>18.0</v>
      </c>
      <c r="B1578" t="s">
        <v>57</v>
      </c>
      <c r="C1578" t="n">
        <v>60.0</v>
      </c>
      <c r="D1578" t="s">
        <v>595</v>
      </c>
      <c r="E1578" t="s">
        <v>196</v>
      </c>
      <c r="F1578" t="n">
        <v>12.0</v>
      </c>
      <c r="G1578" t="n">
        <v>11.0</v>
      </c>
      <c r="H1578" t="n">
        <v>11.0</v>
      </c>
      <c r="I1578" t="n">
        <v>1.0</v>
      </c>
      <c r="J1578" t="n">
        <v>0.800000011920929</v>
      </c>
      <c r="K1578" t="n">
        <v>1.0</v>
      </c>
      <c r="L1578" t="n">
        <v>0.20000000298023224</v>
      </c>
      <c r="M1578" t="n">
        <v>1.0</v>
      </c>
      <c r="N1578" t="n">
        <v>2.0</v>
      </c>
    </row>
    <row r="1579">
      <c r="A1579" t="n">
        <v>18.0</v>
      </c>
      <c r="B1579" t="s">
        <v>50</v>
      </c>
      <c r="C1579" t="n">
        <v>60.0</v>
      </c>
      <c r="D1579" t="s">
        <v>475</v>
      </c>
      <c r="E1579" t="s">
        <v>196</v>
      </c>
      <c r="F1579" t="n">
        <v>3.6500000953674316</v>
      </c>
      <c r="G1579" t="n">
        <v>3.6500000953674316</v>
      </c>
      <c r="H1579" t="n">
        <v>3.6500000953674316</v>
      </c>
      <c r="I1579" t="n">
        <v>10.0</v>
      </c>
      <c r="J1579" t="n">
        <v>8.0</v>
      </c>
      <c r="K1579" t="n">
        <v>1.0</v>
      </c>
      <c r="L1579" t="n">
        <v>0.20000000298023224</v>
      </c>
      <c r="M1579" t="n">
        <v>8.199999809265137</v>
      </c>
      <c r="N1579" t="n">
        <v>1.0</v>
      </c>
    </row>
    <row r="1580">
      <c r="A1580" t="n">
        <v>18.0</v>
      </c>
      <c r="B1580" t="s">
        <v>58</v>
      </c>
      <c r="C1580" t="n">
        <v>60.0</v>
      </c>
      <c r="D1580" t="s">
        <v>542</v>
      </c>
      <c r="E1580" t="s">
        <v>196</v>
      </c>
      <c r="F1580" t="n">
        <v>18.75</v>
      </c>
      <c r="G1580" t="n">
        <v>18.75</v>
      </c>
      <c r="H1580" t="n">
        <v>18.75</v>
      </c>
      <c r="I1580" t="n">
        <v>1.0</v>
      </c>
      <c r="J1580" t="n">
        <v>0.800000011920929</v>
      </c>
      <c r="K1580" t="n">
        <v>1.0</v>
      </c>
      <c r="L1580" t="n">
        <v>0.20000000298023224</v>
      </c>
      <c r="M1580" t="n">
        <v>1.0</v>
      </c>
      <c r="N1580" t="n">
        <v>2.0</v>
      </c>
    </row>
    <row r="1581">
      <c r="A1581" t="n">
        <v>18.0</v>
      </c>
      <c r="B1581" t="s">
        <v>56</v>
      </c>
      <c r="C1581" t="n">
        <v>60.0</v>
      </c>
      <c r="D1581" t="s">
        <v>579</v>
      </c>
      <c r="E1581" t="s">
        <v>196</v>
      </c>
      <c r="F1581" t="n">
        <v>3.9000000953674316</v>
      </c>
      <c r="G1581" t="n">
        <v>2.200000047683716</v>
      </c>
      <c r="H1581" t="n">
        <v>2.200000047683716</v>
      </c>
      <c r="I1581" t="n">
        <v>10.0</v>
      </c>
      <c r="J1581" t="n">
        <v>8.0</v>
      </c>
      <c r="K1581" t="n">
        <v>1.0</v>
      </c>
      <c r="L1581" t="n">
        <v>0.20000000298023224</v>
      </c>
      <c r="M1581" t="n">
        <v>8.199999809265137</v>
      </c>
      <c r="N1581" t="n">
        <v>1.0</v>
      </c>
    </row>
    <row r="1582">
      <c r="A1582" t="n">
        <v>18.0</v>
      </c>
      <c r="B1582" t="s">
        <v>57</v>
      </c>
      <c r="C1582" t="n">
        <v>60.0</v>
      </c>
      <c r="D1582" t="s">
        <v>595</v>
      </c>
      <c r="E1582" t="s">
        <v>196</v>
      </c>
      <c r="F1582" t="n">
        <v>12.0</v>
      </c>
      <c r="G1582" t="n">
        <v>11.0</v>
      </c>
      <c r="H1582" t="n">
        <v>11.0</v>
      </c>
      <c r="I1582" t="n">
        <v>1.0</v>
      </c>
      <c r="J1582" t="n">
        <v>0.800000011920929</v>
      </c>
      <c r="K1582" t="n">
        <v>1.0</v>
      </c>
      <c r="L1582" t="n">
        <v>0.20000000298023224</v>
      </c>
      <c r="M1582" t="n">
        <v>1.0</v>
      </c>
      <c r="N1582" t="n">
        <v>2.0</v>
      </c>
    </row>
    <row r="1583">
      <c r="A1583" t="n">
        <v>18.0</v>
      </c>
      <c r="B1583" t="s">
        <v>56</v>
      </c>
      <c r="C1583" t="n">
        <v>60.0</v>
      </c>
      <c r="D1583" t="s">
        <v>579</v>
      </c>
      <c r="E1583" t="s">
        <v>196</v>
      </c>
      <c r="F1583" t="n">
        <v>3.9000000953674316</v>
      </c>
      <c r="G1583" t="n">
        <v>2.200000047683716</v>
      </c>
      <c r="H1583" t="n">
        <v>2.200000047683716</v>
      </c>
      <c r="I1583" t="n">
        <v>10.0</v>
      </c>
      <c r="J1583" t="n">
        <v>8.0</v>
      </c>
      <c r="K1583" t="n">
        <v>1.0</v>
      </c>
      <c r="L1583" t="n">
        <v>0.20000000298023224</v>
      </c>
      <c r="M1583" t="n">
        <v>8.199999809265137</v>
      </c>
      <c r="N1583" t="n">
        <v>1.0</v>
      </c>
    </row>
    <row r="1584">
      <c r="A1584" t="n">
        <v>18.0</v>
      </c>
      <c r="B1584" t="s">
        <v>58</v>
      </c>
      <c r="C1584" t="n">
        <v>60.0</v>
      </c>
      <c r="D1584" t="s">
        <v>542</v>
      </c>
      <c r="E1584" t="s">
        <v>196</v>
      </c>
      <c r="F1584" t="n">
        <v>18.75</v>
      </c>
      <c r="G1584" t="n">
        <v>18.75</v>
      </c>
      <c r="H1584" t="n">
        <v>18.75</v>
      </c>
      <c r="I1584" t="n">
        <v>1.0</v>
      </c>
      <c r="J1584" t="n">
        <v>0.800000011920929</v>
      </c>
      <c r="K1584" t="n">
        <v>1.0</v>
      </c>
      <c r="L1584" t="n">
        <v>0.20000000298023224</v>
      </c>
      <c r="M1584" t="n">
        <v>1.0</v>
      </c>
      <c r="N1584" t="n">
        <v>2.0</v>
      </c>
    </row>
    <row r="1585">
      <c r="A1585" t="n">
        <v>18.0</v>
      </c>
      <c r="B1585" t="s">
        <v>57</v>
      </c>
      <c r="C1585" t="n">
        <v>60.0</v>
      </c>
      <c r="D1585" t="s">
        <v>595</v>
      </c>
      <c r="E1585" t="s">
        <v>196</v>
      </c>
      <c r="F1585" t="n">
        <v>12.0</v>
      </c>
      <c r="G1585" t="n">
        <v>11.0</v>
      </c>
      <c r="H1585" t="n">
        <v>11.0</v>
      </c>
      <c r="I1585" t="n">
        <v>10.0</v>
      </c>
      <c r="J1585" t="n">
        <v>8.0</v>
      </c>
      <c r="K1585" t="n">
        <v>1.0</v>
      </c>
      <c r="L1585" t="n">
        <v>0.20000000298023224</v>
      </c>
      <c r="M1585" t="n">
        <v>8.199999809265137</v>
      </c>
      <c r="N1585" t="n">
        <v>1.0</v>
      </c>
    </row>
    <row r="1586">
      <c r="A1586" t="n">
        <v>18.0</v>
      </c>
      <c r="B1586" t="s">
        <v>58</v>
      </c>
      <c r="C1586" t="n">
        <v>60.0</v>
      </c>
      <c r="D1586" t="s">
        <v>542</v>
      </c>
      <c r="E1586" t="s">
        <v>196</v>
      </c>
      <c r="F1586" t="n">
        <v>18.75</v>
      </c>
      <c r="G1586" t="n">
        <v>18.75</v>
      </c>
      <c r="H1586" t="n">
        <v>18.75</v>
      </c>
      <c r="I1586" t="n">
        <v>1.0</v>
      </c>
      <c r="J1586" t="n">
        <v>0.800000011920929</v>
      </c>
      <c r="K1586" t="n">
        <v>1.0</v>
      </c>
      <c r="L1586" t="n">
        <v>0.20000000298023224</v>
      </c>
      <c r="M1586" t="n">
        <v>1.0</v>
      </c>
      <c r="N1586" t="n">
        <v>2.0</v>
      </c>
    </row>
    <row r="1587">
      <c r="A1587" t="n">
        <v>19.0</v>
      </c>
      <c r="B1587" t="s">
        <v>34</v>
      </c>
      <c r="C1587" t="n">
        <v>0.0</v>
      </c>
      <c r="D1587" t="s">
        <v>657</v>
      </c>
      <c r="E1587" t="s">
        <v>196</v>
      </c>
      <c r="F1587" t="n">
        <v>39.0</v>
      </c>
      <c r="G1587" t="n">
        <v>0.0</v>
      </c>
      <c r="H1587" t="n">
        <v>390.0</v>
      </c>
      <c r="I1587" t="n">
        <v>1.0</v>
      </c>
      <c r="J1587" t="n">
        <v>0.800000011920929</v>
      </c>
      <c r="K1587" t="n">
        <v>1.0</v>
      </c>
      <c r="L1587" t="n">
        <v>0.20000000298023224</v>
      </c>
      <c r="M1587" t="n">
        <v>1.0</v>
      </c>
      <c r="N1587" t="n">
        <v>2.0</v>
      </c>
    </row>
    <row r="1588">
      <c r="A1588" t="n">
        <v>19.0</v>
      </c>
      <c r="B1588" t="s">
        <v>35</v>
      </c>
      <c r="C1588" t="n">
        <v>60.0</v>
      </c>
      <c r="D1588" t="s">
        <v>225</v>
      </c>
      <c r="E1588" t="s">
        <v>226</v>
      </c>
      <c r="F1588" t="n">
        <v>40.27000045776367</v>
      </c>
      <c r="G1588" t="n">
        <v>0.0</v>
      </c>
      <c r="H1588" t="n">
        <v>40.27000045776367</v>
      </c>
      <c r="I1588" t="n">
        <v>10.0</v>
      </c>
      <c r="J1588" t="n">
        <v>8.0</v>
      </c>
      <c r="K1588" t="n">
        <v>10.0</v>
      </c>
      <c r="L1588" t="n">
        <v>2.0</v>
      </c>
      <c r="M1588" t="n">
        <v>10.0</v>
      </c>
      <c r="N1588" t="n">
        <v>1.0</v>
      </c>
    </row>
    <row r="1589">
      <c r="A1589" t="n">
        <v>19.0</v>
      </c>
      <c r="B1589" t="s">
        <v>34</v>
      </c>
      <c r="C1589" t="n">
        <v>0.0</v>
      </c>
      <c r="D1589" t="s">
        <v>657</v>
      </c>
      <c r="E1589" t="s">
        <v>196</v>
      </c>
      <c r="F1589" t="n">
        <v>39.0</v>
      </c>
      <c r="G1589" t="n">
        <v>0.0</v>
      </c>
      <c r="H1589" t="n">
        <v>390.0</v>
      </c>
      <c r="I1589" t="n">
        <v>1.0</v>
      </c>
      <c r="J1589" t="n">
        <v>0.800000011920929</v>
      </c>
      <c r="K1589" t="n">
        <v>1.0</v>
      </c>
      <c r="L1589" t="n">
        <v>0.20000000298023224</v>
      </c>
      <c r="M1589" t="n">
        <v>1.0</v>
      </c>
      <c r="N1589" t="n">
        <v>2.0</v>
      </c>
    </row>
    <row r="1590">
      <c r="A1590" t="n">
        <v>19.0</v>
      </c>
      <c r="B1590" t="s">
        <v>40</v>
      </c>
      <c r="C1590" t="n">
        <v>60.0</v>
      </c>
      <c r="D1590" t="s">
        <v>527</v>
      </c>
      <c r="E1590" t="s">
        <v>201</v>
      </c>
      <c r="F1590" t="n">
        <v>47.040000915527344</v>
      </c>
      <c r="G1590" t="n">
        <v>25.0</v>
      </c>
      <c r="H1590" t="n">
        <v>25.0</v>
      </c>
      <c r="I1590" t="n">
        <v>10.0</v>
      </c>
      <c r="J1590" t="n">
        <v>8.0</v>
      </c>
      <c r="K1590" t="n">
        <v>10.0</v>
      </c>
      <c r="L1590" t="n">
        <v>2.0</v>
      </c>
      <c r="M1590" t="n">
        <v>10.0</v>
      </c>
      <c r="N1590" t="n">
        <v>1.0</v>
      </c>
    </row>
    <row r="1591">
      <c r="A1591" t="n">
        <v>19.0</v>
      </c>
      <c r="B1591" t="s">
        <v>34</v>
      </c>
      <c r="C1591" t="n">
        <v>0.0</v>
      </c>
      <c r="D1591" t="s">
        <v>657</v>
      </c>
      <c r="E1591" t="s">
        <v>196</v>
      </c>
      <c r="F1591" t="n">
        <v>39.0</v>
      </c>
      <c r="G1591" t="n">
        <v>0.0</v>
      </c>
      <c r="H1591" t="n">
        <v>390.0</v>
      </c>
      <c r="I1591" t="n">
        <v>1.0</v>
      </c>
      <c r="J1591" t="n">
        <v>0.800000011920929</v>
      </c>
      <c r="K1591" t="n">
        <v>1.0</v>
      </c>
      <c r="L1591" t="n">
        <v>0.20000000298023224</v>
      </c>
      <c r="M1591" t="n">
        <v>1.0</v>
      </c>
      <c r="N1591" t="n">
        <v>2.0</v>
      </c>
    </row>
    <row r="1592">
      <c r="A1592" t="n">
        <v>19.0</v>
      </c>
      <c r="B1592" t="s">
        <v>45</v>
      </c>
      <c r="C1592" t="n">
        <v>30.0</v>
      </c>
      <c r="D1592" t="s">
        <v>368</v>
      </c>
      <c r="E1592" t="s">
        <v>201</v>
      </c>
      <c r="F1592" t="n">
        <v>160.0</v>
      </c>
      <c r="G1592" t="n">
        <v>0.0</v>
      </c>
      <c r="H1592" t="n">
        <v>160.0</v>
      </c>
      <c r="I1592" t="n">
        <v>10.0</v>
      </c>
      <c r="J1592" t="n">
        <v>8.0</v>
      </c>
      <c r="K1592" t="n">
        <v>10.0</v>
      </c>
      <c r="L1592" t="n">
        <v>2.0</v>
      </c>
      <c r="M1592" t="n">
        <v>10.0</v>
      </c>
      <c r="N1592" t="n">
        <v>1.0</v>
      </c>
    </row>
    <row r="1593">
      <c r="A1593" t="n">
        <v>19.0</v>
      </c>
      <c r="B1593" t="s">
        <v>34</v>
      </c>
      <c r="C1593" t="n">
        <v>0.0</v>
      </c>
      <c r="D1593" t="s">
        <v>657</v>
      </c>
      <c r="E1593" t="s">
        <v>196</v>
      </c>
      <c r="F1593" t="n">
        <v>39.0</v>
      </c>
      <c r="G1593" t="n">
        <v>0.0</v>
      </c>
      <c r="H1593" t="n">
        <v>390.0</v>
      </c>
      <c r="I1593" t="n">
        <v>1.0</v>
      </c>
      <c r="J1593" t="n">
        <v>0.800000011920929</v>
      </c>
      <c r="K1593" t="n">
        <v>1.0</v>
      </c>
      <c r="L1593" t="n">
        <v>0.20000000298023224</v>
      </c>
      <c r="M1593" t="n">
        <v>1.0</v>
      </c>
      <c r="N1593" t="n">
        <v>2.0</v>
      </c>
    </row>
    <row r="1594">
      <c r="A1594" t="n">
        <v>19.0</v>
      </c>
      <c r="B1594" t="s">
        <v>19</v>
      </c>
      <c r="C1594" t="n">
        <v>60.0</v>
      </c>
      <c r="D1594" t="s">
        <v>383</v>
      </c>
      <c r="E1594" t="s">
        <v>205</v>
      </c>
      <c r="F1594" t="n">
        <v>28.100000381469727</v>
      </c>
      <c r="G1594" t="n">
        <v>19.600000381469727</v>
      </c>
      <c r="H1594" t="n">
        <v>19.600000381469727</v>
      </c>
      <c r="I1594" t="n">
        <v>10.0</v>
      </c>
      <c r="J1594" t="n">
        <v>8.0</v>
      </c>
      <c r="K1594" t="n">
        <v>10.0</v>
      </c>
      <c r="L1594" t="n">
        <v>2.0</v>
      </c>
      <c r="M1594" t="n">
        <v>10.0</v>
      </c>
      <c r="N1594" t="n">
        <v>1.0</v>
      </c>
    </row>
    <row r="1595">
      <c r="A1595" t="n">
        <v>19.0</v>
      </c>
      <c r="B1595" t="s">
        <v>34</v>
      </c>
      <c r="C1595" t="n">
        <v>0.0</v>
      </c>
      <c r="D1595" t="s">
        <v>657</v>
      </c>
      <c r="E1595" t="s">
        <v>196</v>
      </c>
      <c r="F1595" t="n">
        <v>39.0</v>
      </c>
      <c r="G1595" t="n">
        <v>0.0</v>
      </c>
      <c r="H1595" t="n">
        <v>390.0</v>
      </c>
      <c r="I1595" t="n">
        <v>1.0</v>
      </c>
      <c r="J1595" t="n">
        <v>0.800000011920929</v>
      </c>
      <c r="K1595" t="n">
        <v>1.0</v>
      </c>
      <c r="L1595" t="n">
        <v>0.20000000298023224</v>
      </c>
      <c r="M1595" t="n">
        <v>1.0</v>
      </c>
      <c r="N1595" t="n">
        <v>2.0</v>
      </c>
    </row>
    <row r="1596">
      <c r="A1596" t="n">
        <v>19.0</v>
      </c>
      <c r="B1596" t="s">
        <v>46</v>
      </c>
      <c r="C1596" t="n">
        <v>60.0</v>
      </c>
      <c r="D1596" t="s">
        <v>395</v>
      </c>
      <c r="E1596" t="s">
        <v>324</v>
      </c>
      <c r="F1596" t="n">
        <v>27.799999237060547</v>
      </c>
      <c r="G1596" t="n">
        <v>23.0</v>
      </c>
      <c r="H1596" t="n">
        <v>46.0</v>
      </c>
      <c r="I1596" t="n">
        <v>10.0</v>
      </c>
      <c r="J1596" t="n">
        <v>8.0</v>
      </c>
      <c r="K1596" t="n">
        <v>10.0</v>
      </c>
      <c r="L1596" t="n">
        <v>2.0</v>
      </c>
      <c r="M1596" t="n">
        <v>10.0</v>
      </c>
      <c r="N1596" t="n">
        <v>1.0</v>
      </c>
    </row>
    <row r="1597">
      <c r="A1597" t="n">
        <v>19.0</v>
      </c>
      <c r="B1597" t="s">
        <v>34</v>
      </c>
      <c r="C1597" t="n">
        <v>0.0</v>
      </c>
      <c r="D1597" t="s">
        <v>657</v>
      </c>
      <c r="E1597" t="s">
        <v>196</v>
      </c>
      <c r="F1597" t="n">
        <v>39.0</v>
      </c>
      <c r="G1597" t="n">
        <v>0.0</v>
      </c>
      <c r="H1597" t="n">
        <v>390.0</v>
      </c>
      <c r="I1597" t="n">
        <v>1.0</v>
      </c>
      <c r="J1597" t="n">
        <v>0.800000011920929</v>
      </c>
      <c r="K1597" t="n">
        <v>1.0</v>
      </c>
      <c r="L1597" t="n">
        <v>0.20000000298023224</v>
      </c>
      <c r="M1597" t="n">
        <v>1.0</v>
      </c>
      <c r="N1597" t="n">
        <v>2.0</v>
      </c>
    </row>
    <row r="1598">
      <c r="A1598" t="n">
        <v>19.0</v>
      </c>
      <c r="B1598" t="s">
        <v>48</v>
      </c>
      <c r="C1598" t="n">
        <v>60.0</v>
      </c>
      <c r="D1598" t="s">
        <v>449</v>
      </c>
      <c r="E1598" t="s">
        <v>201</v>
      </c>
      <c r="F1598" t="n">
        <v>55.0</v>
      </c>
      <c r="G1598" t="n">
        <v>55.0</v>
      </c>
      <c r="H1598" t="n">
        <v>55.0</v>
      </c>
      <c r="I1598" t="n">
        <v>10.0</v>
      </c>
      <c r="J1598" t="n">
        <v>8.0</v>
      </c>
      <c r="K1598" t="n">
        <v>10.0</v>
      </c>
      <c r="L1598" t="n">
        <v>2.0</v>
      </c>
      <c r="M1598" t="n">
        <v>10.0</v>
      </c>
      <c r="N1598" t="n">
        <v>1.0</v>
      </c>
    </row>
    <row r="1599">
      <c r="A1599" t="n">
        <v>19.0</v>
      </c>
      <c r="B1599" t="s">
        <v>34</v>
      </c>
      <c r="C1599" t="n">
        <v>0.0</v>
      </c>
      <c r="D1599" t="s">
        <v>657</v>
      </c>
      <c r="E1599" t="s">
        <v>196</v>
      </c>
      <c r="F1599" t="n">
        <v>39.0</v>
      </c>
      <c r="G1599" t="n">
        <v>0.0</v>
      </c>
      <c r="H1599" t="n">
        <v>390.0</v>
      </c>
      <c r="I1599" t="n">
        <v>1.0</v>
      </c>
      <c r="J1599" t="n">
        <v>0.800000011920929</v>
      </c>
      <c r="K1599" t="n">
        <v>1.0</v>
      </c>
      <c r="L1599" t="n">
        <v>0.20000000298023224</v>
      </c>
      <c r="M1599" t="n">
        <v>1.0</v>
      </c>
      <c r="N1599" t="n">
        <v>2.0</v>
      </c>
    </row>
    <row r="1600">
      <c r="A1600" t="n">
        <v>19.0</v>
      </c>
      <c r="B1600" t="s">
        <v>50</v>
      </c>
      <c r="C1600" t="n">
        <v>60.0</v>
      </c>
      <c r="D1600" t="s">
        <v>476</v>
      </c>
      <c r="E1600" t="s">
        <v>201</v>
      </c>
      <c r="F1600" t="n">
        <v>29.0</v>
      </c>
      <c r="G1600" t="n">
        <v>24.649999618530273</v>
      </c>
      <c r="H1600" t="n">
        <v>24.649999618530273</v>
      </c>
      <c r="I1600" t="n">
        <v>10.0</v>
      </c>
      <c r="J1600" t="n">
        <v>8.0</v>
      </c>
      <c r="K1600" t="n">
        <v>10.0</v>
      </c>
      <c r="L1600" t="n">
        <v>2.0</v>
      </c>
      <c r="M1600" t="n">
        <v>10.0</v>
      </c>
      <c r="N1600" t="n">
        <v>1.0</v>
      </c>
    </row>
    <row r="1601">
      <c r="A1601" t="n">
        <v>19.0</v>
      </c>
      <c r="B1601" t="s">
        <v>34</v>
      </c>
      <c r="C1601" t="n">
        <v>0.0</v>
      </c>
      <c r="D1601" t="s">
        <v>657</v>
      </c>
      <c r="E1601" t="s">
        <v>196</v>
      </c>
      <c r="F1601" t="n">
        <v>39.0</v>
      </c>
      <c r="G1601" t="n">
        <v>0.0</v>
      </c>
      <c r="H1601" t="n">
        <v>390.0</v>
      </c>
      <c r="I1601" t="n">
        <v>1.0</v>
      </c>
      <c r="J1601" t="n">
        <v>0.800000011920929</v>
      </c>
      <c r="K1601" t="n">
        <v>1.0</v>
      </c>
      <c r="L1601" t="n">
        <v>0.20000000298023224</v>
      </c>
      <c r="M1601" t="n">
        <v>1.0</v>
      </c>
      <c r="N1601" t="n">
        <v>2.0</v>
      </c>
    </row>
    <row r="1602">
      <c r="A1602" t="n">
        <v>19.0</v>
      </c>
      <c r="B1602" t="s">
        <v>57</v>
      </c>
      <c r="C1602" t="n">
        <v>60.0</v>
      </c>
      <c r="D1602" t="s">
        <v>596</v>
      </c>
      <c r="E1602" t="s">
        <v>588</v>
      </c>
      <c r="F1602" t="n">
        <v>600.0</v>
      </c>
      <c r="G1602" t="n">
        <v>600.0</v>
      </c>
      <c r="H1602" t="n">
        <v>120.0</v>
      </c>
      <c r="I1602" t="n">
        <v>10.0</v>
      </c>
      <c r="J1602" t="n">
        <v>8.0</v>
      </c>
      <c r="K1602" t="n">
        <v>10.0</v>
      </c>
      <c r="L1602" t="n">
        <v>2.0</v>
      </c>
      <c r="M1602" t="n">
        <v>10.0</v>
      </c>
      <c r="N1602" t="n">
        <v>1.0</v>
      </c>
    </row>
    <row r="1603">
      <c r="A1603" t="n">
        <v>19.0</v>
      </c>
      <c r="B1603" t="s">
        <v>35</v>
      </c>
      <c r="C1603" t="n">
        <v>60.0</v>
      </c>
      <c r="D1603" t="s">
        <v>225</v>
      </c>
      <c r="E1603" t="s">
        <v>226</v>
      </c>
      <c r="F1603" t="n">
        <v>40.27000045776367</v>
      </c>
      <c r="G1603" t="n">
        <v>0.0</v>
      </c>
      <c r="H1603" t="n">
        <v>40.27000045776367</v>
      </c>
      <c r="I1603" t="n">
        <v>10.0</v>
      </c>
      <c r="J1603" t="n">
        <v>8.0</v>
      </c>
      <c r="K1603" t="n">
        <v>1.0</v>
      </c>
      <c r="L1603" t="n">
        <v>0.20000000298023224</v>
      </c>
      <c r="M1603" t="n">
        <v>8.199999809265137</v>
      </c>
      <c r="N1603" t="n">
        <v>1.0</v>
      </c>
    </row>
    <row r="1604">
      <c r="A1604" t="n">
        <v>19.0</v>
      </c>
      <c r="B1604" t="s">
        <v>40</v>
      </c>
      <c r="C1604" t="n">
        <v>60.0</v>
      </c>
      <c r="D1604" t="s">
        <v>527</v>
      </c>
      <c r="E1604" t="s">
        <v>201</v>
      </c>
      <c r="F1604" t="n">
        <v>47.040000915527344</v>
      </c>
      <c r="G1604" t="n">
        <v>25.0</v>
      </c>
      <c r="H1604" t="n">
        <v>25.0</v>
      </c>
      <c r="I1604" t="n">
        <v>10.0</v>
      </c>
      <c r="J1604" t="n">
        <v>8.0</v>
      </c>
      <c r="K1604" t="n">
        <v>1.0</v>
      </c>
      <c r="L1604" t="n">
        <v>0.20000000298023224</v>
      </c>
      <c r="M1604" t="n">
        <v>8.199999809265137</v>
      </c>
      <c r="N1604" t="n">
        <v>1.0</v>
      </c>
    </row>
    <row r="1605">
      <c r="A1605" t="n">
        <v>19.0</v>
      </c>
      <c r="B1605" t="s">
        <v>35</v>
      </c>
      <c r="C1605" t="n">
        <v>60.0</v>
      </c>
      <c r="D1605" t="s">
        <v>225</v>
      </c>
      <c r="E1605" t="s">
        <v>226</v>
      </c>
      <c r="F1605" t="n">
        <v>40.27000045776367</v>
      </c>
      <c r="G1605" t="n">
        <v>0.0</v>
      </c>
      <c r="H1605" t="n">
        <v>40.27000045776367</v>
      </c>
      <c r="I1605" t="n">
        <v>10.0</v>
      </c>
      <c r="J1605" t="n">
        <v>8.0</v>
      </c>
      <c r="K1605" t="n">
        <v>1.0</v>
      </c>
      <c r="L1605" t="n">
        <v>0.20000000298023224</v>
      </c>
      <c r="M1605" t="n">
        <v>8.199999809265137</v>
      </c>
      <c r="N1605" t="n">
        <v>1.0</v>
      </c>
    </row>
    <row r="1606">
      <c r="A1606" t="n">
        <v>19.0</v>
      </c>
      <c r="B1606" t="s">
        <v>45</v>
      </c>
      <c r="C1606" t="n">
        <v>30.0</v>
      </c>
      <c r="D1606" t="s">
        <v>368</v>
      </c>
      <c r="E1606" t="s">
        <v>201</v>
      </c>
      <c r="F1606" t="n">
        <v>160.0</v>
      </c>
      <c r="G1606" t="n">
        <v>0.0</v>
      </c>
      <c r="H1606" t="n">
        <v>160.0</v>
      </c>
      <c r="I1606" t="n">
        <v>1.0</v>
      </c>
      <c r="J1606" t="n">
        <v>0.800000011920929</v>
      </c>
      <c r="K1606" t="n">
        <v>1.0</v>
      </c>
      <c r="L1606" t="n">
        <v>0.20000000298023224</v>
      </c>
      <c r="M1606" t="n">
        <v>1.0</v>
      </c>
      <c r="N1606" t="n">
        <v>2.0</v>
      </c>
    </row>
    <row r="1607">
      <c r="A1607" t="n">
        <v>19.0</v>
      </c>
      <c r="B1607" t="s">
        <v>35</v>
      </c>
      <c r="C1607" t="n">
        <v>60.0</v>
      </c>
      <c r="D1607" t="s">
        <v>225</v>
      </c>
      <c r="E1607" t="s">
        <v>226</v>
      </c>
      <c r="F1607" t="n">
        <v>40.27000045776367</v>
      </c>
      <c r="G1607" t="n">
        <v>0.0</v>
      </c>
      <c r="H1607" t="n">
        <v>40.27000045776367</v>
      </c>
      <c r="I1607" t="n">
        <v>10.0</v>
      </c>
      <c r="J1607" t="n">
        <v>8.0</v>
      </c>
      <c r="K1607" t="n">
        <v>1.0</v>
      </c>
      <c r="L1607" t="n">
        <v>0.20000000298023224</v>
      </c>
      <c r="M1607" t="n">
        <v>8.199999809265137</v>
      </c>
      <c r="N1607" t="n">
        <v>1.0</v>
      </c>
    </row>
    <row r="1608">
      <c r="A1608" t="n">
        <v>19.0</v>
      </c>
      <c r="B1608" t="s">
        <v>19</v>
      </c>
      <c r="C1608" t="n">
        <v>60.0</v>
      </c>
      <c r="D1608" t="s">
        <v>383</v>
      </c>
      <c r="E1608" t="s">
        <v>205</v>
      </c>
      <c r="F1608" t="n">
        <v>28.100000381469727</v>
      </c>
      <c r="G1608" t="n">
        <v>19.600000381469727</v>
      </c>
      <c r="H1608" t="n">
        <v>19.600000381469727</v>
      </c>
      <c r="I1608" t="n">
        <v>10.0</v>
      </c>
      <c r="J1608" t="n">
        <v>8.0</v>
      </c>
      <c r="K1608" t="n">
        <v>1.0</v>
      </c>
      <c r="L1608" t="n">
        <v>0.20000000298023224</v>
      </c>
      <c r="M1608" t="n">
        <v>8.199999809265137</v>
      </c>
      <c r="N1608" t="n">
        <v>1.0</v>
      </c>
    </row>
    <row r="1609">
      <c r="A1609" t="n">
        <v>19.0</v>
      </c>
      <c r="B1609" t="s">
        <v>35</v>
      </c>
      <c r="C1609" t="n">
        <v>60.0</v>
      </c>
      <c r="D1609" t="s">
        <v>225</v>
      </c>
      <c r="E1609" t="s">
        <v>226</v>
      </c>
      <c r="F1609" t="n">
        <v>40.27000045776367</v>
      </c>
      <c r="G1609" t="n">
        <v>0.0</v>
      </c>
      <c r="H1609" t="n">
        <v>40.27000045776367</v>
      </c>
      <c r="I1609" t="n">
        <v>10.0</v>
      </c>
      <c r="J1609" t="n">
        <v>8.0</v>
      </c>
      <c r="K1609" t="n">
        <v>1.0</v>
      </c>
      <c r="L1609" t="n">
        <v>0.20000000298023224</v>
      </c>
      <c r="M1609" t="n">
        <v>8.199999809265137</v>
      </c>
      <c r="N1609" t="n">
        <v>1.0</v>
      </c>
    </row>
    <row r="1610">
      <c r="A1610" t="n">
        <v>19.0</v>
      </c>
      <c r="B1610" t="s">
        <v>46</v>
      </c>
      <c r="C1610" t="n">
        <v>60.0</v>
      </c>
      <c r="D1610" t="s">
        <v>395</v>
      </c>
      <c r="E1610" t="s">
        <v>324</v>
      </c>
      <c r="F1610" t="n">
        <v>27.799999237060547</v>
      </c>
      <c r="G1610" t="n">
        <v>23.0</v>
      </c>
      <c r="H1610" t="n">
        <v>46.0</v>
      </c>
      <c r="I1610" t="n">
        <v>1.0</v>
      </c>
      <c r="J1610" t="n">
        <v>0.800000011920929</v>
      </c>
      <c r="K1610" t="n">
        <v>1.0</v>
      </c>
      <c r="L1610" t="n">
        <v>0.20000000298023224</v>
      </c>
      <c r="M1610" t="n">
        <v>1.0</v>
      </c>
      <c r="N1610" t="n">
        <v>2.0</v>
      </c>
    </row>
    <row r="1611">
      <c r="A1611" t="n">
        <v>19.0</v>
      </c>
      <c r="B1611" t="s">
        <v>35</v>
      </c>
      <c r="C1611" t="n">
        <v>60.0</v>
      </c>
      <c r="D1611" t="s">
        <v>225</v>
      </c>
      <c r="E1611" t="s">
        <v>226</v>
      </c>
      <c r="F1611" t="n">
        <v>40.27000045776367</v>
      </c>
      <c r="G1611" t="n">
        <v>0.0</v>
      </c>
      <c r="H1611" t="n">
        <v>40.27000045776367</v>
      </c>
      <c r="I1611" t="n">
        <v>10.0</v>
      </c>
      <c r="J1611" t="n">
        <v>8.0</v>
      </c>
      <c r="K1611" t="n">
        <v>1.0</v>
      </c>
      <c r="L1611" t="n">
        <v>0.20000000298023224</v>
      </c>
      <c r="M1611" t="n">
        <v>8.199999809265137</v>
      </c>
      <c r="N1611" t="n">
        <v>1.0</v>
      </c>
    </row>
    <row r="1612">
      <c r="A1612" t="n">
        <v>19.0</v>
      </c>
      <c r="B1612" t="s">
        <v>48</v>
      </c>
      <c r="C1612" t="n">
        <v>60.0</v>
      </c>
      <c r="D1612" t="s">
        <v>449</v>
      </c>
      <c r="E1612" t="s">
        <v>201</v>
      </c>
      <c r="F1612" t="n">
        <v>55.0</v>
      </c>
      <c r="G1612" t="n">
        <v>55.0</v>
      </c>
      <c r="H1612" t="n">
        <v>55.0</v>
      </c>
      <c r="I1612" t="n">
        <v>1.0</v>
      </c>
      <c r="J1612" t="n">
        <v>0.800000011920929</v>
      </c>
      <c r="K1612" t="n">
        <v>1.0</v>
      </c>
      <c r="L1612" t="n">
        <v>0.20000000298023224</v>
      </c>
      <c r="M1612" t="n">
        <v>1.0</v>
      </c>
      <c r="N1612" t="n">
        <v>2.0</v>
      </c>
    </row>
    <row r="1613">
      <c r="A1613" t="n">
        <v>19.0</v>
      </c>
      <c r="B1613" t="s">
        <v>35</v>
      </c>
      <c r="C1613" t="n">
        <v>60.0</v>
      </c>
      <c r="D1613" t="s">
        <v>225</v>
      </c>
      <c r="E1613" t="s">
        <v>226</v>
      </c>
      <c r="F1613" t="n">
        <v>40.27000045776367</v>
      </c>
      <c r="G1613" t="n">
        <v>0.0</v>
      </c>
      <c r="H1613" t="n">
        <v>40.27000045776367</v>
      </c>
      <c r="I1613" t="n">
        <v>10.0</v>
      </c>
      <c r="J1613" t="n">
        <v>8.0</v>
      </c>
      <c r="K1613" t="n">
        <v>1.0</v>
      </c>
      <c r="L1613" t="n">
        <v>0.20000000298023224</v>
      </c>
      <c r="M1613" t="n">
        <v>8.199999809265137</v>
      </c>
      <c r="N1613" t="n">
        <v>1.0</v>
      </c>
    </row>
    <row r="1614">
      <c r="A1614" t="n">
        <v>19.0</v>
      </c>
      <c r="B1614" t="s">
        <v>50</v>
      </c>
      <c r="C1614" t="n">
        <v>60.0</v>
      </c>
      <c r="D1614" t="s">
        <v>476</v>
      </c>
      <c r="E1614" t="s">
        <v>201</v>
      </c>
      <c r="F1614" t="n">
        <v>29.0</v>
      </c>
      <c r="G1614" t="n">
        <v>24.649999618530273</v>
      </c>
      <c r="H1614" t="n">
        <v>24.649999618530273</v>
      </c>
      <c r="I1614" t="n">
        <v>10.0</v>
      </c>
      <c r="J1614" t="n">
        <v>8.0</v>
      </c>
      <c r="K1614" t="n">
        <v>1.0</v>
      </c>
      <c r="L1614" t="n">
        <v>0.20000000298023224</v>
      </c>
      <c r="M1614" t="n">
        <v>8.199999809265137</v>
      </c>
      <c r="N1614" t="n">
        <v>1.0</v>
      </c>
    </row>
    <row r="1615">
      <c r="A1615" t="n">
        <v>19.0</v>
      </c>
      <c r="B1615" t="s">
        <v>35</v>
      </c>
      <c r="C1615" t="n">
        <v>60.0</v>
      </c>
      <c r="D1615" t="s">
        <v>225</v>
      </c>
      <c r="E1615" t="s">
        <v>226</v>
      </c>
      <c r="F1615" t="n">
        <v>40.27000045776367</v>
      </c>
      <c r="G1615" t="n">
        <v>0.0</v>
      </c>
      <c r="H1615" t="n">
        <v>40.27000045776367</v>
      </c>
      <c r="I1615" t="n">
        <v>10.0</v>
      </c>
      <c r="J1615" t="n">
        <v>8.0</v>
      </c>
      <c r="K1615" t="n">
        <v>1.0</v>
      </c>
      <c r="L1615" t="n">
        <v>0.20000000298023224</v>
      </c>
      <c r="M1615" t="n">
        <v>8.199999809265137</v>
      </c>
      <c r="N1615" t="n">
        <v>1.0</v>
      </c>
    </row>
    <row r="1616">
      <c r="A1616" t="n">
        <v>19.0</v>
      </c>
      <c r="B1616" t="s">
        <v>57</v>
      </c>
      <c r="C1616" t="n">
        <v>60.0</v>
      </c>
      <c r="D1616" t="s">
        <v>596</v>
      </c>
      <c r="E1616" t="s">
        <v>588</v>
      </c>
      <c r="F1616" t="n">
        <v>600.0</v>
      </c>
      <c r="G1616" t="n">
        <v>600.0</v>
      </c>
      <c r="H1616" t="n">
        <v>120.0</v>
      </c>
      <c r="I1616" t="n">
        <v>1.0</v>
      </c>
      <c r="J1616" t="n">
        <v>0.800000011920929</v>
      </c>
      <c r="K1616" t="n">
        <v>1.0</v>
      </c>
      <c r="L1616" t="n">
        <v>0.20000000298023224</v>
      </c>
      <c r="M1616" t="n">
        <v>1.0</v>
      </c>
      <c r="N1616" t="n">
        <v>2.0</v>
      </c>
    </row>
    <row r="1617">
      <c r="A1617" t="n">
        <v>19.0</v>
      </c>
      <c r="B1617" t="s">
        <v>40</v>
      </c>
      <c r="C1617" t="n">
        <v>60.0</v>
      </c>
      <c r="D1617" t="s">
        <v>527</v>
      </c>
      <c r="E1617" t="s">
        <v>201</v>
      </c>
      <c r="F1617" t="n">
        <v>47.040000915527344</v>
      </c>
      <c r="G1617" t="n">
        <v>25.0</v>
      </c>
      <c r="H1617" t="n">
        <v>25.0</v>
      </c>
      <c r="I1617" t="n">
        <v>10.0</v>
      </c>
      <c r="J1617" t="n">
        <v>8.0</v>
      </c>
      <c r="K1617" t="n">
        <v>1.0</v>
      </c>
      <c r="L1617" t="n">
        <v>0.20000000298023224</v>
      </c>
      <c r="M1617" t="n">
        <v>8.199999809265137</v>
      </c>
      <c r="N1617" t="n">
        <v>1.0</v>
      </c>
    </row>
    <row r="1618">
      <c r="A1618" t="n">
        <v>19.0</v>
      </c>
      <c r="B1618" t="s">
        <v>45</v>
      </c>
      <c r="C1618" t="n">
        <v>30.0</v>
      </c>
      <c r="D1618" t="s">
        <v>368</v>
      </c>
      <c r="E1618" t="s">
        <v>201</v>
      </c>
      <c r="F1618" t="n">
        <v>160.0</v>
      </c>
      <c r="G1618" t="n">
        <v>0.0</v>
      </c>
      <c r="H1618" t="n">
        <v>160.0</v>
      </c>
      <c r="I1618" t="n">
        <v>1.0</v>
      </c>
      <c r="J1618" t="n">
        <v>0.800000011920929</v>
      </c>
      <c r="K1618" t="n">
        <v>1.0</v>
      </c>
      <c r="L1618" t="n">
        <v>0.20000000298023224</v>
      </c>
      <c r="M1618" t="n">
        <v>1.0</v>
      </c>
      <c r="N1618" t="n">
        <v>2.0</v>
      </c>
    </row>
    <row r="1619">
      <c r="A1619" t="n">
        <v>19.0</v>
      </c>
      <c r="B1619" t="s">
        <v>40</v>
      </c>
      <c r="C1619" t="n">
        <v>60.0</v>
      </c>
      <c r="D1619" t="s">
        <v>527</v>
      </c>
      <c r="E1619" t="s">
        <v>201</v>
      </c>
      <c r="F1619" t="n">
        <v>47.040000915527344</v>
      </c>
      <c r="G1619" t="n">
        <v>25.0</v>
      </c>
      <c r="H1619" t="n">
        <v>25.0</v>
      </c>
      <c r="I1619" t="n">
        <v>10.0</v>
      </c>
      <c r="J1619" t="n">
        <v>8.0</v>
      </c>
      <c r="K1619" t="n">
        <v>1.0</v>
      </c>
      <c r="L1619" t="n">
        <v>0.20000000298023224</v>
      </c>
      <c r="M1619" t="n">
        <v>8.199999809265137</v>
      </c>
      <c r="N1619" t="n">
        <v>1.0</v>
      </c>
    </row>
    <row r="1620">
      <c r="A1620" t="n">
        <v>19.0</v>
      </c>
      <c r="B1620" t="s">
        <v>19</v>
      </c>
      <c r="C1620" t="n">
        <v>60.0</v>
      </c>
      <c r="D1620" t="s">
        <v>383</v>
      </c>
      <c r="E1620" t="s">
        <v>205</v>
      </c>
      <c r="F1620" t="n">
        <v>28.100000381469727</v>
      </c>
      <c r="G1620" t="n">
        <v>19.600000381469727</v>
      </c>
      <c r="H1620" t="n">
        <v>19.600000381469727</v>
      </c>
      <c r="I1620" t="n">
        <v>10.0</v>
      </c>
      <c r="J1620" t="n">
        <v>8.0</v>
      </c>
      <c r="K1620" t="n">
        <v>1.0</v>
      </c>
      <c r="L1620" t="n">
        <v>0.20000000298023224</v>
      </c>
      <c r="M1620" t="n">
        <v>8.199999809265137</v>
      </c>
      <c r="N1620" t="n">
        <v>1.0</v>
      </c>
    </row>
    <row r="1621">
      <c r="A1621" t="n">
        <v>19.0</v>
      </c>
      <c r="B1621" t="s">
        <v>40</v>
      </c>
      <c r="C1621" t="n">
        <v>60.0</v>
      </c>
      <c r="D1621" t="s">
        <v>527</v>
      </c>
      <c r="E1621" t="s">
        <v>201</v>
      </c>
      <c r="F1621" t="n">
        <v>47.040000915527344</v>
      </c>
      <c r="G1621" t="n">
        <v>25.0</v>
      </c>
      <c r="H1621" t="n">
        <v>25.0</v>
      </c>
      <c r="I1621" t="n">
        <v>10.0</v>
      </c>
      <c r="J1621" t="n">
        <v>8.0</v>
      </c>
      <c r="K1621" t="n">
        <v>1.0</v>
      </c>
      <c r="L1621" t="n">
        <v>0.20000000298023224</v>
      </c>
      <c r="M1621" t="n">
        <v>8.199999809265137</v>
      </c>
      <c r="N1621" t="n">
        <v>1.0</v>
      </c>
    </row>
    <row r="1622">
      <c r="A1622" t="n">
        <v>19.0</v>
      </c>
      <c r="B1622" t="s">
        <v>46</v>
      </c>
      <c r="C1622" t="n">
        <v>60.0</v>
      </c>
      <c r="D1622" t="s">
        <v>395</v>
      </c>
      <c r="E1622" t="s">
        <v>324</v>
      </c>
      <c r="F1622" t="n">
        <v>27.799999237060547</v>
      </c>
      <c r="G1622" t="n">
        <v>23.0</v>
      </c>
      <c r="H1622" t="n">
        <v>46.0</v>
      </c>
      <c r="I1622" t="n">
        <v>1.0</v>
      </c>
      <c r="J1622" t="n">
        <v>0.800000011920929</v>
      </c>
      <c r="K1622" t="n">
        <v>1.0</v>
      </c>
      <c r="L1622" t="n">
        <v>0.20000000298023224</v>
      </c>
      <c r="M1622" t="n">
        <v>1.0</v>
      </c>
      <c r="N1622" t="n">
        <v>2.0</v>
      </c>
    </row>
    <row r="1623">
      <c r="A1623" t="n">
        <v>19.0</v>
      </c>
      <c r="B1623" t="s">
        <v>40</v>
      </c>
      <c r="C1623" t="n">
        <v>60.0</v>
      </c>
      <c r="D1623" t="s">
        <v>527</v>
      </c>
      <c r="E1623" t="s">
        <v>201</v>
      </c>
      <c r="F1623" t="n">
        <v>47.040000915527344</v>
      </c>
      <c r="G1623" t="n">
        <v>25.0</v>
      </c>
      <c r="H1623" t="n">
        <v>25.0</v>
      </c>
      <c r="I1623" t="n">
        <v>10.0</v>
      </c>
      <c r="J1623" t="n">
        <v>8.0</v>
      </c>
      <c r="K1623" t="n">
        <v>1.0</v>
      </c>
      <c r="L1623" t="n">
        <v>0.20000000298023224</v>
      </c>
      <c r="M1623" t="n">
        <v>8.199999809265137</v>
      </c>
      <c r="N1623" t="n">
        <v>1.0</v>
      </c>
    </row>
    <row r="1624">
      <c r="A1624" t="n">
        <v>19.0</v>
      </c>
      <c r="B1624" t="s">
        <v>48</v>
      </c>
      <c r="C1624" t="n">
        <v>60.0</v>
      </c>
      <c r="D1624" t="s">
        <v>449</v>
      </c>
      <c r="E1624" t="s">
        <v>201</v>
      </c>
      <c r="F1624" t="n">
        <v>55.0</v>
      </c>
      <c r="G1624" t="n">
        <v>55.0</v>
      </c>
      <c r="H1624" t="n">
        <v>55.0</v>
      </c>
      <c r="I1624" t="n">
        <v>1.0</v>
      </c>
      <c r="J1624" t="n">
        <v>0.800000011920929</v>
      </c>
      <c r="K1624" t="n">
        <v>1.0</v>
      </c>
      <c r="L1624" t="n">
        <v>0.20000000298023224</v>
      </c>
      <c r="M1624" t="n">
        <v>1.0</v>
      </c>
      <c r="N1624" t="n">
        <v>2.0</v>
      </c>
    </row>
    <row r="1625">
      <c r="A1625" t="n">
        <v>19.0</v>
      </c>
      <c r="B1625" t="s">
        <v>40</v>
      </c>
      <c r="C1625" t="n">
        <v>60.0</v>
      </c>
      <c r="D1625" t="s">
        <v>527</v>
      </c>
      <c r="E1625" t="s">
        <v>201</v>
      </c>
      <c r="F1625" t="n">
        <v>47.040000915527344</v>
      </c>
      <c r="G1625" t="n">
        <v>25.0</v>
      </c>
      <c r="H1625" t="n">
        <v>25.0</v>
      </c>
      <c r="I1625" t="n">
        <v>10.0</v>
      </c>
      <c r="J1625" t="n">
        <v>8.0</v>
      </c>
      <c r="K1625" t="n">
        <v>1.0</v>
      </c>
      <c r="L1625" t="n">
        <v>0.20000000298023224</v>
      </c>
      <c r="M1625" t="n">
        <v>8.199999809265137</v>
      </c>
      <c r="N1625" t="n">
        <v>1.0</v>
      </c>
    </row>
    <row r="1626">
      <c r="A1626" t="n">
        <v>19.0</v>
      </c>
      <c r="B1626" t="s">
        <v>50</v>
      </c>
      <c r="C1626" t="n">
        <v>60.0</v>
      </c>
      <c r="D1626" t="s">
        <v>476</v>
      </c>
      <c r="E1626" t="s">
        <v>201</v>
      </c>
      <c r="F1626" t="n">
        <v>29.0</v>
      </c>
      <c r="G1626" t="n">
        <v>24.649999618530273</v>
      </c>
      <c r="H1626" t="n">
        <v>24.649999618530273</v>
      </c>
      <c r="I1626" t="n">
        <v>10.0</v>
      </c>
      <c r="J1626" t="n">
        <v>8.0</v>
      </c>
      <c r="K1626" t="n">
        <v>1.0</v>
      </c>
      <c r="L1626" t="n">
        <v>0.20000000298023224</v>
      </c>
      <c r="M1626" t="n">
        <v>8.199999809265137</v>
      </c>
      <c r="N1626" t="n">
        <v>1.0</v>
      </c>
    </row>
    <row r="1627">
      <c r="A1627" t="n">
        <v>19.0</v>
      </c>
      <c r="B1627" t="s">
        <v>40</v>
      </c>
      <c r="C1627" t="n">
        <v>60.0</v>
      </c>
      <c r="D1627" t="s">
        <v>527</v>
      </c>
      <c r="E1627" t="s">
        <v>201</v>
      </c>
      <c r="F1627" t="n">
        <v>47.040000915527344</v>
      </c>
      <c r="G1627" t="n">
        <v>25.0</v>
      </c>
      <c r="H1627" t="n">
        <v>25.0</v>
      </c>
      <c r="I1627" t="n">
        <v>10.0</v>
      </c>
      <c r="J1627" t="n">
        <v>8.0</v>
      </c>
      <c r="K1627" t="n">
        <v>1.0</v>
      </c>
      <c r="L1627" t="n">
        <v>0.20000000298023224</v>
      </c>
      <c r="M1627" t="n">
        <v>8.199999809265137</v>
      </c>
      <c r="N1627" t="n">
        <v>1.0</v>
      </c>
    </row>
    <row r="1628">
      <c r="A1628" t="n">
        <v>19.0</v>
      </c>
      <c r="B1628" t="s">
        <v>57</v>
      </c>
      <c r="C1628" t="n">
        <v>60.0</v>
      </c>
      <c r="D1628" t="s">
        <v>596</v>
      </c>
      <c r="E1628" t="s">
        <v>588</v>
      </c>
      <c r="F1628" t="n">
        <v>600.0</v>
      </c>
      <c r="G1628" t="n">
        <v>600.0</v>
      </c>
      <c r="H1628" t="n">
        <v>120.0</v>
      </c>
      <c r="I1628" t="n">
        <v>1.0</v>
      </c>
      <c r="J1628" t="n">
        <v>0.800000011920929</v>
      </c>
      <c r="K1628" t="n">
        <v>1.0</v>
      </c>
      <c r="L1628" t="n">
        <v>0.20000000298023224</v>
      </c>
      <c r="M1628" t="n">
        <v>1.0</v>
      </c>
      <c r="N1628" t="n">
        <v>2.0</v>
      </c>
    </row>
    <row r="1629">
      <c r="A1629" t="n">
        <v>19.0</v>
      </c>
      <c r="B1629" t="s">
        <v>45</v>
      </c>
      <c r="C1629" t="n">
        <v>30.0</v>
      </c>
      <c r="D1629" t="s">
        <v>368</v>
      </c>
      <c r="E1629" t="s">
        <v>201</v>
      </c>
      <c r="F1629" t="n">
        <v>160.0</v>
      </c>
      <c r="G1629" t="n">
        <v>0.0</v>
      </c>
      <c r="H1629" t="n">
        <v>160.0</v>
      </c>
      <c r="I1629" t="n">
        <v>1.0</v>
      </c>
      <c r="J1629" t="n">
        <v>0.800000011920929</v>
      </c>
      <c r="K1629" t="n">
        <v>1.0</v>
      </c>
      <c r="L1629" t="n">
        <v>0.20000000298023224</v>
      </c>
      <c r="M1629" t="n">
        <v>1.0</v>
      </c>
      <c r="N1629" t="n">
        <v>2.0</v>
      </c>
    </row>
    <row r="1630">
      <c r="A1630" t="n">
        <v>19.0</v>
      </c>
      <c r="B1630" t="s">
        <v>19</v>
      </c>
      <c r="C1630" t="n">
        <v>60.0</v>
      </c>
      <c r="D1630" t="s">
        <v>383</v>
      </c>
      <c r="E1630" t="s">
        <v>205</v>
      </c>
      <c r="F1630" t="n">
        <v>28.100000381469727</v>
      </c>
      <c r="G1630" t="n">
        <v>19.600000381469727</v>
      </c>
      <c r="H1630" t="n">
        <v>19.600000381469727</v>
      </c>
      <c r="I1630" t="n">
        <v>10.0</v>
      </c>
      <c r="J1630" t="n">
        <v>8.0</v>
      </c>
      <c r="K1630" t="n">
        <v>10.0</v>
      </c>
      <c r="L1630" t="n">
        <v>2.0</v>
      </c>
      <c r="M1630" t="n">
        <v>10.0</v>
      </c>
      <c r="N1630" t="n">
        <v>1.0</v>
      </c>
    </row>
    <row r="1631">
      <c r="A1631" t="n">
        <v>19.0</v>
      </c>
      <c r="B1631" t="s">
        <v>45</v>
      </c>
      <c r="C1631" t="n">
        <v>30.0</v>
      </c>
      <c r="D1631" t="s">
        <v>368</v>
      </c>
      <c r="E1631" t="s">
        <v>201</v>
      </c>
      <c r="F1631" t="n">
        <v>160.0</v>
      </c>
      <c r="G1631" t="n">
        <v>0.0</v>
      </c>
      <c r="H1631" t="n">
        <v>160.0</v>
      </c>
      <c r="I1631" t="n">
        <v>1.0</v>
      </c>
      <c r="J1631" t="n">
        <v>0.800000011920929</v>
      </c>
      <c r="K1631" t="n">
        <v>1.0</v>
      </c>
      <c r="L1631" t="n">
        <v>0.20000000298023224</v>
      </c>
      <c r="M1631" t="n">
        <v>1.0</v>
      </c>
      <c r="N1631" t="n">
        <v>2.0</v>
      </c>
    </row>
    <row r="1632">
      <c r="A1632" t="n">
        <v>19.0</v>
      </c>
      <c r="B1632" t="s">
        <v>46</v>
      </c>
      <c r="C1632" t="n">
        <v>60.0</v>
      </c>
      <c r="D1632" t="s">
        <v>395</v>
      </c>
      <c r="E1632" t="s">
        <v>324</v>
      </c>
      <c r="F1632" t="n">
        <v>27.799999237060547</v>
      </c>
      <c r="G1632" t="n">
        <v>23.0</v>
      </c>
      <c r="H1632" t="n">
        <v>46.0</v>
      </c>
      <c r="I1632" t="n">
        <v>10.0</v>
      </c>
      <c r="J1632" t="n">
        <v>8.0</v>
      </c>
      <c r="K1632" t="n">
        <v>10.0</v>
      </c>
      <c r="L1632" t="n">
        <v>2.0</v>
      </c>
      <c r="M1632" t="n">
        <v>10.0</v>
      </c>
      <c r="N1632" t="n">
        <v>1.0</v>
      </c>
    </row>
    <row r="1633">
      <c r="A1633" t="n">
        <v>19.0</v>
      </c>
      <c r="B1633" t="s">
        <v>45</v>
      </c>
      <c r="C1633" t="n">
        <v>30.0</v>
      </c>
      <c r="D1633" t="s">
        <v>368</v>
      </c>
      <c r="E1633" t="s">
        <v>201</v>
      </c>
      <c r="F1633" t="n">
        <v>160.0</v>
      </c>
      <c r="G1633" t="n">
        <v>0.0</v>
      </c>
      <c r="H1633" t="n">
        <v>160.0</v>
      </c>
      <c r="I1633" t="n">
        <v>1.0</v>
      </c>
      <c r="J1633" t="n">
        <v>0.800000011920929</v>
      </c>
      <c r="K1633" t="n">
        <v>1.0</v>
      </c>
      <c r="L1633" t="n">
        <v>0.20000000298023224</v>
      </c>
      <c r="M1633" t="n">
        <v>1.0</v>
      </c>
      <c r="N1633" t="n">
        <v>2.0</v>
      </c>
    </row>
    <row r="1634">
      <c r="A1634" t="n">
        <v>19.0</v>
      </c>
      <c r="B1634" t="s">
        <v>48</v>
      </c>
      <c r="C1634" t="n">
        <v>60.0</v>
      </c>
      <c r="D1634" t="s">
        <v>449</v>
      </c>
      <c r="E1634" t="s">
        <v>201</v>
      </c>
      <c r="F1634" t="n">
        <v>55.0</v>
      </c>
      <c r="G1634" t="n">
        <v>55.0</v>
      </c>
      <c r="H1634" t="n">
        <v>55.0</v>
      </c>
      <c r="I1634" t="n">
        <v>10.0</v>
      </c>
      <c r="J1634" t="n">
        <v>8.0</v>
      </c>
      <c r="K1634" t="n">
        <v>10.0</v>
      </c>
      <c r="L1634" t="n">
        <v>2.0</v>
      </c>
      <c r="M1634" t="n">
        <v>10.0</v>
      </c>
      <c r="N1634" t="n">
        <v>1.0</v>
      </c>
    </row>
    <row r="1635">
      <c r="A1635" t="n">
        <v>19.0</v>
      </c>
      <c r="B1635" t="s">
        <v>45</v>
      </c>
      <c r="C1635" t="n">
        <v>30.0</v>
      </c>
      <c r="D1635" t="s">
        <v>368</v>
      </c>
      <c r="E1635" t="s">
        <v>201</v>
      </c>
      <c r="F1635" t="n">
        <v>160.0</v>
      </c>
      <c r="G1635" t="n">
        <v>0.0</v>
      </c>
      <c r="H1635" t="n">
        <v>160.0</v>
      </c>
      <c r="I1635" t="n">
        <v>1.0</v>
      </c>
      <c r="J1635" t="n">
        <v>0.800000011920929</v>
      </c>
      <c r="K1635" t="n">
        <v>1.0</v>
      </c>
      <c r="L1635" t="n">
        <v>0.20000000298023224</v>
      </c>
      <c r="M1635" t="n">
        <v>1.0</v>
      </c>
      <c r="N1635" t="n">
        <v>2.0</v>
      </c>
    </row>
    <row r="1636">
      <c r="A1636" t="n">
        <v>19.0</v>
      </c>
      <c r="B1636" t="s">
        <v>50</v>
      </c>
      <c r="C1636" t="n">
        <v>60.0</v>
      </c>
      <c r="D1636" t="s">
        <v>476</v>
      </c>
      <c r="E1636" t="s">
        <v>201</v>
      </c>
      <c r="F1636" t="n">
        <v>29.0</v>
      </c>
      <c r="G1636" t="n">
        <v>24.649999618530273</v>
      </c>
      <c r="H1636" t="n">
        <v>24.649999618530273</v>
      </c>
      <c r="I1636" t="n">
        <v>10.0</v>
      </c>
      <c r="J1636" t="n">
        <v>8.0</v>
      </c>
      <c r="K1636" t="n">
        <v>10.0</v>
      </c>
      <c r="L1636" t="n">
        <v>2.0</v>
      </c>
      <c r="M1636" t="n">
        <v>10.0</v>
      </c>
      <c r="N1636" t="n">
        <v>1.0</v>
      </c>
    </row>
    <row r="1637">
      <c r="A1637" t="n">
        <v>19.0</v>
      </c>
      <c r="B1637" t="s">
        <v>45</v>
      </c>
      <c r="C1637" t="n">
        <v>30.0</v>
      </c>
      <c r="D1637" t="s">
        <v>368</v>
      </c>
      <c r="E1637" t="s">
        <v>201</v>
      </c>
      <c r="F1637" t="n">
        <v>160.0</v>
      </c>
      <c r="G1637" t="n">
        <v>0.0</v>
      </c>
      <c r="H1637" t="n">
        <v>160.0</v>
      </c>
      <c r="I1637" t="n">
        <v>1.0</v>
      </c>
      <c r="J1637" t="n">
        <v>0.800000011920929</v>
      </c>
      <c r="K1637" t="n">
        <v>1.0</v>
      </c>
      <c r="L1637" t="n">
        <v>0.20000000298023224</v>
      </c>
      <c r="M1637" t="n">
        <v>1.0</v>
      </c>
      <c r="N1637" t="n">
        <v>2.0</v>
      </c>
    </row>
    <row r="1638">
      <c r="A1638" t="n">
        <v>19.0</v>
      </c>
      <c r="B1638" t="s">
        <v>57</v>
      </c>
      <c r="C1638" t="n">
        <v>60.0</v>
      </c>
      <c r="D1638" t="s">
        <v>596</v>
      </c>
      <c r="E1638" t="s">
        <v>588</v>
      </c>
      <c r="F1638" t="n">
        <v>600.0</v>
      </c>
      <c r="G1638" t="n">
        <v>600.0</v>
      </c>
      <c r="H1638" t="n">
        <v>120.0</v>
      </c>
      <c r="I1638" t="n">
        <v>10.0</v>
      </c>
      <c r="J1638" t="n">
        <v>8.0</v>
      </c>
      <c r="K1638" t="n">
        <v>10.0</v>
      </c>
      <c r="L1638" t="n">
        <v>2.0</v>
      </c>
      <c r="M1638" t="n">
        <v>10.0</v>
      </c>
      <c r="N1638" t="n">
        <v>1.0</v>
      </c>
    </row>
    <row r="1639">
      <c r="A1639" t="n">
        <v>19.0</v>
      </c>
      <c r="B1639" t="s">
        <v>19</v>
      </c>
      <c r="C1639" t="n">
        <v>60.0</v>
      </c>
      <c r="D1639" t="s">
        <v>383</v>
      </c>
      <c r="E1639" t="s">
        <v>205</v>
      </c>
      <c r="F1639" t="n">
        <v>28.100000381469727</v>
      </c>
      <c r="G1639" t="n">
        <v>19.600000381469727</v>
      </c>
      <c r="H1639" t="n">
        <v>19.600000381469727</v>
      </c>
      <c r="I1639" t="n">
        <v>10.0</v>
      </c>
      <c r="J1639" t="n">
        <v>8.0</v>
      </c>
      <c r="K1639" t="n">
        <v>1.0</v>
      </c>
      <c r="L1639" t="n">
        <v>0.20000000298023224</v>
      </c>
      <c r="M1639" t="n">
        <v>8.199999809265137</v>
      </c>
      <c r="N1639" t="n">
        <v>1.0</v>
      </c>
    </row>
    <row r="1640">
      <c r="A1640" t="n">
        <v>19.0</v>
      </c>
      <c r="B1640" t="s">
        <v>46</v>
      </c>
      <c r="C1640" t="n">
        <v>60.0</v>
      </c>
      <c r="D1640" t="s">
        <v>395</v>
      </c>
      <c r="E1640" t="s">
        <v>324</v>
      </c>
      <c r="F1640" t="n">
        <v>27.799999237060547</v>
      </c>
      <c r="G1640" t="n">
        <v>23.0</v>
      </c>
      <c r="H1640" t="n">
        <v>46.0</v>
      </c>
      <c r="I1640" t="n">
        <v>1.0</v>
      </c>
      <c r="J1640" t="n">
        <v>0.800000011920929</v>
      </c>
      <c r="K1640" t="n">
        <v>1.0</v>
      </c>
      <c r="L1640" t="n">
        <v>0.20000000298023224</v>
      </c>
      <c r="M1640" t="n">
        <v>1.0</v>
      </c>
      <c r="N1640" t="n">
        <v>2.0</v>
      </c>
    </row>
    <row r="1641">
      <c r="A1641" t="n">
        <v>19.0</v>
      </c>
      <c r="B1641" t="s">
        <v>19</v>
      </c>
      <c r="C1641" t="n">
        <v>60.0</v>
      </c>
      <c r="D1641" t="s">
        <v>383</v>
      </c>
      <c r="E1641" t="s">
        <v>205</v>
      </c>
      <c r="F1641" t="n">
        <v>28.100000381469727</v>
      </c>
      <c r="G1641" t="n">
        <v>19.600000381469727</v>
      </c>
      <c r="H1641" t="n">
        <v>19.600000381469727</v>
      </c>
      <c r="I1641" t="n">
        <v>10.0</v>
      </c>
      <c r="J1641" t="n">
        <v>8.0</v>
      </c>
      <c r="K1641" t="n">
        <v>1.0</v>
      </c>
      <c r="L1641" t="n">
        <v>0.20000000298023224</v>
      </c>
      <c r="M1641" t="n">
        <v>8.199999809265137</v>
      </c>
      <c r="N1641" t="n">
        <v>1.0</v>
      </c>
    </row>
    <row r="1642">
      <c r="A1642" t="n">
        <v>19.0</v>
      </c>
      <c r="B1642" t="s">
        <v>48</v>
      </c>
      <c r="C1642" t="n">
        <v>60.0</v>
      </c>
      <c r="D1642" t="s">
        <v>449</v>
      </c>
      <c r="E1642" t="s">
        <v>201</v>
      </c>
      <c r="F1642" t="n">
        <v>55.0</v>
      </c>
      <c r="G1642" t="n">
        <v>55.0</v>
      </c>
      <c r="H1642" t="n">
        <v>55.0</v>
      </c>
      <c r="I1642" t="n">
        <v>1.0</v>
      </c>
      <c r="J1642" t="n">
        <v>0.800000011920929</v>
      </c>
      <c r="K1642" t="n">
        <v>1.0</v>
      </c>
      <c r="L1642" t="n">
        <v>0.20000000298023224</v>
      </c>
      <c r="M1642" t="n">
        <v>1.0</v>
      </c>
      <c r="N1642" t="n">
        <v>2.0</v>
      </c>
    </row>
    <row r="1643">
      <c r="A1643" t="n">
        <v>19.0</v>
      </c>
      <c r="B1643" t="s">
        <v>19</v>
      </c>
      <c r="C1643" t="n">
        <v>60.0</v>
      </c>
      <c r="D1643" t="s">
        <v>383</v>
      </c>
      <c r="E1643" t="s">
        <v>205</v>
      </c>
      <c r="F1643" t="n">
        <v>28.100000381469727</v>
      </c>
      <c r="G1643" t="n">
        <v>19.600000381469727</v>
      </c>
      <c r="H1643" t="n">
        <v>19.600000381469727</v>
      </c>
      <c r="I1643" t="n">
        <v>10.0</v>
      </c>
      <c r="J1643" t="n">
        <v>8.0</v>
      </c>
      <c r="K1643" t="n">
        <v>1.0</v>
      </c>
      <c r="L1643" t="n">
        <v>0.20000000298023224</v>
      </c>
      <c r="M1643" t="n">
        <v>8.199999809265137</v>
      </c>
      <c r="N1643" t="n">
        <v>1.0</v>
      </c>
    </row>
    <row r="1644">
      <c r="A1644" t="n">
        <v>19.0</v>
      </c>
      <c r="B1644" t="s">
        <v>50</v>
      </c>
      <c r="C1644" t="n">
        <v>60.0</v>
      </c>
      <c r="D1644" t="s">
        <v>476</v>
      </c>
      <c r="E1644" t="s">
        <v>201</v>
      </c>
      <c r="F1644" t="n">
        <v>29.0</v>
      </c>
      <c r="G1644" t="n">
        <v>24.649999618530273</v>
      </c>
      <c r="H1644" t="n">
        <v>24.649999618530273</v>
      </c>
      <c r="I1644" t="n">
        <v>1.0</v>
      </c>
      <c r="J1644" t="n">
        <v>0.800000011920929</v>
      </c>
      <c r="K1644" t="n">
        <v>1.0</v>
      </c>
      <c r="L1644" t="n">
        <v>0.20000000298023224</v>
      </c>
      <c r="M1644" t="n">
        <v>1.0</v>
      </c>
      <c r="N1644" t="n">
        <v>2.0</v>
      </c>
    </row>
    <row r="1645">
      <c r="A1645" t="n">
        <v>19.0</v>
      </c>
      <c r="B1645" t="s">
        <v>19</v>
      </c>
      <c r="C1645" t="n">
        <v>60.0</v>
      </c>
      <c r="D1645" t="s">
        <v>383</v>
      </c>
      <c r="E1645" t="s">
        <v>205</v>
      </c>
      <c r="F1645" t="n">
        <v>28.100000381469727</v>
      </c>
      <c r="G1645" t="n">
        <v>19.600000381469727</v>
      </c>
      <c r="H1645" t="n">
        <v>19.600000381469727</v>
      </c>
      <c r="I1645" t="n">
        <v>10.0</v>
      </c>
      <c r="J1645" t="n">
        <v>8.0</v>
      </c>
      <c r="K1645" t="n">
        <v>1.0</v>
      </c>
      <c r="L1645" t="n">
        <v>0.20000000298023224</v>
      </c>
      <c r="M1645" t="n">
        <v>8.199999809265137</v>
      </c>
      <c r="N1645" t="n">
        <v>1.0</v>
      </c>
    </row>
    <row r="1646">
      <c r="A1646" t="n">
        <v>19.0</v>
      </c>
      <c r="B1646" t="s">
        <v>57</v>
      </c>
      <c r="C1646" t="n">
        <v>60.0</v>
      </c>
      <c r="D1646" t="s">
        <v>596</v>
      </c>
      <c r="E1646" t="s">
        <v>588</v>
      </c>
      <c r="F1646" t="n">
        <v>600.0</v>
      </c>
      <c r="G1646" t="n">
        <v>600.0</v>
      </c>
      <c r="H1646" t="n">
        <v>120.0</v>
      </c>
      <c r="I1646" t="n">
        <v>1.0</v>
      </c>
      <c r="J1646" t="n">
        <v>0.800000011920929</v>
      </c>
      <c r="K1646" t="n">
        <v>1.0</v>
      </c>
      <c r="L1646" t="n">
        <v>0.20000000298023224</v>
      </c>
      <c r="M1646" t="n">
        <v>1.0</v>
      </c>
      <c r="N1646" t="n">
        <v>2.0</v>
      </c>
    </row>
    <row r="1647">
      <c r="A1647" t="n">
        <v>19.0</v>
      </c>
      <c r="B1647" t="s">
        <v>46</v>
      </c>
      <c r="C1647" t="n">
        <v>60.0</v>
      </c>
      <c r="D1647" t="s">
        <v>395</v>
      </c>
      <c r="E1647" t="s">
        <v>324</v>
      </c>
      <c r="F1647" t="n">
        <v>27.799999237060547</v>
      </c>
      <c r="G1647" t="n">
        <v>23.0</v>
      </c>
      <c r="H1647" t="n">
        <v>46.0</v>
      </c>
      <c r="I1647" t="n">
        <v>10.0</v>
      </c>
      <c r="J1647" t="n">
        <v>8.0</v>
      </c>
      <c r="K1647" t="n">
        <v>1.0</v>
      </c>
      <c r="L1647" t="n">
        <v>0.20000000298023224</v>
      </c>
      <c r="M1647" t="n">
        <v>8.199999809265137</v>
      </c>
      <c r="N1647" t="n">
        <v>1.0</v>
      </c>
    </row>
    <row r="1648">
      <c r="A1648" t="n">
        <v>19.0</v>
      </c>
      <c r="B1648" t="s">
        <v>48</v>
      </c>
      <c r="C1648" t="n">
        <v>60.0</v>
      </c>
      <c r="D1648" t="s">
        <v>449</v>
      </c>
      <c r="E1648" t="s">
        <v>201</v>
      </c>
      <c r="F1648" t="n">
        <v>55.0</v>
      </c>
      <c r="G1648" t="n">
        <v>55.0</v>
      </c>
      <c r="H1648" t="n">
        <v>55.0</v>
      </c>
      <c r="I1648" t="n">
        <v>1.0</v>
      </c>
      <c r="J1648" t="n">
        <v>0.800000011920929</v>
      </c>
      <c r="K1648" t="n">
        <v>1.0</v>
      </c>
      <c r="L1648" t="n">
        <v>0.20000000298023224</v>
      </c>
      <c r="M1648" t="n">
        <v>1.0</v>
      </c>
      <c r="N1648" t="n">
        <v>2.0</v>
      </c>
    </row>
    <row r="1649">
      <c r="A1649" t="n">
        <v>19.0</v>
      </c>
      <c r="B1649" t="s">
        <v>46</v>
      </c>
      <c r="C1649" t="n">
        <v>60.0</v>
      </c>
      <c r="D1649" t="s">
        <v>395</v>
      </c>
      <c r="E1649" t="s">
        <v>324</v>
      </c>
      <c r="F1649" t="n">
        <v>27.799999237060547</v>
      </c>
      <c r="G1649" t="n">
        <v>23.0</v>
      </c>
      <c r="H1649" t="n">
        <v>46.0</v>
      </c>
      <c r="I1649" t="n">
        <v>10.0</v>
      </c>
      <c r="J1649" t="n">
        <v>8.0</v>
      </c>
      <c r="K1649" t="n">
        <v>1.0</v>
      </c>
      <c r="L1649" t="n">
        <v>0.20000000298023224</v>
      </c>
      <c r="M1649" t="n">
        <v>8.199999809265137</v>
      </c>
      <c r="N1649" t="n">
        <v>1.0</v>
      </c>
    </row>
    <row r="1650">
      <c r="A1650" t="n">
        <v>19.0</v>
      </c>
      <c r="B1650" t="s">
        <v>50</v>
      </c>
      <c r="C1650" t="n">
        <v>60.0</v>
      </c>
      <c r="D1650" t="s">
        <v>476</v>
      </c>
      <c r="E1650" t="s">
        <v>201</v>
      </c>
      <c r="F1650" t="n">
        <v>29.0</v>
      </c>
      <c r="G1650" t="n">
        <v>24.649999618530273</v>
      </c>
      <c r="H1650" t="n">
        <v>24.649999618530273</v>
      </c>
      <c r="I1650" t="n">
        <v>10.0</v>
      </c>
      <c r="J1650" t="n">
        <v>8.0</v>
      </c>
      <c r="K1650" t="n">
        <v>1.0</v>
      </c>
      <c r="L1650" t="n">
        <v>0.20000000298023224</v>
      </c>
      <c r="M1650" t="n">
        <v>8.199999809265137</v>
      </c>
      <c r="N1650" t="n">
        <v>1.0</v>
      </c>
    </row>
    <row r="1651">
      <c r="A1651" t="n">
        <v>19.0</v>
      </c>
      <c r="B1651" t="s">
        <v>46</v>
      </c>
      <c r="C1651" t="n">
        <v>60.0</v>
      </c>
      <c r="D1651" t="s">
        <v>395</v>
      </c>
      <c r="E1651" t="s">
        <v>324</v>
      </c>
      <c r="F1651" t="n">
        <v>27.799999237060547</v>
      </c>
      <c r="G1651" t="n">
        <v>23.0</v>
      </c>
      <c r="H1651" t="n">
        <v>46.0</v>
      </c>
      <c r="I1651" t="n">
        <v>10.0</v>
      </c>
      <c r="J1651" t="n">
        <v>8.0</v>
      </c>
      <c r="K1651" t="n">
        <v>1.0</v>
      </c>
      <c r="L1651" t="n">
        <v>0.20000000298023224</v>
      </c>
      <c r="M1651" t="n">
        <v>8.199999809265137</v>
      </c>
      <c r="N1651" t="n">
        <v>1.0</v>
      </c>
    </row>
    <row r="1652">
      <c r="A1652" t="n">
        <v>19.0</v>
      </c>
      <c r="B1652" t="s">
        <v>57</v>
      </c>
      <c r="C1652" t="n">
        <v>60.0</v>
      </c>
      <c r="D1652" t="s">
        <v>596</v>
      </c>
      <c r="E1652" t="s">
        <v>588</v>
      </c>
      <c r="F1652" t="n">
        <v>600.0</v>
      </c>
      <c r="G1652" t="n">
        <v>600.0</v>
      </c>
      <c r="H1652" t="n">
        <v>120.0</v>
      </c>
      <c r="I1652" t="n">
        <v>1.0</v>
      </c>
      <c r="J1652" t="n">
        <v>0.800000011920929</v>
      </c>
      <c r="K1652" t="n">
        <v>1.0</v>
      </c>
      <c r="L1652" t="n">
        <v>0.20000000298023224</v>
      </c>
      <c r="M1652" t="n">
        <v>1.0</v>
      </c>
      <c r="N1652" t="n">
        <v>2.0</v>
      </c>
    </row>
    <row r="1653">
      <c r="A1653" t="n">
        <v>19.0</v>
      </c>
      <c r="B1653" t="s">
        <v>48</v>
      </c>
      <c r="C1653" t="n">
        <v>60.0</v>
      </c>
      <c r="D1653" t="s">
        <v>449</v>
      </c>
      <c r="E1653" t="s">
        <v>201</v>
      </c>
      <c r="F1653" t="n">
        <v>55.0</v>
      </c>
      <c r="G1653" t="n">
        <v>55.0</v>
      </c>
      <c r="H1653" t="n">
        <v>55.0</v>
      </c>
      <c r="I1653" t="n">
        <v>10.0</v>
      </c>
      <c r="J1653" t="n">
        <v>8.0</v>
      </c>
      <c r="K1653" t="n">
        <v>1.0</v>
      </c>
      <c r="L1653" t="n">
        <v>0.20000000298023224</v>
      </c>
      <c r="M1653" t="n">
        <v>8.199999809265137</v>
      </c>
      <c r="N1653" t="n">
        <v>1.0</v>
      </c>
    </row>
    <row r="1654">
      <c r="A1654" t="n">
        <v>19.0</v>
      </c>
      <c r="B1654" t="s">
        <v>50</v>
      </c>
      <c r="C1654" t="n">
        <v>60.0</v>
      </c>
      <c r="D1654" t="s">
        <v>476</v>
      </c>
      <c r="E1654" t="s">
        <v>201</v>
      </c>
      <c r="F1654" t="n">
        <v>29.0</v>
      </c>
      <c r="G1654" t="n">
        <v>24.649999618530273</v>
      </c>
      <c r="H1654" t="n">
        <v>24.649999618530273</v>
      </c>
      <c r="I1654" t="n">
        <v>10.0</v>
      </c>
      <c r="J1654" t="n">
        <v>8.0</v>
      </c>
      <c r="K1654" t="n">
        <v>1.0</v>
      </c>
      <c r="L1654" t="n">
        <v>0.20000000298023224</v>
      </c>
      <c r="M1654" t="n">
        <v>8.199999809265137</v>
      </c>
      <c r="N1654" t="n">
        <v>1.0</v>
      </c>
    </row>
    <row r="1655">
      <c r="A1655" t="n">
        <v>19.0</v>
      </c>
      <c r="B1655" t="s">
        <v>48</v>
      </c>
      <c r="C1655" t="n">
        <v>60.0</v>
      </c>
      <c r="D1655" t="s">
        <v>449</v>
      </c>
      <c r="E1655" t="s">
        <v>201</v>
      </c>
      <c r="F1655" t="n">
        <v>55.0</v>
      </c>
      <c r="G1655" t="n">
        <v>55.0</v>
      </c>
      <c r="H1655" t="n">
        <v>55.0</v>
      </c>
      <c r="I1655" t="n">
        <v>10.0</v>
      </c>
      <c r="J1655" t="n">
        <v>8.0</v>
      </c>
      <c r="K1655" t="n">
        <v>1.0</v>
      </c>
      <c r="L1655" t="n">
        <v>0.20000000298023224</v>
      </c>
      <c r="M1655" t="n">
        <v>8.199999809265137</v>
      </c>
      <c r="N1655" t="n">
        <v>1.0</v>
      </c>
    </row>
    <row r="1656">
      <c r="A1656" t="n">
        <v>19.0</v>
      </c>
      <c r="B1656" t="s">
        <v>57</v>
      </c>
      <c r="C1656" t="n">
        <v>60.0</v>
      </c>
      <c r="D1656" t="s">
        <v>596</v>
      </c>
      <c r="E1656" t="s">
        <v>588</v>
      </c>
      <c r="F1656" t="n">
        <v>600.0</v>
      </c>
      <c r="G1656" t="n">
        <v>600.0</v>
      </c>
      <c r="H1656" t="n">
        <v>120.0</v>
      </c>
      <c r="I1656" t="n">
        <v>1.0</v>
      </c>
      <c r="J1656" t="n">
        <v>0.800000011920929</v>
      </c>
      <c r="K1656" t="n">
        <v>1.0</v>
      </c>
      <c r="L1656" t="n">
        <v>0.20000000298023224</v>
      </c>
      <c r="M1656" t="n">
        <v>1.0</v>
      </c>
      <c r="N1656" t="n">
        <v>2.0</v>
      </c>
    </row>
    <row r="1657">
      <c r="A1657" t="n">
        <v>19.0</v>
      </c>
      <c r="B1657" t="s">
        <v>50</v>
      </c>
      <c r="C1657" t="n">
        <v>60.0</v>
      </c>
      <c r="D1657" t="s">
        <v>476</v>
      </c>
      <c r="E1657" t="s">
        <v>201</v>
      </c>
      <c r="F1657" t="n">
        <v>29.0</v>
      </c>
      <c r="G1657" t="n">
        <v>24.649999618530273</v>
      </c>
      <c r="H1657" t="n">
        <v>24.649999618530273</v>
      </c>
      <c r="I1657" t="n">
        <v>10.0</v>
      </c>
      <c r="J1657" t="n">
        <v>8.0</v>
      </c>
      <c r="K1657" t="n">
        <v>1.0</v>
      </c>
      <c r="L1657" t="n">
        <v>0.20000000298023224</v>
      </c>
      <c r="M1657" t="n">
        <v>8.199999809265137</v>
      </c>
      <c r="N1657" t="n">
        <v>1.0</v>
      </c>
    </row>
    <row r="1658">
      <c r="A1658" t="n">
        <v>19.0</v>
      </c>
      <c r="B1658" t="s">
        <v>57</v>
      </c>
      <c r="C1658" t="n">
        <v>60.0</v>
      </c>
      <c r="D1658" t="s">
        <v>596</v>
      </c>
      <c r="E1658" t="s">
        <v>588</v>
      </c>
      <c r="F1658" t="n">
        <v>600.0</v>
      </c>
      <c r="G1658" t="n">
        <v>600.0</v>
      </c>
      <c r="H1658" t="n">
        <v>120.0</v>
      </c>
      <c r="I1658" t="n">
        <v>1.0</v>
      </c>
      <c r="J1658" t="n">
        <v>0.800000011920929</v>
      </c>
      <c r="K1658" t="n">
        <v>1.0</v>
      </c>
      <c r="L1658" t="n">
        <v>0.20000000298023224</v>
      </c>
      <c r="M1658" t="n">
        <v>1.0</v>
      </c>
      <c r="N1658" t="n">
        <v>2.0</v>
      </c>
    </row>
    <row r="1659">
      <c r="A1659" t="n">
        <v>20.0</v>
      </c>
      <c r="B1659" t="s">
        <v>32</v>
      </c>
      <c r="C1659" t="n">
        <v>90.0</v>
      </c>
      <c r="D1659" t="s">
        <v>199</v>
      </c>
      <c r="E1659" t="s">
        <v>196</v>
      </c>
      <c r="F1659" t="n">
        <v>35.0</v>
      </c>
      <c r="G1659" t="n">
        <v>0.0</v>
      </c>
      <c r="H1659" t="n">
        <v>35.0</v>
      </c>
      <c r="I1659" t="n">
        <v>1.0</v>
      </c>
      <c r="J1659" t="n">
        <v>0.800000011920929</v>
      </c>
      <c r="K1659" t="n">
        <v>10.0</v>
      </c>
      <c r="L1659" t="n">
        <v>2.0</v>
      </c>
      <c r="M1659" t="n">
        <v>2.799999952316284</v>
      </c>
      <c r="N1659" t="n">
        <v>2.0</v>
      </c>
    </row>
    <row r="1660">
      <c r="A1660" t="n">
        <v>20.0</v>
      </c>
      <c r="B1660" t="s">
        <v>34</v>
      </c>
      <c r="C1660" t="n">
        <v>0.0</v>
      </c>
      <c r="D1660" t="s">
        <v>658</v>
      </c>
      <c r="E1660" t="s">
        <v>196</v>
      </c>
      <c r="F1660" t="n">
        <v>20.0</v>
      </c>
      <c r="G1660" t="n">
        <v>0.0</v>
      </c>
      <c r="H1660" t="n">
        <v>20.0</v>
      </c>
      <c r="I1660" t="n">
        <v>10.0</v>
      </c>
      <c r="J1660" t="n">
        <v>8.0</v>
      </c>
      <c r="K1660" t="n">
        <v>1.0</v>
      </c>
      <c r="L1660" t="n">
        <v>0.20000000298023224</v>
      </c>
      <c r="M1660" t="n">
        <v>8.199999809265137</v>
      </c>
      <c r="N1660" t="n">
        <v>1.0</v>
      </c>
    </row>
    <row r="1661">
      <c r="A1661" t="n">
        <v>20.0</v>
      </c>
      <c r="B1661" t="s">
        <v>32</v>
      </c>
      <c r="C1661" t="n">
        <v>90.0</v>
      </c>
      <c r="D1661" t="s">
        <v>199</v>
      </c>
      <c r="E1661" t="s">
        <v>196</v>
      </c>
      <c r="F1661" t="n">
        <v>35.0</v>
      </c>
      <c r="G1661" t="n">
        <v>0.0</v>
      </c>
      <c r="H1661" t="n">
        <v>35.0</v>
      </c>
      <c r="I1661" t="n">
        <v>1.0</v>
      </c>
      <c r="J1661" t="n">
        <v>0.800000011920929</v>
      </c>
      <c r="K1661" t="n">
        <v>10.0</v>
      </c>
      <c r="L1661" t="n">
        <v>2.0</v>
      </c>
      <c r="M1661" t="n">
        <v>2.799999952316284</v>
      </c>
      <c r="N1661" t="n">
        <v>2.0</v>
      </c>
    </row>
    <row r="1662">
      <c r="A1662" t="n">
        <v>20.0</v>
      </c>
      <c r="B1662" t="s">
        <v>36</v>
      </c>
      <c r="C1662" t="n">
        <v>60.0</v>
      </c>
      <c r="D1662" t="s">
        <v>255</v>
      </c>
      <c r="E1662" t="s">
        <v>196</v>
      </c>
      <c r="F1662" t="n">
        <v>15.899999618530273</v>
      </c>
      <c r="G1662" t="n">
        <v>11.0</v>
      </c>
      <c r="H1662" t="n">
        <v>11.0</v>
      </c>
      <c r="I1662" t="n">
        <v>10.0</v>
      </c>
      <c r="J1662" t="n">
        <v>8.0</v>
      </c>
      <c r="K1662" t="n">
        <v>1.0</v>
      </c>
      <c r="L1662" t="n">
        <v>0.20000000298023224</v>
      </c>
      <c r="M1662" t="n">
        <v>8.199999809265137</v>
      </c>
      <c r="N1662" t="n">
        <v>1.0</v>
      </c>
    </row>
    <row r="1663">
      <c r="A1663" t="n">
        <v>20.0</v>
      </c>
      <c r="B1663" t="s">
        <v>32</v>
      </c>
      <c r="C1663" t="n">
        <v>90.0</v>
      </c>
      <c r="D1663" t="s">
        <v>199</v>
      </c>
      <c r="E1663" t="s">
        <v>196</v>
      </c>
      <c r="F1663" t="n">
        <v>35.0</v>
      </c>
      <c r="G1663" t="n">
        <v>0.0</v>
      </c>
      <c r="H1663" t="n">
        <v>35.0</v>
      </c>
      <c r="I1663" t="n">
        <v>1.0</v>
      </c>
      <c r="J1663" t="n">
        <v>0.800000011920929</v>
      </c>
      <c r="K1663" t="n">
        <v>10.0</v>
      </c>
      <c r="L1663" t="n">
        <v>2.0</v>
      </c>
      <c r="M1663" t="n">
        <v>2.799999952316284</v>
      </c>
      <c r="N1663" t="n">
        <v>2.0</v>
      </c>
    </row>
    <row r="1664">
      <c r="A1664" t="n">
        <v>20.0</v>
      </c>
      <c r="B1664" t="s">
        <v>38</v>
      </c>
      <c r="C1664" t="n">
        <v>61.0</v>
      </c>
      <c r="D1664" t="s">
        <v>284</v>
      </c>
      <c r="E1664" t="s">
        <v>196</v>
      </c>
      <c r="F1664" t="n">
        <v>24.899999618530273</v>
      </c>
      <c r="G1664" t="n">
        <v>21.0</v>
      </c>
      <c r="H1664" t="n">
        <v>21.0</v>
      </c>
      <c r="I1664" t="n">
        <v>10.0</v>
      </c>
      <c r="J1664" t="n">
        <v>8.0</v>
      </c>
      <c r="K1664" t="n">
        <v>1.0</v>
      </c>
      <c r="L1664" t="n">
        <v>0.20000000298023224</v>
      </c>
      <c r="M1664" t="n">
        <v>8.199999809265137</v>
      </c>
      <c r="N1664" t="n">
        <v>1.0</v>
      </c>
    </row>
    <row r="1665">
      <c r="A1665" t="n">
        <v>20.0</v>
      </c>
      <c r="B1665" t="s">
        <v>32</v>
      </c>
      <c r="C1665" t="n">
        <v>90.0</v>
      </c>
      <c r="D1665" t="s">
        <v>199</v>
      </c>
      <c r="E1665" t="s">
        <v>196</v>
      </c>
      <c r="F1665" t="n">
        <v>35.0</v>
      </c>
      <c r="G1665" t="n">
        <v>0.0</v>
      </c>
      <c r="H1665" t="n">
        <v>35.0</v>
      </c>
      <c r="I1665" t="n">
        <v>1.0</v>
      </c>
      <c r="J1665" t="n">
        <v>0.800000011920929</v>
      </c>
      <c r="K1665" t="n">
        <v>10.0</v>
      </c>
      <c r="L1665" t="n">
        <v>2.0</v>
      </c>
      <c r="M1665" t="n">
        <v>2.799999952316284</v>
      </c>
      <c r="N1665" t="n">
        <v>2.0</v>
      </c>
    </row>
    <row r="1666">
      <c r="A1666" t="n">
        <v>20.0</v>
      </c>
      <c r="B1666" t="s">
        <v>38</v>
      </c>
      <c r="C1666" t="n">
        <v>61.0</v>
      </c>
      <c r="D1666" t="s">
        <v>285</v>
      </c>
      <c r="E1666" t="s">
        <v>196</v>
      </c>
      <c r="F1666" t="n">
        <v>130.0</v>
      </c>
      <c r="G1666" t="n">
        <v>130.0</v>
      </c>
      <c r="H1666" t="n">
        <v>130.0</v>
      </c>
      <c r="I1666" t="n">
        <v>1.0</v>
      </c>
      <c r="J1666" t="n">
        <v>0.800000011920929</v>
      </c>
      <c r="K1666" t="n">
        <v>1.0</v>
      </c>
      <c r="L1666" t="n">
        <v>0.20000000298023224</v>
      </c>
      <c r="M1666" t="n">
        <v>1.0</v>
      </c>
      <c r="N1666" t="n">
        <v>2.0</v>
      </c>
    </row>
    <row r="1667">
      <c r="A1667" t="n">
        <v>20.0</v>
      </c>
      <c r="B1667" t="s">
        <v>32</v>
      </c>
      <c r="C1667" t="n">
        <v>90.0</v>
      </c>
      <c r="D1667" t="s">
        <v>199</v>
      </c>
      <c r="E1667" t="s">
        <v>196</v>
      </c>
      <c r="F1667" t="n">
        <v>35.0</v>
      </c>
      <c r="G1667" t="n">
        <v>0.0</v>
      </c>
      <c r="H1667" t="n">
        <v>35.0</v>
      </c>
      <c r="I1667" t="n">
        <v>1.0</v>
      </c>
      <c r="J1667" t="n">
        <v>0.800000011920929</v>
      </c>
      <c r="K1667" t="n">
        <v>10.0</v>
      </c>
      <c r="L1667" t="n">
        <v>2.0</v>
      </c>
      <c r="M1667" t="n">
        <v>2.799999952316284</v>
      </c>
      <c r="N1667" t="n">
        <v>2.0</v>
      </c>
    </row>
    <row r="1668">
      <c r="A1668" t="n">
        <v>20.0</v>
      </c>
      <c r="B1668" t="s">
        <v>18</v>
      </c>
      <c r="C1668" t="n">
        <v>60.0</v>
      </c>
      <c r="D1668" t="s">
        <v>297</v>
      </c>
      <c r="E1668" t="s">
        <v>196</v>
      </c>
      <c r="F1668" t="n">
        <v>28.899999618530273</v>
      </c>
      <c r="G1668" t="n">
        <v>0.0</v>
      </c>
      <c r="H1668" t="n">
        <v>28.899999618530273</v>
      </c>
      <c r="I1668" t="n">
        <v>10.0</v>
      </c>
      <c r="J1668" t="n">
        <v>8.0</v>
      </c>
      <c r="K1668" t="n">
        <v>1.0</v>
      </c>
      <c r="L1668" t="n">
        <v>0.20000000298023224</v>
      </c>
      <c r="M1668" t="n">
        <v>8.199999809265137</v>
      </c>
      <c r="N1668" t="n">
        <v>1.0</v>
      </c>
    </row>
    <row r="1669">
      <c r="A1669" t="n">
        <v>20.0</v>
      </c>
      <c r="B1669" t="s">
        <v>32</v>
      </c>
      <c r="C1669" t="n">
        <v>90.0</v>
      </c>
      <c r="D1669" t="s">
        <v>199</v>
      </c>
      <c r="E1669" t="s">
        <v>196</v>
      </c>
      <c r="F1669" t="n">
        <v>35.0</v>
      </c>
      <c r="G1669" t="n">
        <v>0.0</v>
      </c>
      <c r="H1669" t="n">
        <v>35.0</v>
      </c>
      <c r="I1669" t="n">
        <v>1.0</v>
      </c>
      <c r="J1669" t="n">
        <v>0.800000011920929</v>
      </c>
      <c r="K1669" t="n">
        <v>10.0</v>
      </c>
      <c r="L1669" t="n">
        <v>2.0</v>
      </c>
      <c r="M1669" t="n">
        <v>2.799999952316284</v>
      </c>
      <c r="N1669" t="n">
        <v>2.0</v>
      </c>
    </row>
    <row r="1670">
      <c r="A1670" t="n">
        <v>20.0</v>
      </c>
      <c r="B1670" t="s">
        <v>40</v>
      </c>
      <c r="C1670" t="n">
        <v>60.0</v>
      </c>
      <c r="D1670" t="s">
        <v>314</v>
      </c>
      <c r="E1670" t="s">
        <v>196</v>
      </c>
      <c r="F1670" t="n">
        <v>23.520000457763672</v>
      </c>
      <c r="G1670" t="n">
        <v>15.0</v>
      </c>
      <c r="H1670" t="n">
        <v>15.0</v>
      </c>
      <c r="I1670" t="n">
        <v>10.0</v>
      </c>
      <c r="J1670" t="n">
        <v>8.0</v>
      </c>
      <c r="K1670" t="n">
        <v>1.0</v>
      </c>
      <c r="L1670" t="n">
        <v>0.20000000298023224</v>
      </c>
      <c r="M1670" t="n">
        <v>8.199999809265137</v>
      </c>
      <c r="N1670" t="n">
        <v>1.0</v>
      </c>
    </row>
    <row r="1671">
      <c r="A1671" t="n">
        <v>20.0</v>
      </c>
      <c r="B1671" t="s">
        <v>32</v>
      </c>
      <c r="C1671" t="n">
        <v>90.0</v>
      </c>
      <c r="D1671" t="s">
        <v>199</v>
      </c>
      <c r="E1671" t="s">
        <v>196</v>
      </c>
      <c r="F1671" t="n">
        <v>35.0</v>
      </c>
      <c r="G1671" t="n">
        <v>0.0</v>
      </c>
      <c r="H1671" t="n">
        <v>35.0</v>
      </c>
      <c r="I1671" t="n">
        <v>1.0</v>
      </c>
      <c r="J1671" t="n">
        <v>0.800000011920929</v>
      </c>
      <c r="K1671" t="n">
        <v>10.0</v>
      </c>
      <c r="L1671" t="n">
        <v>2.0</v>
      </c>
      <c r="M1671" t="n">
        <v>2.799999952316284</v>
      </c>
      <c r="N1671" t="n">
        <v>2.0</v>
      </c>
    </row>
    <row r="1672">
      <c r="A1672" t="n">
        <v>20.0</v>
      </c>
      <c r="B1672" t="s">
        <v>46</v>
      </c>
      <c r="C1672" t="n">
        <v>60.0</v>
      </c>
      <c r="D1672" t="s">
        <v>396</v>
      </c>
      <c r="E1672" t="s">
        <v>196</v>
      </c>
      <c r="F1672" t="n">
        <v>61.20000076293945</v>
      </c>
      <c r="G1672" t="n">
        <v>61.20000076293945</v>
      </c>
      <c r="H1672" t="n">
        <v>61.20000076293945</v>
      </c>
      <c r="I1672" t="n">
        <v>1.0</v>
      </c>
      <c r="J1672" t="n">
        <v>0.800000011920929</v>
      </c>
      <c r="K1672" t="n">
        <v>1.0</v>
      </c>
      <c r="L1672" t="n">
        <v>0.20000000298023224</v>
      </c>
      <c r="M1672" t="n">
        <v>1.0</v>
      </c>
      <c r="N1672" t="n">
        <v>2.0</v>
      </c>
    </row>
    <row r="1673">
      <c r="A1673" t="n">
        <v>20.0</v>
      </c>
      <c r="B1673" t="s">
        <v>32</v>
      </c>
      <c r="C1673" t="n">
        <v>90.0</v>
      </c>
      <c r="D1673" t="s">
        <v>199</v>
      </c>
      <c r="E1673" t="s">
        <v>196</v>
      </c>
      <c r="F1673" t="n">
        <v>35.0</v>
      </c>
      <c r="G1673" t="n">
        <v>0.0</v>
      </c>
      <c r="H1673" t="n">
        <v>35.0</v>
      </c>
      <c r="I1673" t="n">
        <v>1.0</v>
      </c>
      <c r="J1673" t="n">
        <v>0.800000011920929</v>
      </c>
      <c r="K1673" t="n">
        <v>10.0</v>
      </c>
      <c r="L1673" t="n">
        <v>2.0</v>
      </c>
      <c r="M1673" t="n">
        <v>2.799999952316284</v>
      </c>
      <c r="N1673" t="n">
        <v>2.0</v>
      </c>
    </row>
    <row r="1674">
      <c r="A1674" t="n">
        <v>20.0</v>
      </c>
      <c r="B1674" t="s">
        <v>46</v>
      </c>
      <c r="C1674" t="n">
        <v>60.0</v>
      </c>
      <c r="D1674" t="s">
        <v>397</v>
      </c>
      <c r="E1674" t="s">
        <v>196</v>
      </c>
      <c r="F1674" t="n">
        <v>48.70000076293945</v>
      </c>
      <c r="G1674" t="n">
        <v>48.70000076293945</v>
      </c>
      <c r="H1674" t="n">
        <v>48.70000076293945</v>
      </c>
      <c r="I1674" t="n">
        <v>1.0</v>
      </c>
      <c r="J1674" t="n">
        <v>0.800000011920929</v>
      </c>
      <c r="K1674" t="n">
        <v>1.0</v>
      </c>
      <c r="L1674" t="n">
        <v>0.20000000298023224</v>
      </c>
      <c r="M1674" t="n">
        <v>1.0</v>
      </c>
      <c r="N1674" t="n">
        <v>2.0</v>
      </c>
    </row>
    <row r="1675">
      <c r="A1675" t="n">
        <v>20.0</v>
      </c>
      <c r="B1675" t="s">
        <v>32</v>
      </c>
      <c r="C1675" t="n">
        <v>90.0</v>
      </c>
      <c r="D1675" t="s">
        <v>199</v>
      </c>
      <c r="E1675" t="s">
        <v>196</v>
      </c>
      <c r="F1675" t="n">
        <v>35.0</v>
      </c>
      <c r="G1675" t="n">
        <v>0.0</v>
      </c>
      <c r="H1675" t="n">
        <v>35.0</v>
      </c>
      <c r="I1675" t="n">
        <v>1.0</v>
      </c>
      <c r="J1675" t="n">
        <v>0.800000011920929</v>
      </c>
      <c r="K1675" t="n">
        <v>10.0</v>
      </c>
      <c r="L1675" t="n">
        <v>2.0</v>
      </c>
      <c r="M1675" t="n">
        <v>2.799999952316284</v>
      </c>
      <c r="N1675" t="n">
        <v>2.0</v>
      </c>
    </row>
    <row r="1676">
      <c r="A1676" t="n">
        <v>20.0</v>
      </c>
      <c r="B1676" t="s">
        <v>46</v>
      </c>
      <c r="C1676" t="n">
        <v>60.0</v>
      </c>
      <c r="D1676" t="s">
        <v>398</v>
      </c>
      <c r="E1676" t="s">
        <v>196</v>
      </c>
      <c r="F1676" t="n">
        <v>35.5</v>
      </c>
      <c r="G1676" t="n">
        <v>35.5</v>
      </c>
      <c r="H1676" t="n">
        <v>35.5</v>
      </c>
      <c r="I1676" t="n">
        <v>1.0</v>
      </c>
      <c r="J1676" t="n">
        <v>0.800000011920929</v>
      </c>
      <c r="K1676" t="n">
        <v>1.0</v>
      </c>
      <c r="L1676" t="n">
        <v>0.20000000298023224</v>
      </c>
      <c r="M1676" t="n">
        <v>1.0</v>
      </c>
      <c r="N1676" t="n">
        <v>2.0</v>
      </c>
    </row>
    <row r="1677">
      <c r="A1677" t="n">
        <v>20.0</v>
      </c>
      <c r="B1677" t="s">
        <v>32</v>
      </c>
      <c r="C1677" t="n">
        <v>90.0</v>
      </c>
      <c r="D1677" t="s">
        <v>199</v>
      </c>
      <c r="E1677" t="s">
        <v>196</v>
      </c>
      <c r="F1677" t="n">
        <v>35.0</v>
      </c>
      <c r="G1677" t="n">
        <v>0.0</v>
      </c>
      <c r="H1677" t="n">
        <v>35.0</v>
      </c>
      <c r="I1677" t="n">
        <v>1.0</v>
      </c>
      <c r="J1677" t="n">
        <v>0.800000011920929</v>
      </c>
      <c r="K1677" t="n">
        <v>10.0</v>
      </c>
      <c r="L1677" t="n">
        <v>2.0</v>
      </c>
      <c r="M1677" t="n">
        <v>2.799999952316284</v>
      </c>
      <c r="N1677" t="n">
        <v>2.0</v>
      </c>
    </row>
    <row r="1678">
      <c r="A1678" t="n">
        <v>20.0</v>
      </c>
      <c r="B1678" t="s">
        <v>47</v>
      </c>
      <c r="C1678" t="n">
        <v>60.0</v>
      </c>
      <c r="D1678" t="s">
        <v>396</v>
      </c>
      <c r="E1678" t="s">
        <v>196</v>
      </c>
      <c r="F1678" t="n">
        <v>68.73999786376953</v>
      </c>
      <c r="G1678" t="n">
        <v>65.0</v>
      </c>
      <c r="H1678" t="n">
        <v>65.0</v>
      </c>
      <c r="I1678" t="n">
        <v>1.0</v>
      </c>
      <c r="J1678" t="n">
        <v>0.800000011920929</v>
      </c>
      <c r="K1678" t="n">
        <v>1.0</v>
      </c>
      <c r="L1678" t="n">
        <v>0.20000000298023224</v>
      </c>
      <c r="M1678" t="n">
        <v>1.0</v>
      </c>
      <c r="N1678" t="n">
        <v>2.0</v>
      </c>
    </row>
    <row r="1679">
      <c r="A1679" t="n">
        <v>20.0</v>
      </c>
      <c r="B1679" t="s">
        <v>32</v>
      </c>
      <c r="C1679" t="n">
        <v>90.0</v>
      </c>
      <c r="D1679" t="s">
        <v>199</v>
      </c>
      <c r="E1679" t="s">
        <v>196</v>
      </c>
      <c r="F1679" t="n">
        <v>35.0</v>
      </c>
      <c r="G1679" t="n">
        <v>0.0</v>
      </c>
      <c r="H1679" t="n">
        <v>35.0</v>
      </c>
      <c r="I1679" t="n">
        <v>1.0</v>
      </c>
      <c r="J1679" t="n">
        <v>0.800000011920929</v>
      </c>
      <c r="K1679" t="n">
        <v>10.0</v>
      </c>
      <c r="L1679" t="n">
        <v>2.0</v>
      </c>
      <c r="M1679" t="n">
        <v>2.799999952316284</v>
      </c>
      <c r="N1679" t="n">
        <v>2.0</v>
      </c>
    </row>
    <row r="1680">
      <c r="A1680" t="n">
        <v>20.0</v>
      </c>
      <c r="B1680" t="s">
        <v>47</v>
      </c>
      <c r="C1680" t="n">
        <v>60.0</v>
      </c>
      <c r="D1680" t="s">
        <v>423</v>
      </c>
      <c r="E1680" t="s">
        <v>196</v>
      </c>
      <c r="F1680" t="n">
        <v>54.79999923706055</v>
      </c>
      <c r="G1680" t="n">
        <v>53.0</v>
      </c>
      <c r="H1680" t="n">
        <v>53.0</v>
      </c>
      <c r="I1680" t="n">
        <v>1.0</v>
      </c>
      <c r="J1680" t="n">
        <v>0.800000011920929</v>
      </c>
      <c r="K1680" t="n">
        <v>1.0</v>
      </c>
      <c r="L1680" t="n">
        <v>0.20000000298023224</v>
      </c>
      <c r="M1680" t="n">
        <v>1.0</v>
      </c>
      <c r="N1680" t="n">
        <v>2.0</v>
      </c>
    </row>
    <row r="1681">
      <c r="A1681" t="n">
        <v>20.0</v>
      </c>
      <c r="B1681" t="s">
        <v>32</v>
      </c>
      <c r="C1681" t="n">
        <v>90.0</v>
      </c>
      <c r="D1681" t="s">
        <v>199</v>
      </c>
      <c r="E1681" t="s">
        <v>196</v>
      </c>
      <c r="F1681" t="n">
        <v>35.0</v>
      </c>
      <c r="G1681" t="n">
        <v>0.0</v>
      </c>
      <c r="H1681" t="n">
        <v>35.0</v>
      </c>
      <c r="I1681" t="n">
        <v>1.0</v>
      </c>
      <c r="J1681" t="n">
        <v>0.800000011920929</v>
      </c>
      <c r="K1681" t="n">
        <v>10.0</v>
      </c>
      <c r="L1681" t="n">
        <v>2.0</v>
      </c>
      <c r="M1681" t="n">
        <v>2.799999952316284</v>
      </c>
      <c r="N1681" t="n">
        <v>2.0</v>
      </c>
    </row>
    <row r="1682">
      <c r="A1682" t="n">
        <v>20.0</v>
      </c>
      <c r="B1682" t="s">
        <v>50</v>
      </c>
      <c r="C1682" t="n">
        <v>60.0</v>
      </c>
      <c r="D1682" t="s">
        <v>477</v>
      </c>
      <c r="E1682" t="s">
        <v>196</v>
      </c>
      <c r="F1682" t="n">
        <v>19.899999618530273</v>
      </c>
      <c r="G1682" t="n">
        <v>19.899999618530273</v>
      </c>
      <c r="H1682" t="n">
        <v>19.899999618530273</v>
      </c>
      <c r="I1682" t="n">
        <v>10.0</v>
      </c>
      <c r="J1682" t="n">
        <v>8.0</v>
      </c>
      <c r="K1682" t="n">
        <v>1.0</v>
      </c>
      <c r="L1682" t="n">
        <v>0.20000000298023224</v>
      </c>
      <c r="M1682" t="n">
        <v>8.199999809265137</v>
      </c>
      <c r="N1682" t="n">
        <v>1.0</v>
      </c>
    </row>
    <row r="1683">
      <c r="A1683" t="n">
        <v>20.0</v>
      </c>
      <c r="B1683" t="s">
        <v>32</v>
      </c>
      <c r="C1683" t="n">
        <v>90.0</v>
      </c>
      <c r="D1683" t="s">
        <v>199</v>
      </c>
      <c r="E1683" t="s">
        <v>196</v>
      </c>
      <c r="F1683" t="n">
        <v>35.0</v>
      </c>
      <c r="G1683" t="n">
        <v>0.0</v>
      </c>
      <c r="H1683" t="n">
        <v>35.0</v>
      </c>
      <c r="I1683" t="n">
        <v>1.0</v>
      </c>
      <c r="J1683" t="n">
        <v>0.800000011920929</v>
      </c>
      <c r="K1683" t="n">
        <v>10.0</v>
      </c>
      <c r="L1683" t="n">
        <v>2.0</v>
      </c>
      <c r="M1683" t="n">
        <v>2.799999952316284</v>
      </c>
      <c r="N1683" t="n">
        <v>2.0</v>
      </c>
    </row>
    <row r="1684">
      <c r="A1684" t="n">
        <v>20.0</v>
      </c>
      <c r="B1684" t="s">
        <v>52</v>
      </c>
      <c r="C1684" t="n">
        <v>60.0</v>
      </c>
      <c r="D1684" t="s">
        <v>477</v>
      </c>
      <c r="E1684" t="s">
        <v>196</v>
      </c>
      <c r="F1684" t="n">
        <v>25.299999237060547</v>
      </c>
      <c r="G1684" t="n">
        <v>0.0</v>
      </c>
      <c r="H1684" t="n">
        <v>25.299999237060547</v>
      </c>
      <c r="I1684" t="n">
        <v>10.0</v>
      </c>
      <c r="J1684" t="n">
        <v>8.0</v>
      </c>
      <c r="K1684" t="n">
        <v>1.0</v>
      </c>
      <c r="L1684" t="n">
        <v>0.20000000298023224</v>
      </c>
      <c r="M1684" t="n">
        <v>8.199999809265137</v>
      </c>
      <c r="N1684" t="n">
        <v>1.0</v>
      </c>
    </row>
    <row r="1685">
      <c r="A1685" t="n">
        <v>20.0</v>
      </c>
      <c r="B1685" t="s">
        <v>32</v>
      </c>
      <c r="C1685" t="n">
        <v>90.0</v>
      </c>
      <c r="D1685" t="s">
        <v>199</v>
      </c>
      <c r="E1685" t="s">
        <v>196</v>
      </c>
      <c r="F1685" t="n">
        <v>35.0</v>
      </c>
      <c r="G1685" t="n">
        <v>0.0</v>
      </c>
      <c r="H1685" t="n">
        <v>35.0</v>
      </c>
      <c r="I1685" t="n">
        <v>1.0</v>
      </c>
      <c r="J1685" t="n">
        <v>0.800000011920929</v>
      </c>
      <c r="K1685" t="n">
        <v>10.0</v>
      </c>
      <c r="L1685" t="n">
        <v>2.0</v>
      </c>
      <c r="M1685" t="n">
        <v>2.799999952316284</v>
      </c>
      <c r="N1685" t="n">
        <v>2.0</v>
      </c>
    </row>
    <row r="1686">
      <c r="A1686" t="n">
        <v>20.0</v>
      </c>
      <c r="B1686" t="s">
        <v>52</v>
      </c>
      <c r="C1686" t="n">
        <v>60.0</v>
      </c>
      <c r="D1686" t="s">
        <v>511</v>
      </c>
      <c r="E1686" t="s">
        <v>196</v>
      </c>
      <c r="F1686" t="n">
        <v>34.5</v>
      </c>
      <c r="G1686" t="n">
        <v>0.0</v>
      </c>
      <c r="H1686" t="n">
        <v>34.5</v>
      </c>
      <c r="I1686" t="n">
        <v>10.0</v>
      </c>
      <c r="J1686" t="n">
        <v>8.0</v>
      </c>
      <c r="K1686" t="n">
        <v>1.0</v>
      </c>
      <c r="L1686" t="n">
        <v>0.20000000298023224</v>
      </c>
      <c r="M1686" t="n">
        <v>8.199999809265137</v>
      </c>
      <c r="N1686" t="n">
        <v>1.0</v>
      </c>
    </row>
    <row r="1687">
      <c r="A1687" t="n">
        <v>20.0</v>
      </c>
      <c r="B1687" t="s">
        <v>32</v>
      </c>
      <c r="C1687" t="n">
        <v>90.0</v>
      </c>
      <c r="D1687" t="s">
        <v>199</v>
      </c>
      <c r="E1687" t="s">
        <v>196</v>
      </c>
      <c r="F1687" t="n">
        <v>35.0</v>
      </c>
      <c r="G1687" t="n">
        <v>0.0</v>
      </c>
      <c r="H1687" t="n">
        <v>35.0</v>
      </c>
      <c r="I1687" t="n">
        <v>1.0</v>
      </c>
      <c r="J1687" t="n">
        <v>0.800000011920929</v>
      </c>
      <c r="K1687" t="n">
        <v>10.0</v>
      </c>
      <c r="L1687" t="n">
        <v>2.0</v>
      </c>
      <c r="M1687" t="n">
        <v>2.799999952316284</v>
      </c>
      <c r="N1687" t="n">
        <v>2.0</v>
      </c>
    </row>
    <row r="1688">
      <c r="A1688" t="n">
        <v>20.0</v>
      </c>
      <c r="B1688" t="s">
        <v>56</v>
      </c>
      <c r="C1688" t="n">
        <v>60.0</v>
      </c>
      <c r="D1688" t="s">
        <v>580</v>
      </c>
      <c r="E1688" t="s">
        <v>196</v>
      </c>
      <c r="F1688" t="n">
        <v>19.0</v>
      </c>
      <c r="G1688" t="n">
        <v>11.5</v>
      </c>
      <c r="H1688" t="n">
        <v>11.5</v>
      </c>
      <c r="I1688" t="n">
        <v>10.0</v>
      </c>
      <c r="J1688" t="n">
        <v>8.0</v>
      </c>
      <c r="K1688" t="n">
        <v>1.0</v>
      </c>
      <c r="L1688" t="n">
        <v>0.20000000298023224</v>
      </c>
      <c r="M1688" t="n">
        <v>8.199999809265137</v>
      </c>
      <c r="N1688" t="n">
        <v>1.0</v>
      </c>
    </row>
    <row r="1689">
      <c r="A1689" t="n">
        <v>20.0</v>
      </c>
      <c r="B1689" t="s">
        <v>32</v>
      </c>
      <c r="C1689" t="n">
        <v>90.0</v>
      </c>
      <c r="D1689" t="s">
        <v>199</v>
      </c>
      <c r="E1689" t="s">
        <v>196</v>
      </c>
      <c r="F1689" t="n">
        <v>35.0</v>
      </c>
      <c r="G1689" t="n">
        <v>0.0</v>
      </c>
      <c r="H1689" t="n">
        <v>35.0</v>
      </c>
      <c r="I1689" t="n">
        <v>1.0</v>
      </c>
      <c r="J1689" t="n">
        <v>0.800000011920929</v>
      </c>
      <c r="K1689" t="n">
        <v>10.0</v>
      </c>
      <c r="L1689" t="n">
        <v>2.0</v>
      </c>
      <c r="M1689" t="n">
        <v>2.799999952316284</v>
      </c>
      <c r="N1689" t="n">
        <v>2.0</v>
      </c>
    </row>
    <row r="1690">
      <c r="A1690" t="n">
        <v>20.0</v>
      </c>
      <c r="B1690" t="s">
        <v>57</v>
      </c>
      <c r="C1690" t="n">
        <v>60.0</v>
      </c>
      <c r="D1690" t="s">
        <v>597</v>
      </c>
      <c r="E1690" t="s">
        <v>196</v>
      </c>
      <c r="F1690" t="n">
        <v>20.0</v>
      </c>
      <c r="G1690" t="n">
        <v>13.0</v>
      </c>
      <c r="H1690" t="n">
        <v>13.0</v>
      </c>
      <c r="I1690" t="n">
        <v>10.0</v>
      </c>
      <c r="J1690" t="n">
        <v>8.0</v>
      </c>
      <c r="K1690" t="n">
        <v>1.0</v>
      </c>
      <c r="L1690" t="n">
        <v>0.20000000298023224</v>
      </c>
      <c r="M1690" t="n">
        <v>8.199999809265137</v>
      </c>
      <c r="N1690" t="n">
        <v>1.0</v>
      </c>
    </row>
    <row r="1691">
      <c r="A1691" t="n">
        <v>20.0</v>
      </c>
      <c r="B1691" t="s">
        <v>32</v>
      </c>
      <c r="C1691" t="n">
        <v>90.0</v>
      </c>
      <c r="D1691" t="s">
        <v>199</v>
      </c>
      <c r="E1691" t="s">
        <v>196</v>
      </c>
      <c r="F1691" t="n">
        <v>35.0</v>
      </c>
      <c r="G1691" t="n">
        <v>0.0</v>
      </c>
      <c r="H1691" t="n">
        <v>35.0</v>
      </c>
      <c r="I1691" t="n">
        <v>1.0</v>
      </c>
      <c r="J1691" t="n">
        <v>0.800000011920929</v>
      </c>
      <c r="K1691" t="n">
        <v>10.0</v>
      </c>
      <c r="L1691" t="n">
        <v>2.0</v>
      </c>
      <c r="M1691" t="n">
        <v>2.799999952316284</v>
      </c>
      <c r="N1691" t="n">
        <v>2.0</v>
      </c>
    </row>
    <row r="1692">
      <c r="A1692" t="n">
        <v>20.0</v>
      </c>
      <c r="B1692" t="s">
        <v>60</v>
      </c>
      <c r="C1692" t="n">
        <v>60.0</v>
      </c>
      <c r="D1692" t="s">
        <v>636</v>
      </c>
      <c r="E1692" t="s">
        <v>196</v>
      </c>
      <c r="F1692" t="n">
        <v>18.5</v>
      </c>
      <c r="G1692" t="n">
        <v>0.0</v>
      </c>
      <c r="H1692" t="n">
        <v>18.5</v>
      </c>
      <c r="I1692" t="n">
        <v>10.0</v>
      </c>
      <c r="J1692" t="n">
        <v>8.0</v>
      </c>
      <c r="K1692" t="n">
        <v>1.0</v>
      </c>
      <c r="L1692" t="n">
        <v>0.20000000298023224</v>
      </c>
      <c r="M1692" t="n">
        <v>8.199999809265137</v>
      </c>
      <c r="N1692" t="n">
        <v>1.0</v>
      </c>
    </row>
    <row r="1693">
      <c r="A1693" t="n">
        <v>20.0</v>
      </c>
      <c r="B1693" t="s">
        <v>34</v>
      </c>
      <c r="C1693" t="n">
        <v>0.0</v>
      </c>
      <c r="D1693" t="s">
        <v>658</v>
      </c>
      <c r="E1693" t="s">
        <v>196</v>
      </c>
      <c r="F1693" t="n">
        <v>20.0</v>
      </c>
      <c r="G1693" t="n">
        <v>0.0</v>
      </c>
      <c r="H1693" t="n">
        <v>20.0</v>
      </c>
      <c r="I1693" t="n">
        <v>1.0</v>
      </c>
      <c r="J1693" t="n">
        <v>0.800000011920929</v>
      </c>
      <c r="K1693" t="n">
        <v>1.0</v>
      </c>
      <c r="L1693" t="n">
        <v>0.20000000298023224</v>
      </c>
      <c r="M1693" t="n">
        <v>1.0</v>
      </c>
      <c r="N1693" t="n">
        <v>2.0</v>
      </c>
    </row>
    <row r="1694">
      <c r="A1694" t="n">
        <v>20.0</v>
      </c>
      <c r="B1694" t="s">
        <v>36</v>
      </c>
      <c r="C1694" t="n">
        <v>60.0</v>
      </c>
      <c r="D1694" t="s">
        <v>255</v>
      </c>
      <c r="E1694" t="s">
        <v>196</v>
      </c>
      <c r="F1694" t="n">
        <v>15.899999618530273</v>
      </c>
      <c r="G1694" t="n">
        <v>11.0</v>
      </c>
      <c r="H1694" t="n">
        <v>11.0</v>
      </c>
      <c r="I1694" t="n">
        <v>10.0</v>
      </c>
      <c r="J1694" t="n">
        <v>8.0</v>
      </c>
      <c r="K1694" t="n">
        <v>10.0</v>
      </c>
      <c r="L1694" t="n">
        <v>2.0</v>
      </c>
      <c r="M1694" t="n">
        <v>10.0</v>
      </c>
      <c r="N1694" t="n">
        <v>1.0</v>
      </c>
    </row>
    <row r="1695">
      <c r="A1695" t="n">
        <v>20.0</v>
      </c>
      <c r="B1695" t="s">
        <v>34</v>
      </c>
      <c r="C1695" t="n">
        <v>0.0</v>
      </c>
      <c r="D1695" t="s">
        <v>658</v>
      </c>
      <c r="E1695" t="s">
        <v>196</v>
      </c>
      <c r="F1695" t="n">
        <v>20.0</v>
      </c>
      <c r="G1695" t="n">
        <v>0.0</v>
      </c>
      <c r="H1695" t="n">
        <v>20.0</v>
      </c>
      <c r="I1695" t="n">
        <v>1.0</v>
      </c>
      <c r="J1695" t="n">
        <v>0.800000011920929</v>
      </c>
      <c r="K1695" t="n">
        <v>1.0</v>
      </c>
      <c r="L1695" t="n">
        <v>0.20000000298023224</v>
      </c>
      <c r="M1695" t="n">
        <v>1.0</v>
      </c>
      <c r="N1695" t="n">
        <v>2.0</v>
      </c>
    </row>
    <row r="1696">
      <c r="A1696" t="n">
        <v>20.0</v>
      </c>
      <c r="B1696" t="s">
        <v>38</v>
      </c>
      <c r="C1696" t="n">
        <v>61.0</v>
      </c>
      <c r="D1696" t="s">
        <v>284</v>
      </c>
      <c r="E1696" t="s">
        <v>196</v>
      </c>
      <c r="F1696" t="n">
        <v>24.899999618530273</v>
      </c>
      <c r="G1696" t="n">
        <v>21.0</v>
      </c>
      <c r="H1696" t="n">
        <v>21.0</v>
      </c>
      <c r="I1696" t="n">
        <v>1.0</v>
      </c>
      <c r="J1696" t="n">
        <v>0.800000011920929</v>
      </c>
      <c r="K1696" t="n">
        <v>10.0</v>
      </c>
      <c r="L1696" t="n">
        <v>2.0</v>
      </c>
      <c r="M1696" t="n">
        <v>2.799999952316284</v>
      </c>
      <c r="N1696" t="n">
        <v>2.0</v>
      </c>
    </row>
    <row r="1697">
      <c r="A1697" t="n">
        <v>20.0</v>
      </c>
      <c r="B1697" t="s">
        <v>34</v>
      </c>
      <c r="C1697" t="n">
        <v>0.0</v>
      </c>
      <c r="D1697" t="s">
        <v>658</v>
      </c>
      <c r="E1697" t="s">
        <v>196</v>
      </c>
      <c r="F1697" t="n">
        <v>20.0</v>
      </c>
      <c r="G1697" t="n">
        <v>0.0</v>
      </c>
      <c r="H1697" t="n">
        <v>20.0</v>
      </c>
      <c r="I1697" t="n">
        <v>1.0</v>
      </c>
      <c r="J1697" t="n">
        <v>0.800000011920929</v>
      </c>
      <c r="K1697" t="n">
        <v>1.0</v>
      </c>
      <c r="L1697" t="n">
        <v>0.20000000298023224</v>
      </c>
      <c r="M1697" t="n">
        <v>1.0</v>
      </c>
      <c r="N1697" t="n">
        <v>2.0</v>
      </c>
    </row>
    <row r="1698">
      <c r="A1698" t="n">
        <v>20.0</v>
      </c>
      <c r="B1698" t="s">
        <v>38</v>
      </c>
      <c r="C1698" t="n">
        <v>61.0</v>
      </c>
      <c r="D1698" t="s">
        <v>285</v>
      </c>
      <c r="E1698" t="s">
        <v>196</v>
      </c>
      <c r="F1698" t="n">
        <v>130.0</v>
      </c>
      <c r="G1698" t="n">
        <v>130.0</v>
      </c>
      <c r="H1698" t="n">
        <v>130.0</v>
      </c>
      <c r="I1698" t="n">
        <v>1.0</v>
      </c>
      <c r="J1698" t="n">
        <v>0.800000011920929</v>
      </c>
      <c r="K1698" t="n">
        <v>10.0</v>
      </c>
      <c r="L1698" t="n">
        <v>2.0</v>
      </c>
      <c r="M1698" t="n">
        <v>2.799999952316284</v>
      </c>
      <c r="N1698" t="n">
        <v>2.0</v>
      </c>
    </row>
    <row r="1699">
      <c r="A1699" t="n">
        <v>20.0</v>
      </c>
      <c r="B1699" t="s">
        <v>34</v>
      </c>
      <c r="C1699" t="n">
        <v>0.0</v>
      </c>
      <c r="D1699" t="s">
        <v>658</v>
      </c>
      <c r="E1699" t="s">
        <v>196</v>
      </c>
      <c r="F1699" t="n">
        <v>20.0</v>
      </c>
      <c r="G1699" t="n">
        <v>0.0</v>
      </c>
      <c r="H1699" t="n">
        <v>20.0</v>
      </c>
      <c r="I1699" t="n">
        <v>1.0</v>
      </c>
      <c r="J1699" t="n">
        <v>0.800000011920929</v>
      </c>
      <c r="K1699" t="n">
        <v>1.0</v>
      </c>
      <c r="L1699" t="n">
        <v>0.20000000298023224</v>
      </c>
      <c r="M1699" t="n">
        <v>1.0</v>
      </c>
      <c r="N1699" t="n">
        <v>2.0</v>
      </c>
    </row>
    <row r="1700">
      <c r="A1700" t="n">
        <v>20.0</v>
      </c>
      <c r="B1700" t="s">
        <v>18</v>
      </c>
      <c r="C1700" t="n">
        <v>60.0</v>
      </c>
      <c r="D1700" t="s">
        <v>297</v>
      </c>
      <c r="E1700" t="s">
        <v>196</v>
      </c>
      <c r="F1700" t="n">
        <v>28.899999618530273</v>
      </c>
      <c r="G1700" t="n">
        <v>0.0</v>
      </c>
      <c r="H1700" t="n">
        <v>28.899999618530273</v>
      </c>
      <c r="I1700" t="n">
        <v>1.0</v>
      </c>
      <c r="J1700" t="n">
        <v>0.800000011920929</v>
      </c>
      <c r="K1700" t="n">
        <v>10.0</v>
      </c>
      <c r="L1700" t="n">
        <v>2.0</v>
      </c>
      <c r="M1700" t="n">
        <v>2.799999952316284</v>
      </c>
      <c r="N1700" t="n">
        <v>2.0</v>
      </c>
    </row>
    <row r="1701">
      <c r="A1701" t="n">
        <v>20.0</v>
      </c>
      <c r="B1701" t="s">
        <v>34</v>
      </c>
      <c r="C1701" t="n">
        <v>0.0</v>
      </c>
      <c r="D1701" t="s">
        <v>658</v>
      </c>
      <c r="E1701" t="s">
        <v>196</v>
      </c>
      <c r="F1701" t="n">
        <v>20.0</v>
      </c>
      <c r="G1701" t="n">
        <v>0.0</v>
      </c>
      <c r="H1701" t="n">
        <v>20.0</v>
      </c>
      <c r="I1701" t="n">
        <v>1.0</v>
      </c>
      <c r="J1701" t="n">
        <v>0.800000011920929</v>
      </c>
      <c r="K1701" t="n">
        <v>1.0</v>
      </c>
      <c r="L1701" t="n">
        <v>0.20000000298023224</v>
      </c>
      <c r="M1701" t="n">
        <v>1.0</v>
      </c>
      <c r="N1701" t="n">
        <v>2.0</v>
      </c>
    </row>
    <row r="1702">
      <c r="A1702" t="n">
        <v>20.0</v>
      </c>
      <c r="B1702" t="s">
        <v>40</v>
      </c>
      <c r="C1702" t="n">
        <v>60.0</v>
      </c>
      <c r="D1702" t="s">
        <v>314</v>
      </c>
      <c r="E1702" t="s">
        <v>196</v>
      </c>
      <c r="F1702" t="n">
        <v>23.520000457763672</v>
      </c>
      <c r="G1702" t="n">
        <v>15.0</v>
      </c>
      <c r="H1702" t="n">
        <v>15.0</v>
      </c>
      <c r="I1702" t="n">
        <v>10.0</v>
      </c>
      <c r="J1702" t="n">
        <v>8.0</v>
      </c>
      <c r="K1702" t="n">
        <v>10.0</v>
      </c>
      <c r="L1702" t="n">
        <v>2.0</v>
      </c>
      <c r="M1702" t="n">
        <v>10.0</v>
      </c>
      <c r="N1702" t="n">
        <v>1.0</v>
      </c>
    </row>
    <row r="1703">
      <c r="A1703" t="n">
        <v>20.0</v>
      </c>
      <c r="B1703" t="s">
        <v>34</v>
      </c>
      <c r="C1703" t="n">
        <v>0.0</v>
      </c>
      <c r="D1703" t="s">
        <v>658</v>
      </c>
      <c r="E1703" t="s">
        <v>196</v>
      </c>
      <c r="F1703" t="n">
        <v>20.0</v>
      </c>
      <c r="G1703" t="n">
        <v>0.0</v>
      </c>
      <c r="H1703" t="n">
        <v>20.0</v>
      </c>
      <c r="I1703" t="n">
        <v>1.0</v>
      </c>
      <c r="J1703" t="n">
        <v>0.800000011920929</v>
      </c>
      <c r="K1703" t="n">
        <v>1.0</v>
      </c>
      <c r="L1703" t="n">
        <v>0.20000000298023224</v>
      </c>
      <c r="M1703" t="n">
        <v>1.0</v>
      </c>
      <c r="N1703" t="n">
        <v>2.0</v>
      </c>
    </row>
    <row r="1704">
      <c r="A1704" t="n">
        <v>20.0</v>
      </c>
      <c r="B1704" t="s">
        <v>46</v>
      </c>
      <c r="C1704" t="n">
        <v>60.0</v>
      </c>
      <c r="D1704" t="s">
        <v>396</v>
      </c>
      <c r="E1704" t="s">
        <v>196</v>
      </c>
      <c r="F1704" t="n">
        <v>61.20000076293945</v>
      </c>
      <c r="G1704" t="n">
        <v>61.20000076293945</v>
      </c>
      <c r="H1704" t="n">
        <v>61.20000076293945</v>
      </c>
      <c r="I1704" t="n">
        <v>1.0</v>
      </c>
      <c r="J1704" t="n">
        <v>0.800000011920929</v>
      </c>
      <c r="K1704" t="n">
        <v>10.0</v>
      </c>
      <c r="L1704" t="n">
        <v>2.0</v>
      </c>
      <c r="M1704" t="n">
        <v>2.799999952316284</v>
      </c>
      <c r="N1704" t="n">
        <v>2.0</v>
      </c>
    </row>
    <row r="1705">
      <c r="A1705" t="n">
        <v>20.0</v>
      </c>
      <c r="B1705" t="s">
        <v>34</v>
      </c>
      <c r="C1705" t="n">
        <v>0.0</v>
      </c>
      <c r="D1705" t="s">
        <v>658</v>
      </c>
      <c r="E1705" t="s">
        <v>196</v>
      </c>
      <c r="F1705" t="n">
        <v>20.0</v>
      </c>
      <c r="G1705" t="n">
        <v>0.0</v>
      </c>
      <c r="H1705" t="n">
        <v>20.0</v>
      </c>
      <c r="I1705" t="n">
        <v>1.0</v>
      </c>
      <c r="J1705" t="n">
        <v>0.800000011920929</v>
      </c>
      <c r="K1705" t="n">
        <v>1.0</v>
      </c>
      <c r="L1705" t="n">
        <v>0.20000000298023224</v>
      </c>
      <c r="M1705" t="n">
        <v>1.0</v>
      </c>
      <c r="N1705" t="n">
        <v>2.0</v>
      </c>
    </row>
    <row r="1706">
      <c r="A1706" t="n">
        <v>20.0</v>
      </c>
      <c r="B1706" t="s">
        <v>46</v>
      </c>
      <c r="C1706" t="n">
        <v>60.0</v>
      </c>
      <c r="D1706" t="s">
        <v>397</v>
      </c>
      <c r="E1706" t="s">
        <v>196</v>
      </c>
      <c r="F1706" t="n">
        <v>48.70000076293945</v>
      </c>
      <c r="G1706" t="n">
        <v>48.70000076293945</v>
      </c>
      <c r="H1706" t="n">
        <v>48.70000076293945</v>
      </c>
      <c r="I1706" t="n">
        <v>1.0</v>
      </c>
      <c r="J1706" t="n">
        <v>0.800000011920929</v>
      </c>
      <c r="K1706" t="n">
        <v>10.0</v>
      </c>
      <c r="L1706" t="n">
        <v>2.0</v>
      </c>
      <c r="M1706" t="n">
        <v>2.799999952316284</v>
      </c>
      <c r="N1706" t="n">
        <v>2.0</v>
      </c>
    </row>
    <row r="1707">
      <c r="A1707" t="n">
        <v>20.0</v>
      </c>
      <c r="B1707" t="s">
        <v>34</v>
      </c>
      <c r="C1707" t="n">
        <v>0.0</v>
      </c>
      <c r="D1707" t="s">
        <v>658</v>
      </c>
      <c r="E1707" t="s">
        <v>196</v>
      </c>
      <c r="F1707" t="n">
        <v>20.0</v>
      </c>
      <c r="G1707" t="n">
        <v>0.0</v>
      </c>
      <c r="H1707" t="n">
        <v>20.0</v>
      </c>
      <c r="I1707" t="n">
        <v>1.0</v>
      </c>
      <c r="J1707" t="n">
        <v>0.800000011920929</v>
      </c>
      <c r="K1707" t="n">
        <v>1.0</v>
      </c>
      <c r="L1707" t="n">
        <v>0.20000000298023224</v>
      </c>
      <c r="M1707" t="n">
        <v>1.0</v>
      </c>
      <c r="N1707" t="n">
        <v>2.0</v>
      </c>
    </row>
    <row r="1708">
      <c r="A1708" t="n">
        <v>20.0</v>
      </c>
      <c r="B1708" t="s">
        <v>46</v>
      </c>
      <c r="C1708" t="n">
        <v>60.0</v>
      </c>
      <c r="D1708" t="s">
        <v>398</v>
      </c>
      <c r="E1708" t="s">
        <v>196</v>
      </c>
      <c r="F1708" t="n">
        <v>35.5</v>
      </c>
      <c r="G1708" t="n">
        <v>35.5</v>
      </c>
      <c r="H1708" t="n">
        <v>35.5</v>
      </c>
      <c r="I1708" t="n">
        <v>1.0</v>
      </c>
      <c r="J1708" t="n">
        <v>0.800000011920929</v>
      </c>
      <c r="K1708" t="n">
        <v>10.0</v>
      </c>
      <c r="L1708" t="n">
        <v>2.0</v>
      </c>
      <c r="M1708" t="n">
        <v>2.799999952316284</v>
      </c>
      <c r="N1708" t="n">
        <v>2.0</v>
      </c>
    </row>
    <row r="1709">
      <c r="A1709" t="n">
        <v>20.0</v>
      </c>
      <c r="B1709" t="s">
        <v>34</v>
      </c>
      <c r="C1709" t="n">
        <v>0.0</v>
      </c>
      <c r="D1709" t="s">
        <v>658</v>
      </c>
      <c r="E1709" t="s">
        <v>196</v>
      </c>
      <c r="F1709" t="n">
        <v>20.0</v>
      </c>
      <c r="G1709" t="n">
        <v>0.0</v>
      </c>
      <c r="H1709" t="n">
        <v>20.0</v>
      </c>
      <c r="I1709" t="n">
        <v>1.0</v>
      </c>
      <c r="J1709" t="n">
        <v>0.800000011920929</v>
      </c>
      <c r="K1709" t="n">
        <v>1.0</v>
      </c>
      <c r="L1709" t="n">
        <v>0.20000000298023224</v>
      </c>
      <c r="M1709" t="n">
        <v>1.0</v>
      </c>
      <c r="N1709" t="n">
        <v>2.0</v>
      </c>
    </row>
    <row r="1710">
      <c r="A1710" t="n">
        <v>20.0</v>
      </c>
      <c r="B1710" t="s">
        <v>47</v>
      </c>
      <c r="C1710" t="n">
        <v>60.0</v>
      </c>
      <c r="D1710" t="s">
        <v>396</v>
      </c>
      <c r="E1710" t="s">
        <v>196</v>
      </c>
      <c r="F1710" t="n">
        <v>68.73999786376953</v>
      </c>
      <c r="G1710" t="n">
        <v>65.0</v>
      </c>
      <c r="H1710" t="n">
        <v>65.0</v>
      </c>
      <c r="I1710" t="n">
        <v>1.0</v>
      </c>
      <c r="J1710" t="n">
        <v>0.800000011920929</v>
      </c>
      <c r="K1710" t="n">
        <v>10.0</v>
      </c>
      <c r="L1710" t="n">
        <v>2.0</v>
      </c>
      <c r="M1710" t="n">
        <v>2.799999952316284</v>
      </c>
      <c r="N1710" t="n">
        <v>2.0</v>
      </c>
    </row>
    <row r="1711">
      <c r="A1711" t="n">
        <v>20.0</v>
      </c>
      <c r="B1711" t="s">
        <v>34</v>
      </c>
      <c r="C1711" t="n">
        <v>0.0</v>
      </c>
      <c r="D1711" t="s">
        <v>658</v>
      </c>
      <c r="E1711" t="s">
        <v>196</v>
      </c>
      <c r="F1711" t="n">
        <v>20.0</v>
      </c>
      <c r="G1711" t="n">
        <v>0.0</v>
      </c>
      <c r="H1711" t="n">
        <v>20.0</v>
      </c>
      <c r="I1711" t="n">
        <v>1.0</v>
      </c>
      <c r="J1711" t="n">
        <v>0.800000011920929</v>
      </c>
      <c r="K1711" t="n">
        <v>1.0</v>
      </c>
      <c r="L1711" t="n">
        <v>0.20000000298023224</v>
      </c>
      <c r="M1711" t="n">
        <v>1.0</v>
      </c>
      <c r="N1711" t="n">
        <v>2.0</v>
      </c>
    </row>
    <row r="1712">
      <c r="A1712" t="n">
        <v>20.0</v>
      </c>
      <c r="B1712" t="s">
        <v>47</v>
      </c>
      <c r="C1712" t="n">
        <v>60.0</v>
      </c>
      <c r="D1712" t="s">
        <v>423</v>
      </c>
      <c r="E1712" t="s">
        <v>196</v>
      </c>
      <c r="F1712" t="n">
        <v>54.79999923706055</v>
      </c>
      <c r="G1712" t="n">
        <v>53.0</v>
      </c>
      <c r="H1712" t="n">
        <v>53.0</v>
      </c>
      <c r="I1712" t="n">
        <v>1.0</v>
      </c>
      <c r="J1712" t="n">
        <v>0.800000011920929</v>
      </c>
      <c r="K1712" t="n">
        <v>10.0</v>
      </c>
      <c r="L1712" t="n">
        <v>2.0</v>
      </c>
      <c r="M1712" t="n">
        <v>2.799999952316284</v>
      </c>
      <c r="N1712" t="n">
        <v>2.0</v>
      </c>
    </row>
    <row r="1713">
      <c r="A1713" t="n">
        <v>20.0</v>
      </c>
      <c r="B1713" t="s">
        <v>34</v>
      </c>
      <c r="C1713" t="n">
        <v>0.0</v>
      </c>
      <c r="D1713" t="s">
        <v>658</v>
      </c>
      <c r="E1713" t="s">
        <v>196</v>
      </c>
      <c r="F1713" t="n">
        <v>20.0</v>
      </c>
      <c r="G1713" t="n">
        <v>0.0</v>
      </c>
      <c r="H1713" t="n">
        <v>20.0</v>
      </c>
      <c r="I1713" t="n">
        <v>1.0</v>
      </c>
      <c r="J1713" t="n">
        <v>0.800000011920929</v>
      </c>
      <c r="K1713" t="n">
        <v>1.0</v>
      </c>
      <c r="L1713" t="n">
        <v>0.20000000298023224</v>
      </c>
      <c r="M1713" t="n">
        <v>1.0</v>
      </c>
      <c r="N1713" t="n">
        <v>2.0</v>
      </c>
    </row>
    <row r="1714">
      <c r="A1714" t="n">
        <v>20.0</v>
      </c>
      <c r="B1714" t="s">
        <v>50</v>
      </c>
      <c r="C1714" t="n">
        <v>60.0</v>
      </c>
      <c r="D1714" t="s">
        <v>477</v>
      </c>
      <c r="E1714" t="s">
        <v>196</v>
      </c>
      <c r="F1714" t="n">
        <v>19.899999618530273</v>
      </c>
      <c r="G1714" t="n">
        <v>19.899999618530273</v>
      </c>
      <c r="H1714" t="n">
        <v>19.899999618530273</v>
      </c>
      <c r="I1714" t="n">
        <v>10.0</v>
      </c>
      <c r="J1714" t="n">
        <v>8.0</v>
      </c>
      <c r="K1714" t="n">
        <v>10.0</v>
      </c>
      <c r="L1714" t="n">
        <v>2.0</v>
      </c>
      <c r="M1714" t="n">
        <v>10.0</v>
      </c>
      <c r="N1714" t="n">
        <v>1.0</v>
      </c>
    </row>
    <row r="1715">
      <c r="A1715" t="n">
        <v>20.0</v>
      </c>
      <c r="B1715" t="s">
        <v>34</v>
      </c>
      <c r="C1715" t="n">
        <v>0.0</v>
      </c>
      <c r="D1715" t="s">
        <v>658</v>
      </c>
      <c r="E1715" t="s">
        <v>196</v>
      </c>
      <c r="F1715" t="n">
        <v>20.0</v>
      </c>
      <c r="G1715" t="n">
        <v>0.0</v>
      </c>
      <c r="H1715" t="n">
        <v>20.0</v>
      </c>
      <c r="I1715" t="n">
        <v>1.0</v>
      </c>
      <c r="J1715" t="n">
        <v>0.800000011920929</v>
      </c>
      <c r="K1715" t="n">
        <v>1.0</v>
      </c>
      <c r="L1715" t="n">
        <v>0.20000000298023224</v>
      </c>
      <c r="M1715" t="n">
        <v>1.0</v>
      </c>
      <c r="N1715" t="n">
        <v>2.0</v>
      </c>
    </row>
    <row r="1716">
      <c r="A1716" t="n">
        <v>20.0</v>
      </c>
      <c r="B1716" t="s">
        <v>52</v>
      </c>
      <c r="C1716" t="n">
        <v>60.0</v>
      </c>
      <c r="D1716" t="s">
        <v>477</v>
      </c>
      <c r="E1716" t="s">
        <v>196</v>
      </c>
      <c r="F1716" t="n">
        <v>25.299999237060547</v>
      </c>
      <c r="G1716" t="n">
        <v>0.0</v>
      </c>
      <c r="H1716" t="n">
        <v>25.299999237060547</v>
      </c>
      <c r="I1716" t="n">
        <v>1.0</v>
      </c>
      <c r="J1716" t="n">
        <v>0.800000011920929</v>
      </c>
      <c r="K1716" t="n">
        <v>10.0</v>
      </c>
      <c r="L1716" t="n">
        <v>2.0</v>
      </c>
      <c r="M1716" t="n">
        <v>2.799999952316284</v>
      </c>
      <c r="N1716" t="n">
        <v>2.0</v>
      </c>
    </row>
    <row r="1717">
      <c r="A1717" t="n">
        <v>20.0</v>
      </c>
      <c r="B1717" t="s">
        <v>34</v>
      </c>
      <c r="C1717" t="n">
        <v>0.0</v>
      </c>
      <c r="D1717" t="s">
        <v>658</v>
      </c>
      <c r="E1717" t="s">
        <v>196</v>
      </c>
      <c r="F1717" t="n">
        <v>20.0</v>
      </c>
      <c r="G1717" t="n">
        <v>0.0</v>
      </c>
      <c r="H1717" t="n">
        <v>20.0</v>
      </c>
      <c r="I1717" t="n">
        <v>1.0</v>
      </c>
      <c r="J1717" t="n">
        <v>0.800000011920929</v>
      </c>
      <c r="K1717" t="n">
        <v>1.0</v>
      </c>
      <c r="L1717" t="n">
        <v>0.20000000298023224</v>
      </c>
      <c r="M1717" t="n">
        <v>1.0</v>
      </c>
      <c r="N1717" t="n">
        <v>2.0</v>
      </c>
    </row>
    <row r="1718">
      <c r="A1718" t="n">
        <v>20.0</v>
      </c>
      <c r="B1718" t="s">
        <v>52</v>
      </c>
      <c r="C1718" t="n">
        <v>60.0</v>
      </c>
      <c r="D1718" t="s">
        <v>511</v>
      </c>
      <c r="E1718" t="s">
        <v>196</v>
      </c>
      <c r="F1718" t="n">
        <v>34.5</v>
      </c>
      <c r="G1718" t="n">
        <v>0.0</v>
      </c>
      <c r="H1718" t="n">
        <v>34.5</v>
      </c>
      <c r="I1718" t="n">
        <v>1.0</v>
      </c>
      <c r="J1718" t="n">
        <v>0.800000011920929</v>
      </c>
      <c r="K1718" t="n">
        <v>10.0</v>
      </c>
      <c r="L1718" t="n">
        <v>2.0</v>
      </c>
      <c r="M1718" t="n">
        <v>2.799999952316284</v>
      </c>
      <c r="N1718" t="n">
        <v>2.0</v>
      </c>
    </row>
    <row r="1719">
      <c r="A1719" t="n">
        <v>20.0</v>
      </c>
      <c r="B1719" t="s">
        <v>34</v>
      </c>
      <c r="C1719" t="n">
        <v>0.0</v>
      </c>
      <c r="D1719" t="s">
        <v>658</v>
      </c>
      <c r="E1719" t="s">
        <v>196</v>
      </c>
      <c r="F1719" t="n">
        <v>20.0</v>
      </c>
      <c r="G1719" t="n">
        <v>0.0</v>
      </c>
      <c r="H1719" t="n">
        <v>20.0</v>
      </c>
      <c r="I1719" t="n">
        <v>1.0</v>
      </c>
      <c r="J1719" t="n">
        <v>0.800000011920929</v>
      </c>
      <c r="K1719" t="n">
        <v>1.0</v>
      </c>
      <c r="L1719" t="n">
        <v>0.20000000298023224</v>
      </c>
      <c r="M1719" t="n">
        <v>1.0</v>
      </c>
      <c r="N1719" t="n">
        <v>2.0</v>
      </c>
    </row>
    <row r="1720">
      <c r="A1720" t="n">
        <v>20.0</v>
      </c>
      <c r="B1720" t="s">
        <v>56</v>
      </c>
      <c r="C1720" t="n">
        <v>60.0</v>
      </c>
      <c r="D1720" t="s">
        <v>580</v>
      </c>
      <c r="E1720" t="s">
        <v>196</v>
      </c>
      <c r="F1720" t="n">
        <v>19.0</v>
      </c>
      <c r="G1720" t="n">
        <v>11.5</v>
      </c>
      <c r="H1720" t="n">
        <v>11.5</v>
      </c>
      <c r="I1720" t="n">
        <v>10.0</v>
      </c>
      <c r="J1720" t="n">
        <v>8.0</v>
      </c>
      <c r="K1720" t="n">
        <v>10.0</v>
      </c>
      <c r="L1720" t="n">
        <v>2.0</v>
      </c>
      <c r="M1720" t="n">
        <v>10.0</v>
      </c>
      <c r="N1720" t="n">
        <v>1.0</v>
      </c>
    </row>
    <row r="1721">
      <c r="A1721" t="n">
        <v>20.0</v>
      </c>
      <c r="B1721" t="s">
        <v>34</v>
      </c>
      <c r="C1721" t="n">
        <v>0.0</v>
      </c>
      <c r="D1721" t="s">
        <v>658</v>
      </c>
      <c r="E1721" t="s">
        <v>196</v>
      </c>
      <c r="F1721" t="n">
        <v>20.0</v>
      </c>
      <c r="G1721" t="n">
        <v>0.0</v>
      </c>
      <c r="H1721" t="n">
        <v>20.0</v>
      </c>
      <c r="I1721" t="n">
        <v>1.0</v>
      </c>
      <c r="J1721" t="n">
        <v>0.800000011920929</v>
      </c>
      <c r="K1721" t="n">
        <v>1.0</v>
      </c>
      <c r="L1721" t="n">
        <v>0.20000000298023224</v>
      </c>
      <c r="M1721" t="n">
        <v>1.0</v>
      </c>
      <c r="N1721" t="n">
        <v>2.0</v>
      </c>
    </row>
    <row r="1722">
      <c r="A1722" t="n">
        <v>20.0</v>
      </c>
      <c r="B1722" t="s">
        <v>57</v>
      </c>
      <c r="C1722" t="n">
        <v>60.0</v>
      </c>
      <c r="D1722" t="s">
        <v>597</v>
      </c>
      <c r="E1722" t="s">
        <v>196</v>
      </c>
      <c r="F1722" t="n">
        <v>20.0</v>
      </c>
      <c r="G1722" t="n">
        <v>13.0</v>
      </c>
      <c r="H1722" t="n">
        <v>13.0</v>
      </c>
      <c r="I1722" t="n">
        <v>10.0</v>
      </c>
      <c r="J1722" t="n">
        <v>8.0</v>
      </c>
      <c r="K1722" t="n">
        <v>10.0</v>
      </c>
      <c r="L1722" t="n">
        <v>2.0</v>
      </c>
      <c r="M1722" t="n">
        <v>10.0</v>
      </c>
      <c r="N1722" t="n">
        <v>1.0</v>
      </c>
    </row>
    <row r="1723">
      <c r="A1723" t="n">
        <v>20.0</v>
      </c>
      <c r="B1723" t="s">
        <v>34</v>
      </c>
      <c r="C1723" t="n">
        <v>0.0</v>
      </c>
      <c r="D1723" t="s">
        <v>658</v>
      </c>
      <c r="E1723" t="s">
        <v>196</v>
      </c>
      <c r="F1723" t="n">
        <v>20.0</v>
      </c>
      <c r="G1723" t="n">
        <v>0.0</v>
      </c>
      <c r="H1723" t="n">
        <v>20.0</v>
      </c>
      <c r="I1723" t="n">
        <v>1.0</v>
      </c>
      <c r="J1723" t="n">
        <v>0.800000011920929</v>
      </c>
      <c r="K1723" t="n">
        <v>1.0</v>
      </c>
      <c r="L1723" t="n">
        <v>0.20000000298023224</v>
      </c>
      <c r="M1723" t="n">
        <v>1.0</v>
      </c>
      <c r="N1723" t="n">
        <v>2.0</v>
      </c>
    </row>
    <row r="1724">
      <c r="A1724" t="n">
        <v>20.0</v>
      </c>
      <c r="B1724" t="s">
        <v>60</v>
      </c>
      <c r="C1724" t="n">
        <v>60.0</v>
      </c>
      <c r="D1724" t="s">
        <v>636</v>
      </c>
      <c r="E1724" t="s">
        <v>196</v>
      </c>
      <c r="F1724" t="n">
        <v>18.5</v>
      </c>
      <c r="G1724" t="n">
        <v>0.0</v>
      </c>
      <c r="H1724" t="n">
        <v>18.5</v>
      </c>
      <c r="I1724" t="n">
        <v>10.0</v>
      </c>
      <c r="J1724" t="n">
        <v>8.0</v>
      </c>
      <c r="K1724" t="n">
        <v>10.0</v>
      </c>
      <c r="L1724" t="n">
        <v>2.0</v>
      </c>
      <c r="M1724" t="n">
        <v>10.0</v>
      </c>
      <c r="N1724" t="n">
        <v>1.0</v>
      </c>
    </row>
    <row r="1725">
      <c r="A1725" t="n">
        <v>20.0</v>
      </c>
      <c r="B1725" t="s">
        <v>36</v>
      </c>
      <c r="C1725" t="n">
        <v>60.0</v>
      </c>
      <c r="D1725" t="s">
        <v>255</v>
      </c>
      <c r="E1725" t="s">
        <v>196</v>
      </c>
      <c r="F1725" t="n">
        <v>15.899999618530273</v>
      </c>
      <c r="G1725" t="n">
        <v>11.0</v>
      </c>
      <c r="H1725" t="n">
        <v>11.0</v>
      </c>
      <c r="I1725" t="n">
        <v>10.0</v>
      </c>
      <c r="J1725" t="n">
        <v>8.0</v>
      </c>
      <c r="K1725" t="n">
        <v>1.0</v>
      </c>
      <c r="L1725" t="n">
        <v>0.20000000298023224</v>
      </c>
      <c r="M1725" t="n">
        <v>8.199999809265137</v>
      </c>
      <c r="N1725" t="n">
        <v>1.0</v>
      </c>
    </row>
    <row r="1726">
      <c r="A1726" t="n">
        <v>20.0</v>
      </c>
      <c r="B1726" t="s">
        <v>38</v>
      </c>
      <c r="C1726" t="n">
        <v>61.0</v>
      </c>
      <c r="D1726" t="s">
        <v>284</v>
      </c>
      <c r="E1726" t="s">
        <v>196</v>
      </c>
      <c r="F1726" t="n">
        <v>24.899999618530273</v>
      </c>
      <c r="G1726" t="n">
        <v>21.0</v>
      </c>
      <c r="H1726" t="n">
        <v>21.0</v>
      </c>
      <c r="I1726" t="n">
        <v>1.0</v>
      </c>
      <c r="J1726" t="n">
        <v>0.800000011920929</v>
      </c>
      <c r="K1726" t="n">
        <v>10.0</v>
      </c>
      <c r="L1726" t="n">
        <v>2.0</v>
      </c>
      <c r="M1726" t="n">
        <v>2.799999952316284</v>
      </c>
      <c r="N1726" t="n">
        <v>2.0</v>
      </c>
    </row>
    <row r="1727">
      <c r="A1727" t="n">
        <v>20.0</v>
      </c>
      <c r="B1727" t="s">
        <v>36</v>
      </c>
      <c r="C1727" t="n">
        <v>60.0</v>
      </c>
      <c r="D1727" t="s">
        <v>255</v>
      </c>
      <c r="E1727" t="s">
        <v>196</v>
      </c>
      <c r="F1727" t="n">
        <v>15.899999618530273</v>
      </c>
      <c r="G1727" t="n">
        <v>11.0</v>
      </c>
      <c r="H1727" t="n">
        <v>11.0</v>
      </c>
      <c r="I1727" t="n">
        <v>10.0</v>
      </c>
      <c r="J1727" t="n">
        <v>8.0</v>
      </c>
      <c r="K1727" t="n">
        <v>1.0</v>
      </c>
      <c r="L1727" t="n">
        <v>0.20000000298023224</v>
      </c>
      <c r="M1727" t="n">
        <v>8.199999809265137</v>
      </c>
      <c r="N1727" t="n">
        <v>1.0</v>
      </c>
    </row>
    <row r="1728">
      <c r="A1728" t="n">
        <v>20.0</v>
      </c>
      <c r="B1728" t="s">
        <v>38</v>
      </c>
      <c r="C1728" t="n">
        <v>61.0</v>
      </c>
      <c r="D1728" t="s">
        <v>285</v>
      </c>
      <c r="E1728" t="s">
        <v>196</v>
      </c>
      <c r="F1728" t="n">
        <v>130.0</v>
      </c>
      <c r="G1728" t="n">
        <v>130.0</v>
      </c>
      <c r="H1728" t="n">
        <v>130.0</v>
      </c>
      <c r="I1728" t="n">
        <v>1.0</v>
      </c>
      <c r="J1728" t="n">
        <v>0.800000011920929</v>
      </c>
      <c r="K1728" t="n">
        <v>10.0</v>
      </c>
      <c r="L1728" t="n">
        <v>2.0</v>
      </c>
      <c r="M1728" t="n">
        <v>2.799999952316284</v>
      </c>
      <c r="N1728" t="n">
        <v>2.0</v>
      </c>
    </row>
    <row r="1729">
      <c r="A1729" t="n">
        <v>20.0</v>
      </c>
      <c r="B1729" t="s">
        <v>36</v>
      </c>
      <c r="C1729" t="n">
        <v>60.0</v>
      </c>
      <c r="D1729" t="s">
        <v>255</v>
      </c>
      <c r="E1729" t="s">
        <v>196</v>
      </c>
      <c r="F1729" t="n">
        <v>15.899999618530273</v>
      </c>
      <c r="G1729" t="n">
        <v>11.0</v>
      </c>
      <c r="H1729" t="n">
        <v>11.0</v>
      </c>
      <c r="I1729" t="n">
        <v>10.0</v>
      </c>
      <c r="J1729" t="n">
        <v>8.0</v>
      </c>
      <c r="K1729" t="n">
        <v>1.0</v>
      </c>
      <c r="L1729" t="n">
        <v>0.20000000298023224</v>
      </c>
      <c r="M1729" t="n">
        <v>8.199999809265137</v>
      </c>
      <c r="N1729" t="n">
        <v>1.0</v>
      </c>
    </row>
    <row r="1730">
      <c r="A1730" t="n">
        <v>20.0</v>
      </c>
      <c r="B1730" t="s">
        <v>18</v>
      </c>
      <c r="C1730" t="n">
        <v>60.0</v>
      </c>
      <c r="D1730" t="s">
        <v>297</v>
      </c>
      <c r="E1730" t="s">
        <v>196</v>
      </c>
      <c r="F1730" t="n">
        <v>28.899999618530273</v>
      </c>
      <c r="G1730" t="n">
        <v>0.0</v>
      </c>
      <c r="H1730" t="n">
        <v>28.899999618530273</v>
      </c>
      <c r="I1730" t="n">
        <v>1.0</v>
      </c>
      <c r="J1730" t="n">
        <v>0.800000011920929</v>
      </c>
      <c r="K1730" t="n">
        <v>1.0</v>
      </c>
      <c r="L1730" t="n">
        <v>0.20000000298023224</v>
      </c>
      <c r="M1730" t="n">
        <v>1.0</v>
      </c>
      <c r="N1730" t="n">
        <v>2.0</v>
      </c>
    </row>
    <row r="1731">
      <c r="A1731" t="n">
        <v>20.0</v>
      </c>
      <c r="B1731" t="s">
        <v>36</v>
      </c>
      <c r="C1731" t="n">
        <v>60.0</v>
      </c>
      <c r="D1731" t="s">
        <v>255</v>
      </c>
      <c r="E1731" t="s">
        <v>196</v>
      </c>
      <c r="F1731" t="n">
        <v>15.899999618530273</v>
      </c>
      <c r="G1731" t="n">
        <v>11.0</v>
      </c>
      <c r="H1731" t="n">
        <v>11.0</v>
      </c>
      <c r="I1731" t="n">
        <v>10.0</v>
      </c>
      <c r="J1731" t="n">
        <v>8.0</v>
      </c>
      <c r="K1731" t="n">
        <v>1.0</v>
      </c>
      <c r="L1731" t="n">
        <v>0.20000000298023224</v>
      </c>
      <c r="M1731" t="n">
        <v>8.199999809265137</v>
      </c>
      <c r="N1731" t="n">
        <v>1.0</v>
      </c>
    </row>
    <row r="1732">
      <c r="A1732" t="n">
        <v>20.0</v>
      </c>
      <c r="B1732" t="s">
        <v>40</v>
      </c>
      <c r="C1732" t="n">
        <v>60.0</v>
      </c>
      <c r="D1732" t="s">
        <v>314</v>
      </c>
      <c r="E1732" t="s">
        <v>196</v>
      </c>
      <c r="F1732" t="n">
        <v>23.520000457763672</v>
      </c>
      <c r="G1732" t="n">
        <v>15.0</v>
      </c>
      <c r="H1732" t="n">
        <v>15.0</v>
      </c>
      <c r="I1732" t="n">
        <v>1.0</v>
      </c>
      <c r="J1732" t="n">
        <v>0.800000011920929</v>
      </c>
      <c r="K1732" t="n">
        <v>1.0</v>
      </c>
      <c r="L1732" t="n">
        <v>0.20000000298023224</v>
      </c>
      <c r="M1732" t="n">
        <v>1.0</v>
      </c>
      <c r="N1732" t="n">
        <v>2.0</v>
      </c>
    </row>
    <row r="1733">
      <c r="A1733" t="n">
        <v>20.0</v>
      </c>
      <c r="B1733" t="s">
        <v>36</v>
      </c>
      <c r="C1733" t="n">
        <v>60.0</v>
      </c>
      <c r="D1733" t="s">
        <v>255</v>
      </c>
      <c r="E1733" t="s">
        <v>196</v>
      </c>
      <c r="F1733" t="n">
        <v>15.899999618530273</v>
      </c>
      <c r="G1733" t="n">
        <v>11.0</v>
      </c>
      <c r="H1733" t="n">
        <v>11.0</v>
      </c>
      <c r="I1733" t="n">
        <v>10.0</v>
      </c>
      <c r="J1733" t="n">
        <v>8.0</v>
      </c>
      <c r="K1733" t="n">
        <v>1.0</v>
      </c>
      <c r="L1733" t="n">
        <v>0.20000000298023224</v>
      </c>
      <c r="M1733" t="n">
        <v>8.199999809265137</v>
      </c>
      <c r="N1733" t="n">
        <v>1.0</v>
      </c>
    </row>
    <row r="1734">
      <c r="A1734" t="n">
        <v>20.0</v>
      </c>
      <c r="B1734" t="s">
        <v>46</v>
      </c>
      <c r="C1734" t="n">
        <v>60.0</v>
      </c>
      <c r="D1734" t="s">
        <v>396</v>
      </c>
      <c r="E1734" t="s">
        <v>196</v>
      </c>
      <c r="F1734" t="n">
        <v>61.20000076293945</v>
      </c>
      <c r="G1734" t="n">
        <v>61.20000076293945</v>
      </c>
      <c r="H1734" t="n">
        <v>61.20000076293945</v>
      </c>
      <c r="I1734" t="n">
        <v>1.0</v>
      </c>
      <c r="J1734" t="n">
        <v>0.800000011920929</v>
      </c>
      <c r="K1734" t="n">
        <v>1.0</v>
      </c>
      <c r="L1734" t="n">
        <v>0.20000000298023224</v>
      </c>
      <c r="M1734" t="n">
        <v>1.0</v>
      </c>
      <c r="N1734" t="n">
        <v>2.0</v>
      </c>
    </row>
    <row r="1735">
      <c r="A1735" t="n">
        <v>20.0</v>
      </c>
      <c r="B1735" t="s">
        <v>36</v>
      </c>
      <c r="C1735" t="n">
        <v>60.0</v>
      </c>
      <c r="D1735" t="s">
        <v>255</v>
      </c>
      <c r="E1735" t="s">
        <v>196</v>
      </c>
      <c r="F1735" t="n">
        <v>15.899999618530273</v>
      </c>
      <c r="G1735" t="n">
        <v>11.0</v>
      </c>
      <c r="H1735" t="n">
        <v>11.0</v>
      </c>
      <c r="I1735" t="n">
        <v>10.0</v>
      </c>
      <c r="J1735" t="n">
        <v>8.0</v>
      </c>
      <c r="K1735" t="n">
        <v>1.0</v>
      </c>
      <c r="L1735" t="n">
        <v>0.20000000298023224</v>
      </c>
      <c r="M1735" t="n">
        <v>8.199999809265137</v>
      </c>
      <c r="N1735" t="n">
        <v>1.0</v>
      </c>
    </row>
    <row r="1736">
      <c r="A1736" t="n">
        <v>20.0</v>
      </c>
      <c r="B1736" t="s">
        <v>46</v>
      </c>
      <c r="C1736" t="n">
        <v>60.0</v>
      </c>
      <c r="D1736" t="s">
        <v>397</v>
      </c>
      <c r="E1736" t="s">
        <v>196</v>
      </c>
      <c r="F1736" t="n">
        <v>48.70000076293945</v>
      </c>
      <c r="G1736" t="n">
        <v>48.70000076293945</v>
      </c>
      <c r="H1736" t="n">
        <v>48.70000076293945</v>
      </c>
      <c r="I1736" t="n">
        <v>1.0</v>
      </c>
      <c r="J1736" t="n">
        <v>0.800000011920929</v>
      </c>
      <c r="K1736" t="n">
        <v>1.0</v>
      </c>
      <c r="L1736" t="n">
        <v>0.20000000298023224</v>
      </c>
      <c r="M1736" t="n">
        <v>1.0</v>
      </c>
      <c r="N1736" t="n">
        <v>2.0</v>
      </c>
    </row>
    <row r="1737">
      <c r="A1737" t="n">
        <v>20.0</v>
      </c>
      <c r="B1737" t="s">
        <v>36</v>
      </c>
      <c r="C1737" t="n">
        <v>60.0</v>
      </c>
      <c r="D1737" t="s">
        <v>255</v>
      </c>
      <c r="E1737" t="s">
        <v>196</v>
      </c>
      <c r="F1737" t="n">
        <v>15.899999618530273</v>
      </c>
      <c r="G1737" t="n">
        <v>11.0</v>
      </c>
      <c r="H1737" t="n">
        <v>11.0</v>
      </c>
      <c r="I1737" t="n">
        <v>10.0</v>
      </c>
      <c r="J1737" t="n">
        <v>8.0</v>
      </c>
      <c r="K1737" t="n">
        <v>1.0</v>
      </c>
      <c r="L1737" t="n">
        <v>0.20000000298023224</v>
      </c>
      <c r="M1737" t="n">
        <v>8.199999809265137</v>
      </c>
      <c r="N1737" t="n">
        <v>1.0</v>
      </c>
    </row>
    <row r="1738">
      <c r="A1738" t="n">
        <v>20.0</v>
      </c>
      <c r="B1738" t="s">
        <v>46</v>
      </c>
      <c r="C1738" t="n">
        <v>60.0</v>
      </c>
      <c r="D1738" t="s">
        <v>398</v>
      </c>
      <c r="E1738" t="s">
        <v>196</v>
      </c>
      <c r="F1738" t="n">
        <v>35.5</v>
      </c>
      <c r="G1738" t="n">
        <v>35.5</v>
      </c>
      <c r="H1738" t="n">
        <v>35.5</v>
      </c>
      <c r="I1738" t="n">
        <v>1.0</v>
      </c>
      <c r="J1738" t="n">
        <v>0.800000011920929</v>
      </c>
      <c r="K1738" t="n">
        <v>1.0</v>
      </c>
      <c r="L1738" t="n">
        <v>0.20000000298023224</v>
      </c>
      <c r="M1738" t="n">
        <v>1.0</v>
      </c>
      <c r="N1738" t="n">
        <v>2.0</v>
      </c>
    </row>
    <row r="1739">
      <c r="A1739" t="n">
        <v>20.0</v>
      </c>
      <c r="B1739" t="s">
        <v>36</v>
      </c>
      <c r="C1739" t="n">
        <v>60.0</v>
      </c>
      <c r="D1739" t="s">
        <v>255</v>
      </c>
      <c r="E1739" t="s">
        <v>196</v>
      </c>
      <c r="F1739" t="n">
        <v>15.899999618530273</v>
      </c>
      <c r="G1739" t="n">
        <v>11.0</v>
      </c>
      <c r="H1739" t="n">
        <v>11.0</v>
      </c>
      <c r="I1739" t="n">
        <v>10.0</v>
      </c>
      <c r="J1739" t="n">
        <v>8.0</v>
      </c>
      <c r="K1739" t="n">
        <v>1.0</v>
      </c>
      <c r="L1739" t="n">
        <v>0.20000000298023224</v>
      </c>
      <c r="M1739" t="n">
        <v>8.199999809265137</v>
      </c>
      <c r="N1739" t="n">
        <v>1.0</v>
      </c>
    </row>
    <row r="1740">
      <c r="A1740" t="n">
        <v>20.0</v>
      </c>
      <c r="B1740" t="s">
        <v>47</v>
      </c>
      <c r="C1740" t="n">
        <v>60.0</v>
      </c>
      <c r="D1740" t="s">
        <v>396</v>
      </c>
      <c r="E1740" t="s">
        <v>196</v>
      </c>
      <c r="F1740" t="n">
        <v>68.73999786376953</v>
      </c>
      <c r="G1740" t="n">
        <v>65.0</v>
      </c>
      <c r="H1740" t="n">
        <v>65.0</v>
      </c>
      <c r="I1740" t="n">
        <v>1.0</v>
      </c>
      <c r="J1740" t="n">
        <v>0.800000011920929</v>
      </c>
      <c r="K1740" t="n">
        <v>1.0</v>
      </c>
      <c r="L1740" t="n">
        <v>0.20000000298023224</v>
      </c>
      <c r="M1740" t="n">
        <v>1.0</v>
      </c>
      <c r="N1740" t="n">
        <v>2.0</v>
      </c>
    </row>
    <row r="1741">
      <c r="A1741" t="n">
        <v>20.0</v>
      </c>
      <c r="B1741" t="s">
        <v>36</v>
      </c>
      <c r="C1741" t="n">
        <v>60.0</v>
      </c>
      <c r="D1741" t="s">
        <v>255</v>
      </c>
      <c r="E1741" t="s">
        <v>196</v>
      </c>
      <c r="F1741" t="n">
        <v>15.899999618530273</v>
      </c>
      <c r="G1741" t="n">
        <v>11.0</v>
      </c>
      <c r="H1741" t="n">
        <v>11.0</v>
      </c>
      <c r="I1741" t="n">
        <v>10.0</v>
      </c>
      <c r="J1741" t="n">
        <v>8.0</v>
      </c>
      <c r="K1741" t="n">
        <v>1.0</v>
      </c>
      <c r="L1741" t="n">
        <v>0.20000000298023224</v>
      </c>
      <c r="M1741" t="n">
        <v>8.199999809265137</v>
      </c>
      <c r="N1741" t="n">
        <v>1.0</v>
      </c>
    </row>
    <row r="1742">
      <c r="A1742" t="n">
        <v>20.0</v>
      </c>
      <c r="B1742" t="s">
        <v>47</v>
      </c>
      <c r="C1742" t="n">
        <v>60.0</v>
      </c>
      <c r="D1742" t="s">
        <v>423</v>
      </c>
      <c r="E1742" t="s">
        <v>196</v>
      </c>
      <c r="F1742" t="n">
        <v>54.79999923706055</v>
      </c>
      <c r="G1742" t="n">
        <v>53.0</v>
      </c>
      <c r="H1742" t="n">
        <v>53.0</v>
      </c>
      <c r="I1742" t="n">
        <v>1.0</v>
      </c>
      <c r="J1742" t="n">
        <v>0.800000011920929</v>
      </c>
      <c r="K1742" t="n">
        <v>1.0</v>
      </c>
      <c r="L1742" t="n">
        <v>0.20000000298023224</v>
      </c>
      <c r="M1742" t="n">
        <v>1.0</v>
      </c>
      <c r="N1742" t="n">
        <v>2.0</v>
      </c>
    </row>
    <row r="1743">
      <c r="A1743" t="n">
        <v>20.0</v>
      </c>
      <c r="B1743" t="s">
        <v>36</v>
      </c>
      <c r="C1743" t="n">
        <v>60.0</v>
      </c>
      <c r="D1743" t="s">
        <v>255</v>
      </c>
      <c r="E1743" t="s">
        <v>196</v>
      </c>
      <c r="F1743" t="n">
        <v>15.899999618530273</v>
      </c>
      <c r="G1743" t="n">
        <v>11.0</v>
      </c>
      <c r="H1743" t="n">
        <v>11.0</v>
      </c>
      <c r="I1743" t="n">
        <v>10.0</v>
      </c>
      <c r="J1743" t="n">
        <v>8.0</v>
      </c>
      <c r="K1743" t="n">
        <v>1.0</v>
      </c>
      <c r="L1743" t="n">
        <v>0.20000000298023224</v>
      </c>
      <c r="M1743" t="n">
        <v>8.199999809265137</v>
      </c>
      <c r="N1743" t="n">
        <v>1.0</v>
      </c>
    </row>
    <row r="1744">
      <c r="A1744" t="n">
        <v>20.0</v>
      </c>
      <c r="B1744" t="s">
        <v>50</v>
      </c>
      <c r="C1744" t="n">
        <v>60.0</v>
      </c>
      <c r="D1744" t="s">
        <v>477</v>
      </c>
      <c r="E1744" t="s">
        <v>196</v>
      </c>
      <c r="F1744" t="n">
        <v>19.899999618530273</v>
      </c>
      <c r="G1744" t="n">
        <v>19.899999618530273</v>
      </c>
      <c r="H1744" t="n">
        <v>19.899999618530273</v>
      </c>
      <c r="I1744" t="n">
        <v>1.0</v>
      </c>
      <c r="J1744" t="n">
        <v>0.800000011920929</v>
      </c>
      <c r="K1744" t="n">
        <v>1.0</v>
      </c>
      <c r="L1744" t="n">
        <v>0.20000000298023224</v>
      </c>
      <c r="M1744" t="n">
        <v>1.0</v>
      </c>
      <c r="N1744" t="n">
        <v>2.0</v>
      </c>
    </row>
    <row r="1745">
      <c r="A1745" t="n">
        <v>20.0</v>
      </c>
      <c r="B1745" t="s">
        <v>36</v>
      </c>
      <c r="C1745" t="n">
        <v>60.0</v>
      </c>
      <c r="D1745" t="s">
        <v>255</v>
      </c>
      <c r="E1745" t="s">
        <v>196</v>
      </c>
      <c r="F1745" t="n">
        <v>15.899999618530273</v>
      </c>
      <c r="G1745" t="n">
        <v>11.0</v>
      </c>
      <c r="H1745" t="n">
        <v>11.0</v>
      </c>
      <c r="I1745" t="n">
        <v>10.0</v>
      </c>
      <c r="J1745" t="n">
        <v>8.0</v>
      </c>
      <c r="K1745" t="n">
        <v>1.0</v>
      </c>
      <c r="L1745" t="n">
        <v>0.20000000298023224</v>
      </c>
      <c r="M1745" t="n">
        <v>8.199999809265137</v>
      </c>
      <c r="N1745" t="n">
        <v>1.0</v>
      </c>
    </row>
    <row r="1746">
      <c r="A1746" t="n">
        <v>20.0</v>
      </c>
      <c r="B1746" t="s">
        <v>52</v>
      </c>
      <c r="C1746" t="n">
        <v>60.0</v>
      </c>
      <c r="D1746" t="s">
        <v>477</v>
      </c>
      <c r="E1746" t="s">
        <v>196</v>
      </c>
      <c r="F1746" t="n">
        <v>25.299999237060547</v>
      </c>
      <c r="G1746" t="n">
        <v>0.0</v>
      </c>
      <c r="H1746" t="n">
        <v>25.299999237060547</v>
      </c>
      <c r="I1746" t="n">
        <v>1.0</v>
      </c>
      <c r="J1746" t="n">
        <v>0.800000011920929</v>
      </c>
      <c r="K1746" t="n">
        <v>1.0</v>
      </c>
      <c r="L1746" t="n">
        <v>0.20000000298023224</v>
      </c>
      <c r="M1746" t="n">
        <v>1.0</v>
      </c>
      <c r="N1746" t="n">
        <v>2.0</v>
      </c>
    </row>
    <row r="1747">
      <c r="A1747" t="n">
        <v>20.0</v>
      </c>
      <c r="B1747" t="s">
        <v>36</v>
      </c>
      <c r="C1747" t="n">
        <v>60.0</v>
      </c>
      <c r="D1747" t="s">
        <v>255</v>
      </c>
      <c r="E1747" t="s">
        <v>196</v>
      </c>
      <c r="F1747" t="n">
        <v>15.899999618530273</v>
      </c>
      <c r="G1747" t="n">
        <v>11.0</v>
      </c>
      <c r="H1747" t="n">
        <v>11.0</v>
      </c>
      <c r="I1747" t="n">
        <v>10.0</v>
      </c>
      <c r="J1747" t="n">
        <v>8.0</v>
      </c>
      <c r="K1747" t="n">
        <v>1.0</v>
      </c>
      <c r="L1747" t="n">
        <v>0.20000000298023224</v>
      </c>
      <c r="M1747" t="n">
        <v>8.199999809265137</v>
      </c>
      <c r="N1747" t="n">
        <v>1.0</v>
      </c>
    </row>
    <row r="1748">
      <c r="A1748" t="n">
        <v>20.0</v>
      </c>
      <c r="B1748" t="s">
        <v>52</v>
      </c>
      <c r="C1748" t="n">
        <v>60.0</v>
      </c>
      <c r="D1748" t="s">
        <v>511</v>
      </c>
      <c r="E1748" t="s">
        <v>196</v>
      </c>
      <c r="F1748" t="n">
        <v>34.5</v>
      </c>
      <c r="G1748" t="n">
        <v>0.0</v>
      </c>
      <c r="H1748" t="n">
        <v>34.5</v>
      </c>
      <c r="I1748" t="n">
        <v>1.0</v>
      </c>
      <c r="J1748" t="n">
        <v>0.800000011920929</v>
      </c>
      <c r="K1748" t="n">
        <v>1.0</v>
      </c>
      <c r="L1748" t="n">
        <v>0.20000000298023224</v>
      </c>
      <c r="M1748" t="n">
        <v>1.0</v>
      </c>
      <c r="N1748" t="n">
        <v>2.0</v>
      </c>
    </row>
    <row r="1749">
      <c r="A1749" t="n">
        <v>20.0</v>
      </c>
      <c r="B1749" t="s">
        <v>36</v>
      </c>
      <c r="C1749" t="n">
        <v>60.0</v>
      </c>
      <c r="D1749" t="s">
        <v>255</v>
      </c>
      <c r="E1749" t="s">
        <v>196</v>
      </c>
      <c r="F1749" t="n">
        <v>15.899999618530273</v>
      </c>
      <c r="G1749" t="n">
        <v>11.0</v>
      </c>
      <c r="H1749" t="n">
        <v>11.0</v>
      </c>
      <c r="I1749" t="n">
        <v>10.0</v>
      </c>
      <c r="J1749" t="n">
        <v>8.0</v>
      </c>
      <c r="K1749" t="n">
        <v>1.0</v>
      </c>
      <c r="L1749" t="n">
        <v>0.20000000298023224</v>
      </c>
      <c r="M1749" t="n">
        <v>8.199999809265137</v>
      </c>
      <c r="N1749" t="n">
        <v>1.0</v>
      </c>
    </row>
    <row r="1750">
      <c r="A1750" t="n">
        <v>20.0</v>
      </c>
      <c r="B1750" t="s">
        <v>56</v>
      </c>
      <c r="C1750" t="n">
        <v>60.0</v>
      </c>
      <c r="D1750" t="s">
        <v>580</v>
      </c>
      <c r="E1750" t="s">
        <v>196</v>
      </c>
      <c r="F1750" t="n">
        <v>19.0</v>
      </c>
      <c r="G1750" t="n">
        <v>11.5</v>
      </c>
      <c r="H1750" t="n">
        <v>11.5</v>
      </c>
      <c r="I1750" t="n">
        <v>1.0</v>
      </c>
      <c r="J1750" t="n">
        <v>0.800000011920929</v>
      </c>
      <c r="K1750" t="n">
        <v>1.0</v>
      </c>
      <c r="L1750" t="n">
        <v>0.20000000298023224</v>
      </c>
      <c r="M1750" t="n">
        <v>1.0</v>
      </c>
      <c r="N1750" t="n">
        <v>2.0</v>
      </c>
    </row>
    <row r="1751">
      <c r="A1751" t="n">
        <v>20.0</v>
      </c>
      <c r="B1751" t="s">
        <v>36</v>
      </c>
      <c r="C1751" t="n">
        <v>60.0</v>
      </c>
      <c r="D1751" t="s">
        <v>255</v>
      </c>
      <c r="E1751" t="s">
        <v>196</v>
      </c>
      <c r="F1751" t="n">
        <v>15.899999618530273</v>
      </c>
      <c r="G1751" t="n">
        <v>11.0</v>
      </c>
      <c r="H1751" t="n">
        <v>11.0</v>
      </c>
      <c r="I1751" t="n">
        <v>10.0</v>
      </c>
      <c r="J1751" t="n">
        <v>8.0</v>
      </c>
      <c r="K1751" t="n">
        <v>1.0</v>
      </c>
      <c r="L1751" t="n">
        <v>0.20000000298023224</v>
      </c>
      <c r="M1751" t="n">
        <v>8.199999809265137</v>
      </c>
      <c r="N1751" t="n">
        <v>1.0</v>
      </c>
    </row>
    <row r="1752">
      <c r="A1752" t="n">
        <v>20.0</v>
      </c>
      <c r="B1752" t="s">
        <v>57</v>
      </c>
      <c r="C1752" t="n">
        <v>60.0</v>
      </c>
      <c r="D1752" t="s">
        <v>597</v>
      </c>
      <c r="E1752" t="s">
        <v>196</v>
      </c>
      <c r="F1752" t="n">
        <v>20.0</v>
      </c>
      <c r="G1752" t="n">
        <v>13.0</v>
      </c>
      <c r="H1752" t="n">
        <v>13.0</v>
      </c>
      <c r="I1752" t="n">
        <v>1.0</v>
      </c>
      <c r="J1752" t="n">
        <v>0.800000011920929</v>
      </c>
      <c r="K1752" t="n">
        <v>1.0</v>
      </c>
      <c r="L1752" t="n">
        <v>0.20000000298023224</v>
      </c>
      <c r="M1752" t="n">
        <v>1.0</v>
      </c>
      <c r="N1752" t="n">
        <v>2.0</v>
      </c>
    </row>
    <row r="1753">
      <c r="A1753" t="n">
        <v>20.0</v>
      </c>
      <c r="B1753" t="s">
        <v>36</v>
      </c>
      <c r="C1753" t="n">
        <v>60.0</v>
      </c>
      <c r="D1753" t="s">
        <v>255</v>
      </c>
      <c r="E1753" t="s">
        <v>196</v>
      </c>
      <c r="F1753" t="n">
        <v>15.899999618530273</v>
      </c>
      <c r="G1753" t="n">
        <v>11.0</v>
      </c>
      <c r="H1753" t="n">
        <v>11.0</v>
      </c>
      <c r="I1753" t="n">
        <v>10.0</v>
      </c>
      <c r="J1753" t="n">
        <v>8.0</v>
      </c>
      <c r="K1753" t="n">
        <v>1.0</v>
      </c>
      <c r="L1753" t="n">
        <v>0.20000000298023224</v>
      </c>
      <c r="M1753" t="n">
        <v>8.199999809265137</v>
      </c>
      <c r="N1753" t="n">
        <v>1.0</v>
      </c>
    </row>
    <row r="1754">
      <c r="A1754" t="n">
        <v>20.0</v>
      </c>
      <c r="B1754" t="s">
        <v>60</v>
      </c>
      <c r="C1754" t="n">
        <v>60.0</v>
      </c>
      <c r="D1754" t="s">
        <v>636</v>
      </c>
      <c r="E1754" t="s">
        <v>196</v>
      </c>
      <c r="F1754" t="n">
        <v>18.5</v>
      </c>
      <c r="G1754" t="n">
        <v>0.0</v>
      </c>
      <c r="H1754" t="n">
        <v>18.5</v>
      </c>
      <c r="I1754" t="n">
        <v>1.0</v>
      </c>
      <c r="J1754" t="n">
        <v>0.800000011920929</v>
      </c>
      <c r="K1754" t="n">
        <v>1.0</v>
      </c>
      <c r="L1754" t="n">
        <v>0.20000000298023224</v>
      </c>
      <c r="M1754" t="n">
        <v>1.0</v>
      </c>
      <c r="N1754" t="n">
        <v>2.0</v>
      </c>
    </row>
    <row r="1755">
      <c r="A1755" t="n">
        <v>20.0</v>
      </c>
      <c r="B1755" t="s">
        <v>38</v>
      </c>
      <c r="C1755" t="n">
        <v>61.0</v>
      </c>
      <c r="D1755" t="s">
        <v>284</v>
      </c>
      <c r="E1755" t="s">
        <v>196</v>
      </c>
      <c r="F1755" t="n">
        <v>24.899999618530273</v>
      </c>
      <c r="G1755" t="n">
        <v>21.0</v>
      </c>
      <c r="H1755" t="n">
        <v>21.0</v>
      </c>
      <c r="I1755" t="n">
        <v>1.0</v>
      </c>
      <c r="J1755" t="n">
        <v>0.800000011920929</v>
      </c>
      <c r="K1755" t="n">
        <v>10.0</v>
      </c>
      <c r="L1755" t="n">
        <v>2.0</v>
      </c>
      <c r="M1755" t="n">
        <v>2.799999952316284</v>
      </c>
      <c r="N1755" t="n">
        <v>2.0</v>
      </c>
    </row>
    <row r="1756">
      <c r="A1756" t="n">
        <v>20.0</v>
      </c>
      <c r="B1756" t="s">
        <v>38</v>
      </c>
      <c r="C1756" t="n">
        <v>61.0</v>
      </c>
      <c r="D1756" t="s">
        <v>285</v>
      </c>
      <c r="E1756" t="s">
        <v>196</v>
      </c>
      <c r="F1756" t="n">
        <v>130.0</v>
      </c>
      <c r="G1756" t="n">
        <v>130.0</v>
      </c>
      <c r="H1756" t="n">
        <v>130.0</v>
      </c>
      <c r="I1756" t="n">
        <v>1.0</v>
      </c>
      <c r="J1756" t="n">
        <v>0.800000011920929</v>
      </c>
      <c r="K1756" t="n">
        <v>1.0</v>
      </c>
      <c r="L1756" t="n">
        <v>0.20000000298023224</v>
      </c>
      <c r="M1756" t="n">
        <v>1.0</v>
      </c>
      <c r="N1756" t="n">
        <v>2.0</v>
      </c>
    </row>
    <row r="1757">
      <c r="A1757" t="n">
        <v>20.0</v>
      </c>
      <c r="B1757" t="s">
        <v>38</v>
      </c>
      <c r="C1757" t="n">
        <v>61.0</v>
      </c>
      <c r="D1757" t="s">
        <v>284</v>
      </c>
      <c r="E1757" t="s">
        <v>196</v>
      </c>
      <c r="F1757" t="n">
        <v>24.899999618530273</v>
      </c>
      <c r="G1757" t="n">
        <v>21.0</v>
      </c>
      <c r="H1757" t="n">
        <v>21.0</v>
      </c>
      <c r="I1757" t="n">
        <v>1.0</v>
      </c>
      <c r="J1757" t="n">
        <v>0.800000011920929</v>
      </c>
      <c r="K1757" t="n">
        <v>10.0</v>
      </c>
      <c r="L1757" t="n">
        <v>2.0</v>
      </c>
      <c r="M1757" t="n">
        <v>2.799999952316284</v>
      </c>
      <c r="N1757" t="n">
        <v>2.0</v>
      </c>
    </row>
    <row r="1758">
      <c r="A1758" t="n">
        <v>20.0</v>
      </c>
      <c r="B1758" t="s">
        <v>18</v>
      </c>
      <c r="C1758" t="n">
        <v>60.0</v>
      </c>
      <c r="D1758" t="s">
        <v>297</v>
      </c>
      <c r="E1758" t="s">
        <v>196</v>
      </c>
      <c r="F1758" t="n">
        <v>28.899999618530273</v>
      </c>
      <c r="G1758" t="n">
        <v>0.0</v>
      </c>
      <c r="H1758" t="n">
        <v>28.899999618530273</v>
      </c>
      <c r="I1758" t="n">
        <v>1.0</v>
      </c>
      <c r="J1758" t="n">
        <v>0.800000011920929</v>
      </c>
      <c r="K1758" t="n">
        <v>1.0</v>
      </c>
      <c r="L1758" t="n">
        <v>0.20000000298023224</v>
      </c>
      <c r="M1758" t="n">
        <v>1.0</v>
      </c>
      <c r="N1758" t="n">
        <v>2.0</v>
      </c>
    </row>
    <row r="1759">
      <c r="A1759" t="n">
        <v>20.0</v>
      </c>
      <c r="B1759" t="s">
        <v>38</v>
      </c>
      <c r="C1759" t="n">
        <v>61.0</v>
      </c>
      <c r="D1759" t="s">
        <v>284</v>
      </c>
      <c r="E1759" t="s">
        <v>196</v>
      </c>
      <c r="F1759" t="n">
        <v>24.899999618530273</v>
      </c>
      <c r="G1759" t="n">
        <v>21.0</v>
      </c>
      <c r="H1759" t="n">
        <v>21.0</v>
      </c>
      <c r="I1759" t="n">
        <v>1.0</v>
      </c>
      <c r="J1759" t="n">
        <v>0.800000011920929</v>
      </c>
      <c r="K1759" t="n">
        <v>10.0</v>
      </c>
      <c r="L1759" t="n">
        <v>2.0</v>
      </c>
      <c r="M1759" t="n">
        <v>2.799999952316284</v>
      </c>
      <c r="N1759" t="n">
        <v>2.0</v>
      </c>
    </row>
    <row r="1760">
      <c r="A1760" t="n">
        <v>20.0</v>
      </c>
      <c r="B1760" t="s">
        <v>40</v>
      </c>
      <c r="C1760" t="n">
        <v>60.0</v>
      </c>
      <c r="D1760" t="s">
        <v>314</v>
      </c>
      <c r="E1760" t="s">
        <v>196</v>
      </c>
      <c r="F1760" t="n">
        <v>23.520000457763672</v>
      </c>
      <c r="G1760" t="n">
        <v>15.0</v>
      </c>
      <c r="H1760" t="n">
        <v>15.0</v>
      </c>
      <c r="I1760" t="n">
        <v>10.0</v>
      </c>
      <c r="J1760" t="n">
        <v>8.0</v>
      </c>
      <c r="K1760" t="n">
        <v>1.0</v>
      </c>
      <c r="L1760" t="n">
        <v>0.20000000298023224</v>
      </c>
      <c r="M1760" t="n">
        <v>8.199999809265137</v>
      </c>
      <c r="N1760" t="n">
        <v>1.0</v>
      </c>
    </row>
    <row r="1761">
      <c r="A1761" t="n">
        <v>20.0</v>
      </c>
      <c r="B1761" t="s">
        <v>38</v>
      </c>
      <c r="C1761" t="n">
        <v>61.0</v>
      </c>
      <c r="D1761" t="s">
        <v>284</v>
      </c>
      <c r="E1761" t="s">
        <v>196</v>
      </c>
      <c r="F1761" t="n">
        <v>24.899999618530273</v>
      </c>
      <c r="G1761" t="n">
        <v>21.0</v>
      </c>
      <c r="H1761" t="n">
        <v>21.0</v>
      </c>
      <c r="I1761" t="n">
        <v>1.0</v>
      </c>
      <c r="J1761" t="n">
        <v>0.800000011920929</v>
      </c>
      <c r="K1761" t="n">
        <v>10.0</v>
      </c>
      <c r="L1761" t="n">
        <v>2.0</v>
      </c>
      <c r="M1761" t="n">
        <v>2.799999952316284</v>
      </c>
      <c r="N1761" t="n">
        <v>2.0</v>
      </c>
    </row>
    <row r="1762">
      <c r="A1762" t="n">
        <v>20.0</v>
      </c>
      <c r="B1762" t="s">
        <v>46</v>
      </c>
      <c r="C1762" t="n">
        <v>60.0</v>
      </c>
      <c r="D1762" t="s">
        <v>396</v>
      </c>
      <c r="E1762" t="s">
        <v>196</v>
      </c>
      <c r="F1762" t="n">
        <v>61.20000076293945</v>
      </c>
      <c r="G1762" t="n">
        <v>61.20000076293945</v>
      </c>
      <c r="H1762" t="n">
        <v>61.20000076293945</v>
      </c>
      <c r="I1762" t="n">
        <v>1.0</v>
      </c>
      <c r="J1762" t="n">
        <v>0.800000011920929</v>
      </c>
      <c r="K1762" t="n">
        <v>1.0</v>
      </c>
      <c r="L1762" t="n">
        <v>0.20000000298023224</v>
      </c>
      <c r="M1762" t="n">
        <v>1.0</v>
      </c>
      <c r="N1762" t="n">
        <v>2.0</v>
      </c>
    </row>
    <row r="1763">
      <c r="A1763" t="n">
        <v>20.0</v>
      </c>
      <c r="B1763" t="s">
        <v>38</v>
      </c>
      <c r="C1763" t="n">
        <v>61.0</v>
      </c>
      <c r="D1763" t="s">
        <v>284</v>
      </c>
      <c r="E1763" t="s">
        <v>196</v>
      </c>
      <c r="F1763" t="n">
        <v>24.899999618530273</v>
      </c>
      <c r="G1763" t="n">
        <v>21.0</v>
      </c>
      <c r="H1763" t="n">
        <v>21.0</v>
      </c>
      <c r="I1763" t="n">
        <v>1.0</v>
      </c>
      <c r="J1763" t="n">
        <v>0.800000011920929</v>
      </c>
      <c r="K1763" t="n">
        <v>10.0</v>
      </c>
      <c r="L1763" t="n">
        <v>2.0</v>
      </c>
      <c r="M1763" t="n">
        <v>2.799999952316284</v>
      </c>
      <c r="N1763" t="n">
        <v>2.0</v>
      </c>
    </row>
    <row r="1764">
      <c r="A1764" t="n">
        <v>20.0</v>
      </c>
      <c r="B1764" t="s">
        <v>46</v>
      </c>
      <c r="C1764" t="n">
        <v>60.0</v>
      </c>
      <c r="D1764" t="s">
        <v>397</v>
      </c>
      <c r="E1764" t="s">
        <v>196</v>
      </c>
      <c r="F1764" t="n">
        <v>48.70000076293945</v>
      </c>
      <c r="G1764" t="n">
        <v>48.70000076293945</v>
      </c>
      <c r="H1764" t="n">
        <v>48.70000076293945</v>
      </c>
      <c r="I1764" t="n">
        <v>1.0</v>
      </c>
      <c r="J1764" t="n">
        <v>0.800000011920929</v>
      </c>
      <c r="K1764" t="n">
        <v>1.0</v>
      </c>
      <c r="L1764" t="n">
        <v>0.20000000298023224</v>
      </c>
      <c r="M1764" t="n">
        <v>1.0</v>
      </c>
      <c r="N1764" t="n">
        <v>2.0</v>
      </c>
    </row>
    <row r="1765">
      <c r="A1765" t="n">
        <v>20.0</v>
      </c>
      <c r="B1765" t="s">
        <v>38</v>
      </c>
      <c r="C1765" t="n">
        <v>61.0</v>
      </c>
      <c r="D1765" t="s">
        <v>284</v>
      </c>
      <c r="E1765" t="s">
        <v>196</v>
      </c>
      <c r="F1765" t="n">
        <v>24.899999618530273</v>
      </c>
      <c r="G1765" t="n">
        <v>21.0</v>
      </c>
      <c r="H1765" t="n">
        <v>21.0</v>
      </c>
      <c r="I1765" t="n">
        <v>1.0</v>
      </c>
      <c r="J1765" t="n">
        <v>0.800000011920929</v>
      </c>
      <c r="K1765" t="n">
        <v>10.0</v>
      </c>
      <c r="L1765" t="n">
        <v>2.0</v>
      </c>
      <c r="M1765" t="n">
        <v>2.799999952316284</v>
      </c>
      <c r="N1765" t="n">
        <v>2.0</v>
      </c>
    </row>
    <row r="1766">
      <c r="A1766" t="n">
        <v>20.0</v>
      </c>
      <c r="B1766" t="s">
        <v>46</v>
      </c>
      <c r="C1766" t="n">
        <v>60.0</v>
      </c>
      <c r="D1766" t="s">
        <v>398</v>
      </c>
      <c r="E1766" t="s">
        <v>196</v>
      </c>
      <c r="F1766" t="n">
        <v>35.5</v>
      </c>
      <c r="G1766" t="n">
        <v>35.5</v>
      </c>
      <c r="H1766" t="n">
        <v>35.5</v>
      </c>
      <c r="I1766" t="n">
        <v>1.0</v>
      </c>
      <c r="J1766" t="n">
        <v>0.800000011920929</v>
      </c>
      <c r="K1766" t="n">
        <v>1.0</v>
      </c>
      <c r="L1766" t="n">
        <v>0.20000000298023224</v>
      </c>
      <c r="M1766" t="n">
        <v>1.0</v>
      </c>
      <c r="N1766" t="n">
        <v>2.0</v>
      </c>
    </row>
    <row r="1767">
      <c r="A1767" t="n">
        <v>20.0</v>
      </c>
      <c r="B1767" t="s">
        <v>38</v>
      </c>
      <c r="C1767" t="n">
        <v>61.0</v>
      </c>
      <c r="D1767" t="s">
        <v>284</v>
      </c>
      <c r="E1767" t="s">
        <v>196</v>
      </c>
      <c r="F1767" t="n">
        <v>24.899999618530273</v>
      </c>
      <c r="G1767" t="n">
        <v>21.0</v>
      </c>
      <c r="H1767" t="n">
        <v>21.0</v>
      </c>
      <c r="I1767" t="n">
        <v>1.0</v>
      </c>
      <c r="J1767" t="n">
        <v>0.800000011920929</v>
      </c>
      <c r="K1767" t="n">
        <v>10.0</v>
      </c>
      <c r="L1767" t="n">
        <v>2.0</v>
      </c>
      <c r="M1767" t="n">
        <v>2.799999952316284</v>
      </c>
      <c r="N1767" t="n">
        <v>2.0</v>
      </c>
    </row>
    <row r="1768">
      <c r="A1768" t="n">
        <v>20.0</v>
      </c>
      <c r="B1768" t="s">
        <v>47</v>
      </c>
      <c r="C1768" t="n">
        <v>60.0</v>
      </c>
      <c r="D1768" t="s">
        <v>396</v>
      </c>
      <c r="E1768" t="s">
        <v>196</v>
      </c>
      <c r="F1768" t="n">
        <v>68.73999786376953</v>
      </c>
      <c r="G1768" t="n">
        <v>65.0</v>
      </c>
      <c r="H1768" t="n">
        <v>65.0</v>
      </c>
      <c r="I1768" t="n">
        <v>1.0</v>
      </c>
      <c r="J1768" t="n">
        <v>0.800000011920929</v>
      </c>
      <c r="K1768" t="n">
        <v>1.0</v>
      </c>
      <c r="L1768" t="n">
        <v>0.20000000298023224</v>
      </c>
      <c r="M1768" t="n">
        <v>1.0</v>
      </c>
      <c r="N1768" t="n">
        <v>2.0</v>
      </c>
    </row>
    <row r="1769">
      <c r="A1769" t="n">
        <v>20.0</v>
      </c>
      <c r="B1769" t="s">
        <v>38</v>
      </c>
      <c r="C1769" t="n">
        <v>61.0</v>
      </c>
      <c r="D1769" t="s">
        <v>284</v>
      </c>
      <c r="E1769" t="s">
        <v>196</v>
      </c>
      <c r="F1769" t="n">
        <v>24.899999618530273</v>
      </c>
      <c r="G1769" t="n">
        <v>21.0</v>
      </c>
      <c r="H1769" t="n">
        <v>21.0</v>
      </c>
      <c r="I1769" t="n">
        <v>1.0</v>
      </c>
      <c r="J1769" t="n">
        <v>0.800000011920929</v>
      </c>
      <c r="K1769" t="n">
        <v>10.0</v>
      </c>
      <c r="L1769" t="n">
        <v>2.0</v>
      </c>
      <c r="M1769" t="n">
        <v>2.799999952316284</v>
      </c>
      <c r="N1769" t="n">
        <v>2.0</v>
      </c>
    </row>
    <row r="1770">
      <c r="A1770" t="n">
        <v>20.0</v>
      </c>
      <c r="B1770" t="s">
        <v>47</v>
      </c>
      <c r="C1770" t="n">
        <v>60.0</v>
      </c>
      <c r="D1770" t="s">
        <v>423</v>
      </c>
      <c r="E1770" t="s">
        <v>196</v>
      </c>
      <c r="F1770" t="n">
        <v>54.79999923706055</v>
      </c>
      <c r="G1770" t="n">
        <v>53.0</v>
      </c>
      <c r="H1770" t="n">
        <v>53.0</v>
      </c>
      <c r="I1770" t="n">
        <v>1.0</v>
      </c>
      <c r="J1770" t="n">
        <v>0.800000011920929</v>
      </c>
      <c r="K1770" t="n">
        <v>1.0</v>
      </c>
      <c r="L1770" t="n">
        <v>0.20000000298023224</v>
      </c>
      <c r="M1770" t="n">
        <v>1.0</v>
      </c>
      <c r="N1770" t="n">
        <v>2.0</v>
      </c>
    </row>
    <row r="1771">
      <c r="A1771" t="n">
        <v>20.0</v>
      </c>
      <c r="B1771" t="s">
        <v>38</v>
      </c>
      <c r="C1771" t="n">
        <v>61.0</v>
      </c>
      <c r="D1771" t="s">
        <v>284</v>
      </c>
      <c r="E1771" t="s">
        <v>196</v>
      </c>
      <c r="F1771" t="n">
        <v>24.899999618530273</v>
      </c>
      <c r="G1771" t="n">
        <v>21.0</v>
      </c>
      <c r="H1771" t="n">
        <v>21.0</v>
      </c>
      <c r="I1771" t="n">
        <v>1.0</v>
      </c>
      <c r="J1771" t="n">
        <v>0.800000011920929</v>
      </c>
      <c r="K1771" t="n">
        <v>10.0</v>
      </c>
      <c r="L1771" t="n">
        <v>2.0</v>
      </c>
      <c r="M1771" t="n">
        <v>2.799999952316284</v>
      </c>
      <c r="N1771" t="n">
        <v>2.0</v>
      </c>
    </row>
    <row r="1772">
      <c r="A1772" t="n">
        <v>20.0</v>
      </c>
      <c r="B1772" t="s">
        <v>50</v>
      </c>
      <c r="C1772" t="n">
        <v>60.0</v>
      </c>
      <c r="D1772" t="s">
        <v>477</v>
      </c>
      <c r="E1772" t="s">
        <v>196</v>
      </c>
      <c r="F1772" t="n">
        <v>19.899999618530273</v>
      </c>
      <c r="G1772" t="n">
        <v>19.899999618530273</v>
      </c>
      <c r="H1772" t="n">
        <v>19.899999618530273</v>
      </c>
      <c r="I1772" t="n">
        <v>10.0</v>
      </c>
      <c r="J1772" t="n">
        <v>8.0</v>
      </c>
      <c r="K1772" t="n">
        <v>1.0</v>
      </c>
      <c r="L1772" t="n">
        <v>0.20000000298023224</v>
      </c>
      <c r="M1772" t="n">
        <v>8.199999809265137</v>
      </c>
      <c r="N1772" t="n">
        <v>1.0</v>
      </c>
    </row>
    <row r="1773">
      <c r="A1773" t="n">
        <v>20.0</v>
      </c>
      <c r="B1773" t="s">
        <v>38</v>
      </c>
      <c r="C1773" t="n">
        <v>61.0</v>
      </c>
      <c r="D1773" t="s">
        <v>284</v>
      </c>
      <c r="E1773" t="s">
        <v>196</v>
      </c>
      <c r="F1773" t="n">
        <v>24.899999618530273</v>
      </c>
      <c r="G1773" t="n">
        <v>21.0</v>
      </c>
      <c r="H1773" t="n">
        <v>21.0</v>
      </c>
      <c r="I1773" t="n">
        <v>1.0</v>
      </c>
      <c r="J1773" t="n">
        <v>0.800000011920929</v>
      </c>
      <c r="K1773" t="n">
        <v>10.0</v>
      </c>
      <c r="L1773" t="n">
        <v>2.0</v>
      </c>
      <c r="M1773" t="n">
        <v>2.799999952316284</v>
      </c>
      <c r="N1773" t="n">
        <v>2.0</v>
      </c>
    </row>
    <row r="1774">
      <c r="A1774" t="n">
        <v>20.0</v>
      </c>
      <c r="B1774" t="s">
        <v>52</v>
      </c>
      <c r="C1774" t="n">
        <v>60.0</v>
      </c>
      <c r="D1774" t="s">
        <v>477</v>
      </c>
      <c r="E1774" t="s">
        <v>196</v>
      </c>
      <c r="F1774" t="n">
        <v>25.299999237060547</v>
      </c>
      <c r="G1774" t="n">
        <v>0.0</v>
      </c>
      <c r="H1774" t="n">
        <v>25.299999237060547</v>
      </c>
      <c r="I1774" t="n">
        <v>1.0</v>
      </c>
      <c r="J1774" t="n">
        <v>0.800000011920929</v>
      </c>
      <c r="K1774" t="n">
        <v>1.0</v>
      </c>
      <c r="L1774" t="n">
        <v>0.20000000298023224</v>
      </c>
      <c r="M1774" t="n">
        <v>1.0</v>
      </c>
      <c r="N1774" t="n">
        <v>2.0</v>
      </c>
    </row>
    <row r="1775">
      <c r="A1775" t="n">
        <v>20.0</v>
      </c>
      <c r="B1775" t="s">
        <v>38</v>
      </c>
      <c r="C1775" t="n">
        <v>61.0</v>
      </c>
      <c r="D1775" t="s">
        <v>284</v>
      </c>
      <c r="E1775" t="s">
        <v>196</v>
      </c>
      <c r="F1775" t="n">
        <v>24.899999618530273</v>
      </c>
      <c r="G1775" t="n">
        <v>21.0</v>
      </c>
      <c r="H1775" t="n">
        <v>21.0</v>
      </c>
      <c r="I1775" t="n">
        <v>1.0</v>
      </c>
      <c r="J1775" t="n">
        <v>0.800000011920929</v>
      </c>
      <c r="K1775" t="n">
        <v>10.0</v>
      </c>
      <c r="L1775" t="n">
        <v>2.0</v>
      </c>
      <c r="M1775" t="n">
        <v>2.799999952316284</v>
      </c>
      <c r="N1775" t="n">
        <v>2.0</v>
      </c>
    </row>
    <row r="1776">
      <c r="A1776" t="n">
        <v>20.0</v>
      </c>
      <c r="B1776" t="s">
        <v>52</v>
      </c>
      <c r="C1776" t="n">
        <v>60.0</v>
      </c>
      <c r="D1776" t="s">
        <v>511</v>
      </c>
      <c r="E1776" t="s">
        <v>196</v>
      </c>
      <c r="F1776" t="n">
        <v>34.5</v>
      </c>
      <c r="G1776" t="n">
        <v>0.0</v>
      </c>
      <c r="H1776" t="n">
        <v>34.5</v>
      </c>
      <c r="I1776" t="n">
        <v>1.0</v>
      </c>
      <c r="J1776" t="n">
        <v>0.800000011920929</v>
      </c>
      <c r="K1776" t="n">
        <v>1.0</v>
      </c>
      <c r="L1776" t="n">
        <v>0.20000000298023224</v>
      </c>
      <c r="M1776" t="n">
        <v>1.0</v>
      </c>
      <c r="N1776" t="n">
        <v>2.0</v>
      </c>
    </row>
    <row r="1777">
      <c r="A1777" t="n">
        <v>20.0</v>
      </c>
      <c r="B1777" t="s">
        <v>38</v>
      </c>
      <c r="C1777" t="n">
        <v>61.0</v>
      </c>
      <c r="D1777" t="s">
        <v>284</v>
      </c>
      <c r="E1777" t="s">
        <v>196</v>
      </c>
      <c r="F1777" t="n">
        <v>24.899999618530273</v>
      </c>
      <c r="G1777" t="n">
        <v>21.0</v>
      </c>
      <c r="H1777" t="n">
        <v>21.0</v>
      </c>
      <c r="I1777" t="n">
        <v>1.0</v>
      </c>
      <c r="J1777" t="n">
        <v>0.800000011920929</v>
      </c>
      <c r="K1777" t="n">
        <v>10.0</v>
      </c>
      <c r="L1777" t="n">
        <v>2.0</v>
      </c>
      <c r="M1777" t="n">
        <v>2.799999952316284</v>
      </c>
      <c r="N1777" t="n">
        <v>2.0</v>
      </c>
    </row>
    <row r="1778">
      <c r="A1778" t="n">
        <v>20.0</v>
      </c>
      <c r="B1778" t="s">
        <v>56</v>
      </c>
      <c r="C1778" t="n">
        <v>60.0</v>
      </c>
      <c r="D1778" t="s">
        <v>580</v>
      </c>
      <c r="E1778" t="s">
        <v>196</v>
      </c>
      <c r="F1778" t="n">
        <v>19.0</v>
      </c>
      <c r="G1778" t="n">
        <v>11.5</v>
      </c>
      <c r="H1778" t="n">
        <v>11.5</v>
      </c>
      <c r="I1778" t="n">
        <v>10.0</v>
      </c>
      <c r="J1778" t="n">
        <v>8.0</v>
      </c>
      <c r="K1778" t="n">
        <v>1.0</v>
      </c>
      <c r="L1778" t="n">
        <v>0.20000000298023224</v>
      </c>
      <c r="M1778" t="n">
        <v>8.199999809265137</v>
      </c>
      <c r="N1778" t="n">
        <v>1.0</v>
      </c>
    </row>
    <row r="1779">
      <c r="A1779" t="n">
        <v>20.0</v>
      </c>
      <c r="B1779" t="s">
        <v>38</v>
      </c>
      <c r="C1779" t="n">
        <v>61.0</v>
      </c>
      <c r="D1779" t="s">
        <v>284</v>
      </c>
      <c r="E1779" t="s">
        <v>196</v>
      </c>
      <c r="F1779" t="n">
        <v>24.899999618530273</v>
      </c>
      <c r="G1779" t="n">
        <v>21.0</v>
      </c>
      <c r="H1779" t="n">
        <v>21.0</v>
      </c>
      <c r="I1779" t="n">
        <v>1.0</v>
      </c>
      <c r="J1779" t="n">
        <v>0.800000011920929</v>
      </c>
      <c r="K1779" t="n">
        <v>10.0</v>
      </c>
      <c r="L1779" t="n">
        <v>2.0</v>
      </c>
      <c r="M1779" t="n">
        <v>2.799999952316284</v>
      </c>
      <c r="N1779" t="n">
        <v>2.0</v>
      </c>
    </row>
    <row r="1780">
      <c r="A1780" t="n">
        <v>20.0</v>
      </c>
      <c r="B1780" t="s">
        <v>57</v>
      </c>
      <c r="C1780" t="n">
        <v>60.0</v>
      </c>
      <c r="D1780" t="s">
        <v>597</v>
      </c>
      <c r="E1780" t="s">
        <v>196</v>
      </c>
      <c r="F1780" t="n">
        <v>20.0</v>
      </c>
      <c r="G1780" t="n">
        <v>13.0</v>
      </c>
      <c r="H1780" t="n">
        <v>13.0</v>
      </c>
      <c r="I1780" t="n">
        <v>10.0</v>
      </c>
      <c r="J1780" t="n">
        <v>8.0</v>
      </c>
      <c r="K1780" t="n">
        <v>1.0</v>
      </c>
      <c r="L1780" t="n">
        <v>0.20000000298023224</v>
      </c>
      <c r="M1780" t="n">
        <v>8.199999809265137</v>
      </c>
      <c r="N1780" t="n">
        <v>1.0</v>
      </c>
    </row>
    <row r="1781">
      <c r="A1781" t="n">
        <v>20.0</v>
      </c>
      <c r="B1781" t="s">
        <v>38</v>
      </c>
      <c r="C1781" t="n">
        <v>61.0</v>
      </c>
      <c r="D1781" t="s">
        <v>284</v>
      </c>
      <c r="E1781" t="s">
        <v>196</v>
      </c>
      <c r="F1781" t="n">
        <v>24.899999618530273</v>
      </c>
      <c r="G1781" t="n">
        <v>21.0</v>
      </c>
      <c r="H1781" t="n">
        <v>21.0</v>
      </c>
      <c r="I1781" t="n">
        <v>1.0</v>
      </c>
      <c r="J1781" t="n">
        <v>0.800000011920929</v>
      </c>
      <c r="K1781" t="n">
        <v>10.0</v>
      </c>
      <c r="L1781" t="n">
        <v>2.0</v>
      </c>
      <c r="M1781" t="n">
        <v>2.799999952316284</v>
      </c>
      <c r="N1781" t="n">
        <v>2.0</v>
      </c>
    </row>
    <row r="1782">
      <c r="A1782" t="n">
        <v>20.0</v>
      </c>
      <c r="B1782" t="s">
        <v>60</v>
      </c>
      <c r="C1782" t="n">
        <v>60.0</v>
      </c>
      <c r="D1782" t="s">
        <v>636</v>
      </c>
      <c r="E1782" t="s">
        <v>196</v>
      </c>
      <c r="F1782" t="n">
        <v>18.5</v>
      </c>
      <c r="G1782" t="n">
        <v>0.0</v>
      </c>
      <c r="H1782" t="n">
        <v>18.5</v>
      </c>
      <c r="I1782" t="n">
        <v>10.0</v>
      </c>
      <c r="J1782" t="n">
        <v>8.0</v>
      </c>
      <c r="K1782" t="n">
        <v>1.0</v>
      </c>
      <c r="L1782" t="n">
        <v>0.20000000298023224</v>
      </c>
      <c r="M1782" t="n">
        <v>8.199999809265137</v>
      </c>
      <c r="N1782" t="n">
        <v>1.0</v>
      </c>
    </row>
    <row r="1783">
      <c r="A1783" t="n">
        <v>20.0</v>
      </c>
      <c r="B1783" t="s">
        <v>38</v>
      </c>
      <c r="C1783" t="n">
        <v>61.0</v>
      </c>
      <c r="D1783" t="s">
        <v>285</v>
      </c>
      <c r="E1783" t="s">
        <v>196</v>
      </c>
      <c r="F1783" t="n">
        <v>130.0</v>
      </c>
      <c r="G1783" t="n">
        <v>130.0</v>
      </c>
      <c r="H1783" t="n">
        <v>130.0</v>
      </c>
      <c r="I1783" t="n">
        <v>1.0</v>
      </c>
      <c r="J1783" t="n">
        <v>0.800000011920929</v>
      </c>
      <c r="K1783" t="n">
        <v>10.0</v>
      </c>
      <c r="L1783" t="n">
        <v>2.0</v>
      </c>
      <c r="M1783" t="n">
        <v>2.799999952316284</v>
      </c>
      <c r="N1783" t="n">
        <v>2.0</v>
      </c>
    </row>
    <row r="1784">
      <c r="A1784" t="n">
        <v>20.0</v>
      </c>
      <c r="B1784" t="s">
        <v>18</v>
      </c>
      <c r="C1784" t="n">
        <v>60.0</v>
      </c>
      <c r="D1784" t="s">
        <v>297</v>
      </c>
      <c r="E1784" t="s">
        <v>196</v>
      </c>
      <c r="F1784" t="n">
        <v>28.899999618530273</v>
      </c>
      <c r="G1784" t="n">
        <v>0.0</v>
      </c>
      <c r="H1784" t="n">
        <v>28.899999618530273</v>
      </c>
      <c r="I1784" t="n">
        <v>10.0</v>
      </c>
      <c r="J1784" t="n">
        <v>8.0</v>
      </c>
      <c r="K1784" t="n">
        <v>1.0</v>
      </c>
      <c r="L1784" t="n">
        <v>0.20000000298023224</v>
      </c>
      <c r="M1784" t="n">
        <v>8.199999809265137</v>
      </c>
      <c r="N1784" t="n">
        <v>1.0</v>
      </c>
    </row>
    <row r="1785">
      <c r="A1785" t="n">
        <v>20.0</v>
      </c>
      <c r="B1785" t="s">
        <v>38</v>
      </c>
      <c r="C1785" t="n">
        <v>61.0</v>
      </c>
      <c r="D1785" t="s">
        <v>285</v>
      </c>
      <c r="E1785" t="s">
        <v>196</v>
      </c>
      <c r="F1785" t="n">
        <v>130.0</v>
      </c>
      <c r="G1785" t="n">
        <v>130.0</v>
      </c>
      <c r="H1785" t="n">
        <v>130.0</v>
      </c>
      <c r="I1785" t="n">
        <v>1.0</v>
      </c>
      <c r="J1785" t="n">
        <v>0.800000011920929</v>
      </c>
      <c r="K1785" t="n">
        <v>10.0</v>
      </c>
      <c r="L1785" t="n">
        <v>2.0</v>
      </c>
      <c r="M1785" t="n">
        <v>2.799999952316284</v>
      </c>
      <c r="N1785" t="n">
        <v>2.0</v>
      </c>
    </row>
    <row r="1786">
      <c r="A1786" t="n">
        <v>20.0</v>
      </c>
      <c r="B1786" t="s">
        <v>40</v>
      </c>
      <c r="C1786" t="n">
        <v>60.0</v>
      </c>
      <c r="D1786" t="s">
        <v>314</v>
      </c>
      <c r="E1786" t="s">
        <v>196</v>
      </c>
      <c r="F1786" t="n">
        <v>23.520000457763672</v>
      </c>
      <c r="G1786" t="n">
        <v>15.0</v>
      </c>
      <c r="H1786" t="n">
        <v>15.0</v>
      </c>
      <c r="I1786" t="n">
        <v>10.0</v>
      </c>
      <c r="J1786" t="n">
        <v>8.0</v>
      </c>
      <c r="K1786" t="n">
        <v>1.0</v>
      </c>
      <c r="L1786" t="n">
        <v>0.20000000298023224</v>
      </c>
      <c r="M1786" t="n">
        <v>8.199999809265137</v>
      </c>
      <c r="N1786" t="n">
        <v>1.0</v>
      </c>
    </row>
    <row r="1787">
      <c r="A1787" t="n">
        <v>20.0</v>
      </c>
      <c r="B1787" t="s">
        <v>38</v>
      </c>
      <c r="C1787" t="n">
        <v>61.0</v>
      </c>
      <c r="D1787" t="s">
        <v>285</v>
      </c>
      <c r="E1787" t="s">
        <v>196</v>
      </c>
      <c r="F1787" t="n">
        <v>130.0</v>
      </c>
      <c r="G1787" t="n">
        <v>130.0</v>
      </c>
      <c r="H1787" t="n">
        <v>130.0</v>
      </c>
      <c r="I1787" t="n">
        <v>1.0</v>
      </c>
      <c r="J1787" t="n">
        <v>0.800000011920929</v>
      </c>
      <c r="K1787" t="n">
        <v>10.0</v>
      </c>
      <c r="L1787" t="n">
        <v>2.0</v>
      </c>
      <c r="M1787" t="n">
        <v>2.799999952316284</v>
      </c>
      <c r="N1787" t="n">
        <v>2.0</v>
      </c>
    </row>
    <row r="1788">
      <c r="A1788" t="n">
        <v>20.0</v>
      </c>
      <c r="B1788" t="s">
        <v>46</v>
      </c>
      <c r="C1788" t="n">
        <v>60.0</v>
      </c>
      <c r="D1788" t="s">
        <v>396</v>
      </c>
      <c r="E1788" t="s">
        <v>196</v>
      </c>
      <c r="F1788" t="n">
        <v>61.20000076293945</v>
      </c>
      <c r="G1788" t="n">
        <v>61.20000076293945</v>
      </c>
      <c r="H1788" t="n">
        <v>61.20000076293945</v>
      </c>
      <c r="I1788" t="n">
        <v>10.0</v>
      </c>
      <c r="J1788" t="n">
        <v>8.0</v>
      </c>
      <c r="K1788" t="n">
        <v>1.0</v>
      </c>
      <c r="L1788" t="n">
        <v>0.20000000298023224</v>
      </c>
      <c r="M1788" t="n">
        <v>8.199999809265137</v>
      </c>
      <c r="N1788" t="n">
        <v>1.0</v>
      </c>
    </row>
    <row r="1789">
      <c r="A1789" t="n">
        <v>20.0</v>
      </c>
      <c r="B1789" t="s">
        <v>38</v>
      </c>
      <c r="C1789" t="n">
        <v>61.0</v>
      </c>
      <c r="D1789" t="s">
        <v>285</v>
      </c>
      <c r="E1789" t="s">
        <v>196</v>
      </c>
      <c r="F1789" t="n">
        <v>130.0</v>
      </c>
      <c r="G1789" t="n">
        <v>130.0</v>
      </c>
      <c r="H1789" t="n">
        <v>130.0</v>
      </c>
      <c r="I1789" t="n">
        <v>1.0</v>
      </c>
      <c r="J1789" t="n">
        <v>0.800000011920929</v>
      </c>
      <c r="K1789" t="n">
        <v>10.0</v>
      </c>
      <c r="L1789" t="n">
        <v>2.0</v>
      </c>
      <c r="M1789" t="n">
        <v>2.799999952316284</v>
      </c>
      <c r="N1789" t="n">
        <v>2.0</v>
      </c>
    </row>
    <row r="1790">
      <c r="A1790" t="n">
        <v>20.0</v>
      </c>
      <c r="B1790" t="s">
        <v>46</v>
      </c>
      <c r="C1790" t="n">
        <v>60.0</v>
      </c>
      <c r="D1790" t="s">
        <v>397</v>
      </c>
      <c r="E1790" t="s">
        <v>196</v>
      </c>
      <c r="F1790" t="n">
        <v>48.70000076293945</v>
      </c>
      <c r="G1790" t="n">
        <v>48.70000076293945</v>
      </c>
      <c r="H1790" t="n">
        <v>48.70000076293945</v>
      </c>
      <c r="I1790" t="n">
        <v>10.0</v>
      </c>
      <c r="J1790" t="n">
        <v>8.0</v>
      </c>
      <c r="K1790" t="n">
        <v>1.0</v>
      </c>
      <c r="L1790" t="n">
        <v>0.20000000298023224</v>
      </c>
      <c r="M1790" t="n">
        <v>8.199999809265137</v>
      </c>
      <c r="N1790" t="n">
        <v>1.0</v>
      </c>
    </row>
    <row r="1791">
      <c r="A1791" t="n">
        <v>20.0</v>
      </c>
      <c r="B1791" t="s">
        <v>38</v>
      </c>
      <c r="C1791" t="n">
        <v>61.0</v>
      </c>
      <c r="D1791" t="s">
        <v>285</v>
      </c>
      <c r="E1791" t="s">
        <v>196</v>
      </c>
      <c r="F1791" t="n">
        <v>130.0</v>
      </c>
      <c r="G1791" t="n">
        <v>130.0</v>
      </c>
      <c r="H1791" t="n">
        <v>130.0</v>
      </c>
      <c r="I1791" t="n">
        <v>1.0</v>
      </c>
      <c r="J1791" t="n">
        <v>0.800000011920929</v>
      </c>
      <c r="K1791" t="n">
        <v>10.0</v>
      </c>
      <c r="L1791" t="n">
        <v>2.0</v>
      </c>
      <c r="M1791" t="n">
        <v>2.799999952316284</v>
      </c>
      <c r="N1791" t="n">
        <v>2.0</v>
      </c>
    </row>
    <row r="1792">
      <c r="A1792" t="n">
        <v>20.0</v>
      </c>
      <c r="B1792" t="s">
        <v>46</v>
      </c>
      <c r="C1792" t="n">
        <v>60.0</v>
      </c>
      <c r="D1792" t="s">
        <v>398</v>
      </c>
      <c r="E1792" t="s">
        <v>196</v>
      </c>
      <c r="F1792" t="n">
        <v>35.5</v>
      </c>
      <c r="G1792" t="n">
        <v>35.5</v>
      </c>
      <c r="H1792" t="n">
        <v>35.5</v>
      </c>
      <c r="I1792" t="n">
        <v>10.0</v>
      </c>
      <c r="J1792" t="n">
        <v>8.0</v>
      </c>
      <c r="K1792" t="n">
        <v>1.0</v>
      </c>
      <c r="L1792" t="n">
        <v>0.20000000298023224</v>
      </c>
      <c r="M1792" t="n">
        <v>8.199999809265137</v>
      </c>
      <c r="N1792" t="n">
        <v>1.0</v>
      </c>
    </row>
    <row r="1793">
      <c r="A1793" t="n">
        <v>20.0</v>
      </c>
      <c r="B1793" t="s">
        <v>38</v>
      </c>
      <c r="C1793" t="n">
        <v>61.0</v>
      </c>
      <c r="D1793" t="s">
        <v>285</v>
      </c>
      <c r="E1793" t="s">
        <v>196</v>
      </c>
      <c r="F1793" t="n">
        <v>130.0</v>
      </c>
      <c r="G1793" t="n">
        <v>130.0</v>
      </c>
      <c r="H1793" t="n">
        <v>130.0</v>
      </c>
      <c r="I1793" t="n">
        <v>1.0</v>
      </c>
      <c r="J1793" t="n">
        <v>0.800000011920929</v>
      </c>
      <c r="K1793" t="n">
        <v>10.0</v>
      </c>
      <c r="L1793" t="n">
        <v>2.0</v>
      </c>
      <c r="M1793" t="n">
        <v>2.799999952316284</v>
      </c>
      <c r="N1793" t="n">
        <v>2.0</v>
      </c>
    </row>
    <row r="1794">
      <c r="A1794" t="n">
        <v>20.0</v>
      </c>
      <c r="B1794" t="s">
        <v>47</v>
      </c>
      <c r="C1794" t="n">
        <v>60.0</v>
      </c>
      <c r="D1794" t="s">
        <v>396</v>
      </c>
      <c r="E1794" t="s">
        <v>196</v>
      </c>
      <c r="F1794" t="n">
        <v>68.73999786376953</v>
      </c>
      <c r="G1794" t="n">
        <v>65.0</v>
      </c>
      <c r="H1794" t="n">
        <v>65.0</v>
      </c>
      <c r="I1794" t="n">
        <v>10.0</v>
      </c>
      <c r="J1794" t="n">
        <v>8.0</v>
      </c>
      <c r="K1794" t="n">
        <v>1.0</v>
      </c>
      <c r="L1794" t="n">
        <v>0.20000000298023224</v>
      </c>
      <c r="M1794" t="n">
        <v>8.199999809265137</v>
      </c>
      <c r="N1794" t="n">
        <v>1.0</v>
      </c>
    </row>
    <row r="1795">
      <c r="A1795" t="n">
        <v>20.0</v>
      </c>
      <c r="B1795" t="s">
        <v>38</v>
      </c>
      <c r="C1795" t="n">
        <v>61.0</v>
      </c>
      <c r="D1795" t="s">
        <v>285</v>
      </c>
      <c r="E1795" t="s">
        <v>196</v>
      </c>
      <c r="F1795" t="n">
        <v>130.0</v>
      </c>
      <c r="G1795" t="n">
        <v>130.0</v>
      </c>
      <c r="H1795" t="n">
        <v>130.0</v>
      </c>
      <c r="I1795" t="n">
        <v>1.0</v>
      </c>
      <c r="J1795" t="n">
        <v>0.800000011920929</v>
      </c>
      <c r="K1795" t="n">
        <v>10.0</v>
      </c>
      <c r="L1795" t="n">
        <v>2.0</v>
      </c>
      <c r="M1795" t="n">
        <v>2.799999952316284</v>
      </c>
      <c r="N1795" t="n">
        <v>2.0</v>
      </c>
    </row>
    <row r="1796">
      <c r="A1796" t="n">
        <v>20.0</v>
      </c>
      <c r="B1796" t="s">
        <v>47</v>
      </c>
      <c r="C1796" t="n">
        <v>60.0</v>
      </c>
      <c r="D1796" t="s">
        <v>423</v>
      </c>
      <c r="E1796" t="s">
        <v>196</v>
      </c>
      <c r="F1796" t="n">
        <v>54.79999923706055</v>
      </c>
      <c r="G1796" t="n">
        <v>53.0</v>
      </c>
      <c r="H1796" t="n">
        <v>53.0</v>
      </c>
      <c r="I1796" t="n">
        <v>10.0</v>
      </c>
      <c r="J1796" t="n">
        <v>8.0</v>
      </c>
      <c r="K1796" t="n">
        <v>1.0</v>
      </c>
      <c r="L1796" t="n">
        <v>0.20000000298023224</v>
      </c>
      <c r="M1796" t="n">
        <v>8.199999809265137</v>
      </c>
      <c r="N1796" t="n">
        <v>1.0</v>
      </c>
    </row>
    <row r="1797">
      <c r="A1797" t="n">
        <v>20.0</v>
      </c>
      <c r="B1797" t="s">
        <v>38</v>
      </c>
      <c r="C1797" t="n">
        <v>61.0</v>
      </c>
      <c r="D1797" t="s">
        <v>285</v>
      </c>
      <c r="E1797" t="s">
        <v>196</v>
      </c>
      <c r="F1797" t="n">
        <v>130.0</v>
      </c>
      <c r="G1797" t="n">
        <v>130.0</v>
      </c>
      <c r="H1797" t="n">
        <v>130.0</v>
      </c>
      <c r="I1797" t="n">
        <v>1.0</v>
      </c>
      <c r="J1797" t="n">
        <v>0.800000011920929</v>
      </c>
      <c r="K1797" t="n">
        <v>10.0</v>
      </c>
      <c r="L1797" t="n">
        <v>2.0</v>
      </c>
      <c r="M1797" t="n">
        <v>2.799999952316284</v>
      </c>
      <c r="N1797" t="n">
        <v>2.0</v>
      </c>
    </row>
    <row r="1798">
      <c r="A1798" t="n">
        <v>20.0</v>
      </c>
      <c r="B1798" t="s">
        <v>50</v>
      </c>
      <c r="C1798" t="n">
        <v>60.0</v>
      </c>
      <c r="D1798" t="s">
        <v>477</v>
      </c>
      <c r="E1798" t="s">
        <v>196</v>
      </c>
      <c r="F1798" t="n">
        <v>19.899999618530273</v>
      </c>
      <c r="G1798" t="n">
        <v>19.899999618530273</v>
      </c>
      <c r="H1798" t="n">
        <v>19.899999618530273</v>
      </c>
      <c r="I1798" t="n">
        <v>10.0</v>
      </c>
      <c r="J1798" t="n">
        <v>8.0</v>
      </c>
      <c r="K1798" t="n">
        <v>1.0</v>
      </c>
      <c r="L1798" t="n">
        <v>0.20000000298023224</v>
      </c>
      <c r="M1798" t="n">
        <v>8.199999809265137</v>
      </c>
      <c r="N1798" t="n">
        <v>1.0</v>
      </c>
    </row>
    <row r="1799">
      <c r="A1799" t="n">
        <v>20.0</v>
      </c>
      <c r="B1799" t="s">
        <v>38</v>
      </c>
      <c r="C1799" t="n">
        <v>61.0</v>
      </c>
      <c r="D1799" t="s">
        <v>285</v>
      </c>
      <c r="E1799" t="s">
        <v>196</v>
      </c>
      <c r="F1799" t="n">
        <v>130.0</v>
      </c>
      <c r="G1799" t="n">
        <v>130.0</v>
      </c>
      <c r="H1799" t="n">
        <v>130.0</v>
      </c>
      <c r="I1799" t="n">
        <v>1.0</v>
      </c>
      <c r="J1799" t="n">
        <v>0.800000011920929</v>
      </c>
      <c r="K1799" t="n">
        <v>10.0</v>
      </c>
      <c r="L1799" t="n">
        <v>2.0</v>
      </c>
      <c r="M1799" t="n">
        <v>2.799999952316284</v>
      </c>
      <c r="N1799" t="n">
        <v>2.0</v>
      </c>
    </row>
    <row r="1800">
      <c r="A1800" t="n">
        <v>20.0</v>
      </c>
      <c r="B1800" t="s">
        <v>52</v>
      </c>
      <c r="C1800" t="n">
        <v>60.0</v>
      </c>
      <c r="D1800" t="s">
        <v>477</v>
      </c>
      <c r="E1800" t="s">
        <v>196</v>
      </c>
      <c r="F1800" t="n">
        <v>25.299999237060547</v>
      </c>
      <c r="G1800" t="n">
        <v>0.0</v>
      </c>
      <c r="H1800" t="n">
        <v>25.299999237060547</v>
      </c>
      <c r="I1800" t="n">
        <v>10.0</v>
      </c>
      <c r="J1800" t="n">
        <v>8.0</v>
      </c>
      <c r="K1800" t="n">
        <v>1.0</v>
      </c>
      <c r="L1800" t="n">
        <v>0.20000000298023224</v>
      </c>
      <c r="M1800" t="n">
        <v>8.199999809265137</v>
      </c>
      <c r="N1800" t="n">
        <v>1.0</v>
      </c>
    </row>
    <row r="1801">
      <c r="A1801" t="n">
        <v>20.0</v>
      </c>
      <c r="B1801" t="s">
        <v>38</v>
      </c>
      <c r="C1801" t="n">
        <v>61.0</v>
      </c>
      <c r="D1801" t="s">
        <v>285</v>
      </c>
      <c r="E1801" t="s">
        <v>196</v>
      </c>
      <c r="F1801" t="n">
        <v>130.0</v>
      </c>
      <c r="G1801" t="n">
        <v>130.0</v>
      </c>
      <c r="H1801" t="n">
        <v>130.0</v>
      </c>
      <c r="I1801" t="n">
        <v>1.0</v>
      </c>
      <c r="J1801" t="n">
        <v>0.800000011920929</v>
      </c>
      <c r="K1801" t="n">
        <v>10.0</v>
      </c>
      <c r="L1801" t="n">
        <v>2.0</v>
      </c>
      <c r="M1801" t="n">
        <v>2.799999952316284</v>
      </c>
      <c r="N1801" t="n">
        <v>2.0</v>
      </c>
    </row>
    <row r="1802">
      <c r="A1802" t="n">
        <v>20.0</v>
      </c>
      <c r="B1802" t="s">
        <v>52</v>
      </c>
      <c r="C1802" t="n">
        <v>60.0</v>
      </c>
      <c r="D1802" t="s">
        <v>511</v>
      </c>
      <c r="E1802" t="s">
        <v>196</v>
      </c>
      <c r="F1802" t="n">
        <v>34.5</v>
      </c>
      <c r="G1802" t="n">
        <v>0.0</v>
      </c>
      <c r="H1802" t="n">
        <v>34.5</v>
      </c>
      <c r="I1802" t="n">
        <v>10.0</v>
      </c>
      <c r="J1802" t="n">
        <v>8.0</v>
      </c>
      <c r="K1802" t="n">
        <v>1.0</v>
      </c>
      <c r="L1802" t="n">
        <v>0.20000000298023224</v>
      </c>
      <c r="M1802" t="n">
        <v>8.199999809265137</v>
      </c>
      <c r="N1802" t="n">
        <v>1.0</v>
      </c>
    </row>
    <row r="1803">
      <c r="A1803" t="n">
        <v>20.0</v>
      </c>
      <c r="B1803" t="s">
        <v>38</v>
      </c>
      <c r="C1803" t="n">
        <v>61.0</v>
      </c>
      <c r="D1803" t="s">
        <v>285</v>
      </c>
      <c r="E1803" t="s">
        <v>196</v>
      </c>
      <c r="F1803" t="n">
        <v>130.0</v>
      </c>
      <c r="G1803" t="n">
        <v>130.0</v>
      </c>
      <c r="H1803" t="n">
        <v>130.0</v>
      </c>
      <c r="I1803" t="n">
        <v>1.0</v>
      </c>
      <c r="J1803" t="n">
        <v>0.800000011920929</v>
      </c>
      <c r="K1803" t="n">
        <v>10.0</v>
      </c>
      <c r="L1803" t="n">
        <v>2.0</v>
      </c>
      <c r="M1803" t="n">
        <v>2.799999952316284</v>
      </c>
      <c r="N1803" t="n">
        <v>2.0</v>
      </c>
    </row>
    <row r="1804">
      <c r="A1804" t="n">
        <v>20.0</v>
      </c>
      <c r="B1804" t="s">
        <v>56</v>
      </c>
      <c r="C1804" t="n">
        <v>60.0</v>
      </c>
      <c r="D1804" t="s">
        <v>580</v>
      </c>
      <c r="E1804" t="s">
        <v>196</v>
      </c>
      <c r="F1804" t="n">
        <v>19.0</v>
      </c>
      <c r="G1804" t="n">
        <v>11.5</v>
      </c>
      <c r="H1804" t="n">
        <v>11.5</v>
      </c>
      <c r="I1804" t="n">
        <v>10.0</v>
      </c>
      <c r="J1804" t="n">
        <v>8.0</v>
      </c>
      <c r="K1804" t="n">
        <v>1.0</v>
      </c>
      <c r="L1804" t="n">
        <v>0.20000000298023224</v>
      </c>
      <c r="M1804" t="n">
        <v>8.199999809265137</v>
      </c>
      <c r="N1804" t="n">
        <v>1.0</v>
      </c>
    </row>
    <row r="1805">
      <c r="A1805" t="n">
        <v>20.0</v>
      </c>
      <c r="B1805" t="s">
        <v>38</v>
      </c>
      <c r="C1805" t="n">
        <v>61.0</v>
      </c>
      <c r="D1805" t="s">
        <v>285</v>
      </c>
      <c r="E1805" t="s">
        <v>196</v>
      </c>
      <c r="F1805" t="n">
        <v>130.0</v>
      </c>
      <c r="G1805" t="n">
        <v>130.0</v>
      </c>
      <c r="H1805" t="n">
        <v>130.0</v>
      </c>
      <c r="I1805" t="n">
        <v>1.0</v>
      </c>
      <c r="J1805" t="n">
        <v>0.800000011920929</v>
      </c>
      <c r="K1805" t="n">
        <v>10.0</v>
      </c>
      <c r="L1805" t="n">
        <v>2.0</v>
      </c>
      <c r="M1805" t="n">
        <v>2.799999952316284</v>
      </c>
      <c r="N1805" t="n">
        <v>2.0</v>
      </c>
    </row>
    <row r="1806">
      <c r="A1806" t="n">
        <v>20.0</v>
      </c>
      <c r="B1806" t="s">
        <v>57</v>
      </c>
      <c r="C1806" t="n">
        <v>60.0</v>
      </c>
      <c r="D1806" t="s">
        <v>597</v>
      </c>
      <c r="E1806" t="s">
        <v>196</v>
      </c>
      <c r="F1806" t="n">
        <v>20.0</v>
      </c>
      <c r="G1806" t="n">
        <v>13.0</v>
      </c>
      <c r="H1806" t="n">
        <v>13.0</v>
      </c>
      <c r="I1806" t="n">
        <v>10.0</v>
      </c>
      <c r="J1806" t="n">
        <v>8.0</v>
      </c>
      <c r="K1806" t="n">
        <v>1.0</v>
      </c>
      <c r="L1806" t="n">
        <v>0.20000000298023224</v>
      </c>
      <c r="M1806" t="n">
        <v>8.199999809265137</v>
      </c>
      <c r="N1806" t="n">
        <v>1.0</v>
      </c>
    </row>
    <row r="1807">
      <c r="A1807" t="n">
        <v>20.0</v>
      </c>
      <c r="B1807" t="s">
        <v>38</v>
      </c>
      <c r="C1807" t="n">
        <v>61.0</v>
      </c>
      <c r="D1807" t="s">
        <v>285</v>
      </c>
      <c r="E1807" t="s">
        <v>196</v>
      </c>
      <c r="F1807" t="n">
        <v>130.0</v>
      </c>
      <c r="G1807" t="n">
        <v>130.0</v>
      </c>
      <c r="H1807" t="n">
        <v>130.0</v>
      </c>
      <c r="I1807" t="n">
        <v>1.0</v>
      </c>
      <c r="J1807" t="n">
        <v>0.800000011920929</v>
      </c>
      <c r="K1807" t="n">
        <v>10.0</v>
      </c>
      <c r="L1807" t="n">
        <v>2.0</v>
      </c>
      <c r="M1807" t="n">
        <v>2.799999952316284</v>
      </c>
      <c r="N1807" t="n">
        <v>2.0</v>
      </c>
    </row>
    <row r="1808">
      <c r="A1808" t="n">
        <v>20.0</v>
      </c>
      <c r="B1808" t="s">
        <v>60</v>
      </c>
      <c r="C1808" t="n">
        <v>60.0</v>
      </c>
      <c r="D1808" t="s">
        <v>636</v>
      </c>
      <c r="E1808" t="s">
        <v>196</v>
      </c>
      <c r="F1808" t="n">
        <v>18.5</v>
      </c>
      <c r="G1808" t="n">
        <v>0.0</v>
      </c>
      <c r="H1808" t="n">
        <v>18.5</v>
      </c>
      <c r="I1808" t="n">
        <v>10.0</v>
      </c>
      <c r="J1808" t="n">
        <v>8.0</v>
      </c>
      <c r="K1808" t="n">
        <v>1.0</v>
      </c>
      <c r="L1808" t="n">
        <v>0.20000000298023224</v>
      </c>
      <c r="M1808" t="n">
        <v>8.199999809265137</v>
      </c>
      <c r="N1808" t="n">
        <v>1.0</v>
      </c>
    </row>
    <row r="1809">
      <c r="A1809" t="n">
        <v>20.0</v>
      </c>
      <c r="B1809" t="s">
        <v>18</v>
      </c>
      <c r="C1809" t="n">
        <v>60.0</v>
      </c>
      <c r="D1809" t="s">
        <v>297</v>
      </c>
      <c r="E1809" t="s">
        <v>196</v>
      </c>
      <c r="F1809" t="n">
        <v>28.899999618530273</v>
      </c>
      <c r="G1809" t="n">
        <v>0.0</v>
      </c>
      <c r="H1809" t="n">
        <v>28.899999618530273</v>
      </c>
      <c r="I1809" t="n">
        <v>1.0</v>
      </c>
      <c r="J1809" t="n">
        <v>0.800000011920929</v>
      </c>
      <c r="K1809" t="n">
        <v>1.0</v>
      </c>
      <c r="L1809" t="n">
        <v>0.20000000298023224</v>
      </c>
      <c r="M1809" t="n">
        <v>1.0</v>
      </c>
      <c r="N1809" t="n">
        <v>2.0</v>
      </c>
    </row>
    <row r="1810">
      <c r="A1810" t="n">
        <v>20.0</v>
      </c>
      <c r="B1810" t="s">
        <v>40</v>
      </c>
      <c r="C1810" t="n">
        <v>60.0</v>
      </c>
      <c r="D1810" t="s">
        <v>314</v>
      </c>
      <c r="E1810" t="s">
        <v>196</v>
      </c>
      <c r="F1810" t="n">
        <v>23.520000457763672</v>
      </c>
      <c r="G1810" t="n">
        <v>15.0</v>
      </c>
      <c r="H1810" t="n">
        <v>15.0</v>
      </c>
      <c r="I1810" t="n">
        <v>10.0</v>
      </c>
      <c r="J1810" t="n">
        <v>8.0</v>
      </c>
      <c r="K1810" t="n">
        <v>1.0</v>
      </c>
      <c r="L1810" t="n">
        <v>0.20000000298023224</v>
      </c>
      <c r="M1810" t="n">
        <v>8.199999809265137</v>
      </c>
      <c r="N1810" t="n">
        <v>1.0</v>
      </c>
    </row>
    <row r="1811">
      <c r="A1811" t="n">
        <v>20.0</v>
      </c>
      <c r="B1811" t="s">
        <v>18</v>
      </c>
      <c r="C1811" t="n">
        <v>60.0</v>
      </c>
      <c r="D1811" t="s">
        <v>297</v>
      </c>
      <c r="E1811" t="s">
        <v>196</v>
      </c>
      <c r="F1811" t="n">
        <v>28.899999618530273</v>
      </c>
      <c r="G1811" t="n">
        <v>0.0</v>
      </c>
      <c r="H1811" t="n">
        <v>28.899999618530273</v>
      </c>
      <c r="I1811" t="n">
        <v>1.0</v>
      </c>
      <c r="J1811" t="n">
        <v>0.800000011920929</v>
      </c>
      <c r="K1811" t="n">
        <v>1.0</v>
      </c>
      <c r="L1811" t="n">
        <v>0.20000000298023224</v>
      </c>
      <c r="M1811" t="n">
        <v>1.0</v>
      </c>
      <c r="N1811" t="n">
        <v>2.0</v>
      </c>
    </row>
    <row r="1812">
      <c r="A1812" t="n">
        <v>20.0</v>
      </c>
      <c r="B1812" t="s">
        <v>46</v>
      </c>
      <c r="C1812" t="n">
        <v>60.0</v>
      </c>
      <c r="D1812" t="s">
        <v>396</v>
      </c>
      <c r="E1812" t="s">
        <v>196</v>
      </c>
      <c r="F1812" t="n">
        <v>61.20000076293945</v>
      </c>
      <c r="G1812" t="n">
        <v>61.20000076293945</v>
      </c>
      <c r="H1812" t="n">
        <v>61.20000076293945</v>
      </c>
      <c r="I1812" t="n">
        <v>1.0</v>
      </c>
      <c r="J1812" t="n">
        <v>0.800000011920929</v>
      </c>
      <c r="K1812" t="n">
        <v>1.0</v>
      </c>
      <c r="L1812" t="n">
        <v>0.20000000298023224</v>
      </c>
      <c r="M1812" t="n">
        <v>1.0</v>
      </c>
      <c r="N1812" t="n">
        <v>2.0</v>
      </c>
    </row>
    <row r="1813">
      <c r="A1813" t="n">
        <v>20.0</v>
      </c>
      <c r="B1813" t="s">
        <v>18</v>
      </c>
      <c r="C1813" t="n">
        <v>60.0</v>
      </c>
      <c r="D1813" t="s">
        <v>297</v>
      </c>
      <c r="E1813" t="s">
        <v>196</v>
      </c>
      <c r="F1813" t="n">
        <v>28.899999618530273</v>
      </c>
      <c r="G1813" t="n">
        <v>0.0</v>
      </c>
      <c r="H1813" t="n">
        <v>28.899999618530273</v>
      </c>
      <c r="I1813" t="n">
        <v>1.0</v>
      </c>
      <c r="J1813" t="n">
        <v>0.800000011920929</v>
      </c>
      <c r="K1813" t="n">
        <v>1.0</v>
      </c>
      <c r="L1813" t="n">
        <v>0.20000000298023224</v>
      </c>
      <c r="M1813" t="n">
        <v>1.0</v>
      </c>
      <c r="N1813" t="n">
        <v>2.0</v>
      </c>
    </row>
    <row r="1814">
      <c r="A1814" t="n">
        <v>20.0</v>
      </c>
      <c r="B1814" t="s">
        <v>46</v>
      </c>
      <c r="C1814" t="n">
        <v>60.0</v>
      </c>
      <c r="D1814" t="s">
        <v>397</v>
      </c>
      <c r="E1814" t="s">
        <v>196</v>
      </c>
      <c r="F1814" t="n">
        <v>48.70000076293945</v>
      </c>
      <c r="G1814" t="n">
        <v>48.70000076293945</v>
      </c>
      <c r="H1814" t="n">
        <v>48.70000076293945</v>
      </c>
      <c r="I1814" t="n">
        <v>1.0</v>
      </c>
      <c r="J1814" t="n">
        <v>0.800000011920929</v>
      </c>
      <c r="K1814" t="n">
        <v>1.0</v>
      </c>
      <c r="L1814" t="n">
        <v>0.20000000298023224</v>
      </c>
      <c r="M1814" t="n">
        <v>1.0</v>
      </c>
      <c r="N1814" t="n">
        <v>2.0</v>
      </c>
    </row>
    <row r="1815">
      <c r="A1815" t="n">
        <v>20.0</v>
      </c>
      <c r="B1815" t="s">
        <v>18</v>
      </c>
      <c r="C1815" t="n">
        <v>60.0</v>
      </c>
      <c r="D1815" t="s">
        <v>297</v>
      </c>
      <c r="E1815" t="s">
        <v>196</v>
      </c>
      <c r="F1815" t="n">
        <v>28.899999618530273</v>
      </c>
      <c r="G1815" t="n">
        <v>0.0</v>
      </c>
      <c r="H1815" t="n">
        <v>28.899999618530273</v>
      </c>
      <c r="I1815" t="n">
        <v>1.0</v>
      </c>
      <c r="J1815" t="n">
        <v>0.800000011920929</v>
      </c>
      <c r="K1815" t="n">
        <v>1.0</v>
      </c>
      <c r="L1815" t="n">
        <v>0.20000000298023224</v>
      </c>
      <c r="M1815" t="n">
        <v>1.0</v>
      </c>
      <c r="N1815" t="n">
        <v>2.0</v>
      </c>
    </row>
    <row r="1816">
      <c r="A1816" t="n">
        <v>20.0</v>
      </c>
      <c r="B1816" t="s">
        <v>46</v>
      </c>
      <c r="C1816" t="n">
        <v>60.0</v>
      </c>
      <c r="D1816" t="s">
        <v>398</v>
      </c>
      <c r="E1816" t="s">
        <v>196</v>
      </c>
      <c r="F1816" t="n">
        <v>35.5</v>
      </c>
      <c r="G1816" t="n">
        <v>35.5</v>
      </c>
      <c r="H1816" t="n">
        <v>35.5</v>
      </c>
      <c r="I1816" t="n">
        <v>1.0</v>
      </c>
      <c r="J1816" t="n">
        <v>0.800000011920929</v>
      </c>
      <c r="K1816" t="n">
        <v>1.0</v>
      </c>
      <c r="L1816" t="n">
        <v>0.20000000298023224</v>
      </c>
      <c r="M1816" t="n">
        <v>1.0</v>
      </c>
      <c r="N1816" t="n">
        <v>2.0</v>
      </c>
    </row>
    <row r="1817">
      <c r="A1817" t="n">
        <v>20.0</v>
      </c>
      <c r="B1817" t="s">
        <v>18</v>
      </c>
      <c r="C1817" t="n">
        <v>60.0</v>
      </c>
      <c r="D1817" t="s">
        <v>297</v>
      </c>
      <c r="E1817" t="s">
        <v>196</v>
      </c>
      <c r="F1817" t="n">
        <v>28.899999618530273</v>
      </c>
      <c r="G1817" t="n">
        <v>0.0</v>
      </c>
      <c r="H1817" t="n">
        <v>28.899999618530273</v>
      </c>
      <c r="I1817" t="n">
        <v>1.0</v>
      </c>
      <c r="J1817" t="n">
        <v>0.800000011920929</v>
      </c>
      <c r="K1817" t="n">
        <v>1.0</v>
      </c>
      <c r="L1817" t="n">
        <v>0.20000000298023224</v>
      </c>
      <c r="M1817" t="n">
        <v>1.0</v>
      </c>
      <c r="N1817" t="n">
        <v>2.0</v>
      </c>
    </row>
    <row r="1818">
      <c r="A1818" t="n">
        <v>20.0</v>
      </c>
      <c r="B1818" t="s">
        <v>47</v>
      </c>
      <c r="C1818" t="n">
        <v>60.0</v>
      </c>
      <c r="D1818" t="s">
        <v>396</v>
      </c>
      <c r="E1818" t="s">
        <v>196</v>
      </c>
      <c r="F1818" t="n">
        <v>68.73999786376953</v>
      </c>
      <c r="G1818" t="n">
        <v>65.0</v>
      </c>
      <c r="H1818" t="n">
        <v>65.0</v>
      </c>
      <c r="I1818" t="n">
        <v>1.0</v>
      </c>
      <c r="J1818" t="n">
        <v>0.800000011920929</v>
      </c>
      <c r="K1818" t="n">
        <v>1.0</v>
      </c>
      <c r="L1818" t="n">
        <v>0.20000000298023224</v>
      </c>
      <c r="M1818" t="n">
        <v>1.0</v>
      </c>
      <c r="N1818" t="n">
        <v>2.0</v>
      </c>
    </row>
    <row r="1819">
      <c r="A1819" t="n">
        <v>20.0</v>
      </c>
      <c r="B1819" t="s">
        <v>18</v>
      </c>
      <c r="C1819" t="n">
        <v>60.0</v>
      </c>
      <c r="D1819" t="s">
        <v>297</v>
      </c>
      <c r="E1819" t="s">
        <v>196</v>
      </c>
      <c r="F1819" t="n">
        <v>28.899999618530273</v>
      </c>
      <c r="G1819" t="n">
        <v>0.0</v>
      </c>
      <c r="H1819" t="n">
        <v>28.899999618530273</v>
      </c>
      <c r="I1819" t="n">
        <v>1.0</v>
      </c>
      <c r="J1819" t="n">
        <v>0.800000011920929</v>
      </c>
      <c r="K1819" t="n">
        <v>1.0</v>
      </c>
      <c r="L1819" t="n">
        <v>0.20000000298023224</v>
      </c>
      <c r="M1819" t="n">
        <v>1.0</v>
      </c>
      <c r="N1819" t="n">
        <v>2.0</v>
      </c>
    </row>
    <row r="1820">
      <c r="A1820" t="n">
        <v>20.0</v>
      </c>
      <c r="B1820" t="s">
        <v>47</v>
      </c>
      <c r="C1820" t="n">
        <v>60.0</v>
      </c>
      <c r="D1820" t="s">
        <v>423</v>
      </c>
      <c r="E1820" t="s">
        <v>196</v>
      </c>
      <c r="F1820" t="n">
        <v>54.79999923706055</v>
      </c>
      <c r="G1820" t="n">
        <v>53.0</v>
      </c>
      <c r="H1820" t="n">
        <v>53.0</v>
      </c>
      <c r="I1820" t="n">
        <v>1.0</v>
      </c>
      <c r="J1820" t="n">
        <v>0.800000011920929</v>
      </c>
      <c r="K1820" t="n">
        <v>1.0</v>
      </c>
      <c r="L1820" t="n">
        <v>0.20000000298023224</v>
      </c>
      <c r="M1820" t="n">
        <v>1.0</v>
      </c>
      <c r="N1820" t="n">
        <v>2.0</v>
      </c>
    </row>
    <row r="1821">
      <c r="A1821" t="n">
        <v>20.0</v>
      </c>
      <c r="B1821" t="s">
        <v>18</v>
      </c>
      <c r="C1821" t="n">
        <v>60.0</v>
      </c>
      <c r="D1821" t="s">
        <v>297</v>
      </c>
      <c r="E1821" t="s">
        <v>196</v>
      </c>
      <c r="F1821" t="n">
        <v>28.899999618530273</v>
      </c>
      <c r="G1821" t="n">
        <v>0.0</v>
      </c>
      <c r="H1821" t="n">
        <v>28.899999618530273</v>
      </c>
      <c r="I1821" t="n">
        <v>1.0</v>
      </c>
      <c r="J1821" t="n">
        <v>0.800000011920929</v>
      </c>
      <c r="K1821" t="n">
        <v>1.0</v>
      </c>
      <c r="L1821" t="n">
        <v>0.20000000298023224</v>
      </c>
      <c r="M1821" t="n">
        <v>1.0</v>
      </c>
      <c r="N1821" t="n">
        <v>2.0</v>
      </c>
    </row>
    <row r="1822">
      <c r="A1822" t="n">
        <v>20.0</v>
      </c>
      <c r="B1822" t="s">
        <v>50</v>
      </c>
      <c r="C1822" t="n">
        <v>60.0</v>
      </c>
      <c r="D1822" t="s">
        <v>477</v>
      </c>
      <c r="E1822" t="s">
        <v>196</v>
      </c>
      <c r="F1822" t="n">
        <v>19.899999618530273</v>
      </c>
      <c r="G1822" t="n">
        <v>19.899999618530273</v>
      </c>
      <c r="H1822" t="n">
        <v>19.899999618530273</v>
      </c>
      <c r="I1822" t="n">
        <v>10.0</v>
      </c>
      <c r="J1822" t="n">
        <v>8.0</v>
      </c>
      <c r="K1822" t="n">
        <v>1.0</v>
      </c>
      <c r="L1822" t="n">
        <v>0.20000000298023224</v>
      </c>
      <c r="M1822" t="n">
        <v>8.199999809265137</v>
      </c>
      <c r="N1822" t="n">
        <v>1.0</v>
      </c>
    </row>
    <row r="1823">
      <c r="A1823" t="n">
        <v>20.0</v>
      </c>
      <c r="B1823" t="s">
        <v>18</v>
      </c>
      <c r="C1823" t="n">
        <v>60.0</v>
      </c>
      <c r="D1823" t="s">
        <v>297</v>
      </c>
      <c r="E1823" t="s">
        <v>196</v>
      </c>
      <c r="F1823" t="n">
        <v>28.899999618530273</v>
      </c>
      <c r="G1823" t="n">
        <v>0.0</v>
      </c>
      <c r="H1823" t="n">
        <v>28.899999618530273</v>
      </c>
      <c r="I1823" t="n">
        <v>1.0</v>
      </c>
      <c r="J1823" t="n">
        <v>0.800000011920929</v>
      </c>
      <c r="K1823" t="n">
        <v>1.0</v>
      </c>
      <c r="L1823" t="n">
        <v>0.20000000298023224</v>
      </c>
      <c r="M1823" t="n">
        <v>1.0</v>
      </c>
      <c r="N1823" t="n">
        <v>2.0</v>
      </c>
    </row>
    <row r="1824">
      <c r="A1824" t="n">
        <v>20.0</v>
      </c>
      <c r="B1824" t="s">
        <v>52</v>
      </c>
      <c r="C1824" t="n">
        <v>60.0</v>
      </c>
      <c r="D1824" t="s">
        <v>477</v>
      </c>
      <c r="E1824" t="s">
        <v>196</v>
      </c>
      <c r="F1824" t="n">
        <v>25.299999237060547</v>
      </c>
      <c r="G1824" t="n">
        <v>0.0</v>
      </c>
      <c r="H1824" t="n">
        <v>25.299999237060547</v>
      </c>
      <c r="I1824" t="n">
        <v>10.0</v>
      </c>
      <c r="J1824" t="n">
        <v>8.0</v>
      </c>
      <c r="K1824" t="n">
        <v>1.0</v>
      </c>
      <c r="L1824" t="n">
        <v>0.20000000298023224</v>
      </c>
      <c r="M1824" t="n">
        <v>8.199999809265137</v>
      </c>
      <c r="N1824" t="n">
        <v>1.0</v>
      </c>
    </row>
    <row r="1825">
      <c r="A1825" t="n">
        <v>20.0</v>
      </c>
      <c r="B1825" t="s">
        <v>18</v>
      </c>
      <c r="C1825" t="n">
        <v>60.0</v>
      </c>
      <c r="D1825" t="s">
        <v>297</v>
      </c>
      <c r="E1825" t="s">
        <v>196</v>
      </c>
      <c r="F1825" t="n">
        <v>28.899999618530273</v>
      </c>
      <c r="G1825" t="n">
        <v>0.0</v>
      </c>
      <c r="H1825" t="n">
        <v>28.899999618530273</v>
      </c>
      <c r="I1825" t="n">
        <v>1.0</v>
      </c>
      <c r="J1825" t="n">
        <v>0.800000011920929</v>
      </c>
      <c r="K1825" t="n">
        <v>1.0</v>
      </c>
      <c r="L1825" t="n">
        <v>0.20000000298023224</v>
      </c>
      <c r="M1825" t="n">
        <v>1.0</v>
      </c>
      <c r="N1825" t="n">
        <v>2.0</v>
      </c>
    </row>
    <row r="1826">
      <c r="A1826" t="n">
        <v>20.0</v>
      </c>
      <c r="B1826" t="s">
        <v>52</v>
      </c>
      <c r="C1826" t="n">
        <v>60.0</v>
      </c>
      <c r="D1826" t="s">
        <v>511</v>
      </c>
      <c r="E1826" t="s">
        <v>196</v>
      </c>
      <c r="F1826" t="n">
        <v>34.5</v>
      </c>
      <c r="G1826" t="n">
        <v>0.0</v>
      </c>
      <c r="H1826" t="n">
        <v>34.5</v>
      </c>
      <c r="I1826" t="n">
        <v>1.0</v>
      </c>
      <c r="J1826" t="n">
        <v>0.800000011920929</v>
      </c>
      <c r="K1826" t="n">
        <v>1.0</v>
      </c>
      <c r="L1826" t="n">
        <v>0.20000000298023224</v>
      </c>
      <c r="M1826" t="n">
        <v>1.0</v>
      </c>
      <c r="N1826" t="n">
        <v>2.0</v>
      </c>
    </row>
    <row r="1827">
      <c r="A1827" t="n">
        <v>20.0</v>
      </c>
      <c r="B1827" t="s">
        <v>18</v>
      </c>
      <c r="C1827" t="n">
        <v>60.0</v>
      </c>
      <c r="D1827" t="s">
        <v>297</v>
      </c>
      <c r="E1827" t="s">
        <v>196</v>
      </c>
      <c r="F1827" t="n">
        <v>28.899999618530273</v>
      </c>
      <c r="G1827" t="n">
        <v>0.0</v>
      </c>
      <c r="H1827" t="n">
        <v>28.899999618530273</v>
      </c>
      <c r="I1827" t="n">
        <v>1.0</v>
      </c>
      <c r="J1827" t="n">
        <v>0.800000011920929</v>
      </c>
      <c r="K1827" t="n">
        <v>1.0</v>
      </c>
      <c r="L1827" t="n">
        <v>0.20000000298023224</v>
      </c>
      <c r="M1827" t="n">
        <v>1.0</v>
      </c>
      <c r="N1827" t="n">
        <v>2.0</v>
      </c>
    </row>
    <row r="1828">
      <c r="A1828" t="n">
        <v>20.0</v>
      </c>
      <c r="B1828" t="s">
        <v>56</v>
      </c>
      <c r="C1828" t="n">
        <v>60.0</v>
      </c>
      <c r="D1828" t="s">
        <v>580</v>
      </c>
      <c r="E1828" t="s">
        <v>196</v>
      </c>
      <c r="F1828" t="n">
        <v>19.0</v>
      </c>
      <c r="G1828" t="n">
        <v>11.5</v>
      </c>
      <c r="H1828" t="n">
        <v>11.5</v>
      </c>
      <c r="I1828" t="n">
        <v>10.0</v>
      </c>
      <c r="J1828" t="n">
        <v>8.0</v>
      </c>
      <c r="K1828" t="n">
        <v>1.0</v>
      </c>
      <c r="L1828" t="n">
        <v>0.20000000298023224</v>
      </c>
      <c r="M1828" t="n">
        <v>8.199999809265137</v>
      </c>
      <c r="N1828" t="n">
        <v>1.0</v>
      </c>
    </row>
    <row r="1829">
      <c r="A1829" t="n">
        <v>20.0</v>
      </c>
      <c r="B1829" t="s">
        <v>18</v>
      </c>
      <c r="C1829" t="n">
        <v>60.0</v>
      </c>
      <c r="D1829" t="s">
        <v>297</v>
      </c>
      <c r="E1829" t="s">
        <v>196</v>
      </c>
      <c r="F1829" t="n">
        <v>28.899999618530273</v>
      </c>
      <c r="G1829" t="n">
        <v>0.0</v>
      </c>
      <c r="H1829" t="n">
        <v>28.899999618530273</v>
      </c>
      <c r="I1829" t="n">
        <v>1.0</v>
      </c>
      <c r="J1829" t="n">
        <v>0.800000011920929</v>
      </c>
      <c r="K1829" t="n">
        <v>1.0</v>
      </c>
      <c r="L1829" t="n">
        <v>0.20000000298023224</v>
      </c>
      <c r="M1829" t="n">
        <v>1.0</v>
      </c>
      <c r="N1829" t="n">
        <v>2.0</v>
      </c>
    </row>
    <row r="1830">
      <c r="A1830" t="n">
        <v>20.0</v>
      </c>
      <c r="B1830" t="s">
        <v>57</v>
      </c>
      <c r="C1830" t="n">
        <v>60.0</v>
      </c>
      <c r="D1830" t="s">
        <v>597</v>
      </c>
      <c r="E1830" t="s">
        <v>196</v>
      </c>
      <c r="F1830" t="n">
        <v>20.0</v>
      </c>
      <c r="G1830" t="n">
        <v>13.0</v>
      </c>
      <c r="H1830" t="n">
        <v>13.0</v>
      </c>
      <c r="I1830" t="n">
        <v>10.0</v>
      </c>
      <c r="J1830" t="n">
        <v>8.0</v>
      </c>
      <c r="K1830" t="n">
        <v>1.0</v>
      </c>
      <c r="L1830" t="n">
        <v>0.20000000298023224</v>
      </c>
      <c r="M1830" t="n">
        <v>8.199999809265137</v>
      </c>
      <c r="N1830" t="n">
        <v>1.0</v>
      </c>
    </row>
    <row r="1831">
      <c r="A1831" t="n">
        <v>20.0</v>
      </c>
      <c r="B1831" t="s">
        <v>18</v>
      </c>
      <c r="C1831" t="n">
        <v>60.0</v>
      </c>
      <c r="D1831" t="s">
        <v>297</v>
      </c>
      <c r="E1831" t="s">
        <v>196</v>
      </c>
      <c r="F1831" t="n">
        <v>28.899999618530273</v>
      </c>
      <c r="G1831" t="n">
        <v>0.0</v>
      </c>
      <c r="H1831" t="n">
        <v>28.899999618530273</v>
      </c>
      <c r="I1831" t="n">
        <v>1.0</v>
      </c>
      <c r="J1831" t="n">
        <v>0.800000011920929</v>
      </c>
      <c r="K1831" t="n">
        <v>1.0</v>
      </c>
      <c r="L1831" t="n">
        <v>0.20000000298023224</v>
      </c>
      <c r="M1831" t="n">
        <v>1.0</v>
      </c>
      <c r="N1831" t="n">
        <v>2.0</v>
      </c>
    </row>
    <row r="1832">
      <c r="A1832" t="n">
        <v>20.0</v>
      </c>
      <c r="B1832" t="s">
        <v>60</v>
      </c>
      <c r="C1832" t="n">
        <v>60.0</v>
      </c>
      <c r="D1832" t="s">
        <v>636</v>
      </c>
      <c r="E1832" t="s">
        <v>196</v>
      </c>
      <c r="F1832" t="n">
        <v>18.5</v>
      </c>
      <c r="G1832" t="n">
        <v>0.0</v>
      </c>
      <c r="H1832" t="n">
        <v>18.5</v>
      </c>
      <c r="I1832" t="n">
        <v>10.0</v>
      </c>
      <c r="J1832" t="n">
        <v>8.0</v>
      </c>
      <c r="K1832" t="n">
        <v>1.0</v>
      </c>
      <c r="L1832" t="n">
        <v>0.20000000298023224</v>
      </c>
      <c r="M1832" t="n">
        <v>8.199999809265137</v>
      </c>
      <c r="N1832" t="n">
        <v>1.0</v>
      </c>
    </row>
    <row r="1833">
      <c r="A1833" t="n">
        <v>20.0</v>
      </c>
      <c r="B1833" t="s">
        <v>40</v>
      </c>
      <c r="C1833" t="n">
        <v>60.0</v>
      </c>
      <c r="D1833" t="s">
        <v>314</v>
      </c>
      <c r="E1833" t="s">
        <v>196</v>
      </c>
      <c r="F1833" t="n">
        <v>23.520000457763672</v>
      </c>
      <c r="G1833" t="n">
        <v>15.0</v>
      </c>
      <c r="H1833" t="n">
        <v>15.0</v>
      </c>
      <c r="I1833" t="n">
        <v>10.0</v>
      </c>
      <c r="J1833" t="n">
        <v>8.0</v>
      </c>
      <c r="K1833" t="n">
        <v>1.0</v>
      </c>
      <c r="L1833" t="n">
        <v>0.20000000298023224</v>
      </c>
      <c r="M1833" t="n">
        <v>8.199999809265137</v>
      </c>
      <c r="N1833" t="n">
        <v>1.0</v>
      </c>
    </row>
    <row r="1834">
      <c r="A1834" t="n">
        <v>20.0</v>
      </c>
      <c r="B1834" t="s">
        <v>46</v>
      </c>
      <c r="C1834" t="n">
        <v>60.0</v>
      </c>
      <c r="D1834" t="s">
        <v>396</v>
      </c>
      <c r="E1834" t="s">
        <v>196</v>
      </c>
      <c r="F1834" t="n">
        <v>61.20000076293945</v>
      </c>
      <c r="G1834" t="n">
        <v>61.20000076293945</v>
      </c>
      <c r="H1834" t="n">
        <v>61.20000076293945</v>
      </c>
      <c r="I1834" t="n">
        <v>1.0</v>
      </c>
      <c r="J1834" t="n">
        <v>0.800000011920929</v>
      </c>
      <c r="K1834" t="n">
        <v>1.0</v>
      </c>
      <c r="L1834" t="n">
        <v>0.20000000298023224</v>
      </c>
      <c r="M1834" t="n">
        <v>1.0</v>
      </c>
      <c r="N1834" t="n">
        <v>2.0</v>
      </c>
    </row>
    <row r="1835">
      <c r="A1835" t="n">
        <v>20.0</v>
      </c>
      <c r="B1835" t="s">
        <v>40</v>
      </c>
      <c r="C1835" t="n">
        <v>60.0</v>
      </c>
      <c r="D1835" t="s">
        <v>314</v>
      </c>
      <c r="E1835" t="s">
        <v>196</v>
      </c>
      <c r="F1835" t="n">
        <v>23.520000457763672</v>
      </c>
      <c r="G1835" t="n">
        <v>15.0</v>
      </c>
      <c r="H1835" t="n">
        <v>15.0</v>
      </c>
      <c r="I1835" t="n">
        <v>10.0</v>
      </c>
      <c r="J1835" t="n">
        <v>8.0</v>
      </c>
      <c r="K1835" t="n">
        <v>1.0</v>
      </c>
      <c r="L1835" t="n">
        <v>0.20000000298023224</v>
      </c>
      <c r="M1835" t="n">
        <v>8.199999809265137</v>
      </c>
      <c r="N1835" t="n">
        <v>1.0</v>
      </c>
    </row>
    <row r="1836">
      <c r="A1836" t="n">
        <v>20.0</v>
      </c>
      <c r="B1836" t="s">
        <v>46</v>
      </c>
      <c r="C1836" t="n">
        <v>60.0</v>
      </c>
      <c r="D1836" t="s">
        <v>397</v>
      </c>
      <c r="E1836" t="s">
        <v>196</v>
      </c>
      <c r="F1836" t="n">
        <v>48.70000076293945</v>
      </c>
      <c r="G1836" t="n">
        <v>48.70000076293945</v>
      </c>
      <c r="H1836" t="n">
        <v>48.70000076293945</v>
      </c>
      <c r="I1836" t="n">
        <v>1.0</v>
      </c>
      <c r="J1836" t="n">
        <v>0.800000011920929</v>
      </c>
      <c r="K1836" t="n">
        <v>1.0</v>
      </c>
      <c r="L1836" t="n">
        <v>0.20000000298023224</v>
      </c>
      <c r="M1836" t="n">
        <v>1.0</v>
      </c>
      <c r="N1836" t="n">
        <v>2.0</v>
      </c>
    </row>
    <row r="1837">
      <c r="A1837" t="n">
        <v>20.0</v>
      </c>
      <c r="B1837" t="s">
        <v>40</v>
      </c>
      <c r="C1837" t="n">
        <v>60.0</v>
      </c>
      <c r="D1837" t="s">
        <v>314</v>
      </c>
      <c r="E1837" t="s">
        <v>196</v>
      </c>
      <c r="F1837" t="n">
        <v>23.520000457763672</v>
      </c>
      <c r="G1837" t="n">
        <v>15.0</v>
      </c>
      <c r="H1837" t="n">
        <v>15.0</v>
      </c>
      <c r="I1837" t="n">
        <v>10.0</v>
      </c>
      <c r="J1837" t="n">
        <v>8.0</v>
      </c>
      <c r="K1837" t="n">
        <v>1.0</v>
      </c>
      <c r="L1837" t="n">
        <v>0.20000000298023224</v>
      </c>
      <c r="M1837" t="n">
        <v>8.199999809265137</v>
      </c>
      <c r="N1837" t="n">
        <v>1.0</v>
      </c>
    </row>
    <row r="1838">
      <c r="A1838" t="n">
        <v>20.0</v>
      </c>
      <c r="B1838" t="s">
        <v>46</v>
      </c>
      <c r="C1838" t="n">
        <v>60.0</v>
      </c>
      <c r="D1838" t="s">
        <v>398</v>
      </c>
      <c r="E1838" t="s">
        <v>196</v>
      </c>
      <c r="F1838" t="n">
        <v>35.5</v>
      </c>
      <c r="G1838" t="n">
        <v>35.5</v>
      </c>
      <c r="H1838" t="n">
        <v>35.5</v>
      </c>
      <c r="I1838" t="n">
        <v>1.0</v>
      </c>
      <c r="J1838" t="n">
        <v>0.800000011920929</v>
      </c>
      <c r="K1838" t="n">
        <v>1.0</v>
      </c>
      <c r="L1838" t="n">
        <v>0.20000000298023224</v>
      </c>
      <c r="M1838" t="n">
        <v>1.0</v>
      </c>
      <c r="N1838" t="n">
        <v>2.0</v>
      </c>
    </row>
    <row r="1839">
      <c r="A1839" t="n">
        <v>20.0</v>
      </c>
      <c r="B1839" t="s">
        <v>40</v>
      </c>
      <c r="C1839" t="n">
        <v>60.0</v>
      </c>
      <c r="D1839" t="s">
        <v>314</v>
      </c>
      <c r="E1839" t="s">
        <v>196</v>
      </c>
      <c r="F1839" t="n">
        <v>23.520000457763672</v>
      </c>
      <c r="G1839" t="n">
        <v>15.0</v>
      </c>
      <c r="H1839" t="n">
        <v>15.0</v>
      </c>
      <c r="I1839" t="n">
        <v>10.0</v>
      </c>
      <c r="J1839" t="n">
        <v>8.0</v>
      </c>
      <c r="K1839" t="n">
        <v>1.0</v>
      </c>
      <c r="L1839" t="n">
        <v>0.20000000298023224</v>
      </c>
      <c r="M1839" t="n">
        <v>8.199999809265137</v>
      </c>
      <c r="N1839" t="n">
        <v>1.0</v>
      </c>
    </row>
    <row r="1840">
      <c r="A1840" t="n">
        <v>20.0</v>
      </c>
      <c r="B1840" t="s">
        <v>47</v>
      </c>
      <c r="C1840" t="n">
        <v>60.0</v>
      </c>
      <c r="D1840" t="s">
        <v>396</v>
      </c>
      <c r="E1840" t="s">
        <v>196</v>
      </c>
      <c r="F1840" t="n">
        <v>68.73999786376953</v>
      </c>
      <c r="G1840" t="n">
        <v>65.0</v>
      </c>
      <c r="H1840" t="n">
        <v>65.0</v>
      </c>
      <c r="I1840" t="n">
        <v>1.0</v>
      </c>
      <c r="J1840" t="n">
        <v>0.800000011920929</v>
      </c>
      <c r="K1840" t="n">
        <v>1.0</v>
      </c>
      <c r="L1840" t="n">
        <v>0.20000000298023224</v>
      </c>
      <c r="M1840" t="n">
        <v>1.0</v>
      </c>
      <c r="N1840" t="n">
        <v>2.0</v>
      </c>
    </row>
    <row r="1841">
      <c r="A1841" t="n">
        <v>20.0</v>
      </c>
      <c r="B1841" t="s">
        <v>40</v>
      </c>
      <c r="C1841" t="n">
        <v>60.0</v>
      </c>
      <c r="D1841" t="s">
        <v>314</v>
      </c>
      <c r="E1841" t="s">
        <v>196</v>
      </c>
      <c r="F1841" t="n">
        <v>23.520000457763672</v>
      </c>
      <c r="G1841" t="n">
        <v>15.0</v>
      </c>
      <c r="H1841" t="n">
        <v>15.0</v>
      </c>
      <c r="I1841" t="n">
        <v>10.0</v>
      </c>
      <c r="J1841" t="n">
        <v>8.0</v>
      </c>
      <c r="K1841" t="n">
        <v>1.0</v>
      </c>
      <c r="L1841" t="n">
        <v>0.20000000298023224</v>
      </c>
      <c r="M1841" t="n">
        <v>8.199999809265137</v>
      </c>
      <c r="N1841" t="n">
        <v>1.0</v>
      </c>
    </row>
    <row r="1842">
      <c r="A1842" t="n">
        <v>20.0</v>
      </c>
      <c r="B1842" t="s">
        <v>47</v>
      </c>
      <c r="C1842" t="n">
        <v>60.0</v>
      </c>
      <c r="D1842" t="s">
        <v>423</v>
      </c>
      <c r="E1842" t="s">
        <v>196</v>
      </c>
      <c r="F1842" t="n">
        <v>54.79999923706055</v>
      </c>
      <c r="G1842" t="n">
        <v>53.0</v>
      </c>
      <c r="H1842" t="n">
        <v>53.0</v>
      </c>
      <c r="I1842" t="n">
        <v>1.0</v>
      </c>
      <c r="J1842" t="n">
        <v>0.800000011920929</v>
      </c>
      <c r="K1842" t="n">
        <v>1.0</v>
      </c>
      <c r="L1842" t="n">
        <v>0.20000000298023224</v>
      </c>
      <c r="M1842" t="n">
        <v>1.0</v>
      </c>
      <c r="N1842" t="n">
        <v>2.0</v>
      </c>
    </row>
    <row r="1843">
      <c r="A1843" t="n">
        <v>20.0</v>
      </c>
      <c r="B1843" t="s">
        <v>40</v>
      </c>
      <c r="C1843" t="n">
        <v>60.0</v>
      </c>
      <c r="D1843" t="s">
        <v>314</v>
      </c>
      <c r="E1843" t="s">
        <v>196</v>
      </c>
      <c r="F1843" t="n">
        <v>23.520000457763672</v>
      </c>
      <c r="G1843" t="n">
        <v>15.0</v>
      </c>
      <c r="H1843" t="n">
        <v>15.0</v>
      </c>
      <c r="I1843" t="n">
        <v>10.0</v>
      </c>
      <c r="J1843" t="n">
        <v>8.0</v>
      </c>
      <c r="K1843" t="n">
        <v>1.0</v>
      </c>
      <c r="L1843" t="n">
        <v>0.20000000298023224</v>
      </c>
      <c r="M1843" t="n">
        <v>8.199999809265137</v>
      </c>
      <c r="N1843" t="n">
        <v>1.0</v>
      </c>
    </row>
    <row r="1844">
      <c r="A1844" t="n">
        <v>20.0</v>
      </c>
      <c r="B1844" t="s">
        <v>50</v>
      </c>
      <c r="C1844" t="n">
        <v>60.0</v>
      </c>
      <c r="D1844" t="s">
        <v>477</v>
      </c>
      <c r="E1844" t="s">
        <v>196</v>
      </c>
      <c r="F1844" t="n">
        <v>19.899999618530273</v>
      </c>
      <c r="G1844" t="n">
        <v>19.899999618530273</v>
      </c>
      <c r="H1844" t="n">
        <v>19.899999618530273</v>
      </c>
      <c r="I1844" t="n">
        <v>1.0</v>
      </c>
      <c r="J1844" t="n">
        <v>0.800000011920929</v>
      </c>
      <c r="K1844" t="n">
        <v>1.0</v>
      </c>
      <c r="L1844" t="n">
        <v>0.20000000298023224</v>
      </c>
      <c r="M1844" t="n">
        <v>1.0</v>
      </c>
      <c r="N1844" t="n">
        <v>2.0</v>
      </c>
    </row>
    <row r="1845">
      <c r="A1845" t="n">
        <v>20.0</v>
      </c>
      <c r="B1845" t="s">
        <v>40</v>
      </c>
      <c r="C1845" t="n">
        <v>60.0</v>
      </c>
      <c r="D1845" t="s">
        <v>314</v>
      </c>
      <c r="E1845" t="s">
        <v>196</v>
      </c>
      <c r="F1845" t="n">
        <v>23.520000457763672</v>
      </c>
      <c r="G1845" t="n">
        <v>15.0</v>
      </c>
      <c r="H1845" t="n">
        <v>15.0</v>
      </c>
      <c r="I1845" t="n">
        <v>10.0</v>
      </c>
      <c r="J1845" t="n">
        <v>8.0</v>
      </c>
      <c r="K1845" t="n">
        <v>1.0</v>
      </c>
      <c r="L1845" t="n">
        <v>0.20000000298023224</v>
      </c>
      <c r="M1845" t="n">
        <v>8.199999809265137</v>
      </c>
      <c r="N1845" t="n">
        <v>1.0</v>
      </c>
    </row>
    <row r="1846">
      <c r="A1846" t="n">
        <v>20.0</v>
      </c>
      <c r="B1846" t="s">
        <v>52</v>
      </c>
      <c r="C1846" t="n">
        <v>60.0</v>
      </c>
      <c r="D1846" t="s">
        <v>477</v>
      </c>
      <c r="E1846" t="s">
        <v>196</v>
      </c>
      <c r="F1846" t="n">
        <v>25.299999237060547</v>
      </c>
      <c r="G1846" t="n">
        <v>0.0</v>
      </c>
      <c r="H1846" t="n">
        <v>25.299999237060547</v>
      </c>
      <c r="I1846" t="n">
        <v>1.0</v>
      </c>
      <c r="J1846" t="n">
        <v>0.800000011920929</v>
      </c>
      <c r="K1846" t="n">
        <v>1.0</v>
      </c>
      <c r="L1846" t="n">
        <v>0.20000000298023224</v>
      </c>
      <c r="M1846" t="n">
        <v>1.0</v>
      </c>
      <c r="N1846" t="n">
        <v>2.0</v>
      </c>
    </row>
    <row r="1847">
      <c r="A1847" t="n">
        <v>20.0</v>
      </c>
      <c r="B1847" t="s">
        <v>40</v>
      </c>
      <c r="C1847" t="n">
        <v>60.0</v>
      </c>
      <c r="D1847" t="s">
        <v>314</v>
      </c>
      <c r="E1847" t="s">
        <v>196</v>
      </c>
      <c r="F1847" t="n">
        <v>23.520000457763672</v>
      </c>
      <c r="G1847" t="n">
        <v>15.0</v>
      </c>
      <c r="H1847" t="n">
        <v>15.0</v>
      </c>
      <c r="I1847" t="n">
        <v>10.0</v>
      </c>
      <c r="J1847" t="n">
        <v>8.0</v>
      </c>
      <c r="K1847" t="n">
        <v>1.0</v>
      </c>
      <c r="L1847" t="n">
        <v>0.20000000298023224</v>
      </c>
      <c r="M1847" t="n">
        <v>8.199999809265137</v>
      </c>
      <c r="N1847" t="n">
        <v>1.0</v>
      </c>
    </row>
    <row r="1848">
      <c r="A1848" t="n">
        <v>20.0</v>
      </c>
      <c r="B1848" t="s">
        <v>52</v>
      </c>
      <c r="C1848" t="n">
        <v>60.0</v>
      </c>
      <c r="D1848" t="s">
        <v>511</v>
      </c>
      <c r="E1848" t="s">
        <v>196</v>
      </c>
      <c r="F1848" t="n">
        <v>34.5</v>
      </c>
      <c r="G1848" t="n">
        <v>0.0</v>
      </c>
      <c r="H1848" t="n">
        <v>34.5</v>
      </c>
      <c r="I1848" t="n">
        <v>1.0</v>
      </c>
      <c r="J1848" t="n">
        <v>0.800000011920929</v>
      </c>
      <c r="K1848" t="n">
        <v>1.0</v>
      </c>
      <c r="L1848" t="n">
        <v>0.20000000298023224</v>
      </c>
      <c r="M1848" t="n">
        <v>1.0</v>
      </c>
      <c r="N1848" t="n">
        <v>2.0</v>
      </c>
    </row>
    <row r="1849">
      <c r="A1849" t="n">
        <v>20.0</v>
      </c>
      <c r="B1849" t="s">
        <v>40</v>
      </c>
      <c r="C1849" t="n">
        <v>60.0</v>
      </c>
      <c r="D1849" t="s">
        <v>314</v>
      </c>
      <c r="E1849" t="s">
        <v>196</v>
      </c>
      <c r="F1849" t="n">
        <v>23.520000457763672</v>
      </c>
      <c r="G1849" t="n">
        <v>15.0</v>
      </c>
      <c r="H1849" t="n">
        <v>15.0</v>
      </c>
      <c r="I1849" t="n">
        <v>10.0</v>
      </c>
      <c r="J1849" t="n">
        <v>8.0</v>
      </c>
      <c r="K1849" t="n">
        <v>1.0</v>
      </c>
      <c r="L1849" t="n">
        <v>0.20000000298023224</v>
      </c>
      <c r="M1849" t="n">
        <v>8.199999809265137</v>
      </c>
      <c r="N1849" t="n">
        <v>1.0</v>
      </c>
    </row>
    <row r="1850">
      <c r="A1850" t="n">
        <v>20.0</v>
      </c>
      <c r="B1850" t="s">
        <v>56</v>
      </c>
      <c r="C1850" t="n">
        <v>60.0</v>
      </c>
      <c r="D1850" t="s">
        <v>580</v>
      </c>
      <c r="E1850" t="s">
        <v>196</v>
      </c>
      <c r="F1850" t="n">
        <v>19.0</v>
      </c>
      <c r="G1850" t="n">
        <v>11.5</v>
      </c>
      <c r="H1850" t="n">
        <v>11.5</v>
      </c>
      <c r="I1850" t="n">
        <v>10.0</v>
      </c>
      <c r="J1850" t="n">
        <v>8.0</v>
      </c>
      <c r="K1850" t="n">
        <v>1.0</v>
      </c>
      <c r="L1850" t="n">
        <v>0.20000000298023224</v>
      </c>
      <c r="M1850" t="n">
        <v>8.199999809265137</v>
      </c>
      <c r="N1850" t="n">
        <v>1.0</v>
      </c>
    </row>
    <row r="1851">
      <c r="A1851" t="n">
        <v>20.0</v>
      </c>
      <c r="B1851" t="s">
        <v>40</v>
      </c>
      <c r="C1851" t="n">
        <v>60.0</v>
      </c>
      <c r="D1851" t="s">
        <v>314</v>
      </c>
      <c r="E1851" t="s">
        <v>196</v>
      </c>
      <c r="F1851" t="n">
        <v>23.520000457763672</v>
      </c>
      <c r="G1851" t="n">
        <v>15.0</v>
      </c>
      <c r="H1851" t="n">
        <v>15.0</v>
      </c>
      <c r="I1851" t="n">
        <v>10.0</v>
      </c>
      <c r="J1851" t="n">
        <v>8.0</v>
      </c>
      <c r="K1851" t="n">
        <v>1.0</v>
      </c>
      <c r="L1851" t="n">
        <v>0.20000000298023224</v>
      </c>
      <c r="M1851" t="n">
        <v>8.199999809265137</v>
      </c>
      <c r="N1851" t="n">
        <v>1.0</v>
      </c>
    </row>
    <row r="1852">
      <c r="A1852" t="n">
        <v>20.0</v>
      </c>
      <c r="B1852" t="s">
        <v>57</v>
      </c>
      <c r="C1852" t="n">
        <v>60.0</v>
      </c>
      <c r="D1852" t="s">
        <v>597</v>
      </c>
      <c r="E1852" t="s">
        <v>196</v>
      </c>
      <c r="F1852" t="n">
        <v>20.0</v>
      </c>
      <c r="G1852" t="n">
        <v>13.0</v>
      </c>
      <c r="H1852" t="n">
        <v>13.0</v>
      </c>
      <c r="I1852" t="n">
        <v>10.0</v>
      </c>
      <c r="J1852" t="n">
        <v>8.0</v>
      </c>
      <c r="K1852" t="n">
        <v>1.0</v>
      </c>
      <c r="L1852" t="n">
        <v>0.20000000298023224</v>
      </c>
      <c r="M1852" t="n">
        <v>8.199999809265137</v>
      </c>
      <c r="N1852" t="n">
        <v>1.0</v>
      </c>
    </row>
    <row r="1853">
      <c r="A1853" t="n">
        <v>20.0</v>
      </c>
      <c r="B1853" t="s">
        <v>40</v>
      </c>
      <c r="C1853" t="n">
        <v>60.0</v>
      </c>
      <c r="D1853" t="s">
        <v>314</v>
      </c>
      <c r="E1853" t="s">
        <v>196</v>
      </c>
      <c r="F1853" t="n">
        <v>23.520000457763672</v>
      </c>
      <c r="G1853" t="n">
        <v>15.0</v>
      </c>
      <c r="H1853" t="n">
        <v>15.0</v>
      </c>
      <c r="I1853" t="n">
        <v>10.0</v>
      </c>
      <c r="J1853" t="n">
        <v>8.0</v>
      </c>
      <c r="K1853" t="n">
        <v>1.0</v>
      </c>
      <c r="L1853" t="n">
        <v>0.20000000298023224</v>
      </c>
      <c r="M1853" t="n">
        <v>8.199999809265137</v>
      </c>
      <c r="N1853" t="n">
        <v>1.0</v>
      </c>
    </row>
    <row r="1854">
      <c r="A1854" t="n">
        <v>20.0</v>
      </c>
      <c r="B1854" t="s">
        <v>60</v>
      </c>
      <c r="C1854" t="n">
        <v>60.0</v>
      </c>
      <c r="D1854" t="s">
        <v>636</v>
      </c>
      <c r="E1854" t="s">
        <v>196</v>
      </c>
      <c r="F1854" t="n">
        <v>18.5</v>
      </c>
      <c r="G1854" t="n">
        <v>0.0</v>
      </c>
      <c r="H1854" t="n">
        <v>18.5</v>
      </c>
      <c r="I1854" t="n">
        <v>1.0</v>
      </c>
      <c r="J1854" t="n">
        <v>0.800000011920929</v>
      </c>
      <c r="K1854" t="n">
        <v>1.0</v>
      </c>
      <c r="L1854" t="n">
        <v>0.20000000298023224</v>
      </c>
      <c r="M1854" t="n">
        <v>1.0</v>
      </c>
      <c r="N1854" t="n">
        <v>2.0</v>
      </c>
    </row>
    <row r="1855">
      <c r="A1855" t="n">
        <v>20.0</v>
      </c>
      <c r="B1855" t="s">
        <v>46</v>
      </c>
      <c r="C1855" t="n">
        <v>60.0</v>
      </c>
      <c r="D1855" t="s">
        <v>396</v>
      </c>
      <c r="E1855" t="s">
        <v>196</v>
      </c>
      <c r="F1855" t="n">
        <v>61.20000076293945</v>
      </c>
      <c r="G1855" t="n">
        <v>61.20000076293945</v>
      </c>
      <c r="H1855" t="n">
        <v>61.20000076293945</v>
      </c>
      <c r="I1855" t="n">
        <v>1.0</v>
      </c>
      <c r="J1855" t="n">
        <v>0.800000011920929</v>
      </c>
      <c r="K1855" t="n">
        <v>1.0</v>
      </c>
      <c r="L1855" t="n">
        <v>0.20000000298023224</v>
      </c>
      <c r="M1855" t="n">
        <v>1.0</v>
      </c>
      <c r="N1855" t="n">
        <v>2.0</v>
      </c>
    </row>
    <row r="1856">
      <c r="A1856" t="n">
        <v>20.0</v>
      </c>
      <c r="B1856" t="s">
        <v>46</v>
      </c>
      <c r="C1856" t="n">
        <v>60.0</v>
      </c>
      <c r="D1856" t="s">
        <v>397</v>
      </c>
      <c r="E1856" t="s">
        <v>196</v>
      </c>
      <c r="F1856" t="n">
        <v>48.70000076293945</v>
      </c>
      <c r="G1856" t="n">
        <v>48.70000076293945</v>
      </c>
      <c r="H1856" t="n">
        <v>48.70000076293945</v>
      </c>
      <c r="I1856" t="n">
        <v>10.0</v>
      </c>
      <c r="J1856" t="n">
        <v>8.0</v>
      </c>
      <c r="K1856" t="n">
        <v>1.0</v>
      </c>
      <c r="L1856" t="n">
        <v>0.20000000298023224</v>
      </c>
      <c r="M1856" t="n">
        <v>8.199999809265137</v>
      </c>
      <c r="N1856" t="n">
        <v>1.0</v>
      </c>
    </row>
    <row r="1857">
      <c r="A1857" t="n">
        <v>20.0</v>
      </c>
      <c r="B1857" t="s">
        <v>46</v>
      </c>
      <c r="C1857" t="n">
        <v>60.0</v>
      </c>
      <c r="D1857" t="s">
        <v>396</v>
      </c>
      <c r="E1857" t="s">
        <v>196</v>
      </c>
      <c r="F1857" t="n">
        <v>61.20000076293945</v>
      </c>
      <c r="G1857" t="n">
        <v>61.20000076293945</v>
      </c>
      <c r="H1857" t="n">
        <v>61.20000076293945</v>
      </c>
      <c r="I1857" t="n">
        <v>1.0</v>
      </c>
      <c r="J1857" t="n">
        <v>0.800000011920929</v>
      </c>
      <c r="K1857" t="n">
        <v>1.0</v>
      </c>
      <c r="L1857" t="n">
        <v>0.20000000298023224</v>
      </c>
      <c r="M1857" t="n">
        <v>1.0</v>
      </c>
      <c r="N1857" t="n">
        <v>2.0</v>
      </c>
    </row>
    <row r="1858">
      <c r="A1858" t="n">
        <v>20.0</v>
      </c>
      <c r="B1858" t="s">
        <v>46</v>
      </c>
      <c r="C1858" t="n">
        <v>60.0</v>
      </c>
      <c r="D1858" t="s">
        <v>398</v>
      </c>
      <c r="E1858" t="s">
        <v>196</v>
      </c>
      <c r="F1858" t="n">
        <v>35.5</v>
      </c>
      <c r="G1858" t="n">
        <v>35.5</v>
      </c>
      <c r="H1858" t="n">
        <v>35.5</v>
      </c>
      <c r="I1858" t="n">
        <v>10.0</v>
      </c>
      <c r="J1858" t="n">
        <v>8.0</v>
      </c>
      <c r="K1858" t="n">
        <v>1.0</v>
      </c>
      <c r="L1858" t="n">
        <v>0.20000000298023224</v>
      </c>
      <c r="M1858" t="n">
        <v>8.199999809265137</v>
      </c>
      <c r="N1858" t="n">
        <v>1.0</v>
      </c>
    </row>
    <row r="1859">
      <c r="A1859" t="n">
        <v>20.0</v>
      </c>
      <c r="B1859" t="s">
        <v>46</v>
      </c>
      <c r="C1859" t="n">
        <v>60.0</v>
      </c>
      <c r="D1859" t="s">
        <v>396</v>
      </c>
      <c r="E1859" t="s">
        <v>196</v>
      </c>
      <c r="F1859" t="n">
        <v>61.20000076293945</v>
      </c>
      <c r="G1859" t="n">
        <v>61.20000076293945</v>
      </c>
      <c r="H1859" t="n">
        <v>61.20000076293945</v>
      </c>
      <c r="I1859" t="n">
        <v>1.0</v>
      </c>
      <c r="J1859" t="n">
        <v>0.800000011920929</v>
      </c>
      <c r="K1859" t="n">
        <v>1.0</v>
      </c>
      <c r="L1859" t="n">
        <v>0.20000000298023224</v>
      </c>
      <c r="M1859" t="n">
        <v>1.0</v>
      </c>
      <c r="N1859" t="n">
        <v>2.0</v>
      </c>
    </row>
    <row r="1860">
      <c r="A1860" t="n">
        <v>20.0</v>
      </c>
      <c r="B1860" t="s">
        <v>47</v>
      </c>
      <c r="C1860" t="n">
        <v>60.0</v>
      </c>
      <c r="D1860" t="s">
        <v>396</v>
      </c>
      <c r="E1860" t="s">
        <v>196</v>
      </c>
      <c r="F1860" t="n">
        <v>68.73999786376953</v>
      </c>
      <c r="G1860" t="n">
        <v>65.0</v>
      </c>
      <c r="H1860" t="n">
        <v>65.0</v>
      </c>
      <c r="I1860" t="n">
        <v>1.0</v>
      </c>
      <c r="J1860" t="n">
        <v>0.800000011920929</v>
      </c>
      <c r="K1860" t="n">
        <v>1.0</v>
      </c>
      <c r="L1860" t="n">
        <v>0.20000000298023224</v>
      </c>
      <c r="M1860" t="n">
        <v>1.0</v>
      </c>
      <c r="N1860" t="n">
        <v>2.0</v>
      </c>
    </row>
    <row r="1861">
      <c r="A1861" t="n">
        <v>20.0</v>
      </c>
      <c r="B1861" t="s">
        <v>46</v>
      </c>
      <c r="C1861" t="n">
        <v>60.0</v>
      </c>
      <c r="D1861" t="s">
        <v>396</v>
      </c>
      <c r="E1861" t="s">
        <v>196</v>
      </c>
      <c r="F1861" t="n">
        <v>61.20000076293945</v>
      </c>
      <c r="G1861" t="n">
        <v>61.20000076293945</v>
      </c>
      <c r="H1861" t="n">
        <v>61.20000076293945</v>
      </c>
      <c r="I1861" t="n">
        <v>1.0</v>
      </c>
      <c r="J1861" t="n">
        <v>0.800000011920929</v>
      </c>
      <c r="K1861" t="n">
        <v>1.0</v>
      </c>
      <c r="L1861" t="n">
        <v>0.20000000298023224</v>
      </c>
      <c r="M1861" t="n">
        <v>1.0</v>
      </c>
      <c r="N1861" t="n">
        <v>2.0</v>
      </c>
    </row>
    <row r="1862">
      <c r="A1862" t="n">
        <v>20.0</v>
      </c>
      <c r="B1862" t="s">
        <v>47</v>
      </c>
      <c r="C1862" t="n">
        <v>60.0</v>
      </c>
      <c r="D1862" t="s">
        <v>423</v>
      </c>
      <c r="E1862" t="s">
        <v>196</v>
      </c>
      <c r="F1862" t="n">
        <v>54.79999923706055</v>
      </c>
      <c r="G1862" t="n">
        <v>53.0</v>
      </c>
      <c r="H1862" t="n">
        <v>53.0</v>
      </c>
      <c r="I1862" t="n">
        <v>10.0</v>
      </c>
      <c r="J1862" t="n">
        <v>8.0</v>
      </c>
      <c r="K1862" t="n">
        <v>1.0</v>
      </c>
      <c r="L1862" t="n">
        <v>0.20000000298023224</v>
      </c>
      <c r="M1862" t="n">
        <v>8.199999809265137</v>
      </c>
      <c r="N1862" t="n">
        <v>1.0</v>
      </c>
    </row>
    <row r="1863">
      <c r="A1863" t="n">
        <v>20.0</v>
      </c>
      <c r="B1863" t="s">
        <v>46</v>
      </c>
      <c r="C1863" t="n">
        <v>60.0</v>
      </c>
      <c r="D1863" t="s">
        <v>396</v>
      </c>
      <c r="E1863" t="s">
        <v>196</v>
      </c>
      <c r="F1863" t="n">
        <v>61.20000076293945</v>
      </c>
      <c r="G1863" t="n">
        <v>61.20000076293945</v>
      </c>
      <c r="H1863" t="n">
        <v>61.20000076293945</v>
      </c>
      <c r="I1863" t="n">
        <v>1.0</v>
      </c>
      <c r="J1863" t="n">
        <v>0.800000011920929</v>
      </c>
      <c r="K1863" t="n">
        <v>1.0</v>
      </c>
      <c r="L1863" t="n">
        <v>0.20000000298023224</v>
      </c>
      <c r="M1863" t="n">
        <v>1.0</v>
      </c>
      <c r="N1863" t="n">
        <v>2.0</v>
      </c>
    </row>
    <row r="1864">
      <c r="A1864" t="n">
        <v>20.0</v>
      </c>
      <c r="B1864" t="s">
        <v>50</v>
      </c>
      <c r="C1864" t="n">
        <v>60.0</v>
      </c>
      <c r="D1864" t="s">
        <v>477</v>
      </c>
      <c r="E1864" t="s">
        <v>196</v>
      </c>
      <c r="F1864" t="n">
        <v>19.899999618530273</v>
      </c>
      <c r="G1864" t="n">
        <v>19.899999618530273</v>
      </c>
      <c r="H1864" t="n">
        <v>19.899999618530273</v>
      </c>
      <c r="I1864" t="n">
        <v>10.0</v>
      </c>
      <c r="J1864" t="n">
        <v>8.0</v>
      </c>
      <c r="K1864" t="n">
        <v>1.0</v>
      </c>
      <c r="L1864" t="n">
        <v>0.20000000298023224</v>
      </c>
      <c r="M1864" t="n">
        <v>8.199999809265137</v>
      </c>
      <c r="N1864" t="n">
        <v>1.0</v>
      </c>
    </row>
    <row r="1865">
      <c r="A1865" t="n">
        <v>20.0</v>
      </c>
      <c r="B1865" t="s">
        <v>46</v>
      </c>
      <c r="C1865" t="n">
        <v>60.0</v>
      </c>
      <c r="D1865" t="s">
        <v>396</v>
      </c>
      <c r="E1865" t="s">
        <v>196</v>
      </c>
      <c r="F1865" t="n">
        <v>61.20000076293945</v>
      </c>
      <c r="G1865" t="n">
        <v>61.20000076293945</v>
      </c>
      <c r="H1865" t="n">
        <v>61.20000076293945</v>
      </c>
      <c r="I1865" t="n">
        <v>1.0</v>
      </c>
      <c r="J1865" t="n">
        <v>0.800000011920929</v>
      </c>
      <c r="K1865" t="n">
        <v>1.0</v>
      </c>
      <c r="L1865" t="n">
        <v>0.20000000298023224</v>
      </c>
      <c r="M1865" t="n">
        <v>1.0</v>
      </c>
      <c r="N1865" t="n">
        <v>2.0</v>
      </c>
    </row>
    <row r="1866">
      <c r="A1866" t="n">
        <v>20.0</v>
      </c>
      <c r="B1866" t="s">
        <v>52</v>
      </c>
      <c r="C1866" t="n">
        <v>60.0</v>
      </c>
      <c r="D1866" t="s">
        <v>477</v>
      </c>
      <c r="E1866" t="s">
        <v>196</v>
      </c>
      <c r="F1866" t="n">
        <v>25.299999237060547</v>
      </c>
      <c r="G1866" t="n">
        <v>0.0</v>
      </c>
      <c r="H1866" t="n">
        <v>25.299999237060547</v>
      </c>
      <c r="I1866" t="n">
        <v>10.0</v>
      </c>
      <c r="J1866" t="n">
        <v>8.0</v>
      </c>
      <c r="K1866" t="n">
        <v>1.0</v>
      </c>
      <c r="L1866" t="n">
        <v>0.20000000298023224</v>
      </c>
      <c r="M1866" t="n">
        <v>8.199999809265137</v>
      </c>
      <c r="N1866" t="n">
        <v>1.0</v>
      </c>
    </row>
    <row r="1867">
      <c r="A1867" t="n">
        <v>20.0</v>
      </c>
      <c r="B1867" t="s">
        <v>46</v>
      </c>
      <c r="C1867" t="n">
        <v>60.0</v>
      </c>
      <c r="D1867" t="s">
        <v>396</v>
      </c>
      <c r="E1867" t="s">
        <v>196</v>
      </c>
      <c r="F1867" t="n">
        <v>61.20000076293945</v>
      </c>
      <c r="G1867" t="n">
        <v>61.20000076293945</v>
      </c>
      <c r="H1867" t="n">
        <v>61.20000076293945</v>
      </c>
      <c r="I1867" t="n">
        <v>1.0</v>
      </c>
      <c r="J1867" t="n">
        <v>0.800000011920929</v>
      </c>
      <c r="K1867" t="n">
        <v>1.0</v>
      </c>
      <c r="L1867" t="n">
        <v>0.20000000298023224</v>
      </c>
      <c r="M1867" t="n">
        <v>1.0</v>
      </c>
      <c r="N1867" t="n">
        <v>2.0</v>
      </c>
    </row>
    <row r="1868">
      <c r="A1868" t="n">
        <v>20.0</v>
      </c>
      <c r="B1868" t="s">
        <v>52</v>
      </c>
      <c r="C1868" t="n">
        <v>60.0</v>
      </c>
      <c r="D1868" t="s">
        <v>511</v>
      </c>
      <c r="E1868" t="s">
        <v>196</v>
      </c>
      <c r="F1868" t="n">
        <v>34.5</v>
      </c>
      <c r="G1868" t="n">
        <v>0.0</v>
      </c>
      <c r="H1868" t="n">
        <v>34.5</v>
      </c>
      <c r="I1868" t="n">
        <v>10.0</v>
      </c>
      <c r="J1868" t="n">
        <v>8.0</v>
      </c>
      <c r="K1868" t="n">
        <v>1.0</v>
      </c>
      <c r="L1868" t="n">
        <v>0.20000000298023224</v>
      </c>
      <c r="M1868" t="n">
        <v>8.199999809265137</v>
      </c>
      <c r="N1868" t="n">
        <v>1.0</v>
      </c>
    </row>
    <row r="1869">
      <c r="A1869" t="n">
        <v>20.0</v>
      </c>
      <c r="B1869" t="s">
        <v>46</v>
      </c>
      <c r="C1869" t="n">
        <v>60.0</v>
      </c>
      <c r="D1869" t="s">
        <v>396</v>
      </c>
      <c r="E1869" t="s">
        <v>196</v>
      </c>
      <c r="F1869" t="n">
        <v>61.20000076293945</v>
      </c>
      <c r="G1869" t="n">
        <v>61.20000076293945</v>
      </c>
      <c r="H1869" t="n">
        <v>61.20000076293945</v>
      </c>
      <c r="I1869" t="n">
        <v>1.0</v>
      </c>
      <c r="J1869" t="n">
        <v>0.800000011920929</v>
      </c>
      <c r="K1869" t="n">
        <v>1.0</v>
      </c>
      <c r="L1869" t="n">
        <v>0.20000000298023224</v>
      </c>
      <c r="M1869" t="n">
        <v>1.0</v>
      </c>
      <c r="N1869" t="n">
        <v>2.0</v>
      </c>
    </row>
    <row r="1870">
      <c r="A1870" t="n">
        <v>20.0</v>
      </c>
      <c r="B1870" t="s">
        <v>56</v>
      </c>
      <c r="C1870" t="n">
        <v>60.0</v>
      </c>
      <c r="D1870" t="s">
        <v>580</v>
      </c>
      <c r="E1870" t="s">
        <v>196</v>
      </c>
      <c r="F1870" t="n">
        <v>19.0</v>
      </c>
      <c r="G1870" t="n">
        <v>11.5</v>
      </c>
      <c r="H1870" t="n">
        <v>11.5</v>
      </c>
      <c r="I1870" t="n">
        <v>10.0</v>
      </c>
      <c r="J1870" t="n">
        <v>8.0</v>
      </c>
      <c r="K1870" t="n">
        <v>1.0</v>
      </c>
      <c r="L1870" t="n">
        <v>0.20000000298023224</v>
      </c>
      <c r="M1870" t="n">
        <v>8.199999809265137</v>
      </c>
      <c r="N1870" t="n">
        <v>1.0</v>
      </c>
    </row>
    <row r="1871">
      <c r="A1871" t="n">
        <v>20.0</v>
      </c>
      <c r="B1871" t="s">
        <v>46</v>
      </c>
      <c r="C1871" t="n">
        <v>60.0</v>
      </c>
      <c r="D1871" t="s">
        <v>396</v>
      </c>
      <c r="E1871" t="s">
        <v>196</v>
      </c>
      <c r="F1871" t="n">
        <v>61.20000076293945</v>
      </c>
      <c r="G1871" t="n">
        <v>61.20000076293945</v>
      </c>
      <c r="H1871" t="n">
        <v>61.20000076293945</v>
      </c>
      <c r="I1871" t="n">
        <v>1.0</v>
      </c>
      <c r="J1871" t="n">
        <v>0.800000011920929</v>
      </c>
      <c r="K1871" t="n">
        <v>1.0</v>
      </c>
      <c r="L1871" t="n">
        <v>0.20000000298023224</v>
      </c>
      <c r="M1871" t="n">
        <v>1.0</v>
      </c>
      <c r="N1871" t="n">
        <v>2.0</v>
      </c>
    </row>
    <row r="1872">
      <c r="A1872" t="n">
        <v>20.0</v>
      </c>
      <c r="B1872" t="s">
        <v>57</v>
      </c>
      <c r="C1872" t="n">
        <v>60.0</v>
      </c>
      <c r="D1872" t="s">
        <v>597</v>
      </c>
      <c r="E1872" t="s">
        <v>196</v>
      </c>
      <c r="F1872" t="n">
        <v>20.0</v>
      </c>
      <c r="G1872" t="n">
        <v>13.0</v>
      </c>
      <c r="H1872" t="n">
        <v>13.0</v>
      </c>
      <c r="I1872" t="n">
        <v>10.0</v>
      </c>
      <c r="J1872" t="n">
        <v>8.0</v>
      </c>
      <c r="K1872" t="n">
        <v>1.0</v>
      </c>
      <c r="L1872" t="n">
        <v>0.20000000298023224</v>
      </c>
      <c r="M1872" t="n">
        <v>8.199999809265137</v>
      </c>
      <c r="N1872" t="n">
        <v>1.0</v>
      </c>
    </row>
    <row r="1873">
      <c r="A1873" t="n">
        <v>20.0</v>
      </c>
      <c r="B1873" t="s">
        <v>46</v>
      </c>
      <c r="C1873" t="n">
        <v>60.0</v>
      </c>
      <c r="D1873" t="s">
        <v>396</v>
      </c>
      <c r="E1873" t="s">
        <v>196</v>
      </c>
      <c r="F1873" t="n">
        <v>61.20000076293945</v>
      </c>
      <c r="G1873" t="n">
        <v>61.20000076293945</v>
      </c>
      <c r="H1873" t="n">
        <v>61.20000076293945</v>
      </c>
      <c r="I1873" t="n">
        <v>1.0</v>
      </c>
      <c r="J1873" t="n">
        <v>0.800000011920929</v>
      </c>
      <c r="K1873" t="n">
        <v>1.0</v>
      </c>
      <c r="L1873" t="n">
        <v>0.20000000298023224</v>
      </c>
      <c r="M1873" t="n">
        <v>1.0</v>
      </c>
      <c r="N1873" t="n">
        <v>2.0</v>
      </c>
    </row>
    <row r="1874">
      <c r="A1874" t="n">
        <v>20.0</v>
      </c>
      <c r="B1874" t="s">
        <v>60</v>
      </c>
      <c r="C1874" t="n">
        <v>60.0</v>
      </c>
      <c r="D1874" t="s">
        <v>636</v>
      </c>
      <c r="E1874" t="s">
        <v>196</v>
      </c>
      <c r="F1874" t="n">
        <v>18.5</v>
      </c>
      <c r="G1874" t="n">
        <v>0.0</v>
      </c>
      <c r="H1874" t="n">
        <v>18.5</v>
      </c>
      <c r="I1874" t="n">
        <v>10.0</v>
      </c>
      <c r="J1874" t="n">
        <v>8.0</v>
      </c>
      <c r="K1874" t="n">
        <v>1.0</v>
      </c>
      <c r="L1874" t="n">
        <v>0.20000000298023224</v>
      </c>
      <c r="M1874" t="n">
        <v>8.199999809265137</v>
      </c>
      <c r="N1874" t="n">
        <v>1.0</v>
      </c>
    </row>
    <row r="1875">
      <c r="A1875" t="n">
        <v>20.0</v>
      </c>
      <c r="B1875" t="s">
        <v>46</v>
      </c>
      <c r="C1875" t="n">
        <v>60.0</v>
      </c>
      <c r="D1875" t="s">
        <v>397</v>
      </c>
      <c r="E1875" t="s">
        <v>196</v>
      </c>
      <c r="F1875" t="n">
        <v>48.70000076293945</v>
      </c>
      <c r="G1875" t="n">
        <v>48.70000076293945</v>
      </c>
      <c r="H1875" t="n">
        <v>48.70000076293945</v>
      </c>
      <c r="I1875" t="n">
        <v>1.0</v>
      </c>
      <c r="J1875" t="n">
        <v>0.800000011920929</v>
      </c>
      <c r="K1875" t="n">
        <v>1.0</v>
      </c>
      <c r="L1875" t="n">
        <v>0.20000000298023224</v>
      </c>
      <c r="M1875" t="n">
        <v>1.0</v>
      </c>
      <c r="N1875" t="n">
        <v>2.0</v>
      </c>
    </row>
    <row r="1876">
      <c r="A1876" t="n">
        <v>20.0</v>
      </c>
      <c r="B1876" t="s">
        <v>46</v>
      </c>
      <c r="C1876" t="n">
        <v>60.0</v>
      </c>
      <c r="D1876" t="s">
        <v>398</v>
      </c>
      <c r="E1876" t="s">
        <v>196</v>
      </c>
      <c r="F1876" t="n">
        <v>35.5</v>
      </c>
      <c r="G1876" t="n">
        <v>35.5</v>
      </c>
      <c r="H1876" t="n">
        <v>35.5</v>
      </c>
      <c r="I1876" t="n">
        <v>10.0</v>
      </c>
      <c r="J1876" t="n">
        <v>8.0</v>
      </c>
      <c r="K1876" t="n">
        <v>1.0</v>
      </c>
      <c r="L1876" t="n">
        <v>0.20000000298023224</v>
      </c>
      <c r="M1876" t="n">
        <v>8.199999809265137</v>
      </c>
      <c r="N1876" t="n">
        <v>1.0</v>
      </c>
    </row>
    <row r="1877">
      <c r="A1877" t="n">
        <v>20.0</v>
      </c>
      <c r="B1877" t="s">
        <v>46</v>
      </c>
      <c r="C1877" t="n">
        <v>60.0</v>
      </c>
      <c r="D1877" t="s">
        <v>397</v>
      </c>
      <c r="E1877" t="s">
        <v>196</v>
      </c>
      <c r="F1877" t="n">
        <v>48.70000076293945</v>
      </c>
      <c r="G1877" t="n">
        <v>48.70000076293945</v>
      </c>
      <c r="H1877" t="n">
        <v>48.70000076293945</v>
      </c>
      <c r="I1877" t="n">
        <v>1.0</v>
      </c>
      <c r="J1877" t="n">
        <v>0.800000011920929</v>
      </c>
      <c r="K1877" t="n">
        <v>1.0</v>
      </c>
      <c r="L1877" t="n">
        <v>0.20000000298023224</v>
      </c>
      <c r="M1877" t="n">
        <v>1.0</v>
      </c>
      <c r="N1877" t="n">
        <v>2.0</v>
      </c>
    </row>
    <row r="1878">
      <c r="A1878" t="n">
        <v>20.0</v>
      </c>
      <c r="B1878" t="s">
        <v>47</v>
      </c>
      <c r="C1878" t="n">
        <v>60.0</v>
      </c>
      <c r="D1878" t="s">
        <v>396</v>
      </c>
      <c r="E1878" t="s">
        <v>196</v>
      </c>
      <c r="F1878" t="n">
        <v>68.73999786376953</v>
      </c>
      <c r="G1878" t="n">
        <v>65.0</v>
      </c>
      <c r="H1878" t="n">
        <v>65.0</v>
      </c>
      <c r="I1878" t="n">
        <v>1.0</v>
      </c>
      <c r="J1878" t="n">
        <v>0.800000011920929</v>
      </c>
      <c r="K1878" t="n">
        <v>1.0</v>
      </c>
      <c r="L1878" t="n">
        <v>0.20000000298023224</v>
      </c>
      <c r="M1878" t="n">
        <v>1.0</v>
      </c>
      <c r="N1878" t="n">
        <v>2.0</v>
      </c>
    </row>
    <row r="1879">
      <c r="A1879" t="n">
        <v>20.0</v>
      </c>
      <c r="B1879" t="s">
        <v>46</v>
      </c>
      <c r="C1879" t="n">
        <v>60.0</v>
      </c>
      <c r="D1879" t="s">
        <v>397</v>
      </c>
      <c r="E1879" t="s">
        <v>196</v>
      </c>
      <c r="F1879" t="n">
        <v>48.70000076293945</v>
      </c>
      <c r="G1879" t="n">
        <v>48.70000076293945</v>
      </c>
      <c r="H1879" t="n">
        <v>48.70000076293945</v>
      </c>
      <c r="I1879" t="n">
        <v>1.0</v>
      </c>
      <c r="J1879" t="n">
        <v>0.800000011920929</v>
      </c>
      <c r="K1879" t="n">
        <v>1.0</v>
      </c>
      <c r="L1879" t="n">
        <v>0.20000000298023224</v>
      </c>
      <c r="M1879" t="n">
        <v>1.0</v>
      </c>
      <c r="N1879" t="n">
        <v>2.0</v>
      </c>
    </row>
    <row r="1880">
      <c r="A1880" t="n">
        <v>20.0</v>
      </c>
      <c r="B1880" t="s">
        <v>47</v>
      </c>
      <c r="C1880" t="n">
        <v>60.0</v>
      </c>
      <c r="D1880" t="s">
        <v>423</v>
      </c>
      <c r="E1880" t="s">
        <v>196</v>
      </c>
      <c r="F1880" t="n">
        <v>54.79999923706055</v>
      </c>
      <c r="G1880" t="n">
        <v>53.0</v>
      </c>
      <c r="H1880" t="n">
        <v>53.0</v>
      </c>
      <c r="I1880" t="n">
        <v>1.0</v>
      </c>
      <c r="J1880" t="n">
        <v>0.800000011920929</v>
      </c>
      <c r="K1880" t="n">
        <v>1.0</v>
      </c>
      <c r="L1880" t="n">
        <v>0.20000000298023224</v>
      </c>
      <c r="M1880" t="n">
        <v>1.0</v>
      </c>
      <c r="N1880" t="n">
        <v>2.0</v>
      </c>
    </row>
    <row r="1881">
      <c r="A1881" t="n">
        <v>20.0</v>
      </c>
      <c r="B1881" t="s">
        <v>46</v>
      </c>
      <c r="C1881" t="n">
        <v>60.0</v>
      </c>
      <c r="D1881" t="s">
        <v>397</v>
      </c>
      <c r="E1881" t="s">
        <v>196</v>
      </c>
      <c r="F1881" t="n">
        <v>48.70000076293945</v>
      </c>
      <c r="G1881" t="n">
        <v>48.70000076293945</v>
      </c>
      <c r="H1881" t="n">
        <v>48.70000076293945</v>
      </c>
      <c r="I1881" t="n">
        <v>1.0</v>
      </c>
      <c r="J1881" t="n">
        <v>0.800000011920929</v>
      </c>
      <c r="K1881" t="n">
        <v>1.0</v>
      </c>
      <c r="L1881" t="n">
        <v>0.20000000298023224</v>
      </c>
      <c r="M1881" t="n">
        <v>1.0</v>
      </c>
      <c r="N1881" t="n">
        <v>2.0</v>
      </c>
    </row>
    <row r="1882">
      <c r="A1882" t="n">
        <v>20.0</v>
      </c>
      <c r="B1882" t="s">
        <v>50</v>
      </c>
      <c r="C1882" t="n">
        <v>60.0</v>
      </c>
      <c r="D1882" t="s">
        <v>477</v>
      </c>
      <c r="E1882" t="s">
        <v>196</v>
      </c>
      <c r="F1882" t="n">
        <v>19.899999618530273</v>
      </c>
      <c r="G1882" t="n">
        <v>19.899999618530273</v>
      </c>
      <c r="H1882" t="n">
        <v>19.899999618530273</v>
      </c>
      <c r="I1882" t="n">
        <v>10.0</v>
      </c>
      <c r="J1882" t="n">
        <v>8.0</v>
      </c>
      <c r="K1882" t="n">
        <v>1.0</v>
      </c>
      <c r="L1882" t="n">
        <v>0.20000000298023224</v>
      </c>
      <c r="M1882" t="n">
        <v>8.199999809265137</v>
      </c>
      <c r="N1882" t="n">
        <v>1.0</v>
      </c>
    </row>
    <row r="1883">
      <c r="A1883" t="n">
        <v>20.0</v>
      </c>
      <c r="B1883" t="s">
        <v>46</v>
      </c>
      <c r="C1883" t="n">
        <v>60.0</v>
      </c>
      <c r="D1883" t="s">
        <v>397</v>
      </c>
      <c r="E1883" t="s">
        <v>196</v>
      </c>
      <c r="F1883" t="n">
        <v>48.70000076293945</v>
      </c>
      <c r="G1883" t="n">
        <v>48.70000076293945</v>
      </c>
      <c r="H1883" t="n">
        <v>48.70000076293945</v>
      </c>
      <c r="I1883" t="n">
        <v>1.0</v>
      </c>
      <c r="J1883" t="n">
        <v>0.800000011920929</v>
      </c>
      <c r="K1883" t="n">
        <v>1.0</v>
      </c>
      <c r="L1883" t="n">
        <v>0.20000000298023224</v>
      </c>
      <c r="M1883" t="n">
        <v>1.0</v>
      </c>
      <c r="N1883" t="n">
        <v>2.0</v>
      </c>
    </row>
    <row r="1884">
      <c r="A1884" t="n">
        <v>20.0</v>
      </c>
      <c r="B1884" t="s">
        <v>52</v>
      </c>
      <c r="C1884" t="n">
        <v>60.0</v>
      </c>
      <c r="D1884" t="s">
        <v>477</v>
      </c>
      <c r="E1884" t="s">
        <v>196</v>
      </c>
      <c r="F1884" t="n">
        <v>25.299999237060547</v>
      </c>
      <c r="G1884" t="n">
        <v>0.0</v>
      </c>
      <c r="H1884" t="n">
        <v>25.299999237060547</v>
      </c>
      <c r="I1884" t="n">
        <v>10.0</v>
      </c>
      <c r="J1884" t="n">
        <v>8.0</v>
      </c>
      <c r="K1884" t="n">
        <v>1.0</v>
      </c>
      <c r="L1884" t="n">
        <v>0.20000000298023224</v>
      </c>
      <c r="M1884" t="n">
        <v>8.199999809265137</v>
      </c>
      <c r="N1884" t="n">
        <v>1.0</v>
      </c>
    </row>
    <row r="1885">
      <c r="A1885" t="n">
        <v>20.0</v>
      </c>
      <c r="B1885" t="s">
        <v>46</v>
      </c>
      <c r="C1885" t="n">
        <v>60.0</v>
      </c>
      <c r="D1885" t="s">
        <v>397</v>
      </c>
      <c r="E1885" t="s">
        <v>196</v>
      </c>
      <c r="F1885" t="n">
        <v>48.70000076293945</v>
      </c>
      <c r="G1885" t="n">
        <v>48.70000076293945</v>
      </c>
      <c r="H1885" t="n">
        <v>48.70000076293945</v>
      </c>
      <c r="I1885" t="n">
        <v>1.0</v>
      </c>
      <c r="J1885" t="n">
        <v>0.800000011920929</v>
      </c>
      <c r="K1885" t="n">
        <v>1.0</v>
      </c>
      <c r="L1885" t="n">
        <v>0.20000000298023224</v>
      </c>
      <c r="M1885" t="n">
        <v>1.0</v>
      </c>
      <c r="N1885" t="n">
        <v>2.0</v>
      </c>
    </row>
    <row r="1886">
      <c r="A1886" t="n">
        <v>20.0</v>
      </c>
      <c r="B1886" t="s">
        <v>52</v>
      </c>
      <c r="C1886" t="n">
        <v>60.0</v>
      </c>
      <c r="D1886" t="s">
        <v>511</v>
      </c>
      <c r="E1886" t="s">
        <v>196</v>
      </c>
      <c r="F1886" t="n">
        <v>34.5</v>
      </c>
      <c r="G1886" t="n">
        <v>0.0</v>
      </c>
      <c r="H1886" t="n">
        <v>34.5</v>
      </c>
      <c r="I1886" t="n">
        <v>10.0</v>
      </c>
      <c r="J1886" t="n">
        <v>8.0</v>
      </c>
      <c r="K1886" t="n">
        <v>1.0</v>
      </c>
      <c r="L1886" t="n">
        <v>0.20000000298023224</v>
      </c>
      <c r="M1886" t="n">
        <v>8.199999809265137</v>
      </c>
      <c r="N1886" t="n">
        <v>1.0</v>
      </c>
    </row>
    <row r="1887">
      <c r="A1887" t="n">
        <v>20.0</v>
      </c>
      <c r="B1887" t="s">
        <v>46</v>
      </c>
      <c r="C1887" t="n">
        <v>60.0</v>
      </c>
      <c r="D1887" t="s">
        <v>397</v>
      </c>
      <c r="E1887" t="s">
        <v>196</v>
      </c>
      <c r="F1887" t="n">
        <v>48.70000076293945</v>
      </c>
      <c r="G1887" t="n">
        <v>48.70000076293945</v>
      </c>
      <c r="H1887" t="n">
        <v>48.70000076293945</v>
      </c>
      <c r="I1887" t="n">
        <v>1.0</v>
      </c>
      <c r="J1887" t="n">
        <v>0.800000011920929</v>
      </c>
      <c r="K1887" t="n">
        <v>1.0</v>
      </c>
      <c r="L1887" t="n">
        <v>0.20000000298023224</v>
      </c>
      <c r="M1887" t="n">
        <v>1.0</v>
      </c>
      <c r="N1887" t="n">
        <v>2.0</v>
      </c>
    </row>
    <row r="1888">
      <c r="A1888" t="n">
        <v>20.0</v>
      </c>
      <c r="B1888" t="s">
        <v>56</v>
      </c>
      <c r="C1888" t="n">
        <v>60.0</v>
      </c>
      <c r="D1888" t="s">
        <v>580</v>
      </c>
      <c r="E1888" t="s">
        <v>196</v>
      </c>
      <c r="F1888" t="n">
        <v>19.0</v>
      </c>
      <c r="G1888" t="n">
        <v>11.5</v>
      </c>
      <c r="H1888" t="n">
        <v>11.5</v>
      </c>
      <c r="I1888" t="n">
        <v>10.0</v>
      </c>
      <c r="J1888" t="n">
        <v>8.0</v>
      </c>
      <c r="K1888" t="n">
        <v>1.0</v>
      </c>
      <c r="L1888" t="n">
        <v>0.20000000298023224</v>
      </c>
      <c r="M1888" t="n">
        <v>8.199999809265137</v>
      </c>
      <c r="N1888" t="n">
        <v>1.0</v>
      </c>
    </row>
    <row r="1889">
      <c r="A1889" t="n">
        <v>20.0</v>
      </c>
      <c r="B1889" t="s">
        <v>46</v>
      </c>
      <c r="C1889" t="n">
        <v>60.0</v>
      </c>
      <c r="D1889" t="s">
        <v>397</v>
      </c>
      <c r="E1889" t="s">
        <v>196</v>
      </c>
      <c r="F1889" t="n">
        <v>48.70000076293945</v>
      </c>
      <c r="G1889" t="n">
        <v>48.70000076293945</v>
      </c>
      <c r="H1889" t="n">
        <v>48.70000076293945</v>
      </c>
      <c r="I1889" t="n">
        <v>1.0</v>
      </c>
      <c r="J1889" t="n">
        <v>0.800000011920929</v>
      </c>
      <c r="K1889" t="n">
        <v>1.0</v>
      </c>
      <c r="L1889" t="n">
        <v>0.20000000298023224</v>
      </c>
      <c r="M1889" t="n">
        <v>1.0</v>
      </c>
      <c r="N1889" t="n">
        <v>2.0</v>
      </c>
    </row>
    <row r="1890">
      <c r="A1890" t="n">
        <v>20.0</v>
      </c>
      <c r="B1890" t="s">
        <v>57</v>
      </c>
      <c r="C1890" t="n">
        <v>60.0</v>
      </c>
      <c r="D1890" t="s">
        <v>597</v>
      </c>
      <c r="E1890" t="s">
        <v>196</v>
      </c>
      <c r="F1890" t="n">
        <v>20.0</v>
      </c>
      <c r="G1890" t="n">
        <v>13.0</v>
      </c>
      <c r="H1890" t="n">
        <v>13.0</v>
      </c>
      <c r="I1890" t="n">
        <v>10.0</v>
      </c>
      <c r="J1890" t="n">
        <v>8.0</v>
      </c>
      <c r="K1890" t="n">
        <v>1.0</v>
      </c>
      <c r="L1890" t="n">
        <v>0.20000000298023224</v>
      </c>
      <c r="M1890" t="n">
        <v>8.199999809265137</v>
      </c>
      <c r="N1890" t="n">
        <v>1.0</v>
      </c>
    </row>
    <row r="1891">
      <c r="A1891" t="n">
        <v>20.0</v>
      </c>
      <c r="B1891" t="s">
        <v>46</v>
      </c>
      <c r="C1891" t="n">
        <v>60.0</v>
      </c>
      <c r="D1891" t="s">
        <v>397</v>
      </c>
      <c r="E1891" t="s">
        <v>196</v>
      </c>
      <c r="F1891" t="n">
        <v>48.70000076293945</v>
      </c>
      <c r="G1891" t="n">
        <v>48.70000076293945</v>
      </c>
      <c r="H1891" t="n">
        <v>48.70000076293945</v>
      </c>
      <c r="I1891" t="n">
        <v>1.0</v>
      </c>
      <c r="J1891" t="n">
        <v>0.800000011920929</v>
      </c>
      <c r="K1891" t="n">
        <v>1.0</v>
      </c>
      <c r="L1891" t="n">
        <v>0.20000000298023224</v>
      </c>
      <c r="M1891" t="n">
        <v>1.0</v>
      </c>
      <c r="N1891" t="n">
        <v>2.0</v>
      </c>
    </row>
    <row r="1892">
      <c r="A1892" t="n">
        <v>20.0</v>
      </c>
      <c r="B1892" t="s">
        <v>60</v>
      </c>
      <c r="C1892" t="n">
        <v>60.0</v>
      </c>
      <c r="D1892" t="s">
        <v>636</v>
      </c>
      <c r="E1892" t="s">
        <v>196</v>
      </c>
      <c r="F1892" t="n">
        <v>18.5</v>
      </c>
      <c r="G1892" t="n">
        <v>0.0</v>
      </c>
      <c r="H1892" t="n">
        <v>18.5</v>
      </c>
      <c r="I1892" t="n">
        <v>10.0</v>
      </c>
      <c r="J1892" t="n">
        <v>8.0</v>
      </c>
      <c r="K1892" t="n">
        <v>1.0</v>
      </c>
      <c r="L1892" t="n">
        <v>0.20000000298023224</v>
      </c>
      <c r="M1892" t="n">
        <v>8.199999809265137</v>
      </c>
      <c r="N1892" t="n">
        <v>1.0</v>
      </c>
    </row>
    <row r="1893">
      <c r="A1893" t="n">
        <v>20.0</v>
      </c>
      <c r="B1893" t="s">
        <v>46</v>
      </c>
      <c r="C1893" t="n">
        <v>60.0</v>
      </c>
      <c r="D1893" t="s">
        <v>398</v>
      </c>
      <c r="E1893" t="s">
        <v>196</v>
      </c>
      <c r="F1893" t="n">
        <v>35.5</v>
      </c>
      <c r="G1893" t="n">
        <v>35.5</v>
      </c>
      <c r="H1893" t="n">
        <v>35.5</v>
      </c>
      <c r="I1893" t="n">
        <v>1.0</v>
      </c>
      <c r="J1893" t="n">
        <v>0.800000011920929</v>
      </c>
      <c r="K1893" t="n">
        <v>1.0</v>
      </c>
      <c r="L1893" t="n">
        <v>0.20000000298023224</v>
      </c>
      <c r="M1893" t="n">
        <v>1.0</v>
      </c>
      <c r="N1893" t="n">
        <v>2.0</v>
      </c>
    </row>
    <row r="1894">
      <c r="A1894" t="n">
        <v>20.0</v>
      </c>
      <c r="B1894" t="s">
        <v>47</v>
      </c>
      <c r="C1894" t="n">
        <v>60.0</v>
      </c>
      <c r="D1894" t="s">
        <v>396</v>
      </c>
      <c r="E1894" t="s">
        <v>196</v>
      </c>
      <c r="F1894" t="n">
        <v>68.73999786376953</v>
      </c>
      <c r="G1894" t="n">
        <v>65.0</v>
      </c>
      <c r="H1894" t="n">
        <v>65.0</v>
      </c>
      <c r="I1894" t="n">
        <v>1.0</v>
      </c>
      <c r="J1894" t="n">
        <v>0.800000011920929</v>
      </c>
      <c r="K1894" t="n">
        <v>1.0</v>
      </c>
      <c r="L1894" t="n">
        <v>0.20000000298023224</v>
      </c>
      <c r="M1894" t="n">
        <v>1.0</v>
      </c>
      <c r="N1894" t="n">
        <v>2.0</v>
      </c>
    </row>
    <row r="1895">
      <c r="A1895" t="n">
        <v>20.0</v>
      </c>
      <c r="B1895" t="s">
        <v>46</v>
      </c>
      <c r="C1895" t="n">
        <v>60.0</v>
      </c>
      <c r="D1895" t="s">
        <v>398</v>
      </c>
      <c r="E1895" t="s">
        <v>196</v>
      </c>
      <c r="F1895" t="n">
        <v>35.5</v>
      </c>
      <c r="G1895" t="n">
        <v>35.5</v>
      </c>
      <c r="H1895" t="n">
        <v>35.5</v>
      </c>
      <c r="I1895" t="n">
        <v>1.0</v>
      </c>
      <c r="J1895" t="n">
        <v>0.800000011920929</v>
      </c>
      <c r="K1895" t="n">
        <v>1.0</v>
      </c>
      <c r="L1895" t="n">
        <v>0.20000000298023224</v>
      </c>
      <c r="M1895" t="n">
        <v>1.0</v>
      </c>
      <c r="N1895" t="n">
        <v>2.0</v>
      </c>
    </row>
    <row r="1896">
      <c r="A1896" t="n">
        <v>20.0</v>
      </c>
      <c r="B1896" t="s">
        <v>47</v>
      </c>
      <c r="C1896" t="n">
        <v>60.0</v>
      </c>
      <c r="D1896" t="s">
        <v>423</v>
      </c>
      <c r="E1896" t="s">
        <v>196</v>
      </c>
      <c r="F1896" t="n">
        <v>54.79999923706055</v>
      </c>
      <c r="G1896" t="n">
        <v>53.0</v>
      </c>
      <c r="H1896" t="n">
        <v>53.0</v>
      </c>
      <c r="I1896" t="n">
        <v>1.0</v>
      </c>
      <c r="J1896" t="n">
        <v>0.800000011920929</v>
      </c>
      <c r="K1896" t="n">
        <v>1.0</v>
      </c>
      <c r="L1896" t="n">
        <v>0.20000000298023224</v>
      </c>
      <c r="M1896" t="n">
        <v>1.0</v>
      </c>
      <c r="N1896" t="n">
        <v>2.0</v>
      </c>
    </row>
    <row r="1897">
      <c r="A1897" t="n">
        <v>20.0</v>
      </c>
      <c r="B1897" t="s">
        <v>46</v>
      </c>
      <c r="C1897" t="n">
        <v>60.0</v>
      </c>
      <c r="D1897" t="s">
        <v>398</v>
      </c>
      <c r="E1897" t="s">
        <v>196</v>
      </c>
      <c r="F1897" t="n">
        <v>35.5</v>
      </c>
      <c r="G1897" t="n">
        <v>35.5</v>
      </c>
      <c r="H1897" t="n">
        <v>35.5</v>
      </c>
      <c r="I1897" t="n">
        <v>1.0</v>
      </c>
      <c r="J1897" t="n">
        <v>0.800000011920929</v>
      </c>
      <c r="K1897" t="n">
        <v>1.0</v>
      </c>
      <c r="L1897" t="n">
        <v>0.20000000298023224</v>
      </c>
      <c r="M1897" t="n">
        <v>1.0</v>
      </c>
      <c r="N1897" t="n">
        <v>2.0</v>
      </c>
    </row>
    <row r="1898">
      <c r="A1898" t="n">
        <v>20.0</v>
      </c>
      <c r="B1898" t="s">
        <v>50</v>
      </c>
      <c r="C1898" t="n">
        <v>60.0</v>
      </c>
      <c r="D1898" t="s">
        <v>477</v>
      </c>
      <c r="E1898" t="s">
        <v>196</v>
      </c>
      <c r="F1898" t="n">
        <v>19.899999618530273</v>
      </c>
      <c r="G1898" t="n">
        <v>19.899999618530273</v>
      </c>
      <c r="H1898" t="n">
        <v>19.899999618530273</v>
      </c>
      <c r="I1898" t="n">
        <v>10.0</v>
      </c>
      <c r="J1898" t="n">
        <v>8.0</v>
      </c>
      <c r="K1898" t="n">
        <v>1.0</v>
      </c>
      <c r="L1898" t="n">
        <v>0.20000000298023224</v>
      </c>
      <c r="M1898" t="n">
        <v>8.199999809265137</v>
      </c>
      <c r="N1898" t="n">
        <v>1.0</v>
      </c>
    </row>
    <row r="1899">
      <c r="A1899" t="n">
        <v>20.0</v>
      </c>
      <c r="B1899" t="s">
        <v>46</v>
      </c>
      <c r="C1899" t="n">
        <v>60.0</v>
      </c>
      <c r="D1899" t="s">
        <v>398</v>
      </c>
      <c r="E1899" t="s">
        <v>196</v>
      </c>
      <c r="F1899" t="n">
        <v>35.5</v>
      </c>
      <c r="G1899" t="n">
        <v>35.5</v>
      </c>
      <c r="H1899" t="n">
        <v>35.5</v>
      </c>
      <c r="I1899" t="n">
        <v>1.0</v>
      </c>
      <c r="J1899" t="n">
        <v>0.800000011920929</v>
      </c>
      <c r="K1899" t="n">
        <v>1.0</v>
      </c>
      <c r="L1899" t="n">
        <v>0.20000000298023224</v>
      </c>
      <c r="M1899" t="n">
        <v>1.0</v>
      </c>
      <c r="N1899" t="n">
        <v>2.0</v>
      </c>
    </row>
    <row r="1900">
      <c r="A1900" t="n">
        <v>20.0</v>
      </c>
      <c r="B1900" t="s">
        <v>52</v>
      </c>
      <c r="C1900" t="n">
        <v>60.0</v>
      </c>
      <c r="D1900" t="s">
        <v>477</v>
      </c>
      <c r="E1900" t="s">
        <v>196</v>
      </c>
      <c r="F1900" t="n">
        <v>25.299999237060547</v>
      </c>
      <c r="G1900" t="n">
        <v>0.0</v>
      </c>
      <c r="H1900" t="n">
        <v>25.299999237060547</v>
      </c>
      <c r="I1900" t="n">
        <v>10.0</v>
      </c>
      <c r="J1900" t="n">
        <v>8.0</v>
      </c>
      <c r="K1900" t="n">
        <v>1.0</v>
      </c>
      <c r="L1900" t="n">
        <v>0.20000000298023224</v>
      </c>
      <c r="M1900" t="n">
        <v>8.199999809265137</v>
      </c>
      <c r="N1900" t="n">
        <v>1.0</v>
      </c>
    </row>
    <row r="1901">
      <c r="A1901" t="n">
        <v>20.0</v>
      </c>
      <c r="B1901" t="s">
        <v>46</v>
      </c>
      <c r="C1901" t="n">
        <v>60.0</v>
      </c>
      <c r="D1901" t="s">
        <v>398</v>
      </c>
      <c r="E1901" t="s">
        <v>196</v>
      </c>
      <c r="F1901" t="n">
        <v>35.5</v>
      </c>
      <c r="G1901" t="n">
        <v>35.5</v>
      </c>
      <c r="H1901" t="n">
        <v>35.5</v>
      </c>
      <c r="I1901" t="n">
        <v>1.0</v>
      </c>
      <c r="J1901" t="n">
        <v>0.800000011920929</v>
      </c>
      <c r="K1901" t="n">
        <v>1.0</v>
      </c>
      <c r="L1901" t="n">
        <v>0.20000000298023224</v>
      </c>
      <c r="M1901" t="n">
        <v>1.0</v>
      </c>
      <c r="N1901" t="n">
        <v>2.0</v>
      </c>
    </row>
    <row r="1902">
      <c r="A1902" t="n">
        <v>20.0</v>
      </c>
      <c r="B1902" t="s">
        <v>52</v>
      </c>
      <c r="C1902" t="n">
        <v>60.0</v>
      </c>
      <c r="D1902" t="s">
        <v>511</v>
      </c>
      <c r="E1902" t="s">
        <v>196</v>
      </c>
      <c r="F1902" t="n">
        <v>34.5</v>
      </c>
      <c r="G1902" t="n">
        <v>0.0</v>
      </c>
      <c r="H1902" t="n">
        <v>34.5</v>
      </c>
      <c r="I1902" t="n">
        <v>10.0</v>
      </c>
      <c r="J1902" t="n">
        <v>8.0</v>
      </c>
      <c r="K1902" t="n">
        <v>1.0</v>
      </c>
      <c r="L1902" t="n">
        <v>0.20000000298023224</v>
      </c>
      <c r="M1902" t="n">
        <v>8.199999809265137</v>
      </c>
      <c r="N1902" t="n">
        <v>1.0</v>
      </c>
    </row>
    <row r="1903">
      <c r="A1903" t="n">
        <v>20.0</v>
      </c>
      <c r="B1903" t="s">
        <v>46</v>
      </c>
      <c r="C1903" t="n">
        <v>60.0</v>
      </c>
      <c r="D1903" t="s">
        <v>398</v>
      </c>
      <c r="E1903" t="s">
        <v>196</v>
      </c>
      <c r="F1903" t="n">
        <v>35.5</v>
      </c>
      <c r="G1903" t="n">
        <v>35.5</v>
      </c>
      <c r="H1903" t="n">
        <v>35.5</v>
      </c>
      <c r="I1903" t="n">
        <v>1.0</v>
      </c>
      <c r="J1903" t="n">
        <v>0.800000011920929</v>
      </c>
      <c r="K1903" t="n">
        <v>1.0</v>
      </c>
      <c r="L1903" t="n">
        <v>0.20000000298023224</v>
      </c>
      <c r="M1903" t="n">
        <v>1.0</v>
      </c>
      <c r="N1903" t="n">
        <v>2.0</v>
      </c>
    </row>
    <row r="1904">
      <c r="A1904" t="n">
        <v>20.0</v>
      </c>
      <c r="B1904" t="s">
        <v>56</v>
      </c>
      <c r="C1904" t="n">
        <v>60.0</v>
      </c>
      <c r="D1904" t="s">
        <v>580</v>
      </c>
      <c r="E1904" t="s">
        <v>196</v>
      </c>
      <c r="F1904" t="n">
        <v>19.0</v>
      </c>
      <c r="G1904" t="n">
        <v>11.5</v>
      </c>
      <c r="H1904" t="n">
        <v>11.5</v>
      </c>
      <c r="I1904" t="n">
        <v>10.0</v>
      </c>
      <c r="J1904" t="n">
        <v>8.0</v>
      </c>
      <c r="K1904" t="n">
        <v>1.0</v>
      </c>
      <c r="L1904" t="n">
        <v>0.20000000298023224</v>
      </c>
      <c r="M1904" t="n">
        <v>8.199999809265137</v>
      </c>
      <c r="N1904" t="n">
        <v>1.0</v>
      </c>
    </row>
    <row r="1905">
      <c r="A1905" t="n">
        <v>20.0</v>
      </c>
      <c r="B1905" t="s">
        <v>46</v>
      </c>
      <c r="C1905" t="n">
        <v>60.0</v>
      </c>
      <c r="D1905" t="s">
        <v>398</v>
      </c>
      <c r="E1905" t="s">
        <v>196</v>
      </c>
      <c r="F1905" t="n">
        <v>35.5</v>
      </c>
      <c r="G1905" t="n">
        <v>35.5</v>
      </c>
      <c r="H1905" t="n">
        <v>35.5</v>
      </c>
      <c r="I1905" t="n">
        <v>1.0</v>
      </c>
      <c r="J1905" t="n">
        <v>0.800000011920929</v>
      </c>
      <c r="K1905" t="n">
        <v>1.0</v>
      </c>
      <c r="L1905" t="n">
        <v>0.20000000298023224</v>
      </c>
      <c r="M1905" t="n">
        <v>1.0</v>
      </c>
      <c r="N1905" t="n">
        <v>2.0</v>
      </c>
    </row>
    <row r="1906">
      <c r="A1906" t="n">
        <v>20.0</v>
      </c>
      <c r="B1906" t="s">
        <v>57</v>
      </c>
      <c r="C1906" t="n">
        <v>60.0</v>
      </c>
      <c r="D1906" t="s">
        <v>597</v>
      </c>
      <c r="E1906" t="s">
        <v>196</v>
      </c>
      <c r="F1906" t="n">
        <v>20.0</v>
      </c>
      <c r="G1906" t="n">
        <v>13.0</v>
      </c>
      <c r="H1906" t="n">
        <v>13.0</v>
      </c>
      <c r="I1906" t="n">
        <v>10.0</v>
      </c>
      <c r="J1906" t="n">
        <v>8.0</v>
      </c>
      <c r="K1906" t="n">
        <v>1.0</v>
      </c>
      <c r="L1906" t="n">
        <v>0.20000000298023224</v>
      </c>
      <c r="M1906" t="n">
        <v>8.199999809265137</v>
      </c>
      <c r="N1906" t="n">
        <v>1.0</v>
      </c>
    </row>
    <row r="1907">
      <c r="A1907" t="n">
        <v>20.0</v>
      </c>
      <c r="B1907" t="s">
        <v>46</v>
      </c>
      <c r="C1907" t="n">
        <v>60.0</v>
      </c>
      <c r="D1907" t="s">
        <v>398</v>
      </c>
      <c r="E1907" t="s">
        <v>196</v>
      </c>
      <c r="F1907" t="n">
        <v>35.5</v>
      </c>
      <c r="G1907" t="n">
        <v>35.5</v>
      </c>
      <c r="H1907" t="n">
        <v>35.5</v>
      </c>
      <c r="I1907" t="n">
        <v>1.0</v>
      </c>
      <c r="J1907" t="n">
        <v>0.800000011920929</v>
      </c>
      <c r="K1907" t="n">
        <v>1.0</v>
      </c>
      <c r="L1907" t="n">
        <v>0.20000000298023224</v>
      </c>
      <c r="M1907" t="n">
        <v>1.0</v>
      </c>
      <c r="N1907" t="n">
        <v>2.0</v>
      </c>
    </row>
    <row r="1908">
      <c r="A1908" t="n">
        <v>20.0</v>
      </c>
      <c r="B1908" t="s">
        <v>60</v>
      </c>
      <c r="C1908" t="n">
        <v>60.0</v>
      </c>
      <c r="D1908" t="s">
        <v>636</v>
      </c>
      <c r="E1908" t="s">
        <v>196</v>
      </c>
      <c r="F1908" t="n">
        <v>18.5</v>
      </c>
      <c r="G1908" t="n">
        <v>0.0</v>
      </c>
      <c r="H1908" t="n">
        <v>18.5</v>
      </c>
      <c r="I1908" t="n">
        <v>10.0</v>
      </c>
      <c r="J1908" t="n">
        <v>8.0</v>
      </c>
      <c r="K1908" t="n">
        <v>1.0</v>
      </c>
      <c r="L1908" t="n">
        <v>0.20000000298023224</v>
      </c>
      <c r="M1908" t="n">
        <v>8.199999809265137</v>
      </c>
      <c r="N1908" t="n">
        <v>1.0</v>
      </c>
    </row>
    <row r="1909">
      <c r="A1909" t="n">
        <v>20.0</v>
      </c>
      <c r="B1909" t="s">
        <v>47</v>
      </c>
      <c r="C1909" t="n">
        <v>60.0</v>
      </c>
      <c r="D1909" t="s">
        <v>396</v>
      </c>
      <c r="E1909" t="s">
        <v>196</v>
      </c>
      <c r="F1909" t="n">
        <v>68.73999786376953</v>
      </c>
      <c r="G1909" t="n">
        <v>65.0</v>
      </c>
      <c r="H1909" t="n">
        <v>65.0</v>
      </c>
      <c r="I1909" t="n">
        <v>1.0</v>
      </c>
      <c r="J1909" t="n">
        <v>0.800000011920929</v>
      </c>
      <c r="K1909" t="n">
        <v>1.0</v>
      </c>
      <c r="L1909" t="n">
        <v>0.20000000298023224</v>
      </c>
      <c r="M1909" t="n">
        <v>1.0</v>
      </c>
      <c r="N1909" t="n">
        <v>2.0</v>
      </c>
    </row>
    <row r="1910">
      <c r="A1910" t="n">
        <v>20.0</v>
      </c>
      <c r="B1910" t="s">
        <v>47</v>
      </c>
      <c r="C1910" t="n">
        <v>60.0</v>
      </c>
      <c r="D1910" t="s">
        <v>423</v>
      </c>
      <c r="E1910" t="s">
        <v>196</v>
      </c>
      <c r="F1910" t="n">
        <v>54.79999923706055</v>
      </c>
      <c r="G1910" t="n">
        <v>53.0</v>
      </c>
      <c r="H1910" t="n">
        <v>53.0</v>
      </c>
      <c r="I1910" t="n">
        <v>10.0</v>
      </c>
      <c r="J1910" t="n">
        <v>8.0</v>
      </c>
      <c r="K1910" t="n">
        <v>1.0</v>
      </c>
      <c r="L1910" t="n">
        <v>0.20000000298023224</v>
      </c>
      <c r="M1910" t="n">
        <v>8.199999809265137</v>
      </c>
      <c r="N1910" t="n">
        <v>1.0</v>
      </c>
    </row>
    <row r="1911">
      <c r="A1911" t="n">
        <v>20.0</v>
      </c>
      <c r="B1911" t="s">
        <v>47</v>
      </c>
      <c r="C1911" t="n">
        <v>60.0</v>
      </c>
      <c r="D1911" t="s">
        <v>396</v>
      </c>
      <c r="E1911" t="s">
        <v>196</v>
      </c>
      <c r="F1911" t="n">
        <v>68.73999786376953</v>
      </c>
      <c r="G1911" t="n">
        <v>65.0</v>
      </c>
      <c r="H1911" t="n">
        <v>65.0</v>
      </c>
      <c r="I1911" t="n">
        <v>1.0</v>
      </c>
      <c r="J1911" t="n">
        <v>0.800000011920929</v>
      </c>
      <c r="K1911" t="n">
        <v>1.0</v>
      </c>
      <c r="L1911" t="n">
        <v>0.20000000298023224</v>
      </c>
      <c r="M1911" t="n">
        <v>1.0</v>
      </c>
      <c r="N1911" t="n">
        <v>2.0</v>
      </c>
    </row>
    <row r="1912">
      <c r="A1912" t="n">
        <v>20.0</v>
      </c>
      <c r="B1912" t="s">
        <v>50</v>
      </c>
      <c r="C1912" t="n">
        <v>60.0</v>
      </c>
      <c r="D1912" t="s">
        <v>477</v>
      </c>
      <c r="E1912" t="s">
        <v>196</v>
      </c>
      <c r="F1912" t="n">
        <v>19.899999618530273</v>
      </c>
      <c r="G1912" t="n">
        <v>19.899999618530273</v>
      </c>
      <c r="H1912" t="n">
        <v>19.899999618530273</v>
      </c>
      <c r="I1912" t="n">
        <v>10.0</v>
      </c>
      <c r="J1912" t="n">
        <v>8.0</v>
      </c>
      <c r="K1912" t="n">
        <v>1.0</v>
      </c>
      <c r="L1912" t="n">
        <v>0.20000000298023224</v>
      </c>
      <c r="M1912" t="n">
        <v>8.199999809265137</v>
      </c>
      <c r="N1912" t="n">
        <v>1.0</v>
      </c>
    </row>
    <row r="1913">
      <c r="A1913" t="n">
        <v>20.0</v>
      </c>
      <c r="B1913" t="s">
        <v>47</v>
      </c>
      <c r="C1913" t="n">
        <v>60.0</v>
      </c>
      <c r="D1913" t="s">
        <v>396</v>
      </c>
      <c r="E1913" t="s">
        <v>196</v>
      </c>
      <c r="F1913" t="n">
        <v>68.73999786376953</v>
      </c>
      <c r="G1913" t="n">
        <v>65.0</v>
      </c>
      <c r="H1913" t="n">
        <v>65.0</v>
      </c>
      <c r="I1913" t="n">
        <v>1.0</v>
      </c>
      <c r="J1913" t="n">
        <v>0.800000011920929</v>
      </c>
      <c r="K1913" t="n">
        <v>1.0</v>
      </c>
      <c r="L1913" t="n">
        <v>0.20000000298023224</v>
      </c>
      <c r="M1913" t="n">
        <v>1.0</v>
      </c>
      <c r="N1913" t="n">
        <v>2.0</v>
      </c>
    </row>
    <row r="1914">
      <c r="A1914" t="n">
        <v>20.0</v>
      </c>
      <c r="B1914" t="s">
        <v>52</v>
      </c>
      <c r="C1914" t="n">
        <v>60.0</v>
      </c>
      <c r="D1914" t="s">
        <v>477</v>
      </c>
      <c r="E1914" t="s">
        <v>196</v>
      </c>
      <c r="F1914" t="n">
        <v>25.299999237060547</v>
      </c>
      <c r="G1914" t="n">
        <v>0.0</v>
      </c>
      <c r="H1914" t="n">
        <v>25.299999237060547</v>
      </c>
      <c r="I1914" t="n">
        <v>10.0</v>
      </c>
      <c r="J1914" t="n">
        <v>8.0</v>
      </c>
      <c r="K1914" t="n">
        <v>1.0</v>
      </c>
      <c r="L1914" t="n">
        <v>0.20000000298023224</v>
      </c>
      <c r="M1914" t="n">
        <v>8.199999809265137</v>
      </c>
      <c r="N1914" t="n">
        <v>1.0</v>
      </c>
    </row>
    <row r="1915">
      <c r="A1915" t="n">
        <v>20.0</v>
      </c>
      <c r="B1915" t="s">
        <v>47</v>
      </c>
      <c r="C1915" t="n">
        <v>60.0</v>
      </c>
      <c r="D1915" t="s">
        <v>396</v>
      </c>
      <c r="E1915" t="s">
        <v>196</v>
      </c>
      <c r="F1915" t="n">
        <v>68.73999786376953</v>
      </c>
      <c r="G1915" t="n">
        <v>65.0</v>
      </c>
      <c r="H1915" t="n">
        <v>65.0</v>
      </c>
      <c r="I1915" t="n">
        <v>1.0</v>
      </c>
      <c r="J1915" t="n">
        <v>0.800000011920929</v>
      </c>
      <c r="K1915" t="n">
        <v>1.0</v>
      </c>
      <c r="L1915" t="n">
        <v>0.20000000298023224</v>
      </c>
      <c r="M1915" t="n">
        <v>1.0</v>
      </c>
      <c r="N1915" t="n">
        <v>2.0</v>
      </c>
    </row>
    <row r="1916">
      <c r="A1916" t="n">
        <v>20.0</v>
      </c>
      <c r="B1916" t="s">
        <v>52</v>
      </c>
      <c r="C1916" t="n">
        <v>60.0</v>
      </c>
      <c r="D1916" t="s">
        <v>511</v>
      </c>
      <c r="E1916" t="s">
        <v>196</v>
      </c>
      <c r="F1916" t="n">
        <v>34.5</v>
      </c>
      <c r="G1916" t="n">
        <v>0.0</v>
      </c>
      <c r="H1916" t="n">
        <v>34.5</v>
      </c>
      <c r="I1916" t="n">
        <v>10.0</v>
      </c>
      <c r="J1916" t="n">
        <v>8.0</v>
      </c>
      <c r="K1916" t="n">
        <v>1.0</v>
      </c>
      <c r="L1916" t="n">
        <v>0.20000000298023224</v>
      </c>
      <c r="M1916" t="n">
        <v>8.199999809265137</v>
      </c>
      <c r="N1916" t="n">
        <v>1.0</v>
      </c>
    </row>
    <row r="1917">
      <c r="A1917" t="n">
        <v>20.0</v>
      </c>
      <c r="B1917" t="s">
        <v>47</v>
      </c>
      <c r="C1917" t="n">
        <v>60.0</v>
      </c>
      <c r="D1917" t="s">
        <v>396</v>
      </c>
      <c r="E1917" t="s">
        <v>196</v>
      </c>
      <c r="F1917" t="n">
        <v>68.73999786376953</v>
      </c>
      <c r="G1917" t="n">
        <v>65.0</v>
      </c>
      <c r="H1917" t="n">
        <v>65.0</v>
      </c>
      <c r="I1917" t="n">
        <v>1.0</v>
      </c>
      <c r="J1917" t="n">
        <v>0.800000011920929</v>
      </c>
      <c r="K1917" t="n">
        <v>1.0</v>
      </c>
      <c r="L1917" t="n">
        <v>0.20000000298023224</v>
      </c>
      <c r="M1917" t="n">
        <v>1.0</v>
      </c>
      <c r="N1917" t="n">
        <v>2.0</v>
      </c>
    </row>
    <row r="1918">
      <c r="A1918" t="n">
        <v>20.0</v>
      </c>
      <c r="B1918" t="s">
        <v>56</v>
      </c>
      <c r="C1918" t="n">
        <v>60.0</v>
      </c>
      <c r="D1918" t="s">
        <v>580</v>
      </c>
      <c r="E1918" t="s">
        <v>196</v>
      </c>
      <c r="F1918" t="n">
        <v>19.0</v>
      </c>
      <c r="G1918" t="n">
        <v>11.5</v>
      </c>
      <c r="H1918" t="n">
        <v>11.5</v>
      </c>
      <c r="I1918" t="n">
        <v>10.0</v>
      </c>
      <c r="J1918" t="n">
        <v>8.0</v>
      </c>
      <c r="K1918" t="n">
        <v>1.0</v>
      </c>
      <c r="L1918" t="n">
        <v>0.20000000298023224</v>
      </c>
      <c r="M1918" t="n">
        <v>8.199999809265137</v>
      </c>
      <c r="N1918" t="n">
        <v>1.0</v>
      </c>
    </row>
    <row r="1919">
      <c r="A1919" t="n">
        <v>20.0</v>
      </c>
      <c r="B1919" t="s">
        <v>47</v>
      </c>
      <c r="C1919" t="n">
        <v>60.0</v>
      </c>
      <c r="D1919" t="s">
        <v>396</v>
      </c>
      <c r="E1919" t="s">
        <v>196</v>
      </c>
      <c r="F1919" t="n">
        <v>68.73999786376953</v>
      </c>
      <c r="G1919" t="n">
        <v>65.0</v>
      </c>
      <c r="H1919" t="n">
        <v>65.0</v>
      </c>
      <c r="I1919" t="n">
        <v>1.0</v>
      </c>
      <c r="J1919" t="n">
        <v>0.800000011920929</v>
      </c>
      <c r="K1919" t="n">
        <v>1.0</v>
      </c>
      <c r="L1919" t="n">
        <v>0.20000000298023224</v>
      </c>
      <c r="M1919" t="n">
        <v>1.0</v>
      </c>
      <c r="N1919" t="n">
        <v>2.0</v>
      </c>
    </row>
    <row r="1920">
      <c r="A1920" t="n">
        <v>20.0</v>
      </c>
      <c r="B1920" t="s">
        <v>57</v>
      </c>
      <c r="C1920" t="n">
        <v>60.0</v>
      </c>
      <c r="D1920" t="s">
        <v>597</v>
      </c>
      <c r="E1920" t="s">
        <v>196</v>
      </c>
      <c r="F1920" t="n">
        <v>20.0</v>
      </c>
      <c r="G1920" t="n">
        <v>13.0</v>
      </c>
      <c r="H1920" t="n">
        <v>13.0</v>
      </c>
      <c r="I1920" t="n">
        <v>10.0</v>
      </c>
      <c r="J1920" t="n">
        <v>8.0</v>
      </c>
      <c r="K1920" t="n">
        <v>1.0</v>
      </c>
      <c r="L1920" t="n">
        <v>0.20000000298023224</v>
      </c>
      <c r="M1920" t="n">
        <v>8.199999809265137</v>
      </c>
      <c r="N1920" t="n">
        <v>1.0</v>
      </c>
    </row>
    <row r="1921">
      <c r="A1921" t="n">
        <v>20.0</v>
      </c>
      <c r="B1921" t="s">
        <v>47</v>
      </c>
      <c r="C1921" t="n">
        <v>60.0</v>
      </c>
      <c r="D1921" t="s">
        <v>396</v>
      </c>
      <c r="E1921" t="s">
        <v>196</v>
      </c>
      <c r="F1921" t="n">
        <v>68.73999786376953</v>
      </c>
      <c r="G1921" t="n">
        <v>65.0</v>
      </c>
      <c r="H1921" t="n">
        <v>65.0</v>
      </c>
      <c r="I1921" t="n">
        <v>1.0</v>
      </c>
      <c r="J1921" t="n">
        <v>0.800000011920929</v>
      </c>
      <c r="K1921" t="n">
        <v>1.0</v>
      </c>
      <c r="L1921" t="n">
        <v>0.20000000298023224</v>
      </c>
      <c r="M1921" t="n">
        <v>1.0</v>
      </c>
      <c r="N1921" t="n">
        <v>2.0</v>
      </c>
    </row>
    <row r="1922">
      <c r="A1922" t="n">
        <v>20.0</v>
      </c>
      <c r="B1922" t="s">
        <v>60</v>
      </c>
      <c r="C1922" t="n">
        <v>60.0</v>
      </c>
      <c r="D1922" t="s">
        <v>636</v>
      </c>
      <c r="E1922" t="s">
        <v>196</v>
      </c>
      <c r="F1922" t="n">
        <v>18.5</v>
      </c>
      <c r="G1922" t="n">
        <v>0.0</v>
      </c>
      <c r="H1922" t="n">
        <v>18.5</v>
      </c>
      <c r="I1922" t="n">
        <v>10.0</v>
      </c>
      <c r="J1922" t="n">
        <v>8.0</v>
      </c>
      <c r="K1922" t="n">
        <v>1.0</v>
      </c>
      <c r="L1922" t="n">
        <v>0.20000000298023224</v>
      </c>
      <c r="M1922" t="n">
        <v>8.199999809265137</v>
      </c>
      <c r="N1922" t="n">
        <v>1.0</v>
      </c>
    </row>
    <row r="1923">
      <c r="A1923" t="n">
        <v>20.0</v>
      </c>
      <c r="B1923" t="s">
        <v>47</v>
      </c>
      <c r="C1923" t="n">
        <v>60.0</v>
      </c>
      <c r="D1923" t="s">
        <v>423</v>
      </c>
      <c r="E1923" t="s">
        <v>196</v>
      </c>
      <c r="F1923" t="n">
        <v>54.79999923706055</v>
      </c>
      <c r="G1923" t="n">
        <v>53.0</v>
      </c>
      <c r="H1923" t="n">
        <v>53.0</v>
      </c>
      <c r="I1923" t="n">
        <v>1.0</v>
      </c>
      <c r="J1923" t="n">
        <v>0.800000011920929</v>
      </c>
      <c r="K1923" t="n">
        <v>1.0</v>
      </c>
      <c r="L1923" t="n">
        <v>0.20000000298023224</v>
      </c>
      <c r="M1923" t="n">
        <v>1.0</v>
      </c>
      <c r="N1923" t="n">
        <v>2.0</v>
      </c>
    </row>
    <row r="1924">
      <c r="A1924" t="n">
        <v>20.0</v>
      </c>
      <c r="B1924" t="s">
        <v>50</v>
      </c>
      <c r="C1924" t="n">
        <v>60.0</v>
      </c>
      <c r="D1924" t="s">
        <v>477</v>
      </c>
      <c r="E1924" t="s">
        <v>196</v>
      </c>
      <c r="F1924" t="n">
        <v>19.899999618530273</v>
      </c>
      <c r="G1924" t="n">
        <v>19.899999618530273</v>
      </c>
      <c r="H1924" t="n">
        <v>19.899999618530273</v>
      </c>
      <c r="I1924" t="n">
        <v>10.0</v>
      </c>
      <c r="J1924" t="n">
        <v>8.0</v>
      </c>
      <c r="K1924" t="n">
        <v>1.0</v>
      </c>
      <c r="L1924" t="n">
        <v>0.20000000298023224</v>
      </c>
      <c r="M1924" t="n">
        <v>8.199999809265137</v>
      </c>
      <c r="N1924" t="n">
        <v>1.0</v>
      </c>
    </row>
    <row r="1925">
      <c r="A1925" t="n">
        <v>20.0</v>
      </c>
      <c r="B1925" t="s">
        <v>47</v>
      </c>
      <c r="C1925" t="n">
        <v>60.0</v>
      </c>
      <c r="D1925" t="s">
        <v>423</v>
      </c>
      <c r="E1925" t="s">
        <v>196</v>
      </c>
      <c r="F1925" t="n">
        <v>54.79999923706055</v>
      </c>
      <c r="G1925" t="n">
        <v>53.0</v>
      </c>
      <c r="H1925" t="n">
        <v>53.0</v>
      </c>
      <c r="I1925" t="n">
        <v>1.0</v>
      </c>
      <c r="J1925" t="n">
        <v>0.800000011920929</v>
      </c>
      <c r="K1925" t="n">
        <v>1.0</v>
      </c>
      <c r="L1925" t="n">
        <v>0.20000000298023224</v>
      </c>
      <c r="M1925" t="n">
        <v>1.0</v>
      </c>
      <c r="N1925" t="n">
        <v>2.0</v>
      </c>
    </row>
    <row r="1926">
      <c r="A1926" t="n">
        <v>20.0</v>
      </c>
      <c r="B1926" t="s">
        <v>52</v>
      </c>
      <c r="C1926" t="n">
        <v>60.0</v>
      </c>
      <c r="D1926" t="s">
        <v>477</v>
      </c>
      <c r="E1926" t="s">
        <v>196</v>
      </c>
      <c r="F1926" t="n">
        <v>25.299999237060547</v>
      </c>
      <c r="G1926" t="n">
        <v>0.0</v>
      </c>
      <c r="H1926" t="n">
        <v>25.299999237060547</v>
      </c>
      <c r="I1926" t="n">
        <v>10.0</v>
      </c>
      <c r="J1926" t="n">
        <v>8.0</v>
      </c>
      <c r="K1926" t="n">
        <v>1.0</v>
      </c>
      <c r="L1926" t="n">
        <v>0.20000000298023224</v>
      </c>
      <c r="M1926" t="n">
        <v>8.199999809265137</v>
      </c>
      <c r="N1926" t="n">
        <v>1.0</v>
      </c>
    </row>
    <row r="1927">
      <c r="A1927" t="n">
        <v>20.0</v>
      </c>
      <c r="B1927" t="s">
        <v>47</v>
      </c>
      <c r="C1927" t="n">
        <v>60.0</v>
      </c>
      <c r="D1927" t="s">
        <v>423</v>
      </c>
      <c r="E1927" t="s">
        <v>196</v>
      </c>
      <c r="F1927" t="n">
        <v>54.79999923706055</v>
      </c>
      <c r="G1927" t="n">
        <v>53.0</v>
      </c>
      <c r="H1927" t="n">
        <v>53.0</v>
      </c>
      <c r="I1927" t="n">
        <v>1.0</v>
      </c>
      <c r="J1927" t="n">
        <v>0.800000011920929</v>
      </c>
      <c r="K1927" t="n">
        <v>1.0</v>
      </c>
      <c r="L1927" t="n">
        <v>0.20000000298023224</v>
      </c>
      <c r="M1927" t="n">
        <v>1.0</v>
      </c>
      <c r="N1927" t="n">
        <v>2.0</v>
      </c>
    </row>
    <row r="1928">
      <c r="A1928" t="n">
        <v>20.0</v>
      </c>
      <c r="B1928" t="s">
        <v>52</v>
      </c>
      <c r="C1928" t="n">
        <v>60.0</v>
      </c>
      <c r="D1928" t="s">
        <v>511</v>
      </c>
      <c r="E1928" t="s">
        <v>196</v>
      </c>
      <c r="F1928" t="n">
        <v>34.5</v>
      </c>
      <c r="G1928" t="n">
        <v>0.0</v>
      </c>
      <c r="H1928" t="n">
        <v>34.5</v>
      </c>
      <c r="I1928" t="n">
        <v>10.0</v>
      </c>
      <c r="J1928" t="n">
        <v>8.0</v>
      </c>
      <c r="K1928" t="n">
        <v>1.0</v>
      </c>
      <c r="L1928" t="n">
        <v>0.20000000298023224</v>
      </c>
      <c r="M1928" t="n">
        <v>8.199999809265137</v>
      </c>
      <c r="N1928" t="n">
        <v>1.0</v>
      </c>
    </row>
    <row r="1929">
      <c r="A1929" t="n">
        <v>20.0</v>
      </c>
      <c r="B1929" t="s">
        <v>47</v>
      </c>
      <c r="C1929" t="n">
        <v>60.0</v>
      </c>
      <c r="D1929" t="s">
        <v>423</v>
      </c>
      <c r="E1929" t="s">
        <v>196</v>
      </c>
      <c r="F1929" t="n">
        <v>54.79999923706055</v>
      </c>
      <c r="G1929" t="n">
        <v>53.0</v>
      </c>
      <c r="H1929" t="n">
        <v>53.0</v>
      </c>
      <c r="I1929" t="n">
        <v>1.0</v>
      </c>
      <c r="J1929" t="n">
        <v>0.800000011920929</v>
      </c>
      <c r="K1929" t="n">
        <v>1.0</v>
      </c>
      <c r="L1929" t="n">
        <v>0.20000000298023224</v>
      </c>
      <c r="M1929" t="n">
        <v>1.0</v>
      </c>
      <c r="N1929" t="n">
        <v>2.0</v>
      </c>
    </row>
    <row r="1930">
      <c r="A1930" t="n">
        <v>20.0</v>
      </c>
      <c r="B1930" t="s">
        <v>56</v>
      </c>
      <c r="C1930" t="n">
        <v>60.0</v>
      </c>
      <c r="D1930" t="s">
        <v>580</v>
      </c>
      <c r="E1930" t="s">
        <v>196</v>
      </c>
      <c r="F1930" t="n">
        <v>19.0</v>
      </c>
      <c r="G1930" t="n">
        <v>11.5</v>
      </c>
      <c r="H1930" t="n">
        <v>11.5</v>
      </c>
      <c r="I1930" t="n">
        <v>10.0</v>
      </c>
      <c r="J1930" t="n">
        <v>8.0</v>
      </c>
      <c r="K1930" t="n">
        <v>1.0</v>
      </c>
      <c r="L1930" t="n">
        <v>0.20000000298023224</v>
      </c>
      <c r="M1930" t="n">
        <v>8.199999809265137</v>
      </c>
      <c r="N1930" t="n">
        <v>1.0</v>
      </c>
    </row>
    <row r="1931">
      <c r="A1931" t="n">
        <v>20.0</v>
      </c>
      <c r="B1931" t="s">
        <v>47</v>
      </c>
      <c r="C1931" t="n">
        <v>60.0</v>
      </c>
      <c r="D1931" t="s">
        <v>423</v>
      </c>
      <c r="E1931" t="s">
        <v>196</v>
      </c>
      <c r="F1931" t="n">
        <v>54.79999923706055</v>
      </c>
      <c r="G1931" t="n">
        <v>53.0</v>
      </c>
      <c r="H1931" t="n">
        <v>53.0</v>
      </c>
      <c r="I1931" t="n">
        <v>1.0</v>
      </c>
      <c r="J1931" t="n">
        <v>0.800000011920929</v>
      </c>
      <c r="K1931" t="n">
        <v>1.0</v>
      </c>
      <c r="L1931" t="n">
        <v>0.20000000298023224</v>
      </c>
      <c r="M1931" t="n">
        <v>1.0</v>
      </c>
      <c r="N1931" t="n">
        <v>2.0</v>
      </c>
    </row>
    <row r="1932">
      <c r="A1932" t="n">
        <v>20.0</v>
      </c>
      <c r="B1932" t="s">
        <v>57</v>
      </c>
      <c r="C1932" t="n">
        <v>60.0</v>
      </c>
      <c r="D1932" t="s">
        <v>597</v>
      </c>
      <c r="E1932" t="s">
        <v>196</v>
      </c>
      <c r="F1932" t="n">
        <v>20.0</v>
      </c>
      <c r="G1932" t="n">
        <v>13.0</v>
      </c>
      <c r="H1932" t="n">
        <v>13.0</v>
      </c>
      <c r="I1932" t="n">
        <v>10.0</v>
      </c>
      <c r="J1932" t="n">
        <v>8.0</v>
      </c>
      <c r="K1932" t="n">
        <v>1.0</v>
      </c>
      <c r="L1932" t="n">
        <v>0.20000000298023224</v>
      </c>
      <c r="M1932" t="n">
        <v>8.199999809265137</v>
      </c>
      <c r="N1932" t="n">
        <v>1.0</v>
      </c>
    </row>
    <row r="1933">
      <c r="A1933" t="n">
        <v>20.0</v>
      </c>
      <c r="B1933" t="s">
        <v>47</v>
      </c>
      <c r="C1933" t="n">
        <v>60.0</v>
      </c>
      <c r="D1933" t="s">
        <v>423</v>
      </c>
      <c r="E1933" t="s">
        <v>196</v>
      </c>
      <c r="F1933" t="n">
        <v>54.79999923706055</v>
      </c>
      <c r="G1933" t="n">
        <v>53.0</v>
      </c>
      <c r="H1933" t="n">
        <v>53.0</v>
      </c>
      <c r="I1933" t="n">
        <v>1.0</v>
      </c>
      <c r="J1933" t="n">
        <v>0.800000011920929</v>
      </c>
      <c r="K1933" t="n">
        <v>1.0</v>
      </c>
      <c r="L1933" t="n">
        <v>0.20000000298023224</v>
      </c>
      <c r="M1933" t="n">
        <v>1.0</v>
      </c>
      <c r="N1933" t="n">
        <v>2.0</v>
      </c>
    </row>
    <row r="1934">
      <c r="A1934" t="n">
        <v>20.0</v>
      </c>
      <c r="B1934" t="s">
        <v>60</v>
      </c>
      <c r="C1934" t="n">
        <v>60.0</v>
      </c>
      <c r="D1934" t="s">
        <v>636</v>
      </c>
      <c r="E1934" t="s">
        <v>196</v>
      </c>
      <c r="F1934" t="n">
        <v>18.5</v>
      </c>
      <c r="G1934" t="n">
        <v>0.0</v>
      </c>
      <c r="H1934" t="n">
        <v>18.5</v>
      </c>
      <c r="I1934" t="n">
        <v>10.0</v>
      </c>
      <c r="J1934" t="n">
        <v>8.0</v>
      </c>
      <c r="K1934" t="n">
        <v>1.0</v>
      </c>
      <c r="L1934" t="n">
        <v>0.20000000298023224</v>
      </c>
      <c r="M1934" t="n">
        <v>8.199999809265137</v>
      </c>
      <c r="N1934" t="n">
        <v>1.0</v>
      </c>
    </row>
    <row r="1935">
      <c r="A1935" t="n">
        <v>20.0</v>
      </c>
      <c r="B1935" t="s">
        <v>50</v>
      </c>
      <c r="C1935" t="n">
        <v>60.0</v>
      </c>
      <c r="D1935" t="s">
        <v>477</v>
      </c>
      <c r="E1935" t="s">
        <v>196</v>
      </c>
      <c r="F1935" t="n">
        <v>19.899999618530273</v>
      </c>
      <c r="G1935" t="n">
        <v>19.899999618530273</v>
      </c>
      <c r="H1935" t="n">
        <v>19.899999618530273</v>
      </c>
      <c r="I1935" t="n">
        <v>1.0</v>
      </c>
      <c r="J1935" t="n">
        <v>0.800000011920929</v>
      </c>
      <c r="K1935" t="n">
        <v>1.0</v>
      </c>
      <c r="L1935" t="n">
        <v>0.20000000298023224</v>
      </c>
      <c r="M1935" t="n">
        <v>1.0</v>
      </c>
      <c r="N1935" t="n">
        <v>2.0</v>
      </c>
    </row>
    <row r="1936">
      <c r="A1936" t="n">
        <v>20.0</v>
      </c>
      <c r="B1936" t="s">
        <v>52</v>
      </c>
      <c r="C1936" t="n">
        <v>60.0</v>
      </c>
      <c r="D1936" t="s">
        <v>477</v>
      </c>
      <c r="E1936" t="s">
        <v>196</v>
      </c>
      <c r="F1936" t="n">
        <v>25.299999237060547</v>
      </c>
      <c r="G1936" t="n">
        <v>0.0</v>
      </c>
      <c r="H1936" t="n">
        <v>25.299999237060547</v>
      </c>
      <c r="I1936" t="n">
        <v>1.0</v>
      </c>
      <c r="J1936" t="n">
        <v>0.800000011920929</v>
      </c>
      <c r="K1936" t="n">
        <v>1.0</v>
      </c>
      <c r="L1936" t="n">
        <v>0.20000000298023224</v>
      </c>
      <c r="M1936" t="n">
        <v>1.0</v>
      </c>
      <c r="N1936" t="n">
        <v>2.0</v>
      </c>
    </row>
    <row r="1937">
      <c r="A1937" t="n">
        <v>20.0</v>
      </c>
      <c r="B1937" t="s">
        <v>50</v>
      </c>
      <c r="C1937" t="n">
        <v>60.0</v>
      </c>
      <c r="D1937" t="s">
        <v>477</v>
      </c>
      <c r="E1937" t="s">
        <v>196</v>
      </c>
      <c r="F1937" t="n">
        <v>19.899999618530273</v>
      </c>
      <c r="G1937" t="n">
        <v>19.899999618530273</v>
      </c>
      <c r="H1937" t="n">
        <v>19.899999618530273</v>
      </c>
      <c r="I1937" t="n">
        <v>1.0</v>
      </c>
      <c r="J1937" t="n">
        <v>0.800000011920929</v>
      </c>
      <c r="K1937" t="n">
        <v>1.0</v>
      </c>
      <c r="L1937" t="n">
        <v>0.20000000298023224</v>
      </c>
      <c r="M1937" t="n">
        <v>1.0</v>
      </c>
      <c r="N1937" t="n">
        <v>2.0</v>
      </c>
    </row>
    <row r="1938">
      <c r="A1938" t="n">
        <v>20.0</v>
      </c>
      <c r="B1938" t="s">
        <v>52</v>
      </c>
      <c r="C1938" t="n">
        <v>60.0</v>
      </c>
      <c r="D1938" t="s">
        <v>511</v>
      </c>
      <c r="E1938" t="s">
        <v>196</v>
      </c>
      <c r="F1938" t="n">
        <v>34.5</v>
      </c>
      <c r="G1938" t="n">
        <v>0.0</v>
      </c>
      <c r="H1938" t="n">
        <v>34.5</v>
      </c>
      <c r="I1938" t="n">
        <v>1.0</v>
      </c>
      <c r="J1938" t="n">
        <v>0.800000011920929</v>
      </c>
      <c r="K1938" t="n">
        <v>1.0</v>
      </c>
      <c r="L1938" t="n">
        <v>0.20000000298023224</v>
      </c>
      <c r="M1938" t="n">
        <v>1.0</v>
      </c>
      <c r="N1938" t="n">
        <v>2.0</v>
      </c>
    </row>
    <row r="1939">
      <c r="A1939" t="n">
        <v>20.0</v>
      </c>
      <c r="B1939" t="s">
        <v>50</v>
      </c>
      <c r="C1939" t="n">
        <v>60.0</v>
      </c>
      <c r="D1939" t="s">
        <v>477</v>
      </c>
      <c r="E1939" t="s">
        <v>196</v>
      </c>
      <c r="F1939" t="n">
        <v>19.899999618530273</v>
      </c>
      <c r="G1939" t="n">
        <v>19.899999618530273</v>
      </c>
      <c r="H1939" t="n">
        <v>19.899999618530273</v>
      </c>
      <c r="I1939" t="n">
        <v>1.0</v>
      </c>
      <c r="J1939" t="n">
        <v>0.800000011920929</v>
      </c>
      <c r="K1939" t="n">
        <v>1.0</v>
      </c>
      <c r="L1939" t="n">
        <v>0.20000000298023224</v>
      </c>
      <c r="M1939" t="n">
        <v>1.0</v>
      </c>
      <c r="N1939" t="n">
        <v>2.0</v>
      </c>
    </row>
    <row r="1940">
      <c r="A1940" t="n">
        <v>20.0</v>
      </c>
      <c r="B1940" t="s">
        <v>56</v>
      </c>
      <c r="C1940" t="n">
        <v>60.0</v>
      </c>
      <c r="D1940" t="s">
        <v>580</v>
      </c>
      <c r="E1940" t="s">
        <v>196</v>
      </c>
      <c r="F1940" t="n">
        <v>19.0</v>
      </c>
      <c r="G1940" t="n">
        <v>11.5</v>
      </c>
      <c r="H1940" t="n">
        <v>11.5</v>
      </c>
      <c r="I1940" t="n">
        <v>10.0</v>
      </c>
      <c r="J1940" t="n">
        <v>8.0</v>
      </c>
      <c r="K1940" t="n">
        <v>1.0</v>
      </c>
      <c r="L1940" t="n">
        <v>0.20000000298023224</v>
      </c>
      <c r="M1940" t="n">
        <v>8.199999809265137</v>
      </c>
      <c r="N1940" t="n">
        <v>1.0</v>
      </c>
    </row>
    <row r="1941">
      <c r="A1941" t="n">
        <v>20.0</v>
      </c>
      <c r="B1941" t="s">
        <v>50</v>
      </c>
      <c r="C1941" t="n">
        <v>60.0</v>
      </c>
      <c r="D1941" t="s">
        <v>477</v>
      </c>
      <c r="E1941" t="s">
        <v>196</v>
      </c>
      <c r="F1941" t="n">
        <v>19.899999618530273</v>
      </c>
      <c r="G1941" t="n">
        <v>19.899999618530273</v>
      </c>
      <c r="H1941" t="n">
        <v>19.899999618530273</v>
      </c>
      <c r="I1941" t="n">
        <v>1.0</v>
      </c>
      <c r="J1941" t="n">
        <v>0.800000011920929</v>
      </c>
      <c r="K1941" t="n">
        <v>1.0</v>
      </c>
      <c r="L1941" t="n">
        <v>0.20000000298023224</v>
      </c>
      <c r="M1941" t="n">
        <v>1.0</v>
      </c>
      <c r="N1941" t="n">
        <v>2.0</v>
      </c>
    </row>
    <row r="1942">
      <c r="A1942" t="n">
        <v>20.0</v>
      </c>
      <c r="B1942" t="s">
        <v>57</v>
      </c>
      <c r="C1942" t="n">
        <v>60.0</v>
      </c>
      <c r="D1942" t="s">
        <v>597</v>
      </c>
      <c r="E1942" t="s">
        <v>196</v>
      </c>
      <c r="F1942" t="n">
        <v>20.0</v>
      </c>
      <c r="G1942" t="n">
        <v>13.0</v>
      </c>
      <c r="H1942" t="n">
        <v>13.0</v>
      </c>
      <c r="I1942" t="n">
        <v>10.0</v>
      </c>
      <c r="J1942" t="n">
        <v>8.0</v>
      </c>
      <c r="K1942" t="n">
        <v>1.0</v>
      </c>
      <c r="L1942" t="n">
        <v>0.20000000298023224</v>
      </c>
      <c r="M1942" t="n">
        <v>8.199999809265137</v>
      </c>
      <c r="N1942" t="n">
        <v>1.0</v>
      </c>
    </row>
    <row r="1943">
      <c r="A1943" t="n">
        <v>20.0</v>
      </c>
      <c r="B1943" t="s">
        <v>50</v>
      </c>
      <c r="C1943" t="n">
        <v>60.0</v>
      </c>
      <c r="D1943" t="s">
        <v>477</v>
      </c>
      <c r="E1943" t="s">
        <v>196</v>
      </c>
      <c r="F1943" t="n">
        <v>19.899999618530273</v>
      </c>
      <c r="G1943" t="n">
        <v>19.899999618530273</v>
      </c>
      <c r="H1943" t="n">
        <v>19.899999618530273</v>
      </c>
      <c r="I1943" t="n">
        <v>1.0</v>
      </c>
      <c r="J1943" t="n">
        <v>0.800000011920929</v>
      </c>
      <c r="K1943" t="n">
        <v>1.0</v>
      </c>
      <c r="L1943" t="n">
        <v>0.20000000298023224</v>
      </c>
      <c r="M1943" t="n">
        <v>1.0</v>
      </c>
      <c r="N1943" t="n">
        <v>2.0</v>
      </c>
    </row>
    <row r="1944">
      <c r="A1944" t="n">
        <v>20.0</v>
      </c>
      <c r="B1944" t="s">
        <v>60</v>
      </c>
      <c r="C1944" t="n">
        <v>60.0</v>
      </c>
      <c r="D1944" t="s">
        <v>636</v>
      </c>
      <c r="E1944" t="s">
        <v>196</v>
      </c>
      <c r="F1944" t="n">
        <v>18.5</v>
      </c>
      <c r="G1944" t="n">
        <v>0.0</v>
      </c>
      <c r="H1944" t="n">
        <v>18.5</v>
      </c>
      <c r="I1944" t="n">
        <v>10.0</v>
      </c>
      <c r="J1944" t="n">
        <v>8.0</v>
      </c>
      <c r="K1944" t="n">
        <v>1.0</v>
      </c>
      <c r="L1944" t="n">
        <v>0.20000000298023224</v>
      </c>
      <c r="M1944" t="n">
        <v>8.199999809265137</v>
      </c>
      <c r="N1944" t="n">
        <v>1.0</v>
      </c>
    </row>
    <row r="1945">
      <c r="A1945" t="n">
        <v>20.0</v>
      </c>
      <c r="B1945" t="s">
        <v>52</v>
      </c>
      <c r="C1945" t="n">
        <v>60.0</v>
      </c>
      <c r="D1945" t="s">
        <v>477</v>
      </c>
      <c r="E1945" t="s">
        <v>196</v>
      </c>
      <c r="F1945" t="n">
        <v>25.299999237060547</v>
      </c>
      <c r="G1945" t="n">
        <v>0.0</v>
      </c>
      <c r="H1945" t="n">
        <v>25.299999237060547</v>
      </c>
      <c r="I1945" t="n">
        <v>1.0</v>
      </c>
      <c r="J1945" t="n">
        <v>0.800000011920929</v>
      </c>
      <c r="K1945" t="n">
        <v>1.0</v>
      </c>
      <c r="L1945" t="n">
        <v>0.20000000298023224</v>
      </c>
      <c r="M1945" t="n">
        <v>1.0</v>
      </c>
      <c r="N1945" t="n">
        <v>2.0</v>
      </c>
    </row>
    <row r="1946">
      <c r="A1946" t="n">
        <v>20.0</v>
      </c>
      <c r="B1946" t="s">
        <v>52</v>
      </c>
      <c r="C1946" t="n">
        <v>60.0</v>
      </c>
      <c r="D1946" t="s">
        <v>511</v>
      </c>
      <c r="E1946" t="s">
        <v>196</v>
      </c>
      <c r="F1946" t="n">
        <v>34.5</v>
      </c>
      <c r="G1946" t="n">
        <v>0.0</v>
      </c>
      <c r="H1946" t="n">
        <v>34.5</v>
      </c>
      <c r="I1946" t="n">
        <v>1.0</v>
      </c>
      <c r="J1946" t="n">
        <v>0.800000011920929</v>
      </c>
      <c r="K1946" t="n">
        <v>1.0</v>
      </c>
      <c r="L1946" t="n">
        <v>0.20000000298023224</v>
      </c>
      <c r="M1946" t="n">
        <v>1.0</v>
      </c>
      <c r="N1946" t="n">
        <v>2.0</v>
      </c>
    </row>
    <row r="1947">
      <c r="A1947" t="n">
        <v>20.0</v>
      </c>
      <c r="B1947" t="s">
        <v>52</v>
      </c>
      <c r="C1947" t="n">
        <v>60.0</v>
      </c>
      <c r="D1947" t="s">
        <v>477</v>
      </c>
      <c r="E1947" t="s">
        <v>196</v>
      </c>
      <c r="F1947" t="n">
        <v>25.299999237060547</v>
      </c>
      <c r="G1947" t="n">
        <v>0.0</v>
      </c>
      <c r="H1947" t="n">
        <v>25.299999237060547</v>
      </c>
      <c r="I1947" t="n">
        <v>1.0</v>
      </c>
      <c r="J1947" t="n">
        <v>0.800000011920929</v>
      </c>
      <c r="K1947" t="n">
        <v>1.0</v>
      </c>
      <c r="L1947" t="n">
        <v>0.20000000298023224</v>
      </c>
      <c r="M1947" t="n">
        <v>1.0</v>
      </c>
      <c r="N1947" t="n">
        <v>2.0</v>
      </c>
    </row>
    <row r="1948">
      <c r="A1948" t="n">
        <v>20.0</v>
      </c>
      <c r="B1948" t="s">
        <v>56</v>
      </c>
      <c r="C1948" t="n">
        <v>60.0</v>
      </c>
      <c r="D1948" t="s">
        <v>580</v>
      </c>
      <c r="E1948" t="s">
        <v>196</v>
      </c>
      <c r="F1948" t="n">
        <v>19.0</v>
      </c>
      <c r="G1948" t="n">
        <v>11.5</v>
      </c>
      <c r="H1948" t="n">
        <v>11.5</v>
      </c>
      <c r="I1948" t="n">
        <v>10.0</v>
      </c>
      <c r="J1948" t="n">
        <v>8.0</v>
      </c>
      <c r="K1948" t="n">
        <v>1.0</v>
      </c>
      <c r="L1948" t="n">
        <v>0.20000000298023224</v>
      </c>
      <c r="M1948" t="n">
        <v>8.199999809265137</v>
      </c>
      <c r="N1948" t="n">
        <v>1.0</v>
      </c>
    </row>
    <row r="1949">
      <c r="A1949" t="n">
        <v>20.0</v>
      </c>
      <c r="B1949" t="s">
        <v>52</v>
      </c>
      <c r="C1949" t="n">
        <v>60.0</v>
      </c>
      <c r="D1949" t="s">
        <v>477</v>
      </c>
      <c r="E1949" t="s">
        <v>196</v>
      </c>
      <c r="F1949" t="n">
        <v>25.299999237060547</v>
      </c>
      <c r="G1949" t="n">
        <v>0.0</v>
      </c>
      <c r="H1949" t="n">
        <v>25.299999237060547</v>
      </c>
      <c r="I1949" t="n">
        <v>1.0</v>
      </c>
      <c r="J1949" t="n">
        <v>0.800000011920929</v>
      </c>
      <c r="K1949" t="n">
        <v>1.0</v>
      </c>
      <c r="L1949" t="n">
        <v>0.20000000298023224</v>
      </c>
      <c r="M1949" t="n">
        <v>1.0</v>
      </c>
      <c r="N1949" t="n">
        <v>2.0</v>
      </c>
    </row>
    <row r="1950">
      <c r="A1950" t="n">
        <v>20.0</v>
      </c>
      <c r="B1950" t="s">
        <v>57</v>
      </c>
      <c r="C1950" t="n">
        <v>60.0</v>
      </c>
      <c r="D1950" t="s">
        <v>597</v>
      </c>
      <c r="E1950" t="s">
        <v>196</v>
      </c>
      <c r="F1950" t="n">
        <v>20.0</v>
      </c>
      <c r="G1950" t="n">
        <v>13.0</v>
      </c>
      <c r="H1950" t="n">
        <v>13.0</v>
      </c>
      <c r="I1950" t="n">
        <v>10.0</v>
      </c>
      <c r="J1950" t="n">
        <v>8.0</v>
      </c>
      <c r="K1950" t="n">
        <v>1.0</v>
      </c>
      <c r="L1950" t="n">
        <v>0.20000000298023224</v>
      </c>
      <c r="M1950" t="n">
        <v>8.199999809265137</v>
      </c>
      <c r="N1950" t="n">
        <v>1.0</v>
      </c>
    </row>
    <row r="1951">
      <c r="A1951" t="n">
        <v>20.0</v>
      </c>
      <c r="B1951" t="s">
        <v>52</v>
      </c>
      <c r="C1951" t="n">
        <v>60.0</v>
      </c>
      <c r="D1951" t="s">
        <v>477</v>
      </c>
      <c r="E1951" t="s">
        <v>196</v>
      </c>
      <c r="F1951" t="n">
        <v>25.299999237060547</v>
      </c>
      <c r="G1951" t="n">
        <v>0.0</v>
      </c>
      <c r="H1951" t="n">
        <v>25.299999237060547</v>
      </c>
      <c r="I1951" t="n">
        <v>1.0</v>
      </c>
      <c r="J1951" t="n">
        <v>0.800000011920929</v>
      </c>
      <c r="K1951" t="n">
        <v>1.0</v>
      </c>
      <c r="L1951" t="n">
        <v>0.20000000298023224</v>
      </c>
      <c r="M1951" t="n">
        <v>1.0</v>
      </c>
      <c r="N1951" t="n">
        <v>2.0</v>
      </c>
    </row>
    <row r="1952">
      <c r="A1952" t="n">
        <v>20.0</v>
      </c>
      <c r="B1952" t="s">
        <v>60</v>
      </c>
      <c r="C1952" t="n">
        <v>60.0</v>
      </c>
      <c r="D1952" t="s">
        <v>636</v>
      </c>
      <c r="E1952" t="s">
        <v>196</v>
      </c>
      <c r="F1952" t="n">
        <v>18.5</v>
      </c>
      <c r="G1952" t="n">
        <v>0.0</v>
      </c>
      <c r="H1952" t="n">
        <v>18.5</v>
      </c>
      <c r="I1952" t="n">
        <v>10.0</v>
      </c>
      <c r="J1952" t="n">
        <v>8.0</v>
      </c>
      <c r="K1952" t="n">
        <v>1.0</v>
      </c>
      <c r="L1952" t="n">
        <v>0.20000000298023224</v>
      </c>
      <c r="M1952" t="n">
        <v>8.199999809265137</v>
      </c>
      <c r="N1952" t="n">
        <v>1.0</v>
      </c>
    </row>
    <row r="1953">
      <c r="A1953" t="n">
        <v>20.0</v>
      </c>
      <c r="B1953" t="s">
        <v>52</v>
      </c>
      <c r="C1953" t="n">
        <v>60.0</v>
      </c>
      <c r="D1953" t="s">
        <v>511</v>
      </c>
      <c r="E1953" t="s">
        <v>196</v>
      </c>
      <c r="F1953" t="n">
        <v>34.5</v>
      </c>
      <c r="G1953" t="n">
        <v>0.0</v>
      </c>
      <c r="H1953" t="n">
        <v>34.5</v>
      </c>
      <c r="I1953" t="n">
        <v>1.0</v>
      </c>
      <c r="J1953" t="n">
        <v>0.800000011920929</v>
      </c>
      <c r="K1953" t="n">
        <v>1.0</v>
      </c>
      <c r="L1953" t="n">
        <v>0.20000000298023224</v>
      </c>
      <c r="M1953" t="n">
        <v>1.0</v>
      </c>
      <c r="N1953" t="n">
        <v>2.0</v>
      </c>
    </row>
    <row r="1954">
      <c r="A1954" t="n">
        <v>20.0</v>
      </c>
      <c r="B1954" t="s">
        <v>56</v>
      </c>
      <c r="C1954" t="n">
        <v>60.0</v>
      </c>
      <c r="D1954" t="s">
        <v>580</v>
      </c>
      <c r="E1954" t="s">
        <v>196</v>
      </c>
      <c r="F1954" t="n">
        <v>19.0</v>
      </c>
      <c r="G1954" t="n">
        <v>11.5</v>
      </c>
      <c r="H1954" t="n">
        <v>11.5</v>
      </c>
      <c r="I1954" t="n">
        <v>10.0</v>
      </c>
      <c r="J1954" t="n">
        <v>8.0</v>
      </c>
      <c r="K1954" t="n">
        <v>1.0</v>
      </c>
      <c r="L1954" t="n">
        <v>0.20000000298023224</v>
      </c>
      <c r="M1954" t="n">
        <v>8.199999809265137</v>
      </c>
      <c r="N1954" t="n">
        <v>1.0</v>
      </c>
    </row>
    <row r="1955">
      <c r="A1955" t="n">
        <v>20.0</v>
      </c>
      <c r="B1955" t="s">
        <v>52</v>
      </c>
      <c r="C1955" t="n">
        <v>60.0</v>
      </c>
      <c r="D1955" t="s">
        <v>511</v>
      </c>
      <c r="E1955" t="s">
        <v>196</v>
      </c>
      <c r="F1955" t="n">
        <v>34.5</v>
      </c>
      <c r="G1955" t="n">
        <v>0.0</v>
      </c>
      <c r="H1955" t="n">
        <v>34.5</v>
      </c>
      <c r="I1955" t="n">
        <v>1.0</v>
      </c>
      <c r="J1955" t="n">
        <v>0.800000011920929</v>
      </c>
      <c r="K1955" t="n">
        <v>1.0</v>
      </c>
      <c r="L1955" t="n">
        <v>0.20000000298023224</v>
      </c>
      <c r="M1955" t="n">
        <v>1.0</v>
      </c>
      <c r="N1955" t="n">
        <v>2.0</v>
      </c>
    </row>
    <row r="1956">
      <c r="A1956" t="n">
        <v>20.0</v>
      </c>
      <c r="B1956" t="s">
        <v>57</v>
      </c>
      <c r="C1956" t="n">
        <v>60.0</v>
      </c>
      <c r="D1956" t="s">
        <v>597</v>
      </c>
      <c r="E1956" t="s">
        <v>196</v>
      </c>
      <c r="F1956" t="n">
        <v>20.0</v>
      </c>
      <c r="G1956" t="n">
        <v>13.0</v>
      </c>
      <c r="H1956" t="n">
        <v>13.0</v>
      </c>
      <c r="I1956" t="n">
        <v>10.0</v>
      </c>
      <c r="J1956" t="n">
        <v>8.0</v>
      </c>
      <c r="K1956" t="n">
        <v>1.0</v>
      </c>
      <c r="L1956" t="n">
        <v>0.20000000298023224</v>
      </c>
      <c r="M1956" t="n">
        <v>8.199999809265137</v>
      </c>
      <c r="N1956" t="n">
        <v>1.0</v>
      </c>
    </row>
    <row r="1957">
      <c r="A1957" t="n">
        <v>20.0</v>
      </c>
      <c r="B1957" t="s">
        <v>52</v>
      </c>
      <c r="C1957" t="n">
        <v>60.0</v>
      </c>
      <c r="D1957" t="s">
        <v>511</v>
      </c>
      <c r="E1957" t="s">
        <v>196</v>
      </c>
      <c r="F1957" t="n">
        <v>34.5</v>
      </c>
      <c r="G1957" t="n">
        <v>0.0</v>
      </c>
      <c r="H1957" t="n">
        <v>34.5</v>
      </c>
      <c r="I1957" t="n">
        <v>1.0</v>
      </c>
      <c r="J1957" t="n">
        <v>0.800000011920929</v>
      </c>
      <c r="K1957" t="n">
        <v>1.0</v>
      </c>
      <c r="L1957" t="n">
        <v>0.20000000298023224</v>
      </c>
      <c r="M1957" t="n">
        <v>1.0</v>
      </c>
      <c r="N1957" t="n">
        <v>2.0</v>
      </c>
    </row>
    <row r="1958">
      <c r="A1958" t="n">
        <v>20.0</v>
      </c>
      <c r="B1958" t="s">
        <v>60</v>
      </c>
      <c r="C1958" t="n">
        <v>60.0</v>
      </c>
      <c r="D1958" t="s">
        <v>636</v>
      </c>
      <c r="E1958" t="s">
        <v>196</v>
      </c>
      <c r="F1958" t="n">
        <v>18.5</v>
      </c>
      <c r="G1958" t="n">
        <v>0.0</v>
      </c>
      <c r="H1958" t="n">
        <v>18.5</v>
      </c>
      <c r="I1958" t="n">
        <v>10.0</v>
      </c>
      <c r="J1958" t="n">
        <v>8.0</v>
      </c>
      <c r="K1958" t="n">
        <v>1.0</v>
      </c>
      <c r="L1958" t="n">
        <v>0.20000000298023224</v>
      </c>
      <c r="M1958" t="n">
        <v>8.199999809265137</v>
      </c>
      <c r="N1958" t="n">
        <v>1.0</v>
      </c>
    </row>
    <row r="1959">
      <c r="A1959" t="n">
        <v>20.0</v>
      </c>
      <c r="B1959" t="s">
        <v>56</v>
      </c>
      <c r="C1959" t="n">
        <v>60.0</v>
      </c>
      <c r="D1959" t="s">
        <v>580</v>
      </c>
      <c r="E1959" t="s">
        <v>196</v>
      </c>
      <c r="F1959" t="n">
        <v>19.0</v>
      </c>
      <c r="G1959" t="n">
        <v>11.5</v>
      </c>
      <c r="H1959" t="n">
        <v>11.5</v>
      </c>
      <c r="I1959" t="n">
        <v>10.0</v>
      </c>
      <c r="J1959" t="n">
        <v>8.0</v>
      </c>
      <c r="K1959" t="n">
        <v>1.0</v>
      </c>
      <c r="L1959" t="n">
        <v>0.20000000298023224</v>
      </c>
      <c r="M1959" t="n">
        <v>8.199999809265137</v>
      </c>
      <c r="N1959" t="n">
        <v>1.0</v>
      </c>
    </row>
    <row r="1960">
      <c r="A1960" t="n">
        <v>20.0</v>
      </c>
      <c r="B1960" t="s">
        <v>57</v>
      </c>
      <c r="C1960" t="n">
        <v>60.0</v>
      </c>
      <c r="D1960" t="s">
        <v>597</v>
      </c>
      <c r="E1960" t="s">
        <v>196</v>
      </c>
      <c r="F1960" t="n">
        <v>20.0</v>
      </c>
      <c r="G1960" t="n">
        <v>13.0</v>
      </c>
      <c r="H1960" t="n">
        <v>13.0</v>
      </c>
      <c r="I1960" t="n">
        <v>1.0</v>
      </c>
      <c r="J1960" t="n">
        <v>0.800000011920929</v>
      </c>
      <c r="K1960" t="n">
        <v>1.0</v>
      </c>
      <c r="L1960" t="n">
        <v>0.20000000298023224</v>
      </c>
      <c r="M1960" t="n">
        <v>1.0</v>
      </c>
      <c r="N1960" t="n">
        <v>2.0</v>
      </c>
    </row>
    <row r="1961">
      <c r="A1961" t="n">
        <v>20.0</v>
      </c>
      <c r="B1961" t="s">
        <v>56</v>
      </c>
      <c r="C1961" t="n">
        <v>60.0</v>
      </c>
      <c r="D1961" t="s">
        <v>580</v>
      </c>
      <c r="E1961" t="s">
        <v>196</v>
      </c>
      <c r="F1961" t="n">
        <v>19.0</v>
      </c>
      <c r="G1961" t="n">
        <v>11.5</v>
      </c>
      <c r="H1961" t="n">
        <v>11.5</v>
      </c>
      <c r="I1961" t="n">
        <v>10.0</v>
      </c>
      <c r="J1961" t="n">
        <v>8.0</v>
      </c>
      <c r="K1961" t="n">
        <v>1.0</v>
      </c>
      <c r="L1961" t="n">
        <v>0.20000000298023224</v>
      </c>
      <c r="M1961" t="n">
        <v>8.199999809265137</v>
      </c>
      <c r="N1961" t="n">
        <v>1.0</v>
      </c>
    </row>
    <row r="1962">
      <c r="A1962" t="n">
        <v>20.0</v>
      </c>
      <c r="B1962" t="s">
        <v>60</v>
      </c>
      <c r="C1962" t="n">
        <v>60.0</v>
      </c>
      <c r="D1962" t="s">
        <v>636</v>
      </c>
      <c r="E1962" t="s">
        <v>196</v>
      </c>
      <c r="F1962" t="n">
        <v>18.5</v>
      </c>
      <c r="G1962" t="n">
        <v>0.0</v>
      </c>
      <c r="H1962" t="n">
        <v>18.5</v>
      </c>
      <c r="I1962" t="n">
        <v>1.0</v>
      </c>
      <c r="J1962" t="n">
        <v>0.800000011920929</v>
      </c>
      <c r="K1962" t="n">
        <v>1.0</v>
      </c>
      <c r="L1962" t="n">
        <v>0.20000000298023224</v>
      </c>
      <c r="M1962" t="n">
        <v>1.0</v>
      </c>
      <c r="N1962" t="n">
        <v>2.0</v>
      </c>
    </row>
    <row r="1963">
      <c r="A1963" t="n">
        <v>20.0</v>
      </c>
      <c r="B1963" t="s">
        <v>57</v>
      </c>
      <c r="C1963" t="n">
        <v>60.0</v>
      </c>
      <c r="D1963" t="s">
        <v>597</v>
      </c>
      <c r="E1963" t="s">
        <v>196</v>
      </c>
      <c r="F1963" t="n">
        <v>20.0</v>
      </c>
      <c r="G1963" t="n">
        <v>13.0</v>
      </c>
      <c r="H1963" t="n">
        <v>13.0</v>
      </c>
      <c r="I1963" t="n">
        <v>10.0</v>
      </c>
      <c r="J1963" t="n">
        <v>8.0</v>
      </c>
      <c r="K1963" t="n">
        <v>1.0</v>
      </c>
      <c r="L1963" t="n">
        <v>0.20000000298023224</v>
      </c>
      <c r="M1963" t="n">
        <v>8.199999809265137</v>
      </c>
      <c r="N1963" t="n">
        <v>1.0</v>
      </c>
    </row>
    <row r="1964">
      <c r="A1964" t="n">
        <v>20.0</v>
      </c>
      <c r="B1964" t="s">
        <v>60</v>
      </c>
      <c r="C1964" t="n">
        <v>60.0</v>
      </c>
      <c r="D1964" t="s">
        <v>636</v>
      </c>
      <c r="E1964" t="s">
        <v>196</v>
      </c>
      <c r="F1964" t="n">
        <v>18.5</v>
      </c>
      <c r="G1964" t="n">
        <v>0.0</v>
      </c>
      <c r="H1964" t="n">
        <v>18.5</v>
      </c>
      <c r="I1964" t="n">
        <v>1.0</v>
      </c>
      <c r="J1964" t="n">
        <v>0.800000011920929</v>
      </c>
      <c r="K1964" t="n">
        <v>1.0</v>
      </c>
      <c r="L1964" t="n">
        <v>0.20000000298023224</v>
      </c>
      <c r="M1964" t="n">
        <v>1.0</v>
      </c>
      <c r="N1964" t="n">
        <v>2.0</v>
      </c>
    </row>
    <row r="1965">
      <c r="A1965" t="n">
        <v>21.0</v>
      </c>
      <c r="B1965" t="s">
        <v>36</v>
      </c>
      <c r="C1965" t="n">
        <v>60.0</v>
      </c>
      <c r="D1965" t="s">
        <v>256</v>
      </c>
      <c r="E1965" t="s">
        <v>205</v>
      </c>
      <c r="F1965" t="n">
        <v>88.0</v>
      </c>
      <c r="G1965" t="n">
        <v>60.0</v>
      </c>
      <c r="H1965" t="n">
        <v>60.0</v>
      </c>
      <c r="I1965" t="n">
        <v>1.0</v>
      </c>
      <c r="J1965" t="n">
        <v>0.800000011920929</v>
      </c>
      <c r="K1965" t="n">
        <v>1.0</v>
      </c>
      <c r="L1965" t="n">
        <v>0.20000000298023224</v>
      </c>
      <c r="M1965" t="n">
        <v>1.0</v>
      </c>
      <c r="N1965" t="n">
        <v>2.0</v>
      </c>
    </row>
    <row r="1966">
      <c r="A1966" t="n">
        <v>21.0</v>
      </c>
      <c r="B1966" t="s">
        <v>47</v>
      </c>
      <c r="C1966" t="n">
        <v>60.0</v>
      </c>
      <c r="D1966" t="s">
        <v>256</v>
      </c>
      <c r="E1966" t="s">
        <v>354</v>
      </c>
      <c r="F1966" t="n">
        <v>17.959999084472656</v>
      </c>
      <c r="G1966" t="n">
        <v>17.959999084472656</v>
      </c>
      <c r="H1966" t="n">
        <v>35.91999816894531</v>
      </c>
      <c r="I1966" t="n">
        <v>10.0</v>
      </c>
      <c r="J1966" t="n">
        <v>8.0</v>
      </c>
      <c r="K1966" t="n">
        <v>1.0</v>
      </c>
      <c r="L1966" t="n">
        <v>0.20000000298023224</v>
      </c>
      <c r="M1966" t="n">
        <v>8.199999809265137</v>
      </c>
      <c r="N1966" t="n">
        <v>1.0</v>
      </c>
    </row>
    <row r="1967">
      <c r="A1967" t="n">
        <v>21.0</v>
      </c>
      <c r="B1967" t="s">
        <v>36</v>
      </c>
      <c r="C1967" t="n">
        <v>60.0</v>
      </c>
      <c r="D1967" t="s">
        <v>256</v>
      </c>
      <c r="E1967" t="s">
        <v>205</v>
      </c>
      <c r="F1967" t="n">
        <v>88.0</v>
      </c>
      <c r="G1967" t="n">
        <v>60.0</v>
      </c>
      <c r="H1967" t="n">
        <v>60.0</v>
      </c>
      <c r="I1967" t="n">
        <v>1.0</v>
      </c>
      <c r="J1967" t="n">
        <v>0.800000011920929</v>
      </c>
      <c r="K1967" t="n">
        <v>1.0</v>
      </c>
      <c r="L1967" t="n">
        <v>0.20000000298023224</v>
      </c>
      <c r="M1967" t="n">
        <v>1.0</v>
      </c>
      <c r="N1967" t="n">
        <v>2.0</v>
      </c>
    </row>
    <row r="1968">
      <c r="A1968" t="n">
        <v>21.0</v>
      </c>
      <c r="B1968" t="s">
        <v>50</v>
      </c>
      <c r="C1968" t="n">
        <v>60.0</v>
      </c>
      <c r="D1968" t="s">
        <v>478</v>
      </c>
      <c r="E1968" t="s">
        <v>205</v>
      </c>
      <c r="F1968" t="n">
        <v>32.400001525878906</v>
      </c>
      <c r="G1968" t="n">
        <v>27.540000915527344</v>
      </c>
      <c r="H1968" t="n">
        <v>27.540000915527344</v>
      </c>
      <c r="I1968" t="n">
        <v>10.0</v>
      </c>
      <c r="J1968" t="n">
        <v>8.0</v>
      </c>
      <c r="K1968" t="n">
        <v>1.0</v>
      </c>
      <c r="L1968" t="n">
        <v>0.20000000298023224</v>
      </c>
      <c r="M1968" t="n">
        <v>8.199999809265137</v>
      </c>
      <c r="N1968" t="n">
        <v>1.0</v>
      </c>
    </row>
    <row r="1969">
      <c r="A1969" t="n">
        <v>21.0</v>
      </c>
      <c r="B1969" t="s">
        <v>36</v>
      </c>
      <c r="C1969" t="n">
        <v>60.0</v>
      </c>
      <c r="D1969" t="s">
        <v>256</v>
      </c>
      <c r="E1969" t="s">
        <v>205</v>
      </c>
      <c r="F1969" t="n">
        <v>88.0</v>
      </c>
      <c r="G1969" t="n">
        <v>60.0</v>
      </c>
      <c r="H1969" t="n">
        <v>60.0</v>
      </c>
      <c r="I1969" t="n">
        <v>1.0</v>
      </c>
      <c r="J1969" t="n">
        <v>0.800000011920929</v>
      </c>
      <c r="K1969" t="n">
        <v>1.0</v>
      </c>
      <c r="L1969" t="n">
        <v>0.20000000298023224</v>
      </c>
      <c r="M1969" t="n">
        <v>1.0</v>
      </c>
      <c r="N1969" t="n">
        <v>2.0</v>
      </c>
    </row>
    <row r="1970">
      <c r="A1970" t="n">
        <v>21.0</v>
      </c>
      <c r="B1970" t="s">
        <v>58</v>
      </c>
      <c r="C1970" t="n">
        <v>60.0</v>
      </c>
      <c r="D1970" t="s">
        <v>543</v>
      </c>
      <c r="E1970" t="s">
        <v>205</v>
      </c>
      <c r="F1970" t="n">
        <v>49.2400016784668</v>
      </c>
      <c r="G1970" t="n">
        <v>49.2400016784668</v>
      </c>
      <c r="H1970" t="n">
        <v>49.2400016784668</v>
      </c>
      <c r="I1970" t="n">
        <v>10.0</v>
      </c>
      <c r="J1970" t="n">
        <v>8.0</v>
      </c>
      <c r="K1970" t="n">
        <v>1.0</v>
      </c>
      <c r="L1970" t="n">
        <v>0.20000000298023224</v>
      </c>
      <c r="M1970" t="n">
        <v>8.199999809265137</v>
      </c>
      <c r="N1970" t="n">
        <v>1.0</v>
      </c>
    </row>
    <row r="1971">
      <c r="A1971" t="n">
        <v>21.0</v>
      </c>
      <c r="B1971" t="s">
        <v>47</v>
      </c>
      <c r="C1971" t="n">
        <v>60.0</v>
      </c>
      <c r="D1971" t="s">
        <v>256</v>
      </c>
      <c r="E1971" t="s">
        <v>354</v>
      </c>
      <c r="F1971" t="n">
        <v>17.959999084472656</v>
      </c>
      <c r="G1971" t="n">
        <v>17.959999084472656</v>
      </c>
      <c r="H1971" t="n">
        <v>35.91999816894531</v>
      </c>
      <c r="I1971" t="n">
        <v>10.0</v>
      </c>
      <c r="J1971" t="n">
        <v>8.0</v>
      </c>
      <c r="K1971" t="n">
        <v>1.0</v>
      </c>
      <c r="L1971" t="n">
        <v>0.20000000298023224</v>
      </c>
      <c r="M1971" t="n">
        <v>8.199999809265137</v>
      </c>
      <c r="N1971" t="n">
        <v>1.0</v>
      </c>
    </row>
    <row r="1972">
      <c r="A1972" t="n">
        <v>21.0</v>
      </c>
      <c r="B1972" t="s">
        <v>50</v>
      </c>
      <c r="C1972" t="n">
        <v>60.0</v>
      </c>
      <c r="D1972" t="s">
        <v>478</v>
      </c>
      <c r="E1972" t="s">
        <v>205</v>
      </c>
      <c r="F1972" t="n">
        <v>32.400001525878906</v>
      </c>
      <c r="G1972" t="n">
        <v>27.540000915527344</v>
      </c>
      <c r="H1972" t="n">
        <v>27.540000915527344</v>
      </c>
      <c r="I1972" t="n">
        <v>10.0</v>
      </c>
      <c r="J1972" t="n">
        <v>8.0</v>
      </c>
      <c r="K1972" t="n">
        <v>1.0</v>
      </c>
      <c r="L1972" t="n">
        <v>0.20000000298023224</v>
      </c>
      <c r="M1972" t="n">
        <v>8.199999809265137</v>
      </c>
      <c r="N1972" t="n">
        <v>1.0</v>
      </c>
    </row>
    <row r="1973">
      <c r="A1973" t="n">
        <v>21.0</v>
      </c>
      <c r="B1973" t="s">
        <v>47</v>
      </c>
      <c r="C1973" t="n">
        <v>60.0</v>
      </c>
      <c r="D1973" t="s">
        <v>256</v>
      </c>
      <c r="E1973" t="s">
        <v>354</v>
      </c>
      <c r="F1973" t="n">
        <v>17.959999084472656</v>
      </c>
      <c r="G1973" t="n">
        <v>17.959999084472656</v>
      </c>
      <c r="H1973" t="n">
        <v>35.91999816894531</v>
      </c>
      <c r="I1973" t="n">
        <v>10.0</v>
      </c>
      <c r="J1973" t="n">
        <v>8.0</v>
      </c>
      <c r="K1973" t="n">
        <v>1.0</v>
      </c>
      <c r="L1973" t="n">
        <v>0.20000000298023224</v>
      </c>
      <c r="M1973" t="n">
        <v>8.199999809265137</v>
      </c>
      <c r="N1973" t="n">
        <v>1.0</v>
      </c>
    </row>
    <row r="1974">
      <c r="A1974" t="n">
        <v>21.0</v>
      </c>
      <c r="B1974" t="s">
        <v>58</v>
      </c>
      <c r="C1974" t="n">
        <v>60.0</v>
      </c>
      <c r="D1974" t="s">
        <v>543</v>
      </c>
      <c r="E1974" t="s">
        <v>205</v>
      </c>
      <c r="F1974" t="n">
        <v>49.2400016784668</v>
      </c>
      <c r="G1974" t="n">
        <v>49.2400016784668</v>
      </c>
      <c r="H1974" t="n">
        <v>49.2400016784668</v>
      </c>
      <c r="I1974" t="n">
        <v>1.0</v>
      </c>
      <c r="J1974" t="n">
        <v>0.800000011920929</v>
      </c>
      <c r="K1974" t="n">
        <v>1.0</v>
      </c>
      <c r="L1974" t="n">
        <v>0.20000000298023224</v>
      </c>
      <c r="M1974" t="n">
        <v>1.0</v>
      </c>
      <c r="N1974" t="n">
        <v>2.0</v>
      </c>
    </row>
    <row r="1975">
      <c r="A1975" t="n">
        <v>21.0</v>
      </c>
      <c r="B1975" t="s">
        <v>50</v>
      </c>
      <c r="C1975" t="n">
        <v>60.0</v>
      </c>
      <c r="D1975" t="s">
        <v>478</v>
      </c>
      <c r="E1975" t="s">
        <v>205</v>
      </c>
      <c r="F1975" t="n">
        <v>32.400001525878906</v>
      </c>
      <c r="G1975" t="n">
        <v>27.540000915527344</v>
      </c>
      <c r="H1975" t="n">
        <v>27.540000915527344</v>
      </c>
      <c r="I1975" t="n">
        <v>10.0</v>
      </c>
      <c r="J1975" t="n">
        <v>8.0</v>
      </c>
      <c r="K1975" t="n">
        <v>1.0</v>
      </c>
      <c r="L1975" t="n">
        <v>0.20000000298023224</v>
      </c>
      <c r="M1975" t="n">
        <v>8.199999809265137</v>
      </c>
      <c r="N1975" t="n">
        <v>1.0</v>
      </c>
    </row>
    <row r="1976">
      <c r="A1976" t="n">
        <v>21.0</v>
      </c>
      <c r="B1976" t="s">
        <v>58</v>
      </c>
      <c r="C1976" t="n">
        <v>60.0</v>
      </c>
      <c r="D1976" t="s">
        <v>543</v>
      </c>
      <c r="E1976" t="s">
        <v>205</v>
      </c>
      <c r="F1976" t="n">
        <v>49.2400016784668</v>
      </c>
      <c r="G1976" t="n">
        <v>49.2400016784668</v>
      </c>
      <c r="H1976" t="n">
        <v>49.2400016784668</v>
      </c>
      <c r="I1976" t="n">
        <v>1.0</v>
      </c>
      <c r="J1976" t="n">
        <v>0.800000011920929</v>
      </c>
      <c r="K1976" t="n">
        <v>1.0</v>
      </c>
      <c r="L1976" t="n">
        <v>0.20000000298023224</v>
      </c>
      <c r="M1976" t="n">
        <v>1.0</v>
      </c>
      <c r="N1976" t="n">
        <v>2.0</v>
      </c>
    </row>
    <row r="1977">
      <c r="A1977" t="n">
        <v>23.0</v>
      </c>
      <c r="B1977" t="s">
        <v>35</v>
      </c>
      <c r="C1977" t="n">
        <v>60.0</v>
      </c>
      <c r="D1977" t="s">
        <v>227</v>
      </c>
      <c r="E1977" t="s">
        <v>294</v>
      </c>
      <c r="F1977" t="n">
        <v>1.0399999618530273</v>
      </c>
      <c r="G1977" t="n">
        <v>0.0</v>
      </c>
      <c r="H1977" t="n">
        <v>2.0799999237060547</v>
      </c>
      <c r="I1977" t="n">
        <v>10.0</v>
      </c>
      <c r="J1977" t="n">
        <v>8.0</v>
      </c>
      <c r="K1977" t="n">
        <v>1.0</v>
      </c>
      <c r="L1977" t="n">
        <v>0.20000000298023224</v>
      </c>
      <c r="M1977" t="n">
        <v>8.199999809265137</v>
      </c>
      <c r="N1977" t="n">
        <v>1.0</v>
      </c>
    </row>
    <row r="1978">
      <c r="A1978" t="n">
        <v>23.0</v>
      </c>
      <c r="B1978" t="s">
        <v>18</v>
      </c>
      <c r="C1978" t="n">
        <v>60.0</v>
      </c>
      <c r="D1978" t="s">
        <v>227</v>
      </c>
      <c r="E1978" t="s">
        <v>294</v>
      </c>
      <c r="F1978" t="n">
        <v>1.7400000095367432</v>
      </c>
      <c r="G1978" t="n">
        <v>0.0</v>
      </c>
      <c r="H1978" t="n">
        <v>3.4800000190734863</v>
      </c>
      <c r="I1978" t="n">
        <v>1.0</v>
      </c>
      <c r="J1978" t="n">
        <v>0.800000011920929</v>
      </c>
      <c r="K1978" t="n">
        <v>1.0</v>
      </c>
      <c r="L1978" t="n">
        <v>0.20000000298023224</v>
      </c>
      <c r="M1978" t="n">
        <v>1.0</v>
      </c>
      <c r="N1978" t="n">
        <v>2.0</v>
      </c>
    </row>
    <row r="1979">
      <c r="A1979" t="n">
        <v>23.0</v>
      </c>
      <c r="B1979" t="s">
        <v>35</v>
      </c>
      <c r="C1979" t="n">
        <v>60.0</v>
      </c>
      <c r="D1979" t="s">
        <v>227</v>
      </c>
      <c r="E1979" t="s">
        <v>294</v>
      </c>
      <c r="F1979" t="n">
        <v>1.0399999618530273</v>
      </c>
      <c r="G1979" t="n">
        <v>0.0</v>
      </c>
      <c r="H1979" t="n">
        <v>2.0799999237060547</v>
      </c>
      <c r="I1979" t="n">
        <v>10.0</v>
      </c>
      <c r="J1979" t="n">
        <v>8.0</v>
      </c>
      <c r="K1979" t="n">
        <v>1.0</v>
      </c>
      <c r="L1979" t="n">
        <v>0.20000000298023224</v>
      </c>
      <c r="M1979" t="n">
        <v>8.199999809265137</v>
      </c>
      <c r="N1979" t="n">
        <v>1.0</v>
      </c>
    </row>
    <row r="1980">
      <c r="A1980" t="n">
        <v>23.0</v>
      </c>
      <c r="B1980" t="s">
        <v>41</v>
      </c>
      <c r="C1980" t="n">
        <v>60.0</v>
      </c>
      <c r="D1980" t="s">
        <v>338</v>
      </c>
      <c r="E1980" t="s">
        <v>339</v>
      </c>
      <c r="F1980" t="n">
        <v>2.299999952316284</v>
      </c>
      <c r="G1980" t="n">
        <v>0.0</v>
      </c>
      <c r="H1980" t="n">
        <v>2.299999952316284</v>
      </c>
      <c r="I1980" t="n">
        <v>1.0</v>
      </c>
      <c r="J1980" t="n">
        <v>0.800000011920929</v>
      </c>
      <c r="K1980" t="n">
        <v>1.0</v>
      </c>
      <c r="L1980" t="n">
        <v>0.20000000298023224</v>
      </c>
      <c r="M1980" t="n">
        <v>1.0</v>
      </c>
      <c r="N1980" t="n">
        <v>2.0</v>
      </c>
    </row>
    <row r="1981">
      <c r="A1981" t="n">
        <v>23.0</v>
      </c>
      <c r="B1981" t="s">
        <v>35</v>
      </c>
      <c r="C1981" t="n">
        <v>60.0</v>
      </c>
      <c r="D1981" t="s">
        <v>227</v>
      </c>
      <c r="E1981" t="s">
        <v>294</v>
      </c>
      <c r="F1981" t="n">
        <v>1.0399999618530273</v>
      </c>
      <c r="G1981" t="n">
        <v>0.0</v>
      </c>
      <c r="H1981" t="n">
        <v>2.0799999237060547</v>
      </c>
      <c r="I1981" t="n">
        <v>10.0</v>
      </c>
      <c r="J1981" t="n">
        <v>8.0</v>
      </c>
      <c r="K1981" t="n">
        <v>1.0</v>
      </c>
      <c r="L1981" t="n">
        <v>0.20000000298023224</v>
      </c>
      <c r="M1981" t="n">
        <v>8.199999809265137</v>
      </c>
      <c r="N1981" t="n">
        <v>1.0</v>
      </c>
    </row>
    <row r="1982">
      <c r="A1982" t="n">
        <v>23.0</v>
      </c>
      <c r="B1982" t="s">
        <v>42</v>
      </c>
      <c r="C1982" t="n">
        <v>40.0</v>
      </c>
      <c r="D1982" t="s">
        <v>349</v>
      </c>
      <c r="E1982" t="s">
        <v>294</v>
      </c>
      <c r="F1982" t="n">
        <v>2.2899999618530273</v>
      </c>
      <c r="G1982" t="n">
        <v>0.8600000143051147</v>
      </c>
      <c r="H1982" t="n">
        <v>1.7200000286102295</v>
      </c>
      <c r="I1982" t="n">
        <v>10.0</v>
      </c>
      <c r="J1982" t="n">
        <v>8.0</v>
      </c>
      <c r="K1982" t="n">
        <v>1.0</v>
      </c>
      <c r="L1982" t="n">
        <v>0.20000000298023224</v>
      </c>
      <c r="M1982" t="n">
        <v>8.199999809265137</v>
      </c>
      <c r="N1982" t="n">
        <v>1.0</v>
      </c>
    </row>
    <row r="1983">
      <c r="A1983" t="n">
        <v>23.0</v>
      </c>
      <c r="B1983" t="s">
        <v>35</v>
      </c>
      <c r="C1983" t="n">
        <v>60.0</v>
      </c>
      <c r="D1983" t="s">
        <v>227</v>
      </c>
      <c r="E1983" t="s">
        <v>294</v>
      </c>
      <c r="F1983" t="n">
        <v>1.0399999618530273</v>
      </c>
      <c r="G1983" t="n">
        <v>0.0</v>
      </c>
      <c r="H1983" t="n">
        <v>2.0799999237060547</v>
      </c>
      <c r="I1983" t="n">
        <v>10.0</v>
      </c>
      <c r="J1983" t="n">
        <v>8.0</v>
      </c>
      <c r="K1983" t="n">
        <v>1.0</v>
      </c>
      <c r="L1983" t="n">
        <v>0.20000000298023224</v>
      </c>
      <c r="M1983" t="n">
        <v>8.199999809265137</v>
      </c>
      <c r="N1983" t="n">
        <v>1.0</v>
      </c>
    </row>
    <row r="1984">
      <c r="A1984" t="n">
        <v>23.0</v>
      </c>
      <c r="B1984" t="s">
        <v>46</v>
      </c>
      <c r="C1984" t="n">
        <v>60.0</v>
      </c>
      <c r="D1984" t="s">
        <v>399</v>
      </c>
      <c r="E1984" t="s">
        <v>339</v>
      </c>
      <c r="F1984" t="n">
        <v>1.899999976158142</v>
      </c>
      <c r="G1984" t="n">
        <v>1.899999976158142</v>
      </c>
      <c r="H1984" t="n">
        <v>1.899999976158142</v>
      </c>
      <c r="I1984" t="n">
        <v>10.0</v>
      </c>
      <c r="J1984" t="n">
        <v>8.0</v>
      </c>
      <c r="K1984" t="n">
        <v>1.0</v>
      </c>
      <c r="L1984" t="n">
        <v>0.20000000298023224</v>
      </c>
      <c r="M1984" t="n">
        <v>8.199999809265137</v>
      </c>
      <c r="N1984" t="n">
        <v>1.0</v>
      </c>
    </row>
    <row r="1985">
      <c r="A1985" t="n">
        <v>23.0</v>
      </c>
      <c r="B1985" t="s">
        <v>35</v>
      </c>
      <c r="C1985" t="n">
        <v>60.0</v>
      </c>
      <c r="D1985" t="s">
        <v>227</v>
      </c>
      <c r="E1985" t="s">
        <v>294</v>
      </c>
      <c r="F1985" t="n">
        <v>1.0399999618530273</v>
      </c>
      <c r="G1985" t="n">
        <v>0.0</v>
      </c>
      <c r="H1985" t="n">
        <v>2.0799999237060547</v>
      </c>
      <c r="I1985" t="n">
        <v>10.0</v>
      </c>
      <c r="J1985" t="n">
        <v>8.0</v>
      </c>
      <c r="K1985" t="n">
        <v>1.0</v>
      </c>
      <c r="L1985" t="n">
        <v>0.20000000298023224</v>
      </c>
      <c r="M1985" t="n">
        <v>8.199999809265137</v>
      </c>
      <c r="N1985" t="n">
        <v>1.0</v>
      </c>
    </row>
    <row r="1986">
      <c r="A1986" t="n">
        <v>23.0</v>
      </c>
      <c r="B1986" t="s">
        <v>47</v>
      </c>
      <c r="C1986" t="n">
        <v>60.0</v>
      </c>
      <c r="D1986" t="s">
        <v>424</v>
      </c>
      <c r="E1986" t="s">
        <v>339</v>
      </c>
      <c r="F1986" t="n">
        <v>1.2200000286102295</v>
      </c>
      <c r="G1986" t="n">
        <v>1.2200000286102295</v>
      </c>
      <c r="H1986" t="n">
        <v>1.2200000286102295</v>
      </c>
      <c r="I1986" t="n">
        <v>10.0</v>
      </c>
      <c r="J1986" t="n">
        <v>8.0</v>
      </c>
      <c r="K1986" t="n">
        <v>1.0</v>
      </c>
      <c r="L1986" t="n">
        <v>0.20000000298023224</v>
      </c>
      <c r="M1986" t="n">
        <v>8.199999809265137</v>
      </c>
      <c r="N1986" t="n">
        <v>1.0</v>
      </c>
    </row>
    <row r="1987">
      <c r="A1987" t="n">
        <v>23.0</v>
      </c>
      <c r="B1987" t="s">
        <v>35</v>
      </c>
      <c r="C1987" t="n">
        <v>60.0</v>
      </c>
      <c r="D1987" t="s">
        <v>227</v>
      </c>
      <c r="E1987" t="s">
        <v>294</v>
      </c>
      <c r="F1987" t="n">
        <v>1.0399999618530273</v>
      </c>
      <c r="G1987" t="n">
        <v>0.0</v>
      </c>
      <c r="H1987" t="n">
        <v>2.0799999237060547</v>
      </c>
      <c r="I1987" t="n">
        <v>10.0</v>
      </c>
      <c r="J1987" t="n">
        <v>8.0</v>
      </c>
      <c r="K1987" t="n">
        <v>1.0</v>
      </c>
      <c r="L1987" t="n">
        <v>0.20000000298023224</v>
      </c>
      <c r="M1987" t="n">
        <v>8.199999809265137</v>
      </c>
      <c r="N1987" t="n">
        <v>1.0</v>
      </c>
    </row>
    <row r="1988">
      <c r="A1988" t="n">
        <v>23.0</v>
      </c>
      <c r="B1988" t="s">
        <v>50</v>
      </c>
      <c r="C1988" t="n">
        <v>60.0</v>
      </c>
      <c r="D1988" t="s">
        <v>227</v>
      </c>
      <c r="E1988" t="s">
        <v>339</v>
      </c>
      <c r="F1988" t="n">
        <v>1.4800000190734863</v>
      </c>
      <c r="G1988" t="n">
        <v>1.4800000190734863</v>
      </c>
      <c r="H1988" t="n">
        <v>1.4800000190734863</v>
      </c>
      <c r="I1988" t="n">
        <v>10.0</v>
      </c>
      <c r="J1988" t="n">
        <v>8.0</v>
      </c>
      <c r="K1988" t="n">
        <v>1.0</v>
      </c>
      <c r="L1988" t="n">
        <v>0.20000000298023224</v>
      </c>
      <c r="M1988" t="n">
        <v>8.199999809265137</v>
      </c>
      <c r="N1988" t="n">
        <v>1.0</v>
      </c>
    </row>
    <row r="1989">
      <c r="A1989" t="n">
        <v>23.0</v>
      </c>
      <c r="B1989" t="s">
        <v>35</v>
      </c>
      <c r="C1989" t="n">
        <v>60.0</v>
      </c>
      <c r="D1989" t="s">
        <v>227</v>
      </c>
      <c r="E1989" t="s">
        <v>294</v>
      </c>
      <c r="F1989" t="n">
        <v>1.0399999618530273</v>
      </c>
      <c r="G1989" t="n">
        <v>0.0</v>
      </c>
      <c r="H1989" t="n">
        <v>2.0799999237060547</v>
      </c>
      <c r="I1989" t="n">
        <v>10.0</v>
      </c>
      <c r="J1989" t="n">
        <v>8.0</v>
      </c>
      <c r="K1989" t="n">
        <v>1.0</v>
      </c>
      <c r="L1989" t="n">
        <v>0.20000000298023224</v>
      </c>
      <c r="M1989" t="n">
        <v>8.199999809265137</v>
      </c>
      <c r="N1989" t="n">
        <v>1.0</v>
      </c>
    </row>
    <row r="1990">
      <c r="A1990" t="n">
        <v>23.0</v>
      </c>
      <c r="B1990" t="s">
        <v>52</v>
      </c>
      <c r="C1990" t="n">
        <v>60.0</v>
      </c>
      <c r="D1990" t="s">
        <v>399</v>
      </c>
      <c r="E1990" t="s">
        <v>339</v>
      </c>
      <c r="F1990" t="n">
        <v>1.4500000476837158</v>
      </c>
      <c r="G1990" t="n">
        <v>0.0</v>
      </c>
      <c r="H1990" t="n">
        <v>1.4500000476837158</v>
      </c>
      <c r="I1990" t="n">
        <v>10.0</v>
      </c>
      <c r="J1990" t="n">
        <v>8.0</v>
      </c>
      <c r="K1990" t="n">
        <v>1.0</v>
      </c>
      <c r="L1990" t="n">
        <v>0.20000000298023224</v>
      </c>
      <c r="M1990" t="n">
        <v>8.199999809265137</v>
      </c>
      <c r="N1990" t="n">
        <v>1.0</v>
      </c>
    </row>
    <row r="1991">
      <c r="A1991" t="n">
        <v>23.0</v>
      </c>
      <c r="B1991" t="s">
        <v>35</v>
      </c>
      <c r="C1991" t="n">
        <v>60.0</v>
      </c>
      <c r="D1991" t="s">
        <v>227</v>
      </c>
      <c r="E1991" t="s">
        <v>294</v>
      </c>
      <c r="F1991" t="n">
        <v>1.0399999618530273</v>
      </c>
      <c r="G1991" t="n">
        <v>0.0</v>
      </c>
      <c r="H1991" t="n">
        <v>2.0799999237060547</v>
      </c>
      <c r="I1991" t="n">
        <v>10.0</v>
      </c>
      <c r="J1991" t="n">
        <v>8.0</v>
      </c>
      <c r="K1991" t="n">
        <v>1.0</v>
      </c>
      <c r="L1991" t="n">
        <v>0.20000000298023224</v>
      </c>
      <c r="M1991" t="n">
        <v>8.199999809265137</v>
      </c>
      <c r="N1991" t="n">
        <v>1.0</v>
      </c>
    </row>
    <row r="1992">
      <c r="A1992" t="n">
        <v>23.0</v>
      </c>
      <c r="B1992" t="s">
        <v>56</v>
      </c>
      <c r="C1992" t="n">
        <v>60.0</v>
      </c>
      <c r="D1992" t="s">
        <v>581</v>
      </c>
      <c r="E1992" t="s">
        <v>294</v>
      </c>
      <c r="F1992" t="n">
        <v>1.1200000047683716</v>
      </c>
      <c r="G1992" t="n">
        <v>1.0</v>
      </c>
      <c r="H1992" t="n">
        <v>2.0</v>
      </c>
      <c r="I1992" t="n">
        <v>10.0</v>
      </c>
      <c r="J1992" t="n">
        <v>8.0</v>
      </c>
      <c r="K1992" t="n">
        <v>1.0</v>
      </c>
      <c r="L1992" t="n">
        <v>0.20000000298023224</v>
      </c>
      <c r="M1992" t="n">
        <v>8.199999809265137</v>
      </c>
      <c r="N1992" t="n">
        <v>1.0</v>
      </c>
    </row>
    <row r="1993">
      <c r="A1993" t="n">
        <v>23.0</v>
      </c>
      <c r="B1993" t="s">
        <v>35</v>
      </c>
      <c r="C1993" t="n">
        <v>60.0</v>
      </c>
      <c r="D1993" t="s">
        <v>227</v>
      </c>
      <c r="E1993" t="s">
        <v>294</v>
      </c>
      <c r="F1993" t="n">
        <v>1.0399999618530273</v>
      </c>
      <c r="G1993" t="n">
        <v>0.0</v>
      </c>
      <c r="H1993" t="n">
        <v>2.0799999237060547</v>
      </c>
      <c r="I1993" t="n">
        <v>10.0</v>
      </c>
      <c r="J1993" t="n">
        <v>8.0</v>
      </c>
      <c r="K1993" t="n">
        <v>1.0</v>
      </c>
      <c r="L1993" t="n">
        <v>0.20000000298023224</v>
      </c>
      <c r="M1993" t="n">
        <v>8.199999809265137</v>
      </c>
      <c r="N1993" t="n">
        <v>1.0</v>
      </c>
    </row>
    <row r="1994">
      <c r="A1994" t="n">
        <v>23.0</v>
      </c>
      <c r="B1994" t="s">
        <v>57</v>
      </c>
      <c r="C1994" t="n">
        <v>60.0</v>
      </c>
      <c r="D1994" t="s">
        <v>581</v>
      </c>
      <c r="E1994" t="s">
        <v>339</v>
      </c>
      <c r="F1994" t="n">
        <v>2.5</v>
      </c>
      <c r="G1994" t="n">
        <v>2.0</v>
      </c>
      <c r="H1994" t="n">
        <v>2.0</v>
      </c>
      <c r="I1994" t="n">
        <v>10.0</v>
      </c>
      <c r="J1994" t="n">
        <v>8.0</v>
      </c>
      <c r="K1994" t="n">
        <v>1.0</v>
      </c>
      <c r="L1994" t="n">
        <v>0.20000000298023224</v>
      </c>
      <c r="M1994" t="n">
        <v>8.199999809265137</v>
      </c>
      <c r="N1994" t="n">
        <v>1.0</v>
      </c>
    </row>
    <row r="1995">
      <c r="A1995" t="n">
        <v>23.0</v>
      </c>
      <c r="B1995" t="s">
        <v>35</v>
      </c>
      <c r="C1995" t="n">
        <v>60.0</v>
      </c>
      <c r="D1995" t="s">
        <v>227</v>
      </c>
      <c r="E1995" t="s">
        <v>294</v>
      </c>
      <c r="F1995" t="n">
        <v>1.0399999618530273</v>
      </c>
      <c r="G1995" t="n">
        <v>0.0</v>
      </c>
      <c r="H1995" t="n">
        <v>2.0799999237060547</v>
      </c>
      <c r="I1995" t="n">
        <v>10.0</v>
      </c>
      <c r="J1995" t="n">
        <v>8.0</v>
      </c>
      <c r="K1995" t="n">
        <v>1.0</v>
      </c>
      <c r="L1995" t="n">
        <v>0.20000000298023224</v>
      </c>
      <c r="M1995" t="n">
        <v>8.199999809265137</v>
      </c>
      <c r="N1995" t="n">
        <v>1.0</v>
      </c>
    </row>
    <row r="1996">
      <c r="A1996" t="n">
        <v>23.0</v>
      </c>
      <c r="B1996" t="s">
        <v>60</v>
      </c>
      <c r="C1996" t="n">
        <v>60.0</v>
      </c>
      <c r="D1996" t="s">
        <v>581</v>
      </c>
      <c r="E1996" t="s">
        <v>339</v>
      </c>
      <c r="F1996" t="n">
        <v>2.299999952316284</v>
      </c>
      <c r="G1996" t="n">
        <v>0.0</v>
      </c>
      <c r="H1996" t="n">
        <v>2.299999952316284</v>
      </c>
      <c r="I1996" t="n">
        <v>1.0</v>
      </c>
      <c r="J1996" t="n">
        <v>0.800000011920929</v>
      </c>
      <c r="K1996" t="n">
        <v>1.0</v>
      </c>
      <c r="L1996" t="n">
        <v>0.20000000298023224</v>
      </c>
      <c r="M1996" t="n">
        <v>1.0</v>
      </c>
      <c r="N1996" t="n">
        <v>2.0</v>
      </c>
    </row>
    <row r="1997">
      <c r="A1997" t="n">
        <v>23.0</v>
      </c>
      <c r="B1997" t="s">
        <v>18</v>
      </c>
      <c r="C1997" t="n">
        <v>60.0</v>
      </c>
      <c r="D1997" t="s">
        <v>227</v>
      </c>
      <c r="E1997" t="s">
        <v>294</v>
      </c>
      <c r="F1997" t="n">
        <v>1.7400000095367432</v>
      </c>
      <c r="G1997" t="n">
        <v>0.0</v>
      </c>
      <c r="H1997" t="n">
        <v>3.4800000190734863</v>
      </c>
      <c r="I1997" t="n">
        <v>1.0</v>
      </c>
      <c r="J1997" t="n">
        <v>0.800000011920929</v>
      </c>
      <c r="K1997" t="n">
        <v>1.0</v>
      </c>
      <c r="L1997" t="n">
        <v>0.20000000298023224</v>
      </c>
      <c r="M1997" t="n">
        <v>1.0</v>
      </c>
      <c r="N1997" t="n">
        <v>2.0</v>
      </c>
    </row>
    <row r="1998">
      <c r="A1998" t="n">
        <v>23.0</v>
      </c>
      <c r="B1998" t="s">
        <v>41</v>
      </c>
      <c r="C1998" t="n">
        <v>60.0</v>
      </c>
      <c r="D1998" t="s">
        <v>338</v>
      </c>
      <c r="E1998" t="s">
        <v>339</v>
      </c>
      <c r="F1998" t="n">
        <v>2.299999952316284</v>
      </c>
      <c r="G1998" t="n">
        <v>0.0</v>
      </c>
      <c r="H1998" t="n">
        <v>2.299999952316284</v>
      </c>
      <c r="I1998" t="n">
        <v>10.0</v>
      </c>
      <c r="J1998" t="n">
        <v>8.0</v>
      </c>
      <c r="K1998" t="n">
        <v>1.0</v>
      </c>
      <c r="L1998" t="n">
        <v>0.20000000298023224</v>
      </c>
      <c r="M1998" t="n">
        <v>8.199999809265137</v>
      </c>
      <c r="N1998" t="n">
        <v>1.0</v>
      </c>
    </row>
    <row r="1999">
      <c r="A1999" t="n">
        <v>23.0</v>
      </c>
      <c r="B1999" t="s">
        <v>18</v>
      </c>
      <c r="C1999" t="n">
        <v>60.0</v>
      </c>
      <c r="D1999" t="s">
        <v>227</v>
      </c>
      <c r="E1999" t="s">
        <v>294</v>
      </c>
      <c r="F1999" t="n">
        <v>1.7400000095367432</v>
      </c>
      <c r="G1999" t="n">
        <v>0.0</v>
      </c>
      <c r="H1999" t="n">
        <v>3.4800000190734863</v>
      </c>
      <c r="I1999" t="n">
        <v>1.0</v>
      </c>
      <c r="J1999" t="n">
        <v>0.800000011920929</v>
      </c>
      <c r="K1999" t="n">
        <v>1.0</v>
      </c>
      <c r="L1999" t="n">
        <v>0.20000000298023224</v>
      </c>
      <c r="M1999" t="n">
        <v>1.0</v>
      </c>
      <c r="N1999" t="n">
        <v>2.0</v>
      </c>
    </row>
    <row r="2000">
      <c r="A2000" t="n">
        <v>23.0</v>
      </c>
      <c r="B2000" t="s">
        <v>42</v>
      </c>
      <c r="C2000" t="n">
        <v>40.0</v>
      </c>
      <c r="D2000" t="s">
        <v>349</v>
      </c>
      <c r="E2000" t="s">
        <v>294</v>
      </c>
      <c r="F2000" t="n">
        <v>2.2899999618530273</v>
      </c>
      <c r="G2000" t="n">
        <v>0.8600000143051147</v>
      </c>
      <c r="H2000" t="n">
        <v>1.7200000286102295</v>
      </c>
      <c r="I2000" t="n">
        <v>10.0</v>
      </c>
      <c r="J2000" t="n">
        <v>8.0</v>
      </c>
      <c r="K2000" t="n">
        <v>1.0</v>
      </c>
      <c r="L2000" t="n">
        <v>0.20000000298023224</v>
      </c>
      <c r="M2000" t="n">
        <v>8.199999809265137</v>
      </c>
      <c r="N2000" t="n">
        <v>1.0</v>
      </c>
    </row>
    <row r="2001">
      <c r="A2001" t="n">
        <v>23.0</v>
      </c>
      <c r="B2001" t="s">
        <v>18</v>
      </c>
      <c r="C2001" t="n">
        <v>60.0</v>
      </c>
      <c r="D2001" t="s">
        <v>227</v>
      </c>
      <c r="E2001" t="s">
        <v>294</v>
      </c>
      <c r="F2001" t="n">
        <v>1.7400000095367432</v>
      </c>
      <c r="G2001" t="n">
        <v>0.0</v>
      </c>
      <c r="H2001" t="n">
        <v>3.4800000190734863</v>
      </c>
      <c r="I2001" t="n">
        <v>1.0</v>
      </c>
      <c r="J2001" t="n">
        <v>0.800000011920929</v>
      </c>
      <c r="K2001" t="n">
        <v>1.0</v>
      </c>
      <c r="L2001" t="n">
        <v>0.20000000298023224</v>
      </c>
      <c r="M2001" t="n">
        <v>1.0</v>
      </c>
      <c r="N2001" t="n">
        <v>2.0</v>
      </c>
    </row>
    <row r="2002">
      <c r="A2002" t="n">
        <v>23.0</v>
      </c>
      <c r="B2002" t="s">
        <v>46</v>
      </c>
      <c r="C2002" t="n">
        <v>60.0</v>
      </c>
      <c r="D2002" t="s">
        <v>399</v>
      </c>
      <c r="E2002" t="s">
        <v>339</v>
      </c>
      <c r="F2002" t="n">
        <v>1.899999976158142</v>
      </c>
      <c r="G2002" t="n">
        <v>1.899999976158142</v>
      </c>
      <c r="H2002" t="n">
        <v>1.899999976158142</v>
      </c>
      <c r="I2002" t="n">
        <v>10.0</v>
      </c>
      <c r="J2002" t="n">
        <v>8.0</v>
      </c>
      <c r="K2002" t="n">
        <v>1.0</v>
      </c>
      <c r="L2002" t="n">
        <v>0.20000000298023224</v>
      </c>
      <c r="M2002" t="n">
        <v>8.199999809265137</v>
      </c>
      <c r="N2002" t="n">
        <v>1.0</v>
      </c>
    </row>
    <row r="2003">
      <c r="A2003" t="n">
        <v>23.0</v>
      </c>
      <c r="B2003" t="s">
        <v>18</v>
      </c>
      <c r="C2003" t="n">
        <v>60.0</v>
      </c>
      <c r="D2003" t="s">
        <v>227</v>
      </c>
      <c r="E2003" t="s">
        <v>294</v>
      </c>
      <c r="F2003" t="n">
        <v>1.7400000095367432</v>
      </c>
      <c r="G2003" t="n">
        <v>0.0</v>
      </c>
      <c r="H2003" t="n">
        <v>3.4800000190734863</v>
      </c>
      <c r="I2003" t="n">
        <v>1.0</v>
      </c>
      <c r="J2003" t="n">
        <v>0.800000011920929</v>
      </c>
      <c r="K2003" t="n">
        <v>1.0</v>
      </c>
      <c r="L2003" t="n">
        <v>0.20000000298023224</v>
      </c>
      <c r="M2003" t="n">
        <v>1.0</v>
      </c>
      <c r="N2003" t="n">
        <v>2.0</v>
      </c>
    </row>
    <row r="2004">
      <c r="A2004" t="n">
        <v>23.0</v>
      </c>
      <c r="B2004" t="s">
        <v>47</v>
      </c>
      <c r="C2004" t="n">
        <v>60.0</v>
      </c>
      <c r="D2004" t="s">
        <v>424</v>
      </c>
      <c r="E2004" t="s">
        <v>339</v>
      </c>
      <c r="F2004" t="n">
        <v>1.2200000286102295</v>
      </c>
      <c r="G2004" t="n">
        <v>1.2200000286102295</v>
      </c>
      <c r="H2004" t="n">
        <v>1.2200000286102295</v>
      </c>
      <c r="I2004" t="n">
        <v>10.0</v>
      </c>
      <c r="J2004" t="n">
        <v>8.0</v>
      </c>
      <c r="K2004" t="n">
        <v>1.0</v>
      </c>
      <c r="L2004" t="n">
        <v>0.20000000298023224</v>
      </c>
      <c r="M2004" t="n">
        <v>8.199999809265137</v>
      </c>
      <c r="N2004" t="n">
        <v>1.0</v>
      </c>
    </row>
    <row r="2005">
      <c r="A2005" t="n">
        <v>23.0</v>
      </c>
      <c r="B2005" t="s">
        <v>18</v>
      </c>
      <c r="C2005" t="n">
        <v>60.0</v>
      </c>
      <c r="D2005" t="s">
        <v>227</v>
      </c>
      <c r="E2005" t="s">
        <v>294</v>
      </c>
      <c r="F2005" t="n">
        <v>1.7400000095367432</v>
      </c>
      <c r="G2005" t="n">
        <v>0.0</v>
      </c>
      <c r="H2005" t="n">
        <v>3.4800000190734863</v>
      </c>
      <c r="I2005" t="n">
        <v>1.0</v>
      </c>
      <c r="J2005" t="n">
        <v>0.800000011920929</v>
      </c>
      <c r="K2005" t="n">
        <v>1.0</v>
      </c>
      <c r="L2005" t="n">
        <v>0.20000000298023224</v>
      </c>
      <c r="M2005" t="n">
        <v>1.0</v>
      </c>
      <c r="N2005" t="n">
        <v>2.0</v>
      </c>
    </row>
    <row r="2006">
      <c r="A2006" t="n">
        <v>23.0</v>
      </c>
      <c r="B2006" t="s">
        <v>50</v>
      </c>
      <c r="C2006" t="n">
        <v>60.0</v>
      </c>
      <c r="D2006" t="s">
        <v>227</v>
      </c>
      <c r="E2006" t="s">
        <v>339</v>
      </c>
      <c r="F2006" t="n">
        <v>1.4800000190734863</v>
      </c>
      <c r="G2006" t="n">
        <v>1.4800000190734863</v>
      </c>
      <c r="H2006" t="n">
        <v>1.4800000190734863</v>
      </c>
      <c r="I2006" t="n">
        <v>10.0</v>
      </c>
      <c r="J2006" t="n">
        <v>8.0</v>
      </c>
      <c r="K2006" t="n">
        <v>1.0</v>
      </c>
      <c r="L2006" t="n">
        <v>0.20000000298023224</v>
      </c>
      <c r="M2006" t="n">
        <v>8.199999809265137</v>
      </c>
      <c r="N2006" t="n">
        <v>1.0</v>
      </c>
    </row>
    <row r="2007">
      <c r="A2007" t="n">
        <v>23.0</v>
      </c>
      <c r="B2007" t="s">
        <v>18</v>
      </c>
      <c r="C2007" t="n">
        <v>60.0</v>
      </c>
      <c r="D2007" t="s">
        <v>227</v>
      </c>
      <c r="E2007" t="s">
        <v>294</v>
      </c>
      <c r="F2007" t="n">
        <v>1.7400000095367432</v>
      </c>
      <c r="G2007" t="n">
        <v>0.0</v>
      </c>
      <c r="H2007" t="n">
        <v>3.4800000190734863</v>
      </c>
      <c r="I2007" t="n">
        <v>1.0</v>
      </c>
      <c r="J2007" t="n">
        <v>0.800000011920929</v>
      </c>
      <c r="K2007" t="n">
        <v>1.0</v>
      </c>
      <c r="L2007" t="n">
        <v>0.20000000298023224</v>
      </c>
      <c r="M2007" t="n">
        <v>1.0</v>
      </c>
      <c r="N2007" t="n">
        <v>2.0</v>
      </c>
    </row>
    <row r="2008">
      <c r="A2008" t="n">
        <v>23.0</v>
      </c>
      <c r="B2008" t="s">
        <v>52</v>
      </c>
      <c r="C2008" t="n">
        <v>60.0</v>
      </c>
      <c r="D2008" t="s">
        <v>399</v>
      </c>
      <c r="E2008" t="s">
        <v>339</v>
      </c>
      <c r="F2008" t="n">
        <v>1.4500000476837158</v>
      </c>
      <c r="G2008" t="n">
        <v>0.0</v>
      </c>
      <c r="H2008" t="n">
        <v>1.4500000476837158</v>
      </c>
      <c r="I2008" t="n">
        <v>10.0</v>
      </c>
      <c r="J2008" t="n">
        <v>8.0</v>
      </c>
      <c r="K2008" t="n">
        <v>1.0</v>
      </c>
      <c r="L2008" t="n">
        <v>0.20000000298023224</v>
      </c>
      <c r="M2008" t="n">
        <v>8.199999809265137</v>
      </c>
      <c r="N2008" t="n">
        <v>1.0</v>
      </c>
    </row>
    <row r="2009">
      <c r="A2009" t="n">
        <v>23.0</v>
      </c>
      <c r="B2009" t="s">
        <v>18</v>
      </c>
      <c r="C2009" t="n">
        <v>60.0</v>
      </c>
      <c r="D2009" t="s">
        <v>227</v>
      </c>
      <c r="E2009" t="s">
        <v>294</v>
      </c>
      <c r="F2009" t="n">
        <v>1.7400000095367432</v>
      </c>
      <c r="G2009" t="n">
        <v>0.0</v>
      </c>
      <c r="H2009" t="n">
        <v>3.4800000190734863</v>
      </c>
      <c r="I2009" t="n">
        <v>1.0</v>
      </c>
      <c r="J2009" t="n">
        <v>0.800000011920929</v>
      </c>
      <c r="K2009" t="n">
        <v>1.0</v>
      </c>
      <c r="L2009" t="n">
        <v>0.20000000298023224</v>
      </c>
      <c r="M2009" t="n">
        <v>1.0</v>
      </c>
      <c r="N2009" t="n">
        <v>2.0</v>
      </c>
    </row>
    <row r="2010">
      <c r="A2010" t="n">
        <v>23.0</v>
      </c>
      <c r="B2010" t="s">
        <v>56</v>
      </c>
      <c r="C2010" t="n">
        <v>60.0</v>
      </c>
      <c r="D2010" t="s">
        <v>581</v>
      </c>
      <c r="E2010" t="s">
        <v>294</v>
      </c>
      <c r="F2010" t="n">
        <v>1.1200000047683716</v>
      </c>
      <c r="G2010" t="n">
        <v>1.0</v>
      </c>
      <c r="H2010" t="n">
        <v>2.0</v>
      </c>
      <c r="I2010" t="n">
        <v>10.0</v>
      </c>
      <c r="J2010" t="n">
        <v>8.0</v>
      </c>
      <c r="K2010" t="n">
        <v>1.0</v>
      </c>
      <c r="L2010" t="n">
        <v>0.20000000298023224</v>
      </c>
      <c r="M2010" t="n">
        <v>8.199999809265137</v>
      </c>
      <c r="N2010" t="n">
        <v>1.0</v>
      </c>
    </row>
    <row r="2011">
      <c r="A2011" t="n">
        <v>23.0</v>
      </c>
      <c r="B2011" t="s">
        <v>18</v>
      </c>
      <c r="C2011" t="n">
        <v>60.0</v>
      </c>
      <c r="D2011" t="s">
        <v>227</v>
      </c>
      <c r="E2011" t="s">
        <v>294</v>
      </c>
      <c r="F2011" t="n">
        <v>1.7400000095367432</v>
      </c>
      <c r="G2011" t="n">
        <v>0.0</v>
      </c>
      <c r="H2011" t="n">
        <v>3.4800000190734863</v>
      </c>
      <c r="I2011" t="n">
        <v>1.0</v>
      </c>
      <c r="J2011" t="n">
        <v>0.800000011920929</v>
      </c>
      <c r="K2011" t="n">
        <v>1.0</v>
      </c>
      <c r="L2011" t="n">
        <v>0.20000000298023224</v>
      </c>
      <c r="M2011" t="n">
        <v>1.0</v>
      </c>
      <c r="N2011" t="n">
        <v>2.0</v>
      </c>
    </row>
    <row r="2012">
      <c r="A2012" t="n">
        <v>23.0</v>
      </c>
      <c r="B2012" t="s">
        <v>57</v>
      </c>
      <c r="C2012" t="n">
        <v>60.0</v>
      </c>
      <c r="D2012" t="s">
        <v>581</v>
      </c>
      <c r="E2012" t="s">
        <v>339</v>
      </c>
      <c r="F2012" t="n">
        <v>2.5</v>
      </c>
      <c r="G2012" t="n">
        <v>2.0</v>
      </c>
      <c r="H2012" t="n">
        <v>2.0</v>
      </c>
      <c r="I2012" t="n">
        <v>10.0</v>
      </c>
      <c r="J2012" t="n">
        <v>8.0</v>
      </c>
      <c r="K2012" t="n">
        <v>1.0</v>
      </c>
      <c r="L2012" t="n">
        <v>0.20000000298023224</v>
      </c>
      <c r="M2012" t="n">
        <v>8.199999809265137</v>
      </c>
      <c r="N2012" t="n">
        <v>1.0</v>
      </c>
    </row>
    <row r="2013">
      <c r="A2013" t="n">
        <v>23.0</v>
      </c>
      <c r="B2013" t="s">
        <v>18</v>
      </c>
      <c r="C2013" t="n">
        <v>60.0</v>
      </c>
      <c r="D2013" t="s">
        <v>227</v>
      </c>
      <c r="E2013" t="s">
        <v>294</v>
      </c>
      <c r="F2013" t="n">
        <v>1.7400000095367432</v>
      </c>
      <c r="G2013" t="n">
        <v>0.0</v>
      </c>
      <c r="H2013" t="n">
        <v>3.4800000190734863</v>
      </c>
      <c r="I2013" t="n">
        <v>1.0</v>
      </c>
      <c r="J2013" t="n">
        <v>0.800000011920929</v>
      </c>
      <c r="K2013" t="n">
        <v>1.0</v>
      </c>
      <c r="L2013" t="n">
        <v>0.20000000298023224</v>
      </c>
      <c r="M2013" t="n">
        <v>1.0</v>
      </c>
      <c r="N2013" t="n">
        <v>2.0</v>
      </c>
    </row>
    <row r="2014">
      <c r="A2014" t="n">
        <v>23.0</v>
      </c>
      <c r="B2014" t="s">
        <v>60</v>
      </c>
      <c r="C2014" t="n">
        <v>60.0</v>
      </c>
      <c r="D2014" t="s">
        <v>581</v>
      </c>
      <c r="E2014" t="s">
        <v>339</v>
      </c>
      <c r="F2014" t="n">
        <v>2.299999952316284</v>
      </c>
      <c r="G2014" t="n">
        <v>0.0</v>
      </c>
      <c r="H2014" t="n">
        <v>2.299999952316284</v>
      </c>
      <c r="I2014" t="n">
        <v>10.0</v>
      </c>
      <c r="J2014" t="n">
        <v>8.0</v>
      </c>
      <c r="K2014" t="n">
        <v>1.0</v>
      </c>
      <c r="L2014" t="n">
        <v>0.20000000298023224</v>
      </c>
      <c r="M2014" t="n">
        <v>8.199999809265137</v>
      </c>
      <c r="N2014" t="n">
        <v>1.0</v>
      </c>
    </row>
    <row r="2015">
      <c r="A2015" t="n">
        <v>23.0</v>
      </c>
      <c r="B2015" t="s">
        <v>41</v>
      </c>
      <c r="C2015" t="n">
        <v>60.0</v>
      </c>
      <c r="D2015" t="s">
        <v>338</v>
      </c>
      <c r="E2015" t="s">
        <v>339</v>
      </c>
      <c r="F2015" t="n">
        <v>2.299999952316284</v>
      </c>
      <c r="G2015" t="n">
        <v>0.0</v>
      </c>
      <c r="H2015" t="n">
        <v>2.299999952316284</v>
      </c>
      <c r="I2015" t="n">
        <v>1.0</v>
      </c>
      <c r="J2015" t="n">
        <v>0.800000011920929</v>
      </c>
      <c r="K2015" t="n">
        <v>1.0</v>
      </c>
      <c r="L2015" t="n">
        <v>0.20000000298023224</v>
      </c>
      <c r="M2015" t="n">
        <v>1.0</v>
      </c>
      <c r="N2015" t="n">
        <v>1.0</v>
      </c>
    </row>
    <row r="2016">
      <c r="A2016" t="n">
        <v>23.0</v>
      </c>
      <c r="B2016" t="s">
        <v>42</v>
      </c>
      <c r="C2016" t="n">
        <v>40.0</v>
      </c>
      <c r="D2016" t="s">
        <v>349</v>
      </c>
      <c r="E2016" t="s">
        <v>294</v>
      </c>
      <c r="F2016" t="n">
        <v>2.2899999618530273</v>
      </c>
      <c r="G2016" t="n">
        <v>0.8600000143051147</v>
      </c>
      <c r="H2016" t="n">
        <v>1.7200000286102295</v>
      </c>
      <c r="I2016" t="n">
        <v>10.0</v>
      </c>
      <c r="J2016" t="n">
        <v>8.0</v>
      </c>
      <c r="K2016" t="n">
        <v>1.0</v>
      </c>
      <c r="L2016" t="n">
        <v>0.20000000298023224</v>
      </c>
      <c r="M2016" t="n">
        <v>8.199999809265137</v>
      </c>
      <c r="N2016" t="n">
        <v>1.0</v>
      </c>
    </row>
    <row r="2017">
      <c r="A2017" t="n">
        <v>23.0</v>
      </c>
      <c r="B2017" t="s">
        <v>41</v>
      </c>
      <c r="C2017" t="n">
        <v>60.0</v>
      </c>
      <c r="D2017" t="s">
        <v>338</v>
      </c>
      <c r="E2017" t="s">
        <v>339</v>
      </c>
      <c r="F2017" t="n">
        <v>2.299999952316284</v>
      </c>
      <c r="G2017" t="n">
        <v>0.0</v>
      </c>
      <c r="H2017" t="n">
        <v>2.299999952316284</v>
      </c>
      <c r="I2017" t="n">
        <v>1.0</v>
      </c>
      <c r="J2017" t="n">
        <v>0.800000011920929</v>
      </c>
      <c r="K2017" t="n">
        <v>1.0</v>
      </c>
      <c r="L2017" t="n">
        <v>0.20000000298023224</v>
      </c>
      <c r="M2017" t="n">
        <v>1.0</v>
      </c>
      <c r="N2017" t="n">
        <v>1.0</v>
      </c>
    </row>
    <row r="2018">
      <c r="A2018" t="n">
        <v>23.0</v>
      </c>
      <c r="B2018" t="s">
        <v>46</v>
      </c>
      <c r="C2018" t="n">
        <v>60.0</v>
      </c>
      <c r="D2018" t="s">
        <v>399</v>
      </c>
      <c r="E2018" t="s">
        <v>339</v>
      </c>
      <c r="F2018" t="n">
        <v>1.899999976158142</v>
      </c>
      <c r="G2018" t="n">
        <v>1.899999976158142</v>
      </c>
      <c r="H2018" t="n">
        <v>1.899999976158142</v>
      </c>
      <c r="I2018" t="n">
        <v>10.0</v>
      </c>
      <c r="J2018" t="n">
        <v>8.0</v>
      </c>
      <c r="K2018" t="n">
        <v>1.0</v>
      </c>
      <c r="L2018" t="n">
        <v>0.20000000298023224</v>
      </c>
      <c r="M2018" t="n">
        <v>8.199999809265137</v>
      </c>
      <c r="N2018" t="n">
        <v>1.0</v>
      </c>
    </row>
    <row r="2019">
      <c r="A2019" t="n">
        <v>23.0</v>
      </c>
      <c r="B2019" t="s">
        <v>41</v>
      </c>
      <c r="C2019" t="n">
        <v>60.0</v>
      </c>
      <c r="D2019" t="s">
        <v>338</v>
      </c>
      <c r="E2019" t="s">
        <v>339</v>
      </c>
      <c r="F2019" t="n">
        <v>2.299999952316284</v>
      </c>
      <c r="G2019" t="n">
        <v>0.0</v>
      </c>
      <c r="H2019" t="n">
        <v>2.299999952316284</v>
      </c>
      <c r="I2019" t="n">
        <v>1.0</v>
      </c>
      <c r="J2019" t="n">
        <v>0.800000011920929</v>
      </c>
      <c r="K2019" t="n">
        <v>1.0</v>
      </c>
      <c r="L2019" t="n">
        <v>0.20000000298023224</v>
      </c>
      <c r="M2019" t="n">
        <v>1.0</v>
      </c>
      <c r="N2019" t="n">
        <v>1.0</v>
      </c>
    </row>
    <row r="2020">
      <c r="A2020" t="n">
        <v>23.0</v>
      </c>
      <c r="B2020" t="s">
        <v>47</v>
      </c>
      <c r="C2020" t="n">
        <v>60.0</v>
      </c>
      <c r="D2020" t="s">
        <v>424</v>
      </c>
      <c r="E2020" t="s">
        <v>339</v>
      </c>
      <c r="F2020" t="n">
        <v>1.2200000286102295</v>
      </c>
      <c r="G2020" t="n">
        <v>1.2200000286102295</v>
      </c>
      <c r="H2020" t="n">
        <v>1.2200000286102295</v>
      </c>
      <c r="I2020" t="n">
        <v>10.0</v>
      </c>
      <c r="J2020" t="n">
        <v>8.0</v>
      </c>
      <c r="K2020" t="n">
        <v>1.0</v>
      </c>
      <c r="L2020" t="n">
        <v>0.20000000298023224</v>
      </c>
      <c r="M2020" t="n">
        <v>8.199999809265137</v>
      </c>
      <c r="N2020" t="n">
        <v>1.0</v>
      </c>
    </row>
    <row r="2021">
      <c r="A2021" t="n">
        <v>23.0</v>
      </c>
      <c r="B2021" t="s">
        <v>41</v>
      </c>
      <c r="C2021" t="n">
        <v>60.0</v>
      </c>
      <c r="D2021" t="s">
        <v>338</v>
      </c>
      <c r="E2021" t="s">
        <v>339</v>
      </c>
      <c r="F2021" t="n">
        <v>2.299999952316284</v>
      </c>
      <c r="G2021" t="n">
        <v>0.0</v>
      </c>
      <c r="H2021" t="n">
        <v>2.299999952316284</v>
      </c>
      <c r="I2021" t="n">
        <v>1.0</v>
      </c>
      <c r="J2021" t="n">
        <v>0.800000011920929</v>
      </c>
      <c r="K2021" t="n">
        <v>1.0</v>
      </c>
      <c r="L2021" t="n">
        <v>0.20000000298023224</v>
      </c>
      <c r="M2021" t="n">
        <v>1.0</v>
      </c>
      <c r="N2021" t="n">
        <v>1.0</v>
      </c>
    </row>
    <row r="2022">
      <c r="A2022" t="n">
        <v>23.0</v>
      </c>
      <c r="B2022" t="s">
        <v>50</v>
      </c>
      <c r="C2022" t="n">
        <v>60.0</v>
      </c>
      <c r="D2022" t="s">
        <v>227</v>
      </c>
      <c r="E2022" t="s">
        <v>339</v>
      </c>
      <c r="F2022" t="n">
        <v>1.4800000190734863</v>
      </c>
      <c r="G2022" t="n">
        <v>1.4800000190734863</v>
      </c>
      <c r="H2022" t="n">
        <v>1.4800000190734863</v>
      </c>
      <c r="I2022" t="n">
        <v>10.0</v>
      </c>
      <c r="J2022" t="n">
        <v>8.0</v>
      </c>
      <c r="K2022" t="n">
        <v>1.0</v>
      </c>
      <c r="L2022" t="n">
        <v>0.20000000298023224</v>
      </c>
      <c r="M2022" t="n">
        <v>8.199999809265137</v>
      </c>
      <c r="N2022" t="n">
        <v>1.0</v>
      </c>
    </row>
    <row r="2023">
      <c r="A2023" t="n">
        <v>23.0</v>
      </c>
      <c r="B2023" t="s">
        <v>41</v>
      </c>
      <c r="C2023" t="n">
        <v>60.0</v>
      </c>
      <c r="D2023" t="s">
        <v>338</v>
      </c>
      <c r="E2023" t="s">
        <v>339</v>
      </c>
      <c r="F2023" t="n">
        <v>2.299999952316284</v>
      </c>
      <c r="G2023" t="n">
        <v>0.0</v>
      </c>
      <c r="H2023" t="n">
        <v>2.299999952316284</v>
      </c>
      <c r="I2023" t="n">
        <v>1.0</v>
      </c>
      <c r="J2023" t="n">
        <v>0.800000011920929</v>
      </c>
      <c r="K2023" t="n">
        <v>1.0</v>
      </c>
      <c r="L2023" t="n">
        <v>0.20000000298023224</v>
      </c>
      <c r="M2023" t="n">
        <v>1.0</v>
      </c>
      <c r="N2023" t="n">
        <v>1.0</v>
      </c>
    </row>
    <row r="2024">
      <c r="A2024" t="n">
        <v>23.0</v>
      </c>
      <c r="B2024" t="s">
        <v>52</v>
      </c>
      <c r="C2024" t="n">
        <v>60.0</v>
      </c>
      <c r="D2024" t="s">
        <v>399</v>
      </c>
      <c r="E2024" t="s">
        <v>339</v>
      </c>
      <c r="F2024" t="n">
        <v>1.4500000476837158</v>
      </c>
      <c r="G2024" t="n">
        <v>0.0</v>
      </c>
      <c r="H2024" t="n">
        <v>1.4500000476837158</v>
      </c>
      <c r="I2024" t="n">
        <v>10.0</v>
      </c>
      <c r="J2024" t="n">
        <v>8.0</v>
      </c>
      <c r="K2024" t="n">
        <v>1.0</v>
      </c>
      <c r="L2024" t="n">
        <v>0.20000000298023224</v>
      </c>
      <c r="M2024" t="n">
        <v>8.199999809265137</v>
      </c>
      <c r="N2024" t="n">
        <v>1.0</v>
      </c>
    </row>
    <row r="2025">
      <c r="A2025" t="n">
        <v>23.0</v>
      </c>
      <c r="B2025" t="s">
        <v>41</v>
      </c>
      <c r="C2025" t="n">
        <v>60.0</v>
      </c>
      <c r="D2025" t="s">
        <v>338</v>
      </c>
      <c r="E2025" t="s">
        <v>339</v>
      </c>
      <c r="F2025" t="n">
        <v>2.299999952316284</v>
      </c>
      <c r="G2025" t="n">
        <v>0.0</v>
      </c>
      <c r="H2025" t="n">
        <v>2.299999952316284</v>
      </c>
      <c r="I2025" t="n">
        <v>1.0</v>
      </c>
      <c r="J2025" t="n">
        <v>0.800000011920929</v>
      </c>
      <c r="K2025" t="n">
        <v>1.0</v>
      </c>
      <c r="L2025" t="n">
        <v>0.20000000298023224</v>
      </c>
      <c r="M2025" t="n">
        <v>1.0</v>
      </c>
      <c r="N2025" t="n">
        <v>1.0</v>
      </c>
    </row>
    <row r="2026">
      <c r="A2026" t="n">
        <v>23.0</v>
      </c>
      <c r="B2026" t="s">
        <v>56</v>
      </c>
      <c r="C2026" t="n">
        <v>60.0</v>
      </c>
      <c r="D2026" t="s">
        <v>581</v>
      </c>
      <c r="E2026" t="s">
        <v>294</v>
      </c>
      <c r="F2026" t="n">
        <v>1.1200000047683716</v>
      </c>
      <c r="G2026" t="n">
        <v>1.0</v>
      </c>
      <c r="H2026" t="n">
        <v>2.0</v>
      </c>
      <c r="I2026" t="n">
        <v>10.0</v>
      </c>
      <c r="J2026" t="n">
        <v>8.0</v>
      </c>
      <c r="K2026" t="n">
        <v>1.0</v>
      </c>
      <c r="L2026" t="n">
        <v>0.20000000298023224</v>
      </c>
      <c r="M2026" t="n">
        <v>8.199999809265137</v>
      </c>
      <c r="N2026" t="n">
        <v>1.0</v>
      </c>
    </row>
    <row r="2027">
      <c r="A2027" t="n">
        <v>23.0</v>
      </c>
      <c r="B2027" t="s">
        <v>41</v>
      </c>
      <c r="C2027" t="n">
        <v>60.0</v>
      </c>
      <c r="D2027" t="s">
        <v>338</v>
      </c>
      <c r="E2027" t="s">
        <v>339</v>
      </c>
      <c r="F2027" t="n">
        <v>2.299999952316284</v>
      </c>
      <c r="G2027" t="n">
        <v>0.0</v>
      </c>
      <c r="H2027" t="n">
        <v>2.299999952316284</v>
      </c>
      <c r="I2027" t="n">
        <v>1.0</v>
      </c>
      <c r="J2027" t="n">
        <v>0.800000011920929</v>
      </c>
      <c r="K2027" t="n">
        <v>1.0</v>
      </c>
      <c r="L2027" t="n">
        <v>0.20000000298023224</v>
      </c>
      <c r="M2027" t="n">
        <v>1.0</v>
      </c>
      <c r="N2027" t="n">
        <v>1.0</v>
      </c>
    </row>
    <row r="2028">
      <c r="A2028" t="n">
        <v>23.0</v>
      </c>
      <c r="B2028" t="s">
        <v>57</v>
      </c>
      <c r="C2028" t="n">
        <v>60.0</v>
      </c>
      <c r="D2028" t="s">
        <v>581</v>
      </c>
      <c r="E2028" t="s">
        <v>339</v>
      </c>
      <c r="F2028" t="n">
        <v>2.5</v>
      </c>
      <c r="G2028" t="n">
        <v>2.0</v>
      </c>
      <c r="H2028" t="n">
        <v>2.0</v>
      </c>
      <c r="I2028" t="n">
        <v>10.0</v>
      </c>
      <c r="J2028" t="n">
        <v>8.0</v>
      </c>
      <c r="K2028" t="n">
        <v>1.0</v>
      </c>
      <c r="L2028" t="n">
        <v>0.20000000298023224</v>
      </c>
      <c r="M2028" t="n">
        <v>8.199999809265137</v>
      </c>
      <c r="N2028" t="n">
        <v>1.0</v>
      </c>
    </row>
    <row r="2029">
      <c r="A2029" t="n">
        <v>23.0</v>
      </c>
      <c r="B2029" t="s">
        <v>41</v>
      </c>
      <c r="C2029" t="n">
        <v>60.0</v>
      </c>
      <c r="D2029" t="s">
        <v>338</v>
      </c>
      <c r="E2029" t="s">
        <v>339</v>
      </c>
      <c r="F2029" t="n">
        <v>2.299999952316284</v>
      </c>
      <c r="G2029" t="n">
        <v>0.0</v>
      </c>
      <c r="H2029" t="n">
        <v>2.299999952316284</v>
      </c>
      <c r="I2029" t="n">
        <v>1.0</v>
      </c>
      <c r="J2029" t="n">
        <v>0.800000011920929</v>
      </c>
      <c r="K2029" t="n">
        <v>1.0</v>
      </c>
      <c r="L2029" t="n">
        <v>0.20000000298023224</v>
      </c>
      <c r="M2029" t="n">
        <v>1.0</v>
      </c>
      <c r="N2029" t="n">
        <v>1.0</v>
      </c>
    </row>
    <row r="2030">
      <c r="A2030" t="n">
        <v>23.0</v>
      </c>
      <c r="B2030" t="s">
        <v>60</v>
      </c>
      <c r="C2030" t="n">
        <v>60.0</v>
      </c>
      <c r="D2030" t="s">
        <v>581</v>
      </c>
      <c r="E2030" t="s">
        <v>339</v>
      </c>
      <c r="F2030" t="n">
        <v>2.299999952316284</v>
      </c>
      <c r="G2030" t="n">
        <v>0.0</v>
      </c>
      <c r="H2030" t="n">
        <v>2.299999952316284</v>
      </c>
      <c r="I2030" t="n">
        <v>1.0</v>
      </c>
      <c r="J2030" t="n">
        <v>0.800000011920929</v>
      </c>
      <c r="K2030" t="n">
        <v>1.0</v>
      </c>
      <c r="L2030" t="n">
        <v>0.20000000298023224</v>
      </c>
      <c r="M2030" t="n">
        <v>1.0</v>
      </c>
      <c r="N2030" t="n">
        <v>1.0</v>
      </c>
    </row>
    <row r="2031">
      <c r="A2031" t="n">
        <v>23.0</v>
      </c>
      <c r="B2031" t="s">
        <v>42</v>
      </c>
      <c r="C2031" t="n">
        <v>40.0</v>
      </c>
      <c r="D2031" t="s">
        <v>349</v>
      </c>
      <c r="E2031" t="s">
        <v>294</v>
      </c>
      <c r="F2031" t="n">
        <v>2.2899999618530273</v>
      </c>
      <c r="G2031" t="n">
        <v>0.8600000143051147</v>
      </c>
      <c r="H2031" t="n">
        <v>1.7200000286102295</v>
      </c>
      <c r="I2031" t="n">
        <v>10.0</v>
      </c>
      <c r="J2031" t="n">
        <v>8.0</v>
      </c>
      <c r="K2031" t="n">
        <v>1.0</v>
      </c>
      <c r="L2031" t="n">
        <v>0.20000000298023224</v>
      </c>
      <c r="M2031" t="n">
        <v>8.199999809265137</v>
      </c>
      <c r="N2031" t="n">
        <v>1.0</v>
      </c>
    </row>
    <row r="2032">
      <c r="A2032" t="n">
        <v>23.0</v>
      </c>
      <c r="B2032" t="s">
        <v>46</v>
      </c>
      <c r="C2032" t="n">
        <v>60.0</v>
      </c>
      <c r="D2032" t="s">
        <v>399</v>
      </c>
      <c r="E2032" t="s">
        <v>339</v>
      </c>
      <c r="F2032" t="n">
        <v>1.899999976158142</v>
      </c>
      <c r="G2032" t="n">
        <v>1.899999976158142</v>
      </c>
      <c r="H2032" t="n">
        <v>1.899999976158142</v>
      </c>
      <c r="I2032" t="n">
        <v>1.0</v>
      </c>
      <c r="J2032" t="n">
        <v>0.800000011920929</v>
      </c>
      <c r="K2032" t="n">
        <v>10.0</v>
      </c>
      <c r="L2032" t="n">
        <v>2.0</v>
      </c>
      <c r="M2032" t="n">
        <v>2.799999952316284</v>
      </c>
      <c r="N2032" t="n">
        <v>2.0</v>
      </c>
    </row>
    <row r="2033">
      <c r="A2033" t="n">
        <v>23.0</v>
      </c>
      <c r="B2033" t="s">
        <v>42</v>
      </c>
      <c r="C2033" t="n">
        <v>40.0</v>
      </c>
      <c r="D2033" t="s">
        <v>349</v>
      </c>
      <c r="E2033" t="s">
        <v>294</v>
      </c>
      <c r="F2033" t="n">
        <v>2.2899999618530273</v>
      </c>
      <c r="G2033" t="n">
        <v>0.8600000143051147</v>
      </c>
      <c r="H2033" t="n">
        <v>1.7200000286102295</v>
      </c>
      <c r="I2033" t="n">
        <v>10.0</v>
      </c>
      <c r="J2033" t="n">
        <v>8.0</v>
      </c>
      <c r="K2033" t="n">
        <v>1.0</v>
      </c>
      <c r="L2033" t="n">
        <v>0.20000000298023224</v>
      </c>
      <c r="M2033" t="n">
        <v>8.199999809265137</v>
      </c>
      <c r="N2033" t="n">
        <v>1.0</v>
      </c>
    </row>
    <row r="2034">
      <c r="A2034" t="n">
        <v>23.0</v>
      </c>
      <c r="B2034" t="s">
        <v>47</v>
      </c>
      <c r="C2034" t="n">
        <v>60.0</v>
      </c>
      <c r="D2034" t="s">
        <v>424</v>
      </c>
      <c r="E2034" t="s">
        <v>339</v>
      </c>
      <c r="F2034" t="n">
        <v>1.2200000286102295</v>
      </c>
      <c r="G2034" t="n">
        <v>1.2200000286102295</v>
      </c>
      <c r="H2034" t="n">
        <v>1.2200000286102295</v>
      </c>
      <c r="I2034" t="n">
        <v>10.0</v>
      </c>
      <c r="J2034" t="n">
        <v>8.0</v>
      </c>
      <c r="K2034" t="n">
        <v>10.0</v>
      </c>
      <c r="L2034" t="n">
        <v>2.0</v>
      </c>
      <c r="M2034" t="n">
        <v>10.0</v>
      </c>
      <c r="N2034" t="n">
        <v>1.0</v>
      </c>
    </row>
    <row r="2035">
      <c r="A2035" t="n">
        <v>23.0</v>
      </c>
      <c r="B2035" t="s">
        <v>42</v>
      </c>
      <c r="C2035" t="n">
        <v>40.0</v>
      </c>
      <c r="D2035" t="s">
        <v>349</v>
      </c>
      <c r="E2035" t="s">
        <v>294</v>
      </c>
      <c r="F2035" t="n">
        <v>2.2899999618530273</v>
      </c>
      <c r="G2035" t="n">
        <v>0.8600000143051147</v>
      </c>
      <c r="H2035" t="n">
        <v>1.7200000286102295</v>
      </c>
      <c r="I2035" t="n">
        <v>10.0</v>
      </c>
      <c r="J2035" t="n">
        <v>8.0</v>
      </c>
      <c r="K2035" t="n">
        <v>1.0</v>
      </c>
      <c r="L2035" t="n">
        <v>0.20000000298023224</v>
      </c>
      <c r="M2035" t="n">
        <v>8.199999809265137</v>
      </c>
      <c r="N2035" t="n">
        <v>1.0</v>
      </c>
    </row>
    <row r="2036">
      <c r="A2036" t="n">
        <v>23.0</v>
      </c>
      <c r="B2036" t="s">
        <v>50</v>
      </c>
      <c r="C2036" t="n">
        <v>60.0</v>
      </c>
      <c r="D2036" t="s">
        <v>227</v>
      </c>
      <c r="E2036" t="s">
        <v>339</v>
      </c>
      <c r="F2036" t="n">
        <v>1.4800000190734863</v>
      </c>
      <c r="G2036" t="n">
        <v>1.4800000190734863</v>
      </c>
      <c r="H2036" t="n">
        <v>1.4800000190734863</v>
      </c>
      <c r="I2036" t="n">
        <v>10.0</v>
      </c>
      <c r="J2036" t="n">
        <v>8.0</v>
      </c>
      <c r="K2036" t="n">
        <v>10.0</v>
      </c>
      <c r="L2036" t="n">
        <v>2.0</v>
      </c>
      <c r="M2036" t="n">
        <v>10.0</v>
      </c>
      <c r="N2036" t="n">
        <v>1.0</v>
      </c>
    </row>
    <row r="2037">
      <c r="A2037" t="n">
        <v>23.0</v>
      </c>
      <c r="B2037" t="s">
        <v>42</v>
      </c>
      <c r="C2037" t="n">
        <v>40.0</v>
      </c>
      <c r="D2037" t="s">
        <v>349</v>
      </c>
      <c r="E2037" t="s">
        <v>294</v>
      </c>
      <c r="F2037" t="n">
        <v>2.2899999618530273</v>
      </c>
      <c r="G2037" t="n">
        <v>0.8600000143051147</v>
      </c>
      <c r="H2037" t="n">
        <v>1.7200000286102295</v>
      </c>
      <c r="I2037" t="n">
        <v>10.0</v>
      </c>
      <c r="J2037" t="n">
        <v>8.0</v>
      </c>
      <c r="K2037" t="n">
        <v>1.0</v>
      </c>
      <c r="L2037" t="n">
        <v>0.20000000298023224</v>
      </c>
      <c r="M2037" t="n">
        <v>8.199999809265137</v>
      </c>
      <c r="N2037" t="n">
        <v>1.0</v>
      </c>
    </row>
    <row r="2038">
      <c r="A2038" t="n">
        <v>23.0</v>
      </c>
      <c r="B2038" t="s">
        <v>52</v>
      </c>
      <c r="C2038" t="n">
        <v>60.0</v>
      </c>
      <c r="D2038" t="s">
        <v>399</v>
      </c>
      <c r="E2038" t="s">
        <v>339</v>
      </c>
      <c r="F2038" t="n">
        <v>1.4500000476837158</v>
      </c>
      <c r="G2038" t="n">
        <v>0.0</v>
      </c>
      <c r="H2038" t="n">
        <v>1.4500000476837158</v>
      </c>
      <c r="I2038" t="n">
        <v>10.0</v>
      </c>
      <c r="J2038" t="n">
        <v>8.0</v>
      </c>
      <c r="K2038" t="n">
        <v>10.0</v>
      </c>
      <c r="L2038" t="n">
        <v>2.0</v>
      </c>
      <c r="M2038" t="n">
        <v>10.0</v>
      </c>
      <c r="N2038" t="n">
        <v>1.0</v>
      </c>
    </row>
    <row r="2039">
      <c r="A2039" t="n">
        <v>23.0</v>
      </c>
      <c r="B2039" t="s">
        <v>42</v>
      </c>
      <c r="C2039" t="n">
        <v>40.0</v>
      </c>
      <c r="D2039" t="s">
        <v>349</v>
      </c>
      <c r="E2039" t="s">
        <v>294</v>
      </c>
      <c r="F2039" t="n">
        <v>2.2899999618530273</v>
      </c>
      <c r="G2039" t="n">
        <v>0.8600000143051147</v>
      </c>
      <c r="H2039" t="n">
        <v>1.7200000286102295</v>
      </c>
      <c r="I2039" t="n">
        <v>10.0</v>
      </c>
      <c r="J2039" t="n">
        <v>8.0</v>
      </c>
      <c r="K2039" t="n">
        <v>1.0</v>
      </c>
      <c r="L2039" t="n">
        <v>0.20000000298023224</v>
      </c>
      <c r="M2039" t="n">
        <v>8.199999809265137</v>
      </c>
      <c r="N2039" t="n">
        <v>1.0</v>
      </c>
    </row>
    <row r="2040">
      <c r="A2040" t="n">
        <v>23.0</v>
      </c>
      <c r="B2040" t="s">
        <v>56</v>
      </c>
      <c r="C2040" t="n">
        <v>60.0</v>
      </c>
      <c r="D2040" t="s">
        <v>581</v>
      </c>
      <c r="E2040" t="s">
        <v>294</v>
      </c>
      <c r="F2040" t="n">
        <v>1.1200000047683716</v>
      </c>
      <c r="G2040" t="n">
        <v>1.0</v>
      </c>
      <c r="H2040" t="n">
        <v>2.0</v>
      </c>
      <c r="I2040" t="n">
        <v>1.0</v>
      </c>
      <c r="J2040" t="n">
        <v>0.800000011920929</v>
      </c>
      <c r="K2040" t="n">
        <v>10.0</v>
      </c>
      <c r="L2040" t="n">
        <v>2.0</v>
      </c>
      <c r="M2040" t="n">
        <v>2.799999952316284</v>
      </c>
      <c r="N2040" t="n">
        <v>2.0</v>
      </c>
    </row>
    <row r="2041">
      <c r="A2041" t="n">
        <v>23.0</v>
      </c>
      <c r="B2041" t="s">
        <v>42</v>
      </c>
      <c r="C2041" t="n">
        <v>40.0</v>
      </c>
      <c r="D2041" t="s">
        <v>349</v>
      </c>
      <c r="E2041" t="s">
        <v>294</v>
      </c>
      <c r="F2041" t="n">
        <v>2.2899999618530273</v>
      </c>
      <c r="G2041" t="n">
        <v>0.8600000143051147</v>
      </c>
      <c r="H2041" t="n">
        <v>1.7200000286102295</v>
      </c>
      <c r="I2041" t="n">
        <v>10.0</v>
      </c>
      <c r="J2041" t="n">
        <v>8.0</v>
      </c>
      <c r="K2041" t="n">
        <v>1.0</v>
      </c>
      <c r="L2041" t="n">
        <v>0.20000000298023224</v>
      </c>
      <c r="M2041" t="n">
        <v>8.199999809265137</v>
      </c>
      <c r="N2041" t="n">
        <v>1.0</v>
      </c>
    </row>
    <row r="2042">
      <c r="A2042" t="n">
        <v>23.0</v>
      </c>
      <c r="B2042" t="s">
        <v>57</v>
      </c>
      <c r="C2042" t="n">
        <v>60.0</v>
      </c>
      <c r="D2042" t="s">
        <v>581</v>
      </c>
      <c r="E2042" t="s">
        <v>339</v>
      </c>
      <c r="F2042" t="n">
        <v>2.5</v>
      </c>
      <c r="G2042" t="n">
        <v>2.0</v>
      </c>
      <c r="H2042" t="n">
        <v>2.0</v>
      </c>
      <c r="I2042" t="n">
        <v>1.0</v>
      </c>
      <c r="J2042" t="n">
        <v>0.800000011920929</v>
      </c>
      <c r="K2042" t="n">
        <v>10.0</v>
      </c>
      <c r="L2042" t="n">
        <v>2.0</v>
      </c>
      <c r="M2042" t="n">
        <v>2.799999952316284</v>
      </c>
      <c r="N2042" t="n">
        <v>2.0</v>
      </c>
    </row>
    <row r="2043">
      <c r="A2043" t="n">
        <v>23.0</v>
      </c>
      <c r="B2043" t="s">
        <v>42</v>
      </c>
      <c r="C2043" t="n">
        <v>40.0</v>
      </c>
      <c r="D2043" t="s">
        <v>349</v>
      </c>
      <c r="E2043" t="s">
        <v>294</v>
      </c>
      <c r="F2043" t="n">
        <v>2.2899999618530273</v>
      </c>
      <c r="G2043" t="n">
        <v>0.8600000143051147</v>
      </c>
      <c r="H2043" t="n">
        <v>1.7200000286102295</v>
      </c>
      <c r="I2043" t="n">
        <v>10.0</v>
      </c>
      <c r="J2043" t="n">
        <v>8.0</v>
      </c>
      <c r="K2043" t="n">
        <v>1.0</v>
      </c>
      <c r="L2043" t="n">
        <v>0.20000000298023224</v>
      </c>
      <c r="M2043" t="n">
        <v>8.199999809265137</v>
      </c>
      <c r="N2043" t="n">
        <v>1.0</v>
      </c>
    </row>
    <row r="2044">
      <c r="A2044" t="n">
        <v>23.0</v>
      </c>
      <c r="B2044" t="s">
        <v>60</v>
      </c>
      <c r="C2044" t="n">
        <v>60.0</v>
      </c>
      <c r="D2044" t="s">
        <v>581</v>
      </c>
      <c r="E2044" t="s">
        <v>339</v>
      </c>
      <c r="F2044" t="n">
        <v>2.299999952316284</v>
      </c>
      <c r="G2044" t="n">
        <v>0.0</v>
      </c>
      <c r="H2044" t="n">
        <v>2.299999952316284</v>
      </c>
      <c r="I2044" t="n">
        <v>1.0</v>
      </c>
      <c r="J2044" t="n">
        <v>0.800000011920929</v>
      </c>
      <c r="K2044" t="n">
        <v>10.0</v>
      </c>
      <c r="L2044" t="n">
        <v>2.0</v>
      </c>
      <c r="M2044" t="n">
        <v>2.799999952316284</v>
      </c>
      <c r="N2044" t="n">
        <v>2.0</v>
      </c>
    </row>
    <row r="2045">
      <c r="A2045" t="n">
        <v>23.0</v>
      </c>
      <c r="B2045" t="s">
        <v>46</v>
      </c>
      <c r="C2045" t="n">
        <v>60.0</v>
      </c>
      <c r="D2045" t="s">
        <v>399</v>
      </c>
      <c r="E2045" t="s">
        <v>339</v>
      </c>
      <c r="F2045" t="n">
        <v>1.899999976158142</v>
      </c>
      <c r="G2045" t="n">
        <v>1.899999976158142</v>
      </c>
      <c r="H2045" t="n">
        <v>1.899999976158142</v>
      </c>
      <c r="I2045" t="n">
        <v>10.0</v>
      </c>
      <c r="J2045" t="n">
        <v>8.0</v>
      </c>
      <c r="K2045" t="n">
        <v>1.0</v>
      </c>
      <c r="L2045" t="n">
        <v>0.20000000298023224</v>
      </c>
      <c r="M2045" t="n">
        <v>8.199999809265137</v>
      </c>
      <c r="N2045" t="n">
        <v>1.0</v>
      </c>
    </row>
    <row r="2046">
      <c r="A2046" t="n">
        <v>23.0</v>
      </c>
      <c r="B2046" t="s">
        <v>47</v>
      </c>
      <c r="C2046" t="n">
        <v>60.0</v>
      </c>
      <c r="D2046" t="s">
        <v>424</v>
      </c>
      <c r="E2046" t="s">
        <v>339</v>
      </c>
      <c r="F2046" t="n">
        <v>1.2200000286102295</v>
      </c>
      <c r="G2046" t="n">
        <v>1.2200000286102295</v>
      </c>
      <c r="H2046" t="n">
        <v>1.2200000286102295</v>
      </c>
      <c r="I2046" t="n">
        <v>10.0</v>
      </c>
      <c r="J2046" t="n">
        <v>8.0</v>
      </c>
      <c r="K2046" t="n">
        <v>1.0</v>
      </c>
      <c r="L2046" t="n">
        <v>0.20000000298023224</v>
      </c>
      <c r="M2046" t="n">
        <v>8.199999809265137</v>
      </c>
      <c r="N2046" t="n">
        <v>1.0</v>
      </c>
    </row>
    <row r="2047">
      <c r="A2047" t="n">
        <v>23.0</v>
      </c>
      <c r="B2047" t="s">
        <v>46</v>
      </c>
      <c r="C2047" t="n">
        <v>60.0</v>
      </c>
      <c r="D2047" t="s">
        <v>399</v>
      </c>
      <c r="E2047" t="s">
        <v>339</v>
      </c>
      <c r="F2047" t="n">
        <v>1.899999976158142</v>
      </c>
      <c r="G2047" t="n">
        <v>1.899999976158142</v>
      </c>
      <c r="H2047" t="n">
        <v>1.899999976158142</v>
      </c>
      <c r="I2047" t="n">
        <v>10.0</v>
      </c>
      <c r="J2047" t="n">
        <v>8.0</v>
      </c>
      <c r="K2047" t="n">
        <v>1.0</v>
      </c>
      <c r="L2047" t="n">
        <v>0.20000000298023224</v>
      </c>
      <c r="M2047" t="n">
        <v>8.199999809265137</v>
      </c>
      <c r="N2047" t="n">
        <v>1.0</v>
      </c>
    </row>
    <row r="2048">
      <c r="A2048" t="n">
        <v>23.0</v>
      </c>
      <c r="B2048" t="s">
        <v>50</v>
      </c>
      <c r="C2048" t="n">
        <v>60.0</v>
      </c>
      <c r="D2048" t="s">
        <v>227</v>
      </c>
      <c r="E2048" t="s">
        <v>339</v>
      </c>
      <c r="F2048" t="n">
        <v>1.4800000190734863</v>
      </c>
      <c r="G2048" t="n">
        <v>1.4800000190734863</v>
      </c>
      <c r="H2048" t="n">
        <v>1.4800000190734863</v>
      </c>
      <c r="I2048" t="n">
        <v>10.0</v>
      </c>
      <c r="J2048" t="n">
        <v>8.0</v>
      </c>
      <c r="K2048" t="n">
        <v>1.0</v>
      </c>
      <c r="L2048" t="n">
        <v>0.20000000298023224</v>
      </c>
      <c r="M2048" t="n">
        <v>8.199999809265137</v>
      </c>
      <c r="N2048" t="n">
        <v>1.0</v>
      </c>
    </row>
    <row r="2049">
      <c r="A2049" t="n">
        <v>23.0</v>
      </c>
      <c r="B2049" t="s">
        <v>46</v>
      </c>
      <c r="C2049" t="n">
        <v>60.0</v>
      </c>
      <c r="D2049" t="s">
        <v>399</v>
      </c>
      <c r="E2049" t="s">
        <v>339</v>
      </c>
      <c r="F2049" t="n">
        <v>1.899999976158142</v>
      </c>
      <c r="G2049" t="n">
        <v>1.899999976158142</v>
      </c>
      <c r="H2049" t="n">
        <v>1.899999976158142</v>
      </c>
      <c r="I2049" t="n">
        <v>10.0</v>
      </c>
      <c r="J2049" t="n">
        <v>8.0</v>
      </c>
      <c r="K2049" t="n">
        <v>1.0</v>
      </c>
      <c r="L2049" t="n">
        <v>0.20000000298023224</v>
      </c>
      <c r="M2049" t="n">
        <v>8.199999809265137</v>
      </c>
      <c r="N2049" t="n">
        <v>1.0</v>
      </c>
    </row>
    <row r="2050">
      <c r="A2050" t="n">
        <v>23.0</v>
      </c>
      <c r="B2050" t="s">
        <v>52</v>
      </c>
      <c r="C2050" t="n">
        <v>60.0</v>
      </c>
      <c r="D2050" t="s">
        <v>399</v>
      </c>
      <c r="E2050" t="s">
        <v>339</v>
      </c>
      <c r="F2050" t="n">
        <v>1.4500000476837158</v>
      </c>
      <c r="G2050" t="n">
        <v>0.0</v>
      </c>
      <c r="H2050" t="n">
        <v>1.4500000476837158</v>
      </c>
      <c r="I2050" t="n">
        <v>10.0</v>
      </c>
      <c r="J2050" t="n">
        <v>8.0</v>
      </c>
      <c r="K2050" t="n">
        <v>1.0</v>
      </c>
      <c r="L2050" t="n">
        <v>0.20000000298023224</v>
      </c>
      <c r="M2050" t="n">
        <v>8.199999809265137</v>
      </c>
      <c r="N2050" t="n">
        <v>1.0</v>
      </c>
    </row>
    <row r="2051">
      <c r="A2051" t="n">
        <v>23.0</v>
      </c>
      <c r="B2051" t="s">
        <v>46</v>
      </c>
      <c r="C2051" t="n">
        <v>60.0</v>
      </c>
      <c r="D2051" t="s">
        <v>399</v>
      </c>
      <c r="E2051" t="s">
        <v>339</v>
      </c>
      <c r="F2051" t="n">
        <v>1.899999976158142</v>
      </c>
      <c r="G2051" t="n">
        <v>1.899999976158142</v>
      </c>
      <c r="H2051" t="n">
        <v>1.899999976158142</v>
      </c>
      <c r="I2051" t="n">
        <v>10.0</v>
      </c>
      <c r="J2051" t="n">
        <v>8.0</v>
      </c>
      <c r="K2051" t="n">
        <v>1.0</v>
      </c>
      <c r="L2051" t="n">
        <v>0.20000000298023224</v>
      </c>
      <c r="M2051" t="n">
        <v>8.199999809265137</v>
      </c>
      <c r="N2051" t="n">
        <v>1.0</v>
      </c>
    </row>
    <row r="2052">
      <c r="A2052" t="n">
        <v>23.0</v>
      </c>
      <c r="B2052" t="s">
        <v>56</v>
      </c>
      <c r="C2052" t="n">
        <v>60.0</v>
      </c>
      <c r="D2052" t="s">
        <v>581</v>
      </c>
      <c r="E2052" t="s">
        <v>294</v>
      </c>
      <c r="F2052" t="n">
        <v>1.1200000047683716</v>
      </c>
      <c r="G2052" t="n">
        <v>1.0</v>
      </c>
      <c r="H2052" t="n">
        <v>2.0</v>
      </c>
      <c r="I2052" t="n">
        <v>1.0</v>
      </c>
      <c r="J2052" t="n">
        <v>0.800000011920929</v>
      </c>
      <c r="K2052" t="n">
        <v>1.0</v>
      </c>
      <c r="L2052" t="n">
        <v>0.20000000298023224</v>
      </c>
      <c r="M2052" t="n">
        <v>1.0</v>
      </c>
      <c r="N2052" t="n">
        <v>2.0</v>
      </c>
    </row>
    <row r="2053">
      <c r="A2053" t="n">
        <v>23.0</v>
      </c>
      <c r="B2053" t="s">
        <v>46</v>
      </c>
      <c r="C2053" t="n">
        <v>60.0</v>
      </c>
      <c r="D2053" t="s">
        <v>399</v>
      </c>
      <c r="E2053" t="s">
        <v>339</v>
      </c>
      <c r="F2053" t="n">
        <v>1.899999976158142</v>
      </c>
      <c r="G2053" t="n">
        <v>1.899999976158142</v>
      </c>
      <c r="H2053" t="n">
        <v>1.899999976158142</v>
      </c>
      <c r="I2053" t="n">
        <v>10.0</v>
      </c>
      <c r="J2053" t="n">
        <v>8.0</v>
      </c>
      <c r="K2053" t="n">
        <v>1.0</v>
      </c>
      <c r="L2053" t="n">
        <v>0.20000000298023224</v>
      </c>
      <c r="M2053" t="n">
        <v>8.199999809265137</v>
      </c>
      <c r="N2053" t="n">
        <v>1.0</v>
      </c>
    </row>
    <row r="2054">
      <c r="A2054" t="n">
        <v>23.0</v>
      </c>
      <c r="B2054" t="s">
        <v>57</v>
      </c>
      <c r="C2054" t="n">
        <v>60.0</v>
      </c>
      <c r="D2054" t="s">
        <v>581</v>
      </c>
      <c r="E2054" t="s">
        <v>339</v>
      </c>
      <c r="F2054" t="n">
        <v>2.5</v>
      </c>
      <c r="G2054" t="n">
        <v>2.0</v>
      </c>
      <c r="H2054" t="n">
        <v>2.0</v>
      </c>
      <c r="I2054" t="n">
        <v>1.0</v>
      </c>
      <c r="J2054" t="n">
        <v>0.800000011920929</v>
      </c>
      <c r="K2054" t="n">
        <v>1.0</v>
      </c>
      <c r="L2054" t="n">
        <v>0.20000000298023224</v>
      </c>
      <c r="M2054" t="n">
        <v>1.0</v>
      </c>
      <c r="N2054" t="n">
        <v>2.0</v>
      </c>
    </row>
    <row r="2055">
      <c r="A2055" t="n">
        <v>23.0</v>
      </c>
      <c r="B2055" t="s">
        <v>46</v>
      </c>
      <c r="C2055" t="n">
        <v>60.0</v>
      </c>
      <c r="D2055" t="s">
        <v>399</v>
      </c>
      <c r="E2055" t="s">
        <v>339</v>
      </c>
      <c r="F2055" t="n">
        <v>1.899999976158142</v>
      </c>
      <c r="G2055" t="n">
        <v>1.899999976158142</v>
      </c>
      <c r="H2055" t="n">
        <v>1.899999976158142</v>
      </c>
      <c r="I2055" t="n">
        <v>10.0</v>
      </c>
      <c r="J2055" t="n">
        <v>8.0</v>
      </c>
      <c r="K2055" t="n">
        <v>1.0</v>
      </c>
      <c r="L2055" t="n">
        <v>0.20000000298023224</v>
      </c>
      <c r="M2055" t="n">
        <v>8.199999809265137</v>
      </c>
      <c r="N2055" t="n">
        <v>1.0</v>
      </c>
    </row>
    <row r="2056">
      <c r="A2056" t="n">
        <v>23.0</v>
      </c>
      <c r="B2056" t="s">
        <v>60</v>
      </c>
      <c r="C2056" t="n">
        <v>60.0</v>
      </c>
      <c r="D2056" t="s">
        <v>581</v>
      </c>
      <c r="E2056" t="s">
        <v>339</v>
      </c>
      <c r="F2056" t="n">
        <v>2.299999952316284</v>
      </c>
      <c r="G2056" t="n">
        <v>0.0</v>
      </c>
      <c r="H2056" t="n">
        <v>2.299999952316284</v>
      </c>
      <c r="I2056" t="n">
        <v>1.0</v>
      </c>
      <c r="J2056" t="n">
        <v>0.800000011920929</v>
      </c>
      <c r="K2056" t="n">
        <v>1.0</v>
      </c>
      <c r="L2056" t="n">
        <v>0.20000000298023224</v>
      </c>
      <c r="M2056" t="n">
        <v>1.0</v>
      </c>
      <c r="N2056" t="n">
        <v>2.0</v>
      </c>
    </row>
    <row r="2057">
      <c r="A2057" t="n">
        <v>23.0</v>
      </c>
      <c r="B2057" t="s">
        <v>47</v>
      </c>
      <c r="C2057" t="n">
        <v>60.0</v>
      </c>
      <c r="D2057" t="s">
        <v>424</v>
      </c>
      <c r="E2057" t="s">
        <v>339</v>
      </c>
      <c r="F2057" t="n">
        <v>1.2200000286102295</v>
      </c>
      <c r="G2057" t="n">
        <v>1.2200000286102295</v>
      </c>
      <c r="H2057" t="n">
        <v>1.2200000286102295</v>
      </c>
      <c r="I2057" t="n">
        <v>10.0</v>
      </c>
      <c r="J2057" t="n">
        <v>8.0</v>
      </c>
      <c r="K2057" t="n">
        <v>1.0</v>
      </c>
      <c r="L2057" t="n">
        <v>0.20000000298023224</v>
      </c>
      <c r="M2057" t="n">
        <v>8.199999809265137</v>
      </c>
      <c r="N2057" t="n">
        <v>1.0</v>
      </c>
    </row>
    <row r="2058">
      <c r="A2058" t="n">
        <v>23.0</v>
      </c>
      <c r="B2058" t="s">
        <v>50</v>
      </c>
      <c r="C2058" t="n">
        <v>60.0</v>
      </c>
      <c r="D2058" t="s">
        <v>227</v>
      </c>
      <c r="E2058" t="s">
        <v>339</v>
      </c>
      <c r="F2058" t="n">
        <v>1.4800000190734863</v>
      </c>
      <c r="G2058" t="n">
        <v>1.4800000190734863</v>
      </c>
      <c r="H2058" t="n">
        <v>1.4800000190734863</v>
      </c>
      <c r="I2058" t="n">
        <v>1.0</v>
      </c>
      <c r="J2058" t="n">
        <v>0.800000011920929</v>
      </c>
      <c r="K2058" t="n">
        <v>1.0</v>
      </c>
      <c r="L2058" t="n">
        <v>0.20000000298023224</v>
      </c>
      <c r="M2058" t="n">
        <v>1.0</v>
      </c>
      <c r="N2058" t="n">
        <v>2.0</v>
      </c>
    </row>
    <row r="2059">
      <c r="A2059" t="n">
        <v>23.0</v>
      </c>
      <c r="B2059" t="s">
        <v>47</v>
      </c>
      <c r="C2059" t="n">
        <v>60.0</v>
      </c>
      <c r="D2059" t="s">
        <v>424</v>
      </c>
      <c r="E2059" t="s">
        <v>339</v>
      </c>
      <c r="F2059" t="n">
        <v>1.2200000286102295</v>
      </c>
      <c r="G2059" t="n">
        <v>1.2200000286102295</v>
      </c>
      <c r="H2059" t="n">
        <v>1.2200000286102295</v>
      </c>
      <c r="I2059" t="n">
        <v>10.0</v>
      </c>
      <c r="J2059" t="n">
        <v>8.0</v>
      </c>
      <c r="K2059" t="n">
        <v>1.0</v>
      </c>
      <c r="L2059" t="n">
        <v>0.20000000298023224</v>
      </c>
      <c r="M2059" t="n">
        <v>8.199999809265137</v>
      </c>
      <c r="N2059" t="n">
        <v>1.0</v>
      </c>
    </row>
    <row r="2060">
      <c r="A2060" t="n">
        <v>23.0</v>
      </c>
      <c r="B2060" t="s">
        <v>52</v>
      </c>
      <c r="C2060" t="n">
        <v>60.0</v>
      </c>
      <c r="D2060" t="s">
        <v>399</v>
      </c>
      <c r="E2060" t="s">
        <v>339</v>
      </c>
      <c r="F2060" t="n">
        <v>1.4500000476837158</v>
      </c>
      <c r="G2060" t="n">
        <v>0.0</v>
      </c>
      <c r="H2060" t="n">
        <v>1.4500000476837158</v>
      </c>
      <c r="I2060" t="n">
        <v>1.0</v>
      </c>
      <c r="J2060" t="n">
        <v>0.800000011920929</v>
      </c>
      <c r="K2060" t="n">
        <v>1.0</v>
      </c>
      <c r="L2060" t="n">
        <v>0.20000000298023224</v>
      </c>
      <c r="M2060" t="n">
        <v>1.0</v>
      </c>
      <c r="N2060" t="n">
        <v>2.0</v>
      </c>
    </row>
    <row r="2061">
      <c r="A2061" t="n">
        <v>23.0</v>
      </c>
      <c r="B2061" t="s">
        <v>47</v>
      </c>
      <c r="C2061" t="n">
        <v>60.0</v>
      </c>
      <c r="D2061" t="s">
        <v>424</v>
      </c>
      <c r="E2061" t="s">
        <v>339</v>
      </c>
      <c r="F2061" t="n">
        <v>1.2200000286102295</v>
      </c>
      <c r="G2061" t="n">
        <v>1.2200000286102295</v>
      </c>
      <c r="H2061" t="n">
        <v>1.2200000286102295</v>
      </c>
      <c r="I2061" t="n">
        <v>10.0</v>
      </c>
      <c r="J2061" t="n">
        <v>8.0</v>
      </c>
      <c r="K2061" t="n">
        <v>1.0</v>
      </c>
      <c r="L2061" t="n">
        <v>0.20000000298023224</v>
      </c>
      <c r="M2061" t="n">
        <v>8.199999809265137</v>
      </c>
      <c r="N2061" t="n">
        <v>1.0</v>
      </c>
    </row>
    <row r="2062">
      <c r="A2062" t="n">
        <v>23.0</v>
      </c>
      <c r="B2062" t="s">
        <v>56</v>
      </c>
      <c r="C2062" t="n">
        <v>60.0</v>
      </c>
      <c r="D2062" t="s">
        <v>581</v>
      </c>
      <c r="E2062" t="s">
        <v>294</v>
      </c>
      <c r="F2062" t="n">
        <v>1.1200000047683716</v>
      </c>
      <c r="G2062" t="n">
        <v>1.0</v>
      </c>
      <c r="H2062" t="n">
        <v>2.0</v>
      </c>
      <c r="I2062" t="n">
        <v>1.0</v>
      </c>
      <c r="J2062" t="n">
        <v>0.800000011920929</v>
      </c>
      <c r="K2062" t="n">
        <v>1.0</v>
      </c>
      <c r="L2062" t="n">
        <v>0.20000000298023224</v>
      </c>
      <c r="M2062" t="n">
        <v>1.0</v>
      </c>
      <c r="N2062" t="n">
        <v>2.0</v>
      </c>
    </row>
    <row r="2063">
      <c r="A2063" t="n">
        <v>23.0</v>
      </c>
      <c r="B2063" t="s">
        <v>47</v>
      </c>
      <c r="C2063" t="n">
        <v>60.0</v>
      </c>
      <c r="D2063" t="s">
        <v>424</v>
      </c>
      <c r="E2063" t="s">
        <v>339</v>
      </c>
      <c r="F2063" t="n">
        <v>1.2200000286102295</v>
      </c>
      <c r="G2063" t="n">
        <v>1.2200000286102295</v>
      </c>
      <c r="H2063" t="n">
        <v>1.2200000286102295</v>
      </c>
      <c r="I2063" t="n">
        <v>10.0</v>
      </c>
      <c r="J2063" t="n">
        <v>8.0</v>
      </c>
      <c r="K2063" t="n">
        <v>1.0</v>
      </c>
      <c r="L2063" t="n">
        <v>0.20000000298023224</v>
      </c>
      <c r="M2063" t="n">
        <v>8.199999809265137</v>
      </c>
      <c r="N2063" t="n">
        <v>1.0</v>
      </c>
    </row>
    <row r="2064">
      <c r="A2064" t="n">
        <v>23.0</v>
      </c>
      <c r="B2064" t="s">
        <v>57</v>
      </c>
      <c r="C2064" t="n">
        <v>60.0</v>
      </c>
      <c r="D2064" t="s">
        <v>581</v>
      </c>
      <c r="E2064" t="s">
        <v>339</v>
      </c>
      <c r="F2064" t="n">
        <v>2.5</v>
      </c>
      <c r="G2064" t="n">
        <v>2.0</v>
      </c>
      <c r="H2064" t="n">
        <v>2.0</v>
      </c>
      <c r="I2064" t="n">
        <v>1.0</v>
      </c>
      <c r="J2064" t="n">
        <v>0.800000011920929</v>
      </c>
      <c r="K2064" t="n">
        <v>1.0</v>
      </c>
      <c r="L2064" t="n">
        <v>0.20000000298023224</v>
      </c>
      <c r="M2064" t="n">
        <v>1.0</v>
      </c>
      <c r="N2064" t="n">
        <v>2.0</v>
      </c>
    </row>
    <row r="2065">
      <c r="A2065" t="n">
        <v>23.0</v>
      </c>
      <c r="B2065" t="s">
        <v>47</v>
      </c>
      <c r="C2065" t="n">
        <v>60.0</v>
      </c>
      <c r="D2065" t="s">
        <v>424</v>
      </c>
      <c r="E2065" t="s">
        <v>339</v>
      </c>
      <c r="F2065" t="n">
        <v>1.2200000286102295</v>
      </c>
      <c r="G2065" t="n">
        <v>1.2200000286102295</v>
      </c>
      <c r="H2065" t="n">
        <v>1.2200000286102295</v>
      </c>
      <c r="I2065" t="n">
        <v>10.0</v>
      </c>
      <c r="J2065" t="n">
        <v>8.0</v>
      </c>
      <c r="K2065" t="n">
        <v>1.0</v>
      </c>
      <c r="L2065" t="n">
        <v>0.20000000298023224</v>
      </c>
      <c r="M2065" t="n">
        <v>8.199999809265137</v>
      </c>
      <c r="N2065" t="n">
        <v>1.0</v>
      </c>
    </row>
    <row r="2066">
      <c r="A2066" t="n">
        <v>23.0</v>
      </c>
      <c r="B2066" t="s">
        <v>60</v>
      </c>
      <c r="C2066" t="n">
        <v>60.0</v>
      </c>
      <c r="D2066" t="s">
        <v>581</v>
      </c>
      <c r="E2066" t="s">
        <v>339</v>
      </c>
      <c r="F2066" t="n">
        <v>2.299999952316284</v>
      </c>
      <c r="G2066" t="n">
        <v>0.0</v>
      </c>
      <c r="H2066" t="n">
        <v>2.299999952316284</v>
      </c>
      <c r="I2066" t="n">
        <v>1.0</v>
      </c>
      <c r="J2066" t="n">
        <v>0.800000011920929</v>
      </c>
      <c r="K2066" t="n">
        <v>1.0</v>
      </c>
      <c r="L2066" t="n">
        <v>0.20000000298023224</v>
      </c>
      <c r="M2066" t="n">
        <v>1.0</v>
      </c>
      <c r="N2066" t="n">
        <v>2.0</v>
      </c>
    </row>
    <row r="2067">
      <c r="A2067" t="n">
        <v>23.0</v>
      </c>
      <c r="B2067" t="s">
        <v>50</v>
      </c>
      <c r="C2067" t="n">
        <v>60.0</v>
      </c>
      <c r="D2067" t="s">
        <v>227</v>
      </c>
      <c r="E2067" t="s">
        <v>339</v>
      </c>
      <c r="F2067" t="n">
        <v>1.4800000190734863</v>
      </c>
      <c r="G2067" t="n">
        <v>1.4800000190734863</v>
      </c>
      <c r="H2067" t="n">
        <v>1.4800000190734863</v>
      </c>
      <c r="I2067" t="n">
        <v>10.0</v>
      </c>
      <c r="J2067" t="n">
        <v>8.0</v>
      </c>
      <c r="K2067" t="n">
        <v>1.0</v>
      </c>
      <c r="L2067" t="n">
        <v>0.20000000298023224</v>
      </c>
      <c r="M2067" t="n">
        <v>8.199999809265137</v>
      </c>
      <c r="N2067" t="n">
        <v>1.0</v>
      </c>
    </row>
    <row r="2068">
      <c r="A2068" t="n">
        <v>23.0</v>
      </c>
      <c r="B2068" t="s">
        <v>52</v>
      </c>
      <c r="C2068" t="n">
        <v>60.0</v>
      </c>
      <c r="D2068" t="s">
        <v>399</v>
      </c>
      <c r="E2068" t="s">
        <v>339</v>
      </c>
      <c r="F2068" t="n">
        <v>1.4500000476837158</v>
      </c>
      <c r="G2068" t="n">
        <v>0.0</v>
      </c>
      <c r="H2068" t="n">
        <v>1.4500000476837158</v>
      </c>
      <c r="I2068" t="n">
        <v>10.0</v>
      </c>
      <c r="J2068" t="n">
        <v>8.0</v>
      </c>
      <c r="K2068" t="n">
        <v>1.0</v>
      </c>
      <c r="L2068" t="n">
        <v>0.20000000298023224</v>
      </c>
      <c r="M2068" t="n">
        <v>8.199999809265137</v>
      </c>
      <c r="N2068" t="n">
        <v>1.0</v>
      </c>
    </row>
    <row r="2069">
      <c r="A2069" t="n">
        <v>23.0</v>
      </c>
      <c r="B2069" t="s">
        <v>50</v>
      </c>
      <c r="C2069" t="n">
        <v>60.0</v>
      </c>
      <c r="D2069" t="s">
        <v>227</v>
      </c>
      <c r="E2069" t="s">
        <v>339</v>
      </c>
      <c r="F2069" t="n">
        <v>1.4800000190734863</v>
      </c>
      <c r="G2069" t="n">
        <v>1.4800000190734863</v>
      </c>
      <c r="H2069" t="n">
        <v>1.4800000190734863</v>
      </c>
      <c r="I2069" t="n">
        <v>10.0</v>
      </c>
      <c r="J2069" t="n">
        <v>8.0</v>
      </c>
      <c r="K2069" t="n">
        <v>1.0</v>
      </c>
      <c r="L2069" t="n">
        <v>0.20000000298023224</v>
      </c>
      <c r="M2069" t="n">
        <v>8.199999809265137</v>
      </c>
      <c r="N2069" t="n">
        <v>1.0</v>
      </c>
    </row>
    <row r="2070">
      <c r="A2070" t="n">
        <v>23.0</v>
      </c>
      <c r="B2070" t="s">
        <v>56</v>
      </c>
      <c r="C2070" t="n">
        <v>60.0</v>
      </c>
      <c r="D2070" t="s">
        <v>581</v>
      </c>
      <c r="E2070" t="s">
        <v>294</v>
      </c>
      <c r="F2070" t="n">
        <v>1.1200000047683716</v>
      </c>
      <c r="G2070" t="n">
        <v>1.0</v>
      </c>
      <c r="H2070" t="n">
        <v>2.0</v>
      </c>
      <c r="I2070" t="n">
        <v>1.0</v>
      </c>
      <c r="J2070" t="n">
        <v>0.800000011920929</v>
      </c>
      <c r="K2070" t="n">
        <v>1.0</v>
      </c>
      <c r="L2070" t="n">
        <v>0.20000000298023224</v>
      </c>
      <c r="M2070" t="n">
        <v>1.0</v>
      </c>
      <c r="N2070" t="n">
        <v>2.0</v>
      </c>
    </row>
    <row r="2071">
      <c r="A2071" t="n">
        <v>23.0</v>
      </c>
      <c r="B2071" t="s">
        <v>50</v>
      </c>
      <c r="C2071" t="n">
        <v>60.0</v>
      </c>
      <c r="D2071" t="s">
        <v>227</v>
      </c>
      <c r="E2071" t="s">
        <v>339</v>
      </c>
      <c r="F2071" t="n">
        <v>1.4800000190734863</v>
      </c>
      <c r="G2071" t="n">
        <v>1.4800000190734863</v>
      </c>
      <c r="H2071" t="n">
        <v>1.4800000190734863</v>
      </c>
      <c r="I2071" t="n">
        <v>10.0</v>
      </c>
      <c r="J2071" t="n">
        <v>8.0</v>
      </c>
      <c r="K2071" t="n">
        <v>1.0</v>
      </c>
      <c r="L2071" t="n">
        <v>0.20000000298023224</v>
      </c>
      <c r="M2071" t="n">
        <v>8.199999809265137</v>
      </c>
      <c r="N2071" t="n">
        <v>1.0</v>
      </c>
    </row>
    <row r="2072">
      <c r="A2072" t="n">
        <v>23.0</v>
      </c>
      <c r="B2072" t="s">
        <v>57</v>
      </c>
      <c r="C2072" t="n">
        <v>60.0</v>
      </c>
      <c r="D2072" t="s">
        <v>581</v>
      </c>
      <c r="E2072" t="s">
        <v>339</v>
      </c>
      <c r="F2072" t="n">
        <v>2.5</v>
      </c>
      <c r="G2072" t="n">
        <v>2.0</v>
      </c>
      <c r="H2072" t="n">
        <v>2.0</v>
      </c>
      <c r="I2072" t="n">
        <v>1.0</v>
      </c>
      <c r="J2072" t="n">
        <v>0.800000011920929</v>
      </c>
      <c r="K2072" t="n">
        <v>1.0</v>
      </c>
      <c r="L2072" t="n">
        <v>0.20000000298023224</v>
      </c>
      <c r="M2072" t="n">
        <v>1.0</v>
      </c>
      <c r="N2072" t="n">
        <v>2.0</v>
      </c>
    </row>
    <row r="2073">
      <c r="A2073" t="n">
        <v>23.0</v>
      </c>
      <c r="B2073" t="s">
        <v>50</v>
      </c>
      <c r="C2073" t="n">
        <v>60.0</v>
      </c>
      <c r="D2073" t="s">
        <v>227</v>
      </c>
      <c r="E2073" t="s">
        <v>339</v>
      </c>
      <c r="F2073" t="n">
        <v>1.4800000190734863</v>
      </c>
      <c r="G2073" t="n">
        <v>1.4800000190734863</v>
      </c>
      <c r="H2073" t="n">
        <v>1.4800000190734863</v>
      </c>
      <c r="I2073" t="n">
        <v>10.0</v>
      </c>
      <c r="J2073" t="n">
        <v>8.0</v>
      </c>
      <c r="K2073" t="n">
        <v>1.0</v>
      </c>
      <c r="L2073" t="n">
        <v>0.20000000298023224</v>
      </c>
      <c r="M2073" t="n">
        <v>8.199999809265137</v>
      </c>
      <c r="N2073" t="n">
        <v>1.0</v>
      </c>
    </row>
    <row r="2074">
      <c r="A2074" t="n">
        <v>23.0</v>
      </c>
      <c r="B2074" t="s">
        <v>60</v>
      </c>
      <c r="C2074" t="n">
        <v>60.0</v>
      </c>
      <c r="D2074" t="s">
        <v>581</v>
      </c>
      <c r="E2074" t="s">
        <v>339</v>
      </c>
      <c r="F2074" t="n">
        <v>2.299999952316284</v>
      </c>
      <c r="G2074" t="n">
        <v>0.0</v>
      </c>
      <c r="H2074" t="n">
        <v>2.299999952316284</v>
      </c>
      <c r="I2074" t="n">
        <v>1.0</v>
      </c>
      <c r="J2074" t="n">
        <v>0.800000011920929</v>
      </c>
      <c r="K2074" t="n">
        <v>1.0</v>
      </c>
      <c r="L2074" t="n">
        <v>0.20000000298023224</v>
      </c>
      <c r="M2074" t="n">
        <v>1.0</v>
      </c>
      <c r="N2074" t="n">
        <v>2.0</v>
      </c>
    </row>
    <row r="2075">
      <c r="A2075" t="n">
        <v>23.0</v>
      </c>
      <c r="B2075" t="s">
        <v>52</v>
      </c>
      <c r="C2075" t="n">
        <v>60.0</v>
      </c>
      <c r="D2075" t="s">
        <v>399</v>
      </c>
      <c r="E2075" t="s">
        <v>339</v>
      </c>
      <c r="F2075" t="n">
        <v>1.4500000476837158</v>
      </c>
      <c r="G2075" t="n">
        <v>0.0</v>
      </c>
      <c r="H2075" t="n">
        <v>1.4500000476837158</v>
      </c>
      <c r="I2075" t="n">
        <v>10.0</v>
      </c>
      <c r="J2075" t="n">
        <v>8.0</v>
      </c>
      <c r="K2075" t="n">
        <v>1.0</v>
      </c>
      <c r="L2075" t="n">
        <v>0.20000000298023224</v>
      </c>
      <c r="M2075" t="n">
        <v>8.199999809265137</v>
      </c>
      <c r="N2075" t="n">
        <v>1.0</v>
      </c>
    </row>
    <row r="2076">
      <c r="A2076" t="n">
        <v>23.0</v>
      </c>
      <c r="B2076" t="s">
        <v>56</v>
      </c>
      <c r="C2076" t="n">
        <v>60.0</v>
      </c>
      <c r="D2076" t="s">
        <v>581</v>
      </c>
      <c r="E2076" t="s">
        <v>294</v>
      </c>
      <c r="F2076" t="n">
        <v>1.1200000047683716</v>
      </c>
      <c r="G2076" t="n">
        <v>1.0</v>
      </c>
      <c r="H2076" t="n">
        <v>2.0</v>
      </c>
      <c r="I2076" t="n">
        <v>1.0</v>
      </c>
      <c r="J2076" t="n">
        <v>0.800000011920929</v>
      </c>
      <c r="K2076" t="n">
        <v>1.0</v>
      </c>
      <c r="L2076" t="n">
        <v>0.20000000298023224</v>
      </c>
      <c r="M2076" t="n">
        <v>1.0</v>
      </c>
      <c r="N2076" t="n">
        <v>2.0</v>
      </c>
    </row>
    <row r="2077">
      <c r="A2077" t="n">
        <v>23.0</v>
      </c>
      <c r="B2077" t="s">
        <v>52</v>
      </c>
      <c r="C2077" t="n">
        <v>60.0</v>
      </c>
      <c r="D2077" t="s">
        <v>399</v>
      </c>
      <c r="E2077" t="s">
        <v>339</v>
      </c>
      <c r="F2077" t="n">
        <v>1.4500000476837158</v>
      </c>
      <c r="G2077" t="n">
        <v>0.0</v>
      </c>
      <c r="H2077" t="n">
        <v>1.4500000476837158</v>
      </c>
      <c r="I2077" t="n">
        <v>10.0</v>
      </c>
      <c r="J2077" t="n">
        <v>8.0</v>
      </c>
      <c r="K2077" t="n">
        <v>1.0</v>
      </c>
      <c r="L2077" t="n">
        <v>0.20000000298023224</v>
      </c>
      <c r="M2077" t="n">
        <v>8.199999809265137</v>
      </c>
      <c r="N2077" t="n">
        <v>1.0</v>
      </c>
    </row>
    <row r="2078">
      <c r="A2078" t="n">
        <v>23.0</v>
      </c>
      <c r="B2078" t="s">
        <v>57</v>
      </c>
      <c r="C2078" t="n">
        <v>60.0</v>
      </c>
      <c r="D2078" t="s">
        <v>581</v>
      </c>
      <c r="E2078" t="s">
        <v>339</v>
      </c>
      <c r="F2078" t="n">
        <v>2.5</v>
      </c>
      <c r="G2078" t="n">
        <v>2.0</v>
      </c>
      <c r="H2078" t="n">
        <v>2.0</v>
      </c>
      <c r="I2078" t="n">
        <v>1.0</v>
      </c>
      <c r="J2078" t="n">
        <v>0.800000011920929</v>
      </c>
      <c r="K2078" t="n">
        <v>1.0</v>
      </c>
      <c r="L2078" t="n">
        <v>0.20000000298023224</v>
      </c>
      <c r="M2078" t="n">
        <v>1.0</v>
      </c>
      <c r="N2078" t="n">
        <v>2.0</v>
      </c>
    </row>
    <row r="2079">
      <c r="A2079" t="n">
        <v>23.0</v>
      </c>
      <c r="B2079" t="s">
        <v>52</v>
      </c>
      <c r="C2079" t="n">
        <v>60.0</v>
      </c>
      <c r="D2079" t="s">
        <v>399</v>
      </c>
      <c r="E2079" t="s">
        <v>339</v>
      </c>
      <c r="F2079" t="n">
        <v>1.4500000476837158</v>
      </c>
      <c r="G2079" t="n">
        <v>0.0</v>
      </c>
      <c r="H2079" t="n">
        <v>1.4500000476837158</v>
      </c>
      <c r="I2079" t="n">
        <v>10.0</v>
      </c>
      <c r="J2079" t="n">
        <v>8.0</v>
      </c>
      <c r="K2079" t="n">
        <v>1.0</v>
      </c>
      <c r="L2079" t="n">
        <v>0.20000000298023224</v>
      </c>
      <c r="M2079" t="n">
        <v>8.199999809265137</v>
      </c>
      <c r="N2079" t="n">
        <v>1.0</v>
      </c>
    </row>
    <row r="2080">
      <c r="A2080" t="n">
        <v>23.0</v>
      </c>
      <c r="B2080" t="s">
        <v>60</v>
      </c>
      <c r="C2080" t="n">
        <v>60.0</v>
      </c>
      <c r="D2080" t="s">
        <v>581</v>
      </c>
      <c r="E2080" t="s">
        <v>339</v>
      </c>
      <c r="F2080" t="n">
        <v>2.299999952316284</v>
      </c>
      <c r="G2080" t="n">
        <v>0.0</v>
      </c>
      <c r="H2080" t="n">
        <v>2.299999952316284</v>
      </c>
      <c r="I2080" t="n">
        <v>1.0</v>
      </c>
      <c r="J2080" t="n">
        <v>0.800000011920929</v>
      </c>
      <c r="K2080" t="n">
        <v>1.0</v>
      </c>
      <c r="L2080" t="n">
        <v>0.20000000298023224</v>
      </c>
      <c r="M2080" t="n">
        <v>1.0</v>
      </c>
      <c r="N2080" t="n">
        <v>2.0</v>
      </c>
    </row>
    <row r="2081">
      <c r="A2081" t="n">
        <v>23.0</v>
      </c>
      <c r="B2081" t="s">
        <v>56</v>
      </c>
      <c r="C2081" t="n">
        <v>60.0</v>
      </c>
      <c r="D2081" t="s">
        <v>581</v>
      </c>
      <c r="E2081" t="s">
        <v>294</v>
      </c>
      <c r="F2081" t="n">
        <v>1.1200000047683716</v>
      </c>
      <c r="G2081" t="n">
        <v>1.0</v>
      </c>
      <c r="H2081" t="n">
        <v>2.0</v>
      </c>
      <c r="I2081" t="n">
        <v>10.0</v>
      </c>
      <c r="J2081" t="n">
        <v>8.0</v>
      </c>
      <c r="K2081" t="n">
        <v>1.0</v>
      </c>
      <c r="L2081" t="n">
        <v>0.20000000298023224</v>
      </c>
      <c r="M2081" t="n">
        <v>8.199999809265137</v>
      </c>
      <c r="N2081" t="n">
        <v>1.0</v>
      </c>
    </row>
    <row r="2082">
      <c r="A2082" t="n">
        <v>23.0</v>
      </c>
      <c r="B2082" t="s">
        <v>57</v>
      </c>
      <c r="C2082" t="n">
        <v>60.0</v>
      </c>
      <c r="D2082" t="s">
        <v>581</v>
      </c>
      <c r="E2082" t="s">
        <v>339</v>
      </c>
      <c r="F2082" t="n">
        <v>2.5</v>
      </c>
      <c r="G2082" t="n">
        <v>2.0</v>
      </c>
      <c r="H2082" t="n">
        <v>2.0</v>
      </c>
      <c r="I2082" t="n">
        <v>1.0</v>
      </c>
      <c r="J2082" t="n">
        <v>0.800000011920929</v>
      </c>
      <c r="K2082" t="n">
        <v>1.0</v>
      </c>
      <c r="L2082" t="n">
        <v>0.20000000298023224</v>
      </c>
      <c r="M2082" t="n">
        <v>1.0</v>
      </c>
      <c r="N2082" t="n">
        <v>1.0</v>
      </c>
    </row>
    <row r="2083">
      <c r="A2083" t="n">
        <v>23.0</v>
      </c>
      <c r="B2083" t="s">
        <v>56</v>
      </c>
      <c r="C2083" t="n">
        <v>60.0</v>
      </c>
      <c r="D2083" t="s">
        <v>581</v>
      </c>
      <c r="E2083" t="s">
        <v>294</v>
      </c>
      <c r="F2083" t="n">
        <v>1.1200000047683716</v>
      </c>
      <c r="G2083" t="n">
        <v>1.0</v>
      </c>
      <c r="H2083" t="n">
        <v>2.0</v>
      </c>
      <c r="I2083" t="n">
        <v>10.0</v>
      </c>
      <c r="J2083" t="n">
        <v>8.0</v>
      </c>
      <c r="K2083" t="n">
        <v>1.0</v>
      </c>
      <c r="L2083" t="n">
        <v>0.20000000298023224</v>
      </c>
      <c r="M2083" t="n">
        <v>8.199999809265137</v>
      </c>
      <c r="N2083" t="n">
        <v>1.0</v>
      </c>
    </row>
    <row r="2084">
      <c r="A2084" t="n">
        <v>23.0</v>
      </c>
      <c r="B2084" t="s">
        <v>60</v>
      </c>
      <c r="C2084" t="n">
        <v>60.0</v>
      </c>
      <c r="D2084" t="s">
        <v>581</v>
      </c>
      <c r="E2084" t="s">
        <v>339</v>
      </c>
      <c r="F2084" t="n">
        <v>2.299999952316284</v>
      </c>
      <c r="G2084" t="n">
        <v>0.0</v>
      </c>
      <c r="H2084" t="n">
        <v>2.299999952316284</v>
      </c>
      <c r="I2084" t="n">
        <v>1.0</v>
      </c>
      <c r="J2084" t="n">
        <v>0.800000011920929</v>
      </c>
      <c r="K2084" t="n">
        <v>1.0</v>
      </c>
      <c r="L2084" t="n">
        <v>0.20000000298023224</v>
      </c>
      <c r="M2084" t="n">
        <v>1.0</v>
      </c>
      <c r="N2084" t="n">
        <v>2.0</v>
      </c>
    </row>
    <row r="2085">
      <c r="A2085" t="n">
        <v>23.0</v>
      </c>
      <c r="B2085" t="s">
        <v>57</v>
      </c>
      <c r="C2085" t="n">
        <v>60.0</v>
      </c>
      <c r="D2085" t="s">
        <v>581</v>
      </c>
      <c r="E2085" t="s">
        <v>339</v>
      </c>
      <c r="F2085" t="n">
        <v>2.5</v>
      </c>
      <c r="G2085" t="n">
        <v>2.0</v>
      </c>
      <c r="H2085" t="n">
        <v>2.0</v>
      </c>
      <c r="I2085" t="n">
        <v>10.0</v>
      </c>
      <c r="J2085" t="n">
        <v>8.0</v>
      </c>
      <c r="K2085" t="n">
        <v>1.0</v>
      </c>
      <c r="L2085" t="n">
        <v>0.20000000298023224</v>
      </c>
      <c r="M2085" t="n">
        <v>8.199999809265137</v>
      </c>
      <c r="N2085" t="n">
        <v>1.0</v>
      </c>
    </row>
    <row r="2086">
      <c r="A2086" t="n">
        <v>23.0</v>
      </c>
      <c r="B2086" t="s">
        <v>60</v>
      </c>
      <c r="C2086" t="n">
        <v>60.0</v>
      </c>
      <c r="D2086" t="s">
        <v>581</v>
      </c>
      <c r="E2086" t="s">
        <v>339</v>
      </c>
      <c r="F2086" t="n">
        <v>2.299999952316284</v>
      </c>
      <c r="G2086" t="n">
        <v>0.0</v>
      </c>
      <c r="H2086" t="n">
        <v>2.299999952316284</v>
      </c>
      <c r="I2086" t="n">
        <v>1.0</v>
      </c>
      <c r="J2086" t="n">
        <v>0.800000011920929</v>
      </c>
      <c r="K2086" t="n">
        <v>1.0</v>
      </c>
      <c r="L2086" t="n">
        <v>0.20000000298023224</v>
      </c>
      <c r="M2086" t="n">
        <v>1.0</v>
      </c>
      <c r="N2086" t="n">
        <v>2.0</v>
      </c>
    </row>
    <row r="2087">
      <c r="A2087" t="n">
        <v>24.0</v>
      </c>
      <c r="B2087" t="s">
        <v>35</v>
      </c>
      <c r="C2087" t="n">
        <v>60.0</v>
      </c>
      <c r="D2087" t="s">
        <v>228</v>
      </c>
      <c r="E2087" t="s">
        <v>339</v>
      </c>
      <c r="F2087" t="n">
        <v>4.440000057220459</v>
      </c>
      <c r="G2087" t="n">
        <v>0.0</v>
      </c>
      <c r="H2087" t="n">
        <v>1.1100000143051147</v>
      </c>
      <c r="I2087" t="n">
        <v>10.0</v>
      </c>
      <c r="J2087" t="n">
        <v>8.0</v>
      </c>
      <c r="K2087" t="n">
        <v>1.0</v>
      </c>
      <c r="L2087" t="n">
        <v>0.20000000298023224</v>
      </c>
      <c r="M2087" t="n">
        <v>8.199999809265137</v>
      </c>
      <c r="N2087" t="n">
        <v>1.0</v>
      </c>
    </row>
    <row r="2088">
      <c r="A2088" t="n">
        <v>24.0</v>
      </c>
      <c r="B2088" t="s">
        <v>18</v>
      </c>
      <c r="C2088" t="n">
        <v>60.0</v>
      </c>
      <c r="D2088" t="s">
        <v>298</v>
      </c>
      <c r="E2088" t="s">
        <v>196</v>
      </c>
      <c r="F2088" t="n">
        <v>2.5</v>
      </c>
      <c r="G2088" t="n">
        <v>0.0</v>
      </c>
      <c r="H2088" t="n">
        <v>2.5</v>
      </c>
      <c r="I2088" t="n">
        <v>1.0</v>
      </c>
      <c r="J2088" t="n">
        <v>0.800000011920929</v>
      </c>
      <c r="K2088" t="n">
        <v>1.0</v>
      </c>
      <c r="L2088" t="n">
        <v>0.20000000298023224</v>
      </c>
      <c r="M2088" t="n">
        <v>1.0</v>
      </c>
      <c r="N2088" t="n">
        <v>2.0</v>
      </c>
    </row>
    <row r="2089">
      <c r="A2089" t="n">
        <v>24.0</v>
      </c>
      <c r="B2089" t="s">
        <v>35</v>
      </c>
      <c r="C2089" t="n">
        <v>60.0</v>
      </c>
      <c r="D2089" t="s">
        <v>228</v>
      </c>
      <c r="E2089" t="s">
        <v>339</v>
      </c>
      <c r="F2089" t="n">
        <v>4.440000057220459</v>
      </c>
      <c r="G2089" t="n">
        <v>0.0</v>
      </c>
      <c r="H2089" t="n">
        <v>1.1100000143051147</v>
      </c>
      <c r="I2089" t="n">
        <v>10.0</v>
      </c>
      <c r="J2089" t="n">
        <v>8.0</v>
      </c>
      <c r="K2089" t="n">
        <v>1.0</v>
      </c>
      <c r="L2089" t="n">
        <v>0.20000000298023224</v>
      </c>
      <c r="M2089" t="n">
        <v>8.199999809265137</v>
      </c>
      <c r="N2089" t="n">
        <v>1.0</v>
      </c>
    </row>
    <row r="2090">
      <c r="A2090" t="n">
        <v>24.0</v>
      </c>
      <c r="B2090" t="s">
        <v>41</v>
      </c>
      <c r="C2090" t="n">
        <v>60.0</v>
      </c>
      <c r="D2090" t="s">
        <v>298</v>
      </c>
      <c r="E2090" t="s">
        <v>196</v>
      </c>
      <c r="F2090" t="n">
        <v>1.5499999523162842</v>
      </c>
      <c r="G2090" t="n">
        <v>0.0</v>
      </c>
      <c r="H2090" t="n">
        <v>1.5499999523162842</v>
      </c>
      <c r="I2090" t="n">
        <v>1.0</v>
      </c>
      <c r="J2090" t="n">
        <v>0.800000011920929</v>
      </c>
      <c r="K2090" t="n">
        <v>1.0</v>
      </c>
      <c r="L2090" t="n">
        <v>0.20000000298023224</v>
      </c>
      <c r="M2090" t="n">
        <v>1.0</v>
      </c>
      <c r="N2090" t="n">
        <v>2.0</v>
      </c>
    </row>
    <row r="2091">
      <c r="A2091" t="n">
        <v>24.0</v>
      </c>
      <c r="B2091" t="s">
        <v>35</v>
      </c>
      <c r="C2091" t="n">
        <v>60.0</v>
      </c>
      <c r="D2091" t="s">
        <v>228</v>
      </c>
      <c r="E2091" t="s">
        <v>339</v>
      </c>
      <c r="F2091" t="n">
        <v>4.440000057220459</v>
      </c>
      <c r="G2091" t="n">
        <v>0.0</v>
      </c>
      <c r="H2091" t="n">
        <v>1.1100000143051147</v>
      </c>
      <c r="I2091" t="n">
        <v>10.0</v>
      </c>
      <c r="J2091" t="n">
        <v>8.0</v>
      </c>
      <c r="K2091" t="n">
        <v>1.0</v>
      </c>
      <c r="L2091" t="n">
        <v>0.20000000298023224</v>
      </c>
      <c r="M2091" t="n">
        <v>8.199999809265137</v>
      </c>
      <c r="N2091" t="n">
        <v>1.0</v>
      </c>
    </row>
    <row r="2092">
      <c r="A2092" t="n">
        <v>24.0</v>
      </c>
      <c r="B2092" t="s">
        <v>42</v>
      </c>
      <c r="C2092" t="n">
        <v>40.0</v>
      </c>
      <c r="D2092" t="s">
        <v>350</v>
      </c>
      <c r="E2092" t="s">
        <v>294</v>
      </c>
      <c r="F2092" t="n">
        <v>4.639999866485596</v>
      </c>
      <c r="G2092" t="n">
        <v>1.4700000286102295</v>
      </c>
      <c r="H2092" t="n">
        <v>0.7350000143051147</v>
      </c>
      <c r="I2092" t="n">
        <v>10.0</v>
      </c>
      <c r="J2092" t="n">
        <v>8.0</v>
      </c>
      <c r="K2092" t="n">
        <v>1.0</v>
      </c>
      <c r="L2092" t="n">
        <v>0.20000000298023224</v>
      </c>
      <c r="M2092" t="n">
        <v>8.199999809265137</v>
      </c>
      <c r="N2092" t="n">
        <v>1.0</v>
      </c>
    </row>
    <row r="2093">
      <c r="A2093" t="n">
        <v>24.0</v>
      </c>
      <c r="B2093" t="s">
        <v>35</v>
      </c>
      <c r="C2093" t="n">
        <v>60.0</v>
      </c>
      <c r="D2093" t="s">
        <v>228</v>
      </c>
      <c r="E2093" t="s">
        <v>339</v>
      </c>
      <c r="F2093" t="n">
        <v>4.440000057220459</v>
      </c>
      <c r="G2093" t="n">
        <v>0.0</v>
      </c>
      <c r="H2093" t="n">
        <v>1.1100000143051147</v>
      </c>
      <c r="I2093" t="n">
        <v>10.0</v>
      </c>
      <c r="J2093" t="n">
        <v>8.0</v>
      </c>
      <c r="K2093" t="n">
        <v>1.0</v>
      </c>
      <c r="L2093" t="n">
        <v>0.20000000298023224</v>
      </c>
      <c r="M2093" t="n">
        <v>8.199999809265137</v>
      </c>
      <c r="N2093" t="n">
        <v>1.0</v>
      </c>
    </row>
    <row r="2094">
      <c r="A2094" t="n">
        <v>24.0</v>
      </c>
      <c r="B2094" t="s">
        <v>46</v>
      </c>
      <c r="C2094" t="n">
        <v>60.0</v>
      </c>
      <c r="D2094" t="s">
        <v>228</v>
      </c>
      <c r="E2094" t="s">
        <v>339</v>
      </c>
      <c r="F2094" t="n">
        <v>4.349999904632568</v>
      </c>
      <c r="G2094" t="n">
        <v>4.349999904632568</v>
      </c>
      <c r="H2094" t="n">
        <v>1.087499976158142</v>
      </c>
      <c r="I2094" t="n">
        <v>10.0</v>
      </c>
      <c r="J2094" t="n">
        <v>8.0</v>
      </c>
      <c r="K2094" t="n">
        <v>1.0</v>
      </c>
      <c r="L2094" t="n">
        <v>0.20000000298023224</v>
      </c>
      <c r="M2094" t="n">
        <v>8.199999809265137</v>
      </c>
      <c r="N2094" t="n">
        <v>1.0</v>
      </c>
    </row>
    <row r="2095">
      <c r="A2095" t="n">
        <v>24.0</v>
      </c>
      <c r="B2095" t="s">
        <v>35</v>
      </c>
      <c r="C2095" t="n">
        <v>60.0</v>
      </c>
      <c r="D2095" t="s">
        <v>228</v>
      </c>
      <c r="E2095" t="s">
        <v>339</v>
      </c>
      <c r="F2095" t="n">
        <v>4.440000057220459</v>
      </c>
      <c r="G2095" t="n">
        <v>0.0</v>
      </c>
      <c r="H2095" t="n">
        <v>1.1100000143051147</v>
      </c>
      <c r="I2095" t="n">
        <v>10.0</v>
      </c>
      <c r="J2095" t="n">
        <v>8.0</v>
      </c>
      <c r="K2095" t="n">
        <v>1.0</v>
      </c>
      <c r="L2095" t="n">
        <v>0.20000000298023224</v>
      </c>
      <c r="M2095" t="n">
        <v>8.199999809265137</v>
      </c>
      <c r="N2095" t="n">
        <v>1.0</v>
      </c>
    </row>
    <row r="2096">
      <c r="A2096" t="n">
        <v>24.0</v>
      </c>
      <c r="B2096" t="s">
        <v>46</v>
      </c>
      <c r="C2096" t="n">
        <v>60.0</v>
      </c>
      <c r="D2096" t="s">
        <v>298</v>
      </c>
      <c r="E2096" t="s">
        <v>196</v>
      </c>
      <c r="F2096" t="n">
        <v>2.8499999046325684</v>
      </c>
      <c r="G2096" t="n">
        <v>2.8499999046325684</v>
      </c>
      <c r="H2096" t="n">
        <v>2.8499999046325684</v>
      </c>
      <c r="I2096" t="n">
        <v>1.0</v>
      </c>
      <c r="J2096" t="n">
        <v>0.800000011920929</v>
      </c>
      <c r="K2096" t="n">
        <v>1.0</v>
      </c>
      <c r="L2096" t="n">
        <v>0.20000000298023224</v>
      </c>
      <c r="M2096" t="n">
        <v>1.0</v>
      </c>
      <c r="N2096" t="n">
        <v>2.0</v>
      </c>
    </row>
    <row r="2097">
      <c r="A2097" t="n">
        <v>24.0</v>
      </c>
      <c r="B2097" t="s">
        <v>35</v>
      </c>
      <c r="C2097" t="n">
        <v>60.0</v>
      </c>
      <c r="D2097" t="s">
        <v>228</v>
      </c>
      <c r="E2097" t="s">
        <v>339</v>
      </c>
      <c r="F2097" t="n">
        <v>4.440000057220459</v>
      </c>
      <c r="G2097" t="n">
        <v>0.0</v>
      </c>
      <c r="H2097" t="n">
        <v>1.1100000143051147</v>
      </c>
      <c r="I2097" t="n">
        <v>10.0</v>
      </c>
      <c r="J2097" t="n">
        <v>8.0</v>
      </c>
      <c r="K2097" t="n">
        <v>1.0</v>
      </c>
      <c r="L2097" t="n">
        <v>0.20000000298023224</v>
      </c>
      <c r="M2097" t="n">
        <v>8.199999809265137</v>
      </c>
      <c r="N2097" t="n">
        <v>1.0</v>
      </c>
    </row>
    <row r="2098">
      <c r="A2098" t="n">
        <v>24.0</v>
      </c>
      <c r="B2098" t="s">
        <v>47</v>
      </c>
      <c r="C2098" t="n">
        <v>60.0</v>
      </c>
      <c r="D2098" t="s">
        <v>425</v>
      </c>
      <c r="E2098" t="s">
        <v>294</v>
      </c>
      <c r="F2098" t="n">
        <v>1.840000033378601</v>
      </c>
      <c r="G2098" t="n">
        <v>1.809999942779541</v>
      </c>
      <c r="H2098" t="n">
        <v>0.9049999713897705</v>
      </c>
      <c r="I2098" t="n">
        <v>10.0</v>
      </c>
      <c r="J2098" t="n">
        <v>8.0</v>
      </c>
      <c r="K2098" t="n">
        <v>1.0</v>
      </c>
      <c r="L2098" t="n">
        <v>0.20000000298023224</v>
      </c>
      <c r="M2098" t="n">
        <v>8.199999809265137</v>
      </c>
      <c r="N2098" t="n">
        <v>1.0</v>
      </c>
    </row>
    <row r="2099">
      <c r="A2099" t="n">
        <v>24.0</v>
      </c>
      <c r="B2099" t="s">
        <v>35</v>
      </c>
      <c r="C2099" t="n">
        <v>60.0</v>
      </c>
      <c r="D2099" t="s">
        <v>228</v>
      </c>
      <c r="E2099" t="s">
        <v>339</v>
      </c>
      <c r="F2099" t="n">
        <v>4.440000057220459</v>
      </c>
      <c r="G2099" t="n">
        <v>0.0</v>
      </c>
      <c r="H2099" t="n">
        <v>1.1100000143051147</v>
      </c>
      <c r="I2099" t="n">
        <v>10.0</v>
      </c>
      <c r="J2099" t="n">
        <v>8.0</v>
      </c>
      <c r="K2099" t="n">
        <v>1.0</v>
      </c>
      <c r="L2099" t="n">
        <v>0.20000000298023224</v>
      </c>
      <c r="M2099" t="n">
        <v>8.199999809265137</v>
      </c>
      <c r="N2099" t="n">
        <v>1.0</v>
      </c>
    </row>
    <row r="2100">
      <c r="A2100" t="n">
        <v>24.0</v>
      </c>
      <c r="B2100" t="s">
        <v>47</v>
      </c>
      <c r="C2100" t="n">
        <v>60.0</v>
      </c>
      <c r="D2100" t="s">
        <v>425</v>
      </c>
      <c r="E2100" t="s">
        <v>339</v>
      </c>
      <c r="F2100" t="n">
        <v>3.200000047683716</v>
      </c>
      <c r="G2100" t="n">
        <v>3.0</v>
      </c>
      <c r="H2100" t="n">
        <v>0.75</v>
      </c>
      <c r="I2100" t="n">
        <v>10.0</v>
      </c>
      <c r="J2100" t="n">
        <v>8.0</v>
      </c>
      <c r="K2100" t="n">
        <v>1.0</v>
      </c>
      <c r="L2100" t="n">
        <v>0.20000000298023224</v>
      </c>
      <c r="M2100" t="n">
        <v>8.199999809265137</v>
      </c>
      <c r="N2100" t="n">
        <v>1.0</v>
      </c>
    </row>
    <row r="2101">
      <c r="A2101" t="n">
        <v>24.0</v>
      </c>
      <c r="B2101" t="s">
        <v>35</v>
      </c>
      <c r="C2101" t="n">
        <v>60.0</v>
      </c>
      <c r="D2101" t="s">
        <v>228</v>
      </c>
      <c r="E2101" t="s">
        <v>339</v>
      </c>
      <c r="F2101" t="n">
        <v>4.440000057220459</v>
      </c>
      <c r="G2101" t="n">
        <v>0.0</v>
      </c>
      <c r="H2101" t="n">
        <v>1.1100000143051147</v>
      </c>
      <c r="I2101" t="n">
        <v>10.0</v>
      </c>
      <c r="J2101" t="n">
        <v>8.0</v>
      </c>
      <c r="K2101" t="n">
        <v>1.0</v>
      </c>
      <c r="L2101" t="n">
        <v>0.20000000298023224</v>
      </c>
      <c r="M2101" t="n">
        <v>8.199999809265137</v>
      </c>
      <c r="N2101" t="n">
        <v>1.0</v>
      </c>
    </row>
    <row r="2102">
      <c r="A2102" t="n">
        <v>24.0</v>
      </c>
      <c r="B2102" t="s">
        <v>50</v>
      </c>
      <c r="C2102" t="n">
        <v>60.0</v>
      </c>
      <c r="D2102" t="s">
        <v>479</v>
      </c>
      <c r="E2102" t="s">
        <v>339</v>
      </c>
      <c r="F2102" t="n">
        <v>3.5</v>
      </c>
      <c r="G2102" t="n">
        <v>3.5</v>
      </c>
      <c r="H2102" t="n">
        <v>0.875</v>
      </c>
      <c r="I2102" t="n">
        <v>10.0</v>
      </c>
      <c r="J2102" t="n">
        <v>8.0</v>
      </c>
      <c r="K2102" t="n">
        <v>1.0</v>
      </c>
      <c r="L2102" t="n">
        <v>0.20000000298023224</v>
      </c>
      <c r="M2102" t="n">
        <v>8.199999809265137</v>
      </c>
      <c r="N2102" t="n">
        <v>1.0</v>
      </c>
    </row>
    <row r="2103">
      <c r="A2103" t="n">
        <v>24.0</v>
      </c>
      <c r="B2103" t="s">
        <v>35</v>
      </c>
      <c r="C2103" t="n">
        <v>60.0</v>
      </c>
      <c r="D2103" t="s">
        <v>228</v>
      </c>
      <c r="E2103" t="s">
        <v>339</v>
      </c>
      <c r="F2103" t="n">
        <v>4.440000057220459</v>
      </c>
      <c r="G2103" t="n">
        <v>0.0</v>
      </c>
      <c r="H2103" t="n">
        <v>1.1100000143051147</v>
      </c>
      <c r="I2103" t="n">
        <v>10.0</v>
      </c>
      <c r="J2103" t="n">
        <v>8.0</v>
      </c>
      <c r="K2103" t="n">
        <v>1.0</v>
      </c>
      <c r="L2103" t="n">
        <v>0.20000000298023224</v>
      </c>
      <c r="M2103" t="n">
        <v>8.199999809265137</v>
      </c>
      <c r="N2103" t="n">
        <v>1.0</v>
      </c>
    </row>
    <row r="2104">
      <c r="A2104" t="n">
        <v>24.0</v>
      </c>
      <c r="B2104" t="s">
        <v>52</v>
      </c>
      <c r="C2104" t="n">
        <v>60.0</v>
      </c>
      <c r="D2104" t="s">
        <v>228</v>
      </c>
      <c r="E2104" t="s">
        <v>196</v>
      </c>
      <c r="F2104" t="n">
        <v>1.100000023841858</v>
      </c>
      <c r="G2104" t="n">
        <v>0.0</v>
      </c>
      <c r="H2104" t="n">
        <v>1.100000023841858</v>
      </c>
      <c r="I2104" t="n">
        <v>10.0</v>
      </c>
      <c r="J2104" t="n">
        <v>8.0</v>
      </c>
      <c r="K2104" t="n">
        <v>1.0</v>
      </c>
      <c r="L2104" t="n">
        <v>0.20000000298023224</v>
      </c>
      <c r="M2104" t="n">
        <v>8.199999809265137</v>
      </c>
      <c r="N2104" t="n">
        <v>1.0</v>
      </c>
    </row>
    <row r="2105">
      <c r="A2105" t="n">
        <v>24.0</v>
      </c>
      <c r="B2105" t="s">
        <v>35</v>
      </c>
      <c r="C2105" t="n">
        <v>60.0</v>
      </c>
      <c r="D2105" t="s">
        <v>228</v>
      </c>
      <c r="E2105" t="s">
        <v>339</v>
      </c>
      <c r="F2105" t="n">
        <v>4.440000057220459</v>
      </c>
      <c r="G2105" t="n">
        <v>0.0</v>
      </c>
      <c r="H2105" t="n">
        <v>1.1100000143051147</v>
      </c>
      <c r="I2105" t="n">
        <v>10.0</v>
      </c>
      <c r="J2105" t="n">
        <v>8.0</v>
      </c>
      <c r="K2105" t="n">
        <v>1.0</v>
      </c>
      <c r="L2105" t="n">
        <v>0.20000000298023224</v>
      </c>
      <c r="M2105" t="n">
        <v>8.199999809265137</v>
      </c>
      <c r="N2105" t="n">
        <v>1.0</v>
      </c>
    </row>
    <row r="2106">
      <c r="A2106" t="n">
        <v>24.0</v>
      </c>
      <c r="B2106" t="s">
        <v>56</v>
      </c>
      <c r="C2106" t="n">
        <v>60.0</v>
      </c>
      <c r="D2106" t="s">
        <v>582</v>
      </c>
      <c r="E2106" t="s">
        <v>196</v>
      </c>
      <c r="F2106" t="n">
        <v>1.2999999523162842</v>
      </c>
      <c r="G2106" t="n">
        <v>1.100000023841858</v>
      </c>
      <c r="H2106" t="n">
        <v>1.100000023841858</v>
      </c>
      <c r="I2106" t="n">
        <v>10.0</v>
      </c>
      <c r="J2106" t="n">
        <v>8.0</v>
      </c>
      <c r="K2106" t="n">
        <v>1.0</v>
      </c>
      <c r="L2106" t="n">
        <v>0.20000000298023224</v>
      </c>
      <c r="M2106" t="n">
        <v>8.199999809265137</v>
      </c>
      <c r="N2106" t="n">
        <v>1.0</v>
      </c>
    </row>
    <row r="2107">
      <c r="A2107" t="n">
        <v>24.0</v>
      </c>
      <c r="B2107" t="s">
        <v>35</v>
      </c>
      <c r="C2107" t="n">
        <v>60.0</v>
      </c>
      <c r="D2107" t="s">
        <v>228</v>
      </c>
      <c r="E2107" t="s">
        <v>339</v>
      </c>
      <c r="F2107" t="n">
        <v>4.440000057220459</v>
      </c>
      <c r="G2107" t="n">
        <v>0.0</v>
      </c>
      <c r="H2107" t="n">
        <v>1.1100000143051147</v>
      </c>
      <c r="I2107" t="n">
        <v>10.0</v>
      </c>
      <c r="J2107" t="n">
        <v>8.0</v>
      </c>
      <c r="K2107" t="n">
        <v>1.0</v>
      </c>
      <c r="L2107" t="n">
        <v>0.20000000298023224</v>
      </c>
      <c r="M2107" t="n">
        <v>8.199999809265137</v>
      </c>
      <c r="N2107" t="n">
        <v>1.0</v>
      </c>
    </row>
    <row r="2108">
      <c r="A2108" t="n">
        <v>24.0</v>
      </c>
      <c r="B2108" t="s">
        <v>57</v>
      </c>
      <c r="C2108" t="n">
        <v>60.0</v>
      </c>
      <c r="D2108" t="s">
        <v>425</v>
      </c>
      <c r="E2108" t="s">
        <v>339</v>
      </c>
      <c r="F2108" t="n">
        <v>6.0</v>
      </c>
      <c r="G2108" t="n">
        <v>6.0</v>
      </c>
      <c r="H2108" t="n">
        <v>1.5</v>
      </c>
      <c r="I2108" t="n">
        <v>1.0</v>
      </c>
      <c r="J2108" t="n">
        <v>0.800000011920929</v>
      </c>
      <c r="K2108" t="n">
        <v>1.0</v>
      </c>
      <c r="L2108" t="n">
        <v>0.20000000298023224</v>
      </c>
      <c r="M2108" t="n">
        <v>1.0</v>
      </c>
      <c r="N2108" t="n">
        <v>2.0</v>
      </c>
    </row>
    <row r="2109">
      <c r="A2109" t="n">
        <v>24.0</v>
      </c>
      <c r="B2109" t="s">
        <v>35</v>
      </c>
      <c r="C2109" t="n">
        <v>60.0</v>
      </c>
      <c r="D2109" t="s">
        <v>228</v>
      </c>
      <c r="E2109" t="s">
        <v>339</v>
      </c>
      <c r="F2109" t="n">
        <v>4.440000057220459</v>
      </c>
      <c r="G2109" t="n">
        <v>0.0</v>
      </c>
      <c r="H2109" t="n">
        <v>1.1100000143051147</v>
      </c>
      <c r="I2109" t="n">
        <v>10.0</v>
      </c>
      <c r="J2109" t="n">
        <v>8.0</v>
      </c>
      <c r="K2109" t="n">
        <v>1.0</v>
      </c>
      <c r="L2109" t="n">
        <v>0.20000000298023224</v>
      </c>
      <c r="M2109" t="n">
        <v>8.199999809265137</v>
      </c>
      <c r="N2109" t="n">
        <v>1.0</v>
      </c>
    </row>
    <row r="2110">
      <c r="A2110" t="n">
        <v>24.0</v>
      </c>
      <c r="B2110" t="s">
        <v>60</v>
      </c>
      <c r="C2110" t="n">
        <v>60.0</v>
      </c>
      <c r="D2110" t="s">
        <v>582</v>
      </c>
      <c r="E2110" t="s">
        <v>339</v>
      </c>
      <c r="F2110" t="n">
        <v>5.5</v>
      </c>
      <c r="G2110" t="n">
        <v>0.0</v>
      </c>
      <c r="H2110" t="n">
        <v>1.375</v>
      </c>
      <c r="I2110" t="n">
        <v>1.0</v>
      </c>
      <c r="J2110" t="n">
        <v>0.800000011920929</v>
      </c>
      <c r="K2110" t="n">
        <v>1.0</v>
      </c>
      <c r="L2110" t="n">
        <v>0.20000000298023224</v>
      </c>
      <c r="M2110" t="n">
        <v>1.0</v>
      </c>
      <c r="N2110" t="n">
        <v>2.0</v>
      </c>
    </row>
    <row r="2111">
      <c r="A2111" t="n">
        <v>24.0</v>
      </c>
      <c r="B2111" t="s">
        <v>18</v>
      </c>
      <c r="C2111" t="n">
        <v>60.0</v>
      </c>
      <c r="D2111" t="s">
        <v>298</v>
      </c>
      <c r="E2111" t="s">
        <v>196</v>
      </c>
      <c r="F2111" t="n">
        <v>2.5</v>
      </c>
      <c r="G2111" t="n">
        <v>0.0</v>
      </c>
      <c r="H2111" t="n">
        <v>2.5</v>
      </c>
      <c r="I2111" t="n">
        <v>1.0</v>
      </c>
      <c r="J2111" t="n">
        <v>0.800000011920929</v>
      </c>
      <c r="K2111" t="n">
        <v>1.0</v>
      </c>
      <c r="L2111" t="n">
        <v>0.20000000298023224</v>
      </c>
      <c r="M2111" t="n">
        <v>1.0</v>
      </c>
      <c r="N2111" t="n">
        <v>2.0</v>
      </c>
    </row>
    <row r="2112">
      <c r="A2112" t="n">
        <v>24.0</v>
      </c>
      <c r="B2112" t="s">
        <v>41</v>
      </c>
      <c r="C2112" t="n">
        <v>60.0</v>
      </c>
      <c r="D2112" t="s">
        <v>298</v>
      </c>
      <c r="E2112" t="s">
        <v>196</v>
      </c>
      <c r="F2112" t="n">
        <v>1.5499999523162842</v>
      </c>
      <c r="G2112" t="n">
        <v>0.0</v>
      </c>
      <c r="H2112" t="n">
        <v>1.5499999523162842</v>
      </c>
      <c r="I2112" t="n">
        <v>10.0</v>
      </c>
      <c r="J2112" t="n">
        <v>8.0</v>
      </c>
      <c r="K2112" t="n">
        <v>1.0</v>
      </c>
      <c r="L2112" t="n">
        <v>0.20000000298023224</v>
      </c>
      <c r="M2112" t="n">
        <v>8.199999809265137</v>
      </c>
      <c r="N2112" t="n">
        <v>1.0</v>
      </c>
    </row>
    <row r="2113">
      <c r="A2113" t="n">
        <v>24.0</v>
      </c>
      <c r="B2113" t="s">
        <v>18</v>
      </c>
      <c r="C2113" t="n">
        <v>60.0</v>
      </c>
      <c r="D2113" t="s">
        <v>298</v>
      </c>
      <c r="E2113" t="s">
        <v>196</v>
      </c>
      <c r="F2113" t="n">
        <v>2.5</v>
      </c>
      <c r="G2113" t="n">
        <v>0.0</v>
      </c>
      <c r="H2113" t="n">
        <v>2.5</v>
      </c>
      <c r="I2113" t="n">
        <v>1.0</v>
      </c>
      <c r="J2113" t="n">
        <v>0.800000011920929</v>
      </c>
      <c r="K2113" t="n">
        <v>1.0</v>
      </c>
      <c r="L2113" t="n">
        <v>0.20000000298023224</v>
      </c>
      <c r="M2113" t="n">
        <v>1.0</v>
      </c>
      <c r="N2113" t="n">
        <v>2.0</v>
      </c>
    </row>
    <row r="2114">
      <c r="A2114" t="n">
        <v>24.0</v>
      </c>
      <c r="B2114" t="s">
        <v>42</v>
      </c>
      <c r="C2114" t="n">
        <v>40.0</v>
      </c>
      <c r="D2114" t="s">
        <v>350</v>
      </c>
      <c r="E2114" t="s">
        <v>294</v>
      </c>
      <c r="F2114" t="n">
        <v>4.639999866485596</v>
      </c>
      <c r="G2114" t="n">
        <v>1.4700000286102295</v>
      </c>
      <c r="H2114" t="n">
        <v>0.7350000143051147</v>
      </c>
      <c r="I2114" t="n">
        <v>10.0</v>
      </c>
      <c r="J2114" t="n">
        <v>8.0</v>
      </c>
      <c r="K2114" t="n">
        <v>1.0</v>
      </c>
      <c r="L2114" t="n">
        <v>0.20000000298023224</v>
      </c>
      <c r="M2114" t="n">
        <v>8.199999809265137</v>
      </c>
      <c r="N2114" t="n">
        <v>1.0</v>
      </c>
    </row>
    <row r="2115">
      <c r="A2115" t="n">
        <v>24.0</v>
      </c>
      <c r="B2115" t="s">
        <v>18</v>
      </c>
      <c r="C2115" t="n">
        <v>60.0</v>
      </c>
      <c r="D2115" t="s">
        <v>298</v>
      </c>
      <c r="E2115" t="s">
        <v>196</v>
      </c>
      <c r="F2115" t="n">
        <v>2.5</v>
      </c>
      <c r="G2115" t="n">
        <v>0.0</v>
      </c>
      <c r="H2115" t="n">
        <v>2.5</v>
      </c>
      <c r="I2115" t="n">
        <v>1.0</v>
      </c>
      <c r="J2115" t="n">
        <v>0.800000011920929</v>
      </c>
      <c r="K2115" t="n">
        <v>1.0</v>
      </c>
      <c r="L2115" t="n">
        <v>0.20000000298023224</v>
      </c>
      <c r="M2115" t="n">
        <v>1.0</v>
      </c>
      <c r="N2115" t="n">
        <v>2.0</v>
      </c>
    </row>
    <row r="2116">
      <c r="A2116" t="n">
        <v>24.0</v>
      </c>
      <c r="B2116" t="s">
        <v>46</v>
      </c>
      <c r="C2116" t="n">
        <v>60.0</v>
      </c>
      <c r="D2116" t="s">
        <v>228</v>
      </c>
      <c r="E2116" t="s">
        <v>339</v>
      </c>
      <c r="F2116" t="n">
        <v>4.349999904632568</v>
      </c>
      <c r="G2116" t="n">
        <v>4.349999904632568</v>
      </c>
      <c r="H2116" t="n">
        <v>1.087499976158142</v>
      </c>
      <c r="I2116" t="n">
        <v>10.0</v>
      </c>
      <c r="J2116" t="n">
        <v>8.0</v>
      </c>
      <c r="K2116" t="n">
        <v>1.0</v>
      </c>
      <c r="L2116" t="n">
        <v>0.20000000298023224</v>
      </c>
      <c r="M2116" t="n">
        <v>8.199999809265137</v>
      </c>
      <c r="N2116" t="n">
        <v>1.0</v>
      </c>
    </row>
    <row r="2117">
      <c r="A2117" t="n">
        <v>24.0</v>
      </c>
      <c r="B2117" t="s">
        <v>18</v>
      </c>
      <c r="C2117" t="n">
        <v>60.0</v>
      </c>
      <c r="D2117" t="s">
        <v>298</v>
      </c>
      <c r="E2117" t="s">
        <v>196</v>
      </c>
      <c r="F2117" t="n">
        <v>2.5</v>
      </c>
      <c r="G2117" t="n">
        <v>0.0</v>
      </c>
      <c r="H2117" t="n">
        <v>2.5</v>
      </c>
      <c r="I2117" t="n">
        <v>1.0</v>
      </c>
      <c r="J2117" t="n">
        <v>0.800000011920929</v>
      </c>
      <c r="K2117" t="n">
        <v>1.0</v>
      </c>
      <c r="L2117" t="n">
        <v>0.20000000298023224</v>
      </c>
      <c r="M2117" t="n">
        <v>1.0</v>
      </c>
      <c r="N2117" t="n">
        <v>2.0</v>
      </c>
    </row>
    <row r="2118">
      <c r="A2118" t="n">
        <v>24.0</v>
      </c>
      <c r="B2118" t="s">
        <v>46</v>
      </c>
      <c r="C2118" t="n">
        <v>60.0</v>
      </c>
      <c r="D2118" t="s">
        <v>298</v>
      </c>
      <c r="E2118" t="s">
        <v>196</v>
      </c>
      <c r="F2118" t="n">
        <v>2.8499999046325684</v>
      </c>
      <c r="G2118" t="n">
        <v>2.8499999046325684</v>
      </c>
      <c r="H2118" t="n">
        <v>2.8499999046325684</v>
      </c>
      <c r="I2118" t="n">
        <v>1.0</v>
      </c>
      <c r="J2118" t="n">
        <v>0.800000011920929</v>
      </c>
      <c r="K2118" t="n">
        <v>1.0</v>
      </c>
      <c r="L2118" t="n">
        <v>0.20000000298023224</v>
      </c>
      <c r="M2118" t="n">
        <v>1.0</v>
      </c>
      <c r="N2118" t="n">
        <v>2.0</v>
      </c>
    </row>
    <row r="2119">
      <c r="A2119" t="n">
        <v>24.0</v>
      </c>
      <c r="B2119" t="s">
        <v>18</v>
      </c>
      <c r="C2119" t="n">
        <v>60.0</v>
      </c>
      <c r="D2119" t="s">
        <v>298</v>
      </c>
      <c r="E2119" t="s">
        <v>196</v>
      </c>
      <c r="F2119" t="n">
        <v>2.5</v>
      </c>
      <c r="G2119" t="n">
        <v>0.0</v>
      </c>
      <c r="H2119" t="n">
        <v>2.5</v>
      </c>
      <c r="I2119" t="n">
        <v>1.0</v>
      </c>
      <c r="J2119" t="n">
        <v>0.800000011920929</v>
      </c>
      <c r="K2119" t="n">
        <v>1.0</v>
      </c>
      <c r="L2119" t="n">
        <v>0.20000000298023224</v>
      </c>
      <c r="M2119" t="n">
        <v>1.0</v>
      </c>
      <c r="N2119" t="n">
        <v>2.0</v>
      </c>
    </row>
    <row r="2120">
      <c r="A2120" t="n">
        <v>24.0</v>
      </c>
      <c r="B2120" t="s">
        <v>47</v>
      </c>
      <c r="C2120" t="n">
        <v>60.0</v>
      </c>
      <c r="D2120" t="s">
        <v>425</v>
      </c>
      <c r="E2120" t="s">
        <v>294</v>
      </c>
      <c r="F2120" t="n">
        <v>1.840000033378601</v>
      </c>
      <c r="G2120" t="n">
        <v>1.809999942779541</v>
      </c>
      <c r="H2120" t="n">
        <v>0.9049999713897705</v>
      </c>
      <c r="I2120" t="n">
        <v>10.0</v>
      </c>
      <c r="J2120" t="n">
        <v>8.0</v>
      </c>
      <c r="K2120" t="n">
        <v>1.0</v>
      </c>
      <c r="L2120" t="n">
        <v>0.20000000298023224</v>
      </c>
      <c r="M2120" t="n">
        <v>8.199999809265137</v>
      </c>
      <c r="N2120" t="n">
        <v>1.0</v>
      </c>
    </row>
    <row r="2121">
      <c r="A2121" t="n">
        <v>24.0</v>
      </c>
      <c r="B2121" t="s">
        <v>18</v>
      </c>
      <c r="C2121" t="n">
        <v>60.0</v>
      </c>
      <c r="D2121" t="s">
        <v>298</v>
      </c>
      <c r="E2121" t="s">
        <v>196</v>
      </c>
      <c r="F2121" t="n">
        <v>2.5</v>
      </c>
      <c r="G2121" t="n">
        <v>0.0</v>
      </c>
      <c r="H2121" t="n">
        <v>2.5</v>
      </c>
      <c r="I2121" t="n">
        <v>1.0</v>
      </c>
      <c r="J2121" t="n">
        <v>0.800000011920929</v>
      </c>
      <c r="K2121" t="n">
        <v>1.0</v>
      </c>
      <c r="L2121" t="n">
        <v>0.20000000298023224</v>
      </c>
      <c r="M2121" t="n">
        <v>1.0</v>
      </c>
      <c r="N2121" t="n">
        <v>2.0</v>
      </c>
    </row>
    <row r="2122">
      <c r="A2122" t="n">
        <v>24.0</v>
      </c>
      <c r="B2122" t="s">
        <v>47</v>
      </c>
      <c r="C2122" t="n">
        <v>60.0</v>
      </c>
      <c r="D2122" t="s">
        <v>425</v>
      </c>
      <c r="E2122" t="s">
        <v>339</v>
      </c>
      <c r="F2122" t="n">
        <v>3.200000047683716</v>
      </c>
      <c r="G2122" t="n">
        <v>3.0</v>
      </c>
      <c r="H2122" t="n">
        <v>0.75</v>
      </c>
      <c r="I2122" t="n">
        <v>10.0</v>
      </c>
      <c r="J2122" t="n">
        <v>8.0</v>
      </c>
      <c r="K2122" t="n">
        <v>1.0</v>
      </c>
      <c r="L2122" t="n">
        <v>0.20000000298023224</v>
      </c>
      <c r="M2122" t="n">
        <v>8.199999809265137</v>
      </c>
      <c r="N2122" t="n">
        <v>1.0</v>
      </c>
    </row>
    <row r="2123">
      <c r="A2123" t="n">
        <v>24.0</v>
      </c>
      <c r="B2123" t="s">
        <v>18</v>
      </c>
      <c r="C2123" t="n">
        <v>60.0</v>
      </c>
      <c r="D2123" t="s">
        <v>298</v>
      </c>
      <c r="E2123" t="s">
        <v>196</v>
      </c>
      <c r="F2123" t="n">
        <v>2.5</v>
      </c>
      <c r="G2123" t="n">
        <v>0.0</v>
      </c>
      <c r="H2123" t="n">
        <v>2.5</v>
      </c>
      <c r="I2123" t="n">
        <v>1.0</v>
      </c>
      <c r="J2123" t="n">
        <v>0.800000011920929</v>
      </c>
      <c r="K2123" t="n">
        <v>1.0</v>
      </c>
      <c r="L2123" t="n">
        <v>0.20000000298023224</v>
      </c>
      <c r="M2123" t="n">
        <v>1.0</v>
      </c>
      <c r="N2123" t="n">
        <v>2.0</v>
      </c>
    </row>
    <row r="2124">
      <c r="A2124" t="n">
        <v>24.0</v>
      </c>
      <c r="B2124" t="s">
        <v>50</v>
      </c>
      <c r="C2124" t="n">
        <v>60.0</v>
      </c>
      <c r="D2124" t="s">
        <v>479</v>
      </c>
      <c r="E2124" t="s">
        <v>339</v>
      </c>
      <c r="F2124" t="n">
        <v>3.5</v>
      </c>
      <c r="G2124" t="n">
        <v>3.5</v>
      </c>
      <c r="H2124" t="n">
        <v>0.875</v>
      </c>
      <c r="I2124" t="n">
        <v>10.0</v>
      </c>
      <c r="J2124" t="n">
        <v>8.0</v>
      </c>
      <c r="K2124" t="n">
        <v>1.0</v>
      </c>
      <c r="L2124" t="n">
        <v>0.20000000298023224</v>
      </c>
      <c r="M2124" t="n">
        <v>8.199999809265137</v>
      </c>
      <c r="N2124" t="n">
        <v>1.0</v>
      </c>
    </row>
    <row r="2125">
      <c r="A2125" t="n">
        <v>24.0</v>
      </c>
      <c r="B2125" t="s">
        <v>18</v>
      </c>
      <c r="C2125" t="n">
        <v>60.0</v>
      </c>
      <c r="D2125" t="s">
        <v>298</v>
      </c>
      <c r="E2125" t="s">
        <v>196</v>
      </c>
      <c r="F2125" t="n">
        <v>2.5</v>
      </c>
      <c r="G2125" t="n">
        <v>0.0</v>
      </c>
      <c r="H2125" t="n">
        <v>2.5</v>
      </c>
      <c r="I2125" t="n">
        <v>1.0</v>
      </c>
      <c r="J2125" t="n">
        <v>0.800000011920929</v>
      </c>
      <c r="K2125" t="n">
        <v>1.0</v>
      </c>
      <c r="L2125" t="n">
        <v>0.20000000298023224</v>
      </c>
      <c r="M2125" t="n">
        <v>1.0</v>
      </c>
      <c r="N2125" t="n">
        <v>2.0</v>
      </c>
    </row>
    <row r="2126">
      <c r="A2126" t="n">
        <v>24.0</v>
      </c>
      <c r="B2126" t="s">
        <v>52</v>
      </c>
      <c r="C2126" t="n">
        <v>60.0</v>
      </c>
      <c r="D2126" t="s">
        <v>228</v>
      </c>
      <c r="E2126" t="s">
        <v>196</v>
      </c>
      <c r="F2126" t="n">
        <v>1.100000023841858</v>
      </c>
      <c r="G2126" t="n">
        <v>0.0</v>
      </c>
      <c r="H2126" t="n">
        <v>1.100000023841858</v>
      </c>
      <c r="I2126" t="n">
        <v>10.0</v>
      </c>
      <c r="J2126" t="n">
        <v>8.0</v>
      </c>
      <c r="K2126" t="n">
        <v>1.0</v>
      </c>
      <c r="L2126" t="n">
        <v>0.20000000298023224</v>
      </c>
      <c r="M2126" t="n">
        <v>8.199999809265137</v>
      </c>
      <c r="N2126" t="n">
        <v>1.0</v>
      </c>
    </row>
    <row r="2127">
      <c r="A2127" t="n">
        <v>24.0</v>
      </c>
      <c r="B2127" t="s">
        <v>18</v>
      </c>
      <c r="C2127" t="n">
        <v>60.0</v>
      </c>
      <c r="D2127" t="s">
        <v>298</v>
      </c>
      <c r="E2127" t="s">
        <v>196</v>
      </c>
      <c r="F2127" t="n">
        <v>2.5</v>
      </c>
      <c r="G2127" t="n">
        <v>0.0</v>
      </c>
      <c r="H2127" t="n">
        <v>2.5</v>
      </c>
      <c r="I2127" t="n">
        <v>1.0</v>
      </c>
      <c r="J2127" t="n">
        <v>0.800000011920929</v>
      </c>
      <c r="K2127" t="n">
        <v>1.0</v>
      </c>
      <c r="L2127" t="n">
        <v>0.20000000298023224</v>
      </c>
      <c r="M2127" t="n">
        <v>1.0</v>
      </c>
      <c r="N2127" t="n">
        <v>2.0</v>
      </c>
    </row>
    <row r="2128">
      <c r="A2128" t="n">
        <v>24.0</v>
      </c>
      <c r="B2128" t="s">
        <v>56</v>
      </c>
      <c r="C2128" t="n">
        <v>60.0</v>
      </c>
      <c r="D2128" t="s">
        <v>582</v>
      </c>
      <c r="E2128" t="s">
        <v>196</v>
      </c>
      <c r="F2128" t="n">
        <v>1.2999999523162842</v>
      </c>
      <c r="G2128" t="n">
        <v>1.100000023841858</v>
      </c>
      <c r="H2128" t="n">
        <v>1.100000023841858</v>
      </c>
      <c r="I2128" t="n">
        <v>10.0</v>
      </c>
      <c r="J2128" t="n">
        <v>8.0</v>
      </c>
      <c r="K2128" t="n">
        <v>1.0</v>
      </c>
      <c r="L2128" t="n">
        <v>0.20000000298023224</v>
      </c>
      <c r="M2128" t="n">
        <v>8.199999809265137</v>
      </c>
      <c r="N2128" t="n">
        <v>1.0</v>
      </c>
    </row>
    <row r="2129">
      <c r="A2129" t="n">
        <v>24.0</v>
      </c>
      <c r="B2129" t="s">
        <v>18</v>
      </c>
      <c r="C2129" t="n">
        <v>60.0</v>
      </c>
      <c r="D2129" t="s">
        <v>298</v>
      </c>
      <c r="E2129" t="s">
        <v>196</v>
      </c>
      <c r="F2129" t="n">
        <v>2.5</v>
      </c>
      <c r="G2129" t="n">
        <v>0.0</v>
      </c>
      <c r="H2129" t="n">
        <v>2.5</v>
      </c>
      <c r="I2129" t="n">
        <v>1.0</v>
      </c>
      <c r="J2129" t="n">
        <v>0.800000011920929</v>
      </c>
      <c r="K2129" t="n">
        <v>1.0</v>
      </c>
      <c r="L2129" t="n">
        <v>0.20000000298023224</v>
      </c>
      <c r="M2129" t="n">
        <v>1.0</v>
      </c>
      <c r="N2129" t="n">
        <v>2.0</v>
      </c>
    </row>
    <row r="2130">
      <c r="A2130" t="n">
        <v>24.0</v>
      </c>
      <c r="B2130" t="s">
        <v>57</v>
      </c>
      <c r="C2130" t="n">
        <v>60.0</v>
      </c>
      <c r="D2130" t="s">
        <v>425</v>
      </c>
      <c r="E2130" t="s">
        <v>339</v>
      </c>
      <c r="F2130" t="n">
        <v>6.0</v>
      </c>
      <c r="G2130" t="n">
        <v>6.0</v>
      </c>
      <c r="H2130" t="n">
        <v>1.5</v>
      </c>
      <c r="I2130" t="n">
        <v>10.0</v>
      </c>
      <c r="J2130" t="n">
        <v>8.0</v>
      </c>
      <c r="K2130" t="n">
        <v>1.0</v>
      </c>
      <c r="L2130" t="n">
        <v>0.20000000298023224</v>
      </c>
      <c r="M2130" t="n">
        <v>8.199999809265137</v>
      </c>
      <c r="N2130" t="n">
        <v>1.0</v>
      </c>
    </row>
    <row r="2131">
      <c r="A2131" t="n">
        <v>24.0</v>
      </c>
      <c r="B2131" t="s">
        <v>18</v>
      </c>
      <c r="C2131" t="n">
        <v>60.0</v>
      </c>
      <c r="D2131" t="s">
        <v>298</v>
      </c>
      <c r="E2131" t="s">
        <v>196</v>
      </c>
      <c r="F2131" t="n">
        <v>2.5</v>
      </c>
      <c r="G2131" t="n">
        <v>0.0</v>
      </c>
      <c r="H2131" t="n">
        <v>2.5</v>
      </c>
      <c r="I2131" t="n">
        <v>1.0</v>
      </c>
      <c r="J2131" t="n">
        <v>0.800000011920929</v>
      </c>
      <c r="K2131" t="n">
        <v>1.0</v>
      </c>
      <c r="L2131" t="n">
        <v>0.20000000298023224</v>
      </c>
      <c r="M2131" t="n">
        <v>1.0</v>
      </c>
      <c r="N2131" t="n">
        <v>2.0</v>
      </c>
    </row>
    <row r="2132">
      <c r="A2132" t="n">
        <v>24.0</v>
      </c>
      <c r="B2132" t="s">
        <v>60</v>
      </c>
      <c r="C2132" t="n">
        <v>60.0</v>
      </c>
      <c r="D2132" t="s">
        <v>582</v>
      </c>
      <c r="E2132" t="s">
        <v>339</v>
      </c>
      <c r="F2132" t="n">
        <v>5.5</v>
      </c>
      <c r="G2132" t="n">
        <v>0.0</v>
      </c>
      <c r="H2132" t="n">
        <v>1.375</v>
      </c>
      <c r="I2132" t="n">
        <v>10.0</v>
      </c>
      <c r="J2132" t="n">
        <v>8.0</v>
      </c>
      <c r="K2132" t="n">
        <v>1.0</v>
      </c>
      <c r="L2132" t="n">
        <v>0.20000000298023224</v>
      </c>
      <c r="M2132" t="n">
        <v>8.199999809265137</v>
      </c>
      <c r="N2132" t="n">
        <v>1.0</v>
      </c>
    </row>
    <row r="2133">
      <c r="A2133" t="n">
        <v>24.0</v>
      </c>
      <c r="B2133" t="s">
        <v>41</v>
      </c>
      <c r="C2133" t="n">
        <v>60.0</v>
      </c>
      <c r="D2133" t="s">
        <v>298</v>
      </c>
      <c r="E2133" t="s">
        <v>196</v>
      </c>
      <c r="F2133" t="n">
        <v>1.5499999523162842</v>
      </c>
      <c r="G2133" t="n">
        <v>0.0</v>
      </c>
      <c r="H2133" t="n">
        <v>1.5499999523162842</v>
      </c>
      <c r="I2133" t="n">
        <v>1.0</v>
      </c>
      <c r="J2133" t="n">
        <v>0.800000011920929</v>
      </c>
      <c r="K2133" t="n">
        <v>1.0</v>
      </c>
      <c r="L2133" t="n">
        <v>0.20000000298023224</v>
      </c>
      <c r="M2133" t="n">
        <v>1.0</v>
      </c>
      <c r="N2133" t="n">
        <v>2.0</v>
      </c>
    </row>
    <row r="2134">
      <c r="A2134" t="n">
        <v>24.0</v>
      </c>
      <c r="B2134" t="s">
        <v>42</v>
      </c>
      <c r="C2134" t="n">
        <v>40.0</v>
      </c>
      <c r="D2134" t="s">
        <v>350</v>
      </c>
      <c r="E2134" t="s">
        <v>294</v>
      </c>
      <c r="F2134" t="n">
        <v>4.639999866485596</v>
      </c>
      <c r="G2134" t="n">
        <v>1.4700000286102295</v>
      </c>
      <c r="H2134" t="n">
        <v>0.7350000143051147</v>
      </c>
      <c r="I2134" t="n">
        <v>10.0</v>
      </c>
      <c r="J2134" t="n">
        <v>8.0</v>
      </c>
      <c r="K2134" t="n">
        <v>1.0</v>
      </c>
      <c r="L2134" t="n">
        <v>0.20000000298023224</v>
      </c>
      <c r="M2134" t="n">
        <v>8.199999809265137</v>
      </c>
      <c r="N2134" t="n">
        <v>1.0</v>
      </c>
    </row>
    <row r="2135">
      <c r="A2135" t="n">
        <v>24.0</v>
      </c>
      <c r="B2135" t="s">
        <v>41</v>
      </c>
      <c r="C2135" t="n">
        <v>60.0</v>
      </c>
      <c r="D2135" t="s">
        <v>298</v>
      </c>
      <c r="E2135" t="s">
        <v>196</v>
      </c>
      <c r="F2135" t="n">
        <v>1.5499999523162842</v>
      </c>
      <c r="G2135" t="n">
        <v>0.0</v>
      </c>
      <c r="H2135" t="n">
        <v>1.5499999523162842</v>
      </c>
      <c r="I2135" t="n">
        <v>1.0</v>
      </c>
      <c r="J2135" t="n">
        <v>0.800000011920929</v>
      </c>
      <c r="K2135" t="n">
        <v>1.0</v>
      </c>
      <c r="L2135" t="n">
        <v>0.20000000298023224</v>
      </c>
      <c r="M2135" t="n">
        <v>1.0</v>
      </c>
      <c r="N2135" t="n">
        <v>2.0</v>
      </c>
    </row>
    <row r="2136">
      <c r="A2136" t="n">
        <v>24.0</v>
      </c>
      <c r="B2136" t="s">
        <v>46</v>
      </c>
      <c r="C2136" t="n">
        <v>60.0</v>
      </c>
      <c r="D2136" t="s">
        <v>228</v>
      </c>
      <c r="E2136" t="s">
        <v>339</v>
      </c>
      <c r="F2136" t="n">
        <v>4.349999904632568</v>
      </c>
      <c r="G2136" t="n">
        <v>4.349999904632568</v>
      </c>
      <c r="H2136" t="n">
        <v>1.087499976158142</v>
      </c>
      <c r="I2136" t="n">
        <v>10.0</v>
      </c>
      <c r="J2136" t="n">
        <v>8.0</v>
      </c>
      <c r="K2136" t="n">
        <v>1.0</v>
      </c>
      <c r="L2136" t="n">
        <v>0.20000000298023224</v>
      </c>
      <c r="M2136" t="n">
        <v>8.199999809265137</v>
      </c>
      <c r="N2136" t="n">
        <v>1.0</v>
      </c>
    </row>
    <row r="2137">
      <c r="A2137" t="n">
        <v>24.0</v>
      </c>
      <c r="B2137" t="s">
        <v>41</v>
      </c>
      <c r="C2137" t="n">
        <v>60.0</v>
      </c>
      <c r="D2137" t="s">
        <v>298</v>
      </c>
      <c r="E2137" t="s">
        <v>196</v>
      </c>
      <c r="F2137" t="n">
        <v>1.5499999523162842</v>
      </c>
      <c r="G2137" t="n">
        <v>0.0</v>
      </c>
      <c r="H2137" t="n">
        <v>1.5499999523162842</v>
      </c>
      <c r="I2137" t="n">
        <v>1.0</v>
      </c>
      <c r="J2137" t="n">
        <v>0.800000011920929</v>
      </c>
      <c r="K2137" t="n">
        <v>1.0</v>
      </c>
      <c r="L2137" t="n">
        <v>0.20000000298023224</v>
      </c>
      <c r="M2137" t="n">
        <v>1.0</v>
      </c>
      <c r="N2137" t="n">
        <v>2.0</v>
      </c>
    </row>
    <row r="2138">
      <c r="A2138" t="n">
        <v>24.0</v>
      </c>
      <c r="B2138" t="s">
        <v>46</v>
      </c>
      <c r="C2138" t="n">
        <v>60.0</v>
      </c>
      <c r="D2138" t="s">
        <v>298</v>
      </c>
      <c r="E2138" t="s">
        <v>196</v>
      </c>
      <c r="F2138" t="n">
        <v>2.8499999046325684</v>
      </c>
      <c r="G2138" t="n">
        <v>2.8499999046325684</v>
      </c>
      <c r="H2138" t="n">
        <v>2.8499999046325684</v>
      </c>
      <c r="I2138" t="n">
        <v>1.0</v>
      </c>
      <c r="J2138" t="n">
        <v>0.800000011920929</v>
      </c>
      <c r="K2138" t="n">
        <v>1.0</v>
      </c>
      <c r="L2138" t="n">
        <v>0.20000000298023224</v>
      </c>
      <c r="M2138" t="n">
        <v>1.0</v>
      </c>
      <c r="N2138" t="n">
        <v>2.0</v>
      </c>
    </row>
    <row r="2139">
      <c r="A2139" t="n">
        <v>24.0</v>
      </c>
      <c r="B2139" t="s">
        <v>41</v>
      </c>
      <c r="C2139" t="n">
        <v>60.0</v>
      </c>
      <c r="D2139" t="s">
        <v>298</v>
      </c>
      <c r="E2139" t="s">
        <v>196</v>
      </c>
      <c r="F2139" t="n">
        <v>1.5499999523162842</v>
      </c>
      <c r="G2139" t="n">
        <v>0.0</v>
      </c>
      <c r="H2139" t="n">
        <v>1.5499999523162842</v>
      </c>
      <c r="I2139" t="n">
        <v>1.0</v>
      </c>
      <c r="J2139" t="n">
        <v>0.800000011920929</v>
      </c>
      <c r="K2139" t="n">
        <v>1.0</v>
      </c>
      <c r="L2139" t="n">
        <v>0.20000000298023224</v>
      </c>
      <c r="M2139" t="n">
        <v>1.0</v>
      </c>
      <c r="N2139" t="n">
        <v>2.0</v>
      </c>
    </row>
    <row r="2140">
      <c r="A2140" t="n">
        <v>24.0</v>
      </c>
      <c r="B2140" t="s">
        <v>47</v>
      </c>
      <c r="C2140" t="n">
        <v>60.0</v>
      </c>
      <c r="D2140" t="s">
        <v>425</v>
      </c>
      <c r="E2140" t="s">
        <v>294</v>
      </c>
      <c r="F2140" t="n">
        <v>1.840000033378601</v>
      </c>
      <c r="G2140" t="n">
        <v>1.809999942779541</v>
      </c>
      <c r="H2140" t="n">
        <v>0.9049999713897705</v>
      </c>
      <c r="I2140" t="n">
        <v>10.0</v>
      </c>
      <c r="J2140" t="n">
        <v>8.0</v>
      </c>
      <c r="K2140" t="n">
        <v>1.0</v>
      </c>
      <c r="L2140" t="n">
        <v>0.20000000298023224</v>
      </c>
      <c r="M2140" t="n">
        <v>8.199999809265137</v>
      </c>
      <c r="N2140" t="n">
        <v>1.0</v>
      </c>
    </row>
    <row r="2141">
      <c r="A2141" t="n">
        <v>24.0</v>
      </c>
      <c r="B2141" t="s">
        <v>41</v>
      </c>
      <c r="C2141" t="n">
        <v>60.0</v>
      </c>
      <c r="D2141" t="s">
        <v>298</v>
      </c>
      <c r="E2141" t="s">
        <v>196</v>
      </c>
      <c r="F2141" t="n">
        <v>1.5499999523162842</v>
      </c>
      <c r="G2141" t="n">
        <v>0.0</v>
      </c>
      <c r="H2141" t="n">
        <v>1.5499999523162842</v>
      </c>
      <c r="I2141" t="n">
        <v>1.0</v>
      </c>
      <c r="J2141" t="n">
        <v>0.800000011920929</v>
      </c>
      <c r="K2141" t="n">
        <v>1.0</v>
      </c>
      <c r="L2141" t="n">
        <v>0.20000000298023224</v>
      </c>
      <c r="M2141" t="n">
        <v>1.0</v>
      </c>
      <c r="N2141" t="n">
        <v>2.0</v>
      </c>
    </row>
    <row r="2142">
      <c r="A2142" t="n">
        <v>24.0</v>
      </c>
      <c r="B2142" t="s">
        <v>47</v>
      </c>
      <c r="C2142" t="n">
        <v>60.0</v>
      </c>
      <c r="D2142" t="s">
        <v>425</v>
      </c>
      <c r="E2142" t="s">
        <v>339</v>
      </c>
      <c r="F2142" t="n">
        <v>3.200000047683716</v>
      </c>
      <c r="G2142" t="n">
        <v>3.0</v>
      </c>
      <c r="H2142" t="n">
        <v>0.75</v>
      </c>
      <c r="I2142" t="n">
        <v>10.0</v>
      </c>
      <c r="J2142" t="n">
        <v>8.0</v>
      </c>
      <c r="K2142" t="n">
        <v>1.0</v>
      </c>
      <c r="L2142" t="n">
        <v>0.20000000298023224</v>
      </c>
      <c r="M2142" t="n">
        <v>8.199999809265137</v>
      </c>
      <c r="N2142" t="n">
        <v>1.0</v>
      </c>
    </row>
    <row r="2143">
      <c r="A2143" t="n">
        <v>24.0</v>
      </c>
      <c r="B2143" t="s">
        <v>41</v>
      </c>
      <c r="C2143" t="n">
        <v>60.0</v>
      </c>
      <c r="D2143" t="s">
        <v>298</v>
      </c>
      <c r="E2143" t="s">
        <v>196</v>
      </c>
      <c r="F2143" t="n">
        <v>1.5499999523162842</v>
      </c>
      <c r="G2143" t="n">
        <v>0.0</v>
      </c>
      <c r="H2143" t="n">
        <v>1.5499999523162842</v>
      </c>
      <c r="I2143" t="n">
        <v>1.0</v>
      </c>
      <c r="J2143" t="n">
        <v>0.800000011920929</v>
      </c>
      <c r="K2143" t="n">
        <v>1.0</v>
      </c>
      <c r="L2143" t="n">
        <v>0.20000000298023224</v>
      </c>
      <c r="M2143" t="n">
        <v>1.0</v>
      </c>
      <c r="N2143" t="n">
        <v>2.0</v>
      </c>
    </row>
    <row r="2144">
      <c r="A2144" t="n">
        <v>24.0</v>
      </c>
      <c r="B2144" t="s">
        <v>50</v>
      </c>
      <c r="C2144" t="n">
        <v>60.0</v>
      </c>
      <c r="D2144" t="s">
        <v>479</v>
      </c>
      <c r="E2144" t="s">
        <v>339</v>
      </c>
      <c r="F2144" t="n">
        <v>3.5</v>
      </c>
      <c r="G2144" t="n">
        <v>3.5</v>
      </c>
      <c r="H2144" t="n">
        <v>0.875</v>
      </c>
      <c r="I2144" t="n">
        <v>10.0</v>
      </c>
      <c r="J2144" t="n">
        <v>8.0</v>
      </c>
      <c r="K2144" t="n">
        <v>1.0</v>
      </c>
      <c r="L2144" t="n">
        <v>0.20000000298023224</v>
      </c>
      <c r="M2144" t="n">
        <v>8.199999809265137</v>
      </c>
      <c r="N2144" t="n">
        <v>1.0</v>
      </c>
    </row>
    <row r="2145">
      <c r="A2145" t="n">
        <v>24.0</v>
      </c>
      <c r="B2145" t="s">
        <v>41</v>
      </c>
      <c r="C2145" t="n">
        <v>60.0</v>
      </c>
      <c r="D2145" t="s">
        <v>298</v>
      </c>
      <c r="E2145" t="s">
        <v>196</v>
      </c>
      <c r="F2145" t="n">
        <v>1.5499999523162842</v>
      </c>
      <c r="G2145" t="n">
        <v>0.0</v>
      </c>
      <c r="H2145" t="n">
        <v>1.5499999523162842</v>
      </c>
      <c r="I2145" t="n">
        <v>1.0</v>
      </c>
      <c r="J2145" t="n">
        <v>0.800000011920929</v>
      </c>
      <c r="K2145" t="n">
        <v>1.0</v>
      </c>
      <c r="L2145" t="n">
        <v>0.20000000298023224</v>
      </c>
      <c r="M2145" t="n">
        <v>1.0</v>
      </c>
      <c r="N2145" t="n">
        <v>2.0</v>
      </c>
    </row>
    <row r="2146">
      <c r="A2146" t="n">
        <v>24.0</v>
      </c>
      <c r="B2146" t="s">
        <v>52</v>
      </c>
      <c r="C2146" t="n">
        <v>60.0</v>
      </c>
      <c r="D2146" t="s">
        <v>228</v>
      </c>
      <c r="E2146" t="s">
        <v>196</v>
      </c>
      <c r="F2146" t="n">
        <v>1.100000023841858</v>
      </c>
      <c r="G2146" t="n">
        <v>0.0</v>
      </c>
      <c r="H2146" t="n">
        <v>1.100000023841858</v>
      </c>
      <c r="I2146" t="n">
        <v>10.0</v>
      </c>
      <c r="J2146" t="n">
        <v>8.0</v>
      </c>
      <c r="K2146" t="n">
        <v>1.0</v>
      </c>
      <c r="L2146" t="n">
        <v>0.20000000298023224</v>
      </c>
      <c r="M2146" t="n">
        <v>8.199999809265137</v>
      </c>
      <c r="N2146" t="n">
        <v>1.0</v>
      </c>
    </row>
    <row r="2147">
      <c r="A2147" t="n">
        <v>24.0</v>
      </c>
      <c r="B2147" t="s">
        <v>41</v>
      </c>
      <c r="C2147" t="n">
        <v>60.0</v>
      </c>
      <c r="D2147" t="s">
        <v>298</v>
      </c>
      <c r="E2147" t="s">
        <v>196</v>
      </c>
      <c r="F2147" t="n">
        <v>1.5499999523162842</v>
      </c>
      <c r="G2147" t="n">
        <v>0.0</v>
      </c>
      <c r="H2147" t="n">
        <v>1.5499999523162842</v>
      </c>
      <c r="I2147" t="n">
        <v>1.0</v>
      </c>
      <c r="J2147" t="n">
        <v>0.800000011920929</v>
      </c>
      <c r="K2147" t="n">
        <v>1.0</v>
      </c>
      <c r="L2147" t="n">
        <v>0.20000000298023224</v>
      </c>
      <c r="M2147" t="n">
        <v>1.0</v>
      </c>
      <c r="N2147" t="n">
        <v>2.0</v>
      </c>
    </row>
    <row r="2148">
      <c r="A2148" t="n">
        <v>24.0</v>
      </c>
      <c r="B2148" t="s">
        <v>56</v>
      </c>
      <c r="C2148" t="n">
        <v>60.0</v>
      </c>
      <c r="D2148" t="s">
        <v>582</v>
      </c>
      <c r="E2148" t="s">
        <v>196</v>
      </c>
      <c r="F2148" t="n">
        <v>1.2999999523162842</v>
      </c>
      <c r="G2148" t="n">
        <v>1.100000023841858</v>
      </c>
      <c r="H2148" t="n">
        <v>1.100000023841858</v>
      </c>
      <c r="I2148" t="n">
        <v>10.0</v>
      </c>
      <c r="J2148" t="n">
        <v>8.0</v>
      </c>
      <c r="K2148" t="n">
        <v>1.0</v>
      </c>
      <c r="L2148" t="n">
        <v>0.20000000298023224</v>
      </c>
      <c r="M2148" t="n">
        <v>8.199999809265137</v>
      </c>
      <c r="N2148" t="n">
        <v>1.0</v>
      </c>
    </row>
    <row r="2149">
      <c r="A2149" t="n">
        <v>24.0</v>
      </c>
      <c r="B2149" t="s">
        <v>41</v>
      </c>
      <c r="C2149" t="n">
        <v>60.0</v>
      </c>
      <c r="D2149" t="s">
        <v>298</v>
      </c>
      <c r="E2149" t="s">
        <v>196</v>
      </c>
      <c r="F2149" t="n">
        <v>1.5499999523162842</v>
      </c>
      <c r="G2149" t="n">
        <v>0.0</v>
      </c>
      <c r="H2149" t="n">
        <v>1.5499999523162842</v>
      </c>
      <c r="I2149" t="n">
        <v>1.0</v>
      </c>
      <c r="J2149" t="n">
        <v>0.800000011920929</v>
      </c>
      <c r="K2149" t="n">
        <v>1.0</v>
      </c>
      <c r="L2149" t="n">
        <v>0.20000000298023224</v>
      </c>
      <c r="M2149" t="n">
        <v>1.0</v>
      </c>
      <c r="N2149" t="n">
        <v>2.0</v>
      </c>
    </row>
    <row r="2150">
      <c r="A2150" t="n">
        <v>24.0</v>
      </c>
      <c r="B2150" t="s">
        <v>57</v>
      </c>
      <c r="C2150" t="n">
        <v>60.0</v>
      </c>
      <c r="D2150" t="s">
        <v>425</v>
      </c>
      <c r="E2150" t="s">
        <v>339</v>
      </c>
      <c r="F2150" t="n">
        <v>6.0</v>
      </c>
      <c r="G2150" t="n">
        <v>6.0</v>
      </c>
      <c r="H2150" t="n">
        <v>1.5</v>
      </c>
      <c r="I2150" t="n">
        <v>10.0</v>
      </c>
      <c r="J2150" t="n">
        <v>8.0</v>
      </c>
      <c r="K2150" t="n">
        <v>1.0</v>
      </c>
      <c r="L2150" t="n">
        <v>0.20000000298023224</v>
      </c>
      <c r="M2150" t="n">
        <v>8.199999809265137</v>
      </c>
      <c r="N2150" t="n">
        <v>1.0</v>
      </c>
    </row>
    <row r="2151">
      <c r="A2151" t="n">
        <v>24.0</v>
      </c>
      <c r="B2151" t="s">
        <v>41</v>
      </c>
      <c r="C2151" t="n">
        <v>60.0</v>
      </c>
      <c r="D2151" t="s">
        <v>298</v>
      </c>
      <c r="E2151" t="s">
        <v>196</v>
      </c>
      <c r="F2151" t="n">
        <v>1.5499999523162842</v>
      </c>
      <c r="G2151" t="n">
        <v>0.0</v>
      </c>
      <c r="H2151" t="n">
        <v>1.5499999523162842</v>
      </c>
      <c r="I2151" t="n">
        <v>1.0</v>
      </c>
      <c r="J2151" t="n">
        <v>0.800000011920929</v>
      </c>
      <c r="K2151" t="n">
        <v>1.0</v>
      </c>
      <c r="L2151" t="n">
        <v>0.20000000298023224</v>
      </c>
      <c r="M2151" t="n">
        <v>1.0</v>
      </c>
      <c r="N2151" t="n">
        <v>2.0</v>
      </c>
    </row>
    <row r="2152">
      <c r="A2152" t="n">
        <v>24.0</v>
      </c>
      <c r="B2152" t="s">
        <v>60</v>
      </c>
      <c r="C2152" t="n">
        <v>60.0</v>
      </c>
      <c r="D2152" t="s">
        <v>582</v>
      </c>
      <c r="E2152" t="s">
        <v>339</v>
      </c>
      <c r="F2152" t="n">
        <v>5.5</v>
      </c>
      <c r="G2152" t="n">
        <v>0.0</v>
      </c>
      <c r="H2152" t="n">
        <v>1.375</v>
      </c>
      <c r="I2152" t="n">
        <v>10.0</v>
      </c>
      <c r="J2152" t="n">
        <v>8.0</v>
      </c>
      <c r="K2152" t="n">
        <v>1.0</v>
      </c>
      <c r="L2152" t="n">
        <v>0.20000000298023224</v>
      </c>
      <c r="M2152" t="n">
        <v>8.199999809265137</v>
      </c>
      <c r="N2152" t="n">
        <v>1.0</v>
      </c>
    </row>
    <row r="2153">
      <c r="A2153" t="n">
        <v>24.0</v>
      </c>
      <c r="B2153" t="s">
        <v>42</v>
      </c>
      <c r="C2153" t="n">
        <v>40.0</v>
      </c>
      <c r="D2153" t="s">
        <v>350</v>
      </c>
      <c r="E2153" t="s">
        <v>294</v>
      </c>
      <c r="F2153" t="n">
        <v>4.639999866485596</v>
      </c>
      <c r="G2153" t="n">
        <v>1.4700000286102295</v>
      </c>
      <c r="H2153" t="n">
        <v>0.7350000143051147</v>
      </c>
      <c r="I2153" t="n">
        <v>10.0</v>
      </c>
      <c r="J2153" t="n">
        <v>8.0</v>
      </c>
      <c r="K2153" t="n">
        <v>1.0</v>
      </c>
      <c r="L2153" t="n">
        <v>0.20000000298023224</v>
      </c>
      <c r="M2153" t="n">
        <v>8.199999809265137</v>
      </c>
      <c r="N2153" t="n">
        <v>1.0</v>
      </c>
    </row>
    <row r="2154">
      <c r="A2154" t="n">
        <v>24.0</v>
      </c>
      <c r="B2154" t="s">
        <v>46</v>
      </c>
      <c r="C2154" t="n">
        <v>60.0</v>
      </c>
      <c r="D2154" t="s">
        <v>228</v>
      </c>
      <c r="E2154" t="s">
        <v>339</v>
      </c>
      <c r="F2154" t="n">
        <v>4.349999904632568</v>
      </c>
      <c r="G2154" t="n">
        <v>4.349999904632568</v>
      </c>
      <c r="H2154" t="n">
        <v>1.087499976158142</v>
      </c>
      <c r="I2154" t="n">
        <v>1.0</v>
      </c>
      <c r="J2154" t="n">
        <v>0.800000011920929</v>
      </c>
      <c r="K2154" t="n">
        <v>10.0</v>
      </c>
      <c r="L2154" t="n">
        <v>2.0</v>
      </c>
      <c r="M2154" t="n">
        <v>2.799999952316284</v>
      </c>
      <c r="N2154" t="n">
        <v>2.0</v>
      </c>
    </row>
    <row r="2155">
      <c r="A2155" t="n">
        <v>24.0</v>
      </c>
      <c r="B2155" t="s">
        <v>42</v>
      </c>
      <c r="C2155" t="n">
        <v>40.0</v>
      </c>
      <c r="D2155" t="s">
        <v>350</v>
      </c>
      <c r="E2155" t="s">
        <v>294</v>
      </c>
      <c r="F2155" t="n">
        <v>4.639999866485596</v>
      </c>
      <c r="G2155" t="n">
        <v>1.4700000286102295</v>
      </c>
      <c r="H2155" t="n">
        <v>0.7350000143051147</v>
      </c>
      <c r="I2155" t="n">
        <v>10.0</v>
      </c>
      <c r="J2155" t="n">
        <v>8.0</v>
      </c>
      <c r="K2155" t="n">
        <v>1.0</v>
      </c>
      <c r="L2155" t="n">
        <v>0.20000000298023224</v>
      </c>
      <c r="M2155" t="n">
        <v>8.199999809265137</v>
      </c>
      <c r="N2155" t="n">
        <v>1.0</v>
      </c>
    </row>
    <row r="2156">
      <c r="A2156" t="n">
        <v>24.0</v>
      </c>
      <c r="B2156" t="s">
        <v>46</v>
      </c>
      <c r="C2156" t="n">
        <v>60.0</v>
      </c>
      <c r="D2156" t="s">
        <v>298</v>
      </c>
      <c r="E2156" t="s">
        <v>196</v>
      </c>
      <c r="F2156" t="n">
        <v>2.8499999046325684</v>
      </c>
      <c r="G2156" t="n">
        <v>2.8499999046325684</v>
      </c>
      <c r="H2156" t="n">
        <v>2.8499999046325684</v>
      </c>
      <c r="I2156" t="n">
        <v>1.0</v>
      </c>
      <c r="J2156" t="n">
        <v>0.800000011920929</v>
      </c>
      <c r="K2156" t="n">
        <v>10.0</v>
      </c>
      <c r="L2156" t="n">
        <v>2.0</v>
      </c>
      <c r="M2156" t="n">
        <v>2.799999952316284</v>
      </c>
      <c r="N2156" t="n">
        <v>2.0</v>
      </c>
    </row>
    <row r="2157">
      <c r="A2157" t="n">
        <v>24.0</v>
      </c>
      <c r="B2157" t="s">
        <v>42</v>
      </c>
      <c r="C2157" t="n">
        <v>40.0</v>
      </c>
      <c r="D2157" t="s">
        <v>350</v>
      </c>
      <c r="E2157" t="s">
        <v>294</v>
      </c>
      <c r="F2157" t="n">
        <v>4.639999866485596</v>
      </c>
      <c r="G2157" t="n">
        <v>1.4700000286102295</v>
      </c>
      <c r="H2157" t="n">
        <v>0.7350000143051147</v>
      </c>
      <c r="I2157" t="n">
        <v>10.0</v>
      </c>
      <c r="J2157" t="n">
        <v>8.0</v>
      </c>
      <c r="K2157" t="n">
        <v>1.0</v>
      </c>
      <c r="L2157" t="n">
        <v>0.20000000298023224</v>
      </c>
      <c r="M2157" t="n">
        <v>8.199999809265137</v>
      </c>
      <c r="N2157" t="n">
        <v>1.0</v>
      </c>
    </row>
    <row r="2158">
      <c r="A2158" t="n">
        <v>24.0</v>
      </c>
      <c r="B2158" t="s">
        <v>47</v>
      </c>
      <c r="C2158" t="n">
        <v>60.0</v>
      </c>
      <c r="D2158" t="s">
        <v>425</v>
      </c>
      <c r="E2158" t="s">
        <v>294</v>
      </c>
      <c r="F2158" t="n">
        <v>1.840000033378601</v>
      </c>
      <c r="G2158" t="n">
        <v>1.809999942779541</v>
      </c>
      <c r="H2158" t="n">
        <v>0.9049999713897705</v>
      </c>
      <c r="I2158" t="n">
        <v>1.0</v>
      </c>
      <c r="J2158" t="n">
        <v>0.800000011920929</v>
      </c>
      <c r="K2158" t="n">
        <v>10.0</v>
      </c>
      <c r="L2158" t="n">
        <v>2.0</v>
      </c>
      <c r="M2158" t="n">
        <v>2.799999952316284</v>
      </c>
      <c r="N2158" t="n">
        <v>2.0</v>
      </c>
    </row>
    <row r="2159">
      <c r="A2159" t="n">
        <v>24.0</v>
      </c>
      <c r="B2159" t="s">
        <v>42</v>
      </c>
      <c r="C2159" t="n">
        <v>40.0</v>
      </c>
      <c r="D2159" t="s">
        <v>350</v>
      </c>
      <c r="E2159" t="s">
        <v>294</v>
      </c>
      <c r="F2159" t="n">
        <v>4.639999866485596</v>
      </c>
      <c r="G2159" t="n">
        <v>1.4700000286102295</v>
      </c>
      <c r="H2159" t="n">
        <v>0.7350000143051147</v>
      </c>
      <c r="I2159" t="n">
        <v>10.0</v>
      </c>
      <c r="J2159" t="n">
        <v>8.0</v>
      </c>
      <c r="K2159" t="n">
        <v>1.0</v>
      </c>
      <c r="L2159" t="n">
        <v>0.20000000298023224</v>
      </c>
      <c r="M2159" t="n">
        <v>8.199999809265137</v>
      </c>
      <c r="N2159" t="n">
        <v>1.0</v>
      </c>
    </row>
    <row r="2160">
      <c r="A2160" t="n">
        <v>24.0</v>
      </c>
      <c r="B2160" t="s">
        <v>47</v>
      </c>
      <c r="C2160" t="n">
        <v>60.0</v>
      </c>
      <c r="D2160" t="s">
        <v>425</v>
      </c>
      <c r="E2160" t="s">
        <v>339</v>
      </c>
      <c r="F2160" t="n">
        <v>3.200000047683716</v>
      </c>
      <c r="G2160" t="n">
        <v>3.0</v>
      </c>
      <c r="H2160" t="n">
        <v>0.75</v>
      </c>
      <c r="I2160" t="n">
        <v>1.0</v>
      </c>
      <c r="J2160" t="n">
        <v>0.800000011920929</v>
      </c>
      <c r="K2160" t="n">
        <v>10.0</v>
      </c>
      <c r="L2160" t="n">
        <v>2.0</v>
      </c>
      <c r="M2160" t="n">
        <v>2.799999952316284</v>
      </c>
      <c r="N2160" t="n">
        <v>2.0</v>
      </c>
    </row>
    <row r="2161">
      <c r="A2161" t="n">
        <v>24.0</v>
      </c>
      <c r="B2161" t="s">
        <v>42</v>
      </c>
      <c r="C2161" t="n">
        <v>40.0</v>
      </c>
      <c r="D2161" t="s">
        <v>350</v>
      </c>
      <c r="E2161" t="s">
        <v>294</v>
      </c>
      <c r="F2161" t="n">
        <v>4.639999866485596</v>
      </c>
      <c r="G2161" t="n">
        <v>1.4700000286102295</v>
      </c>
      <c r="H2161" t="n">
        <v>0.7350000143051147</v>
      </c>
      <c r="I2161" t="n">
        <v>10.0</v>
      </c>
      <c r="J2161" t="n">
        <v>8.0</v>
      </c>
      <c r="K2161" t="n">
        <v>1.0</v>
      </c>
      <c r="L2161" t="n">
        <v>0.20000000298023224</v>
      </c>
      <c r="M2161" t="n">
        <v>8.199999809265137</v>
      </c>
      <c r="N2161" t="n">
        <v>1.0</v>
      </c>
    </row>
    <row r="2162">
      <c r="A2162" t="n">
        <v>24.0</v>
      </c>
      <c r="B2162" t="s">
        <v>50</v>
      </c>
      <c r="C2162" t="n">
        <v>60.0</v>
      </c>
      <c r="D2162" t="s">
        <v>479</v>
      </c>
      <c r="E2162" t="s">
        <v>339</v>
      </c>
      <c r="F2162" t="n">
        <v>3.5</v>
      </c>
      <c r="G2162" t="n">
        <v>3.5</v>
      </c>
      <c r="H2162" t="n">
        <v>0.875</v>
      </c>
      <c r="I2162" t="n">
        <v>1.0</v>
      </c>
      <c r="J2162" t="n">
        <v>0.800000011920929</v>
      </c>
      <c r="K2162" t="n">
        <v>10.0</v>
      </c>
      <c r="L2162" t="n">
        <v>2.0</v>
      </c>
      <c r="M2162" t="n">
        <v>2.799999952316284</v>
      </c>
      <c r="N2162" t="n">
        <v>2.0</v>
      </c>
    </row>
    <row r="2163">
      <c r="A2163" t="n">
        <v>24.0</v>
      </c>
      <c r="B2163" t="s">
        <v>42</v>
      </c>
      <c r="C2163" t="n">
        <v>40.0</v>
      </c>
      <c r="D2163" t="s">
        <v>350</v>
      </c>
      <c r="E2163" t="s">
        <v>294</v>
      </c>
      <c r="F2163" t="n">
        <v>4.639999866485596</v>
      </c>
      <c r="G2163" t="n">
        <v>1.4700000286102295</v>
      </c>
      <c r="H2163" t="n">
        <v>0.7350000143051147</v>
      </c>
      <c r="I2163" t="n">
        <v>10.0</v>
      </c>
      <c r="J2163" t="n">
        <v>8.0</v>
      </c>
      <c r="K2163" t="n">
        <v>1.0</v>
      </c>
      <c r="L2163" t="n">
        <v>0.20000000298023224</v>
      </c>
      <c r="M2163" t="n">
        <v>8.199999809265137</v>
      </c>
      <c r="N2163" t="n">
        <v>1.0</v>
      </c>
    </row>
    <row r="2164">
      <c r="A2164" t="n">
        <v>24.0</v>
      </c>
      <c r="B2164" t="s">
        <v>52</v>
      </c>
      <c r="C2164" t="n">
        <v>60.0</v>
      </c>
      <c r="D2164" t="s">
        <v>228</v>
      </c>
      <c r="E2164" t="s">
        <v>196</v>
      </c>
      <c r="F2164" t="n">
        <v>1.100000023841858</v>
      </c>
      <c r="G2164" t="n">
        <v>0.0</v>
      </c>
      <c r="H2164" t="n">
        <v>1.100000023841858</v>
      </c>
      <c r="I2164" t="n">
        <v>1.0</v>
      </c>
      <c r="J2164" t="n">
        <v>0.800000011920929</v>
      </c>
      <c r="K2164" t="n">
        <v>10.0</v>
      </c>
      <c r="L2164" t="n">
        <v>2.0</v>
      </c>
      <c r="M2164" t="n">
        <v>2.799999952316284</v>
      </c>
      <c r="N2164" t="n">
        <v>2.0</v>
      </c>
    </row>
    <row r="2165">
      <c r="A2165" t="n">
        <v>24.0</v>
      </c>
      <c r="B2165" t="s">
        <v>42</v>
      </c>
      <c r="C2165" t="n">
        <v>40.0</v>
      </c>
      <c r="D2165" t="s">
        <v>350</v>
      </c>
      <c r="E2165" t="s">
        <v>294</v>
      </c>
      <c r="F2165" t="n">
        <v>4.639999866485596</v>
      </c>
      <c r="G2165" t="n">
        <v>1.4700000286102295</v>
      </c>
      <c r="H2165" t="n">
        <v>0.7350000143051147</v>
      </c>
      <c r="I2165" t="n">
        <v>10.0</v>
      </c>
      <c r="J2165" t="n">
        <v>8.0</v>
      </c>
      <c r="K2165" t="n">
        <v>1.0</v>
      </c>
      <c r="L2165" t="n">
        <v>0.20000000298023224</v>
      </c>
      <c r="M2165" t="n">
        <v>8.199999809265137</v>
      </c>
      <c r="N2165" t="n">
        <v>1.0</v>
      </c>
    </row>
    <row r="2166">
      <c r="A2166" t="n">
        <v>24.0</v>
      </c>
      <c r="B2166" t="s">
        <v>56</v>
      </c>
      <c r="C2166" t="n">
        <v>60.0</v>
      </c>
      <c r="D2166" t="s">
        <v>582</v>
      </c>
      <c r="E2166" t="s">
        <v>196</v>
      </c>
      <c r="F2166" t="n">
        <v>1.2999999523162842</v>
      </c>
      <c r="G2166" t="n">
        <v>1.100000023841858</v>
      </c>
      <c r="H2166" t="n">
        <v>1.100000023841858</v>
      </c>
      <c r="I2166" t="n">
        <v>1.0</v>
      </c>
      <c r="J2166" t="n">
        <v>0.800000011920929</v>
      </c>
      <c r="K2166" t="n">
        <v>10.0</v>
      </c>
      <c r="L2166" t="n">
        <v>2.0</v>
      </c>
      <c r="M2166" t="n">
        <v>2.799999952316284</v>
      </c>
      <c r="N2166" t="n">
        <v>2.0</v>
      </c>
    </row>
    <row r="2167">
      <c r="A2167" t="n">
        <v>24.0</v>
      </c>
      <c r="B2167" t="s">
        <v>42</v>
      </c>
      <c r="C2167" t="n">
        <v>40.0</v>
      </c>
      <c r="D2167" t="s">
        <v>350</v>
      </c>
      <c r="E2167" t="s">
        <v>294</v>
      </c>
      <c r="F2167" t="n">
        <v>4.639999866485596</v>
      </c>
      <c r="G2167" t="n">
        <v>1.4700000286102295</v>
      </c>
      <c r="H2167" t="n">
        <v>0.7350000143051147</v>
      </c>
      <c r="I2167" t="n">
        <v>10.0</v>
      </c>
      <c r="J2167" t="n">
        <v>8.0</v>
      </c>
      <c r="K2167" t="n">
        <v>1.0</v>
      </c>
      <c r="L2167" t="n">
        <v>0.20000000298023224</v>
      </c>
      <c r="M2167" t="n">
        <v>8.199999809265137</v>
      </c>
      <c r="N2167" t="n">
        <v>1.0</v>
      </c>
    </row>
    <row r="2168">
      <c r="A2168" t="n">
        <v>24.0</v>
      </c>
      <c r="B2168" t="s">
        <v>57</v>
      </c>
      <c r="C2168" t="n">
        <v>60.0</v>
      </c>
      <c r="D2168" t="s">
        <v>425</v>
      </c>
      <c r="E2168" t="s">
        <v>339</v>
      </c>
      <c r="F2168" t="n">
        <v>6.0</v>
      </c>
      <c r="G2168" t="n">
        <v>6.0</v>
      </c>
      <c r="H2168" t="n">
        <v>1.5</v>
      </c>
      <c r="I2168" t="n">
        <v>1.0</v>
      </c>
      <c r="J2168" t="n">
        <v>0.800000011920929</v>
      </c>
      <c r="K2168" t="n">
        <v>10.0</v>
      </c>
      <c r="L2168" t="n">
        <v>2.0</v>
      </c>
      <c r="M2168" t="n">
        <v>2.799999952316284</v>
      </c>
      <c r="N2168" t="n">
        <v>2.0</v>
      </c>
    </row>
    <row r="2169">
      <c r="A2169" t="n">
        <v>24.0</v>
      </c>
      <c r="B2169" t="s">
        <v>42</v>
      </c>
      <c r="C2169" t="n">
        <v>40.0</v>
      </c>
      <c r="D2169" t="s">
        <v>350</v>
      </c>
      <c r="E2169" t="s">
        <v>294</v>
      </c>
      <c r="F2169" t="n">
        <v>4.639999866485596</v>
      </c>
      <c r="G2169" t="n">
        <v>1.4700000286102295</v>
      </c>
      <c r="H2169" t="n">
        <v>0.7350000143051147</v>
      </c>
      <c r="I2169" t="n">
        <v>10.0</v>
      </c>
      <c r="J2169" t="n">
        <v>8.0</v>
      </c>
      <c r="K2169" t="n">
        <v>1.0</v>
      </c>
      <c r="L2169" t="n">
        <v>0.20000000298023224</v>
      </c>
      <c r="M2169" t="n">
        <v>8.199999809265137</v>
      </c>
      <c r="N2169" t="n">
        <v>1.0</v>
      </c>
    </row>
    <row r="2170">
      <c r="A2170" t="n">
        <v>24.0</v>
      </c>
      <c r="B2170" t="s">
        <v>60</v>
      </c>
      <c r="C2170" t="n">
        <v>60.0</v>
      </c>
      <c r="D2170" t="s">
        <v>582</v>
      </c>
      <c r="E2170" t="s">
        <v>339</v>
      </c>
      <c r="F2170" t="n">
        <v>5.5</v>
      </c>
      <c r="G2170" t="n">
        <v>0.0</v>
      </c>
      <c r="H2170" t="n">
        <v>1.375</v>
      </c>
      <c r="I2170" t="n">
        <v>1.0</v>
      </c>
      <c r="J2170" t="n">
        <v>0.800000011920929</v>
      </c>
      <c r="K2170" t="n">
        <v>10.0</v>
      </c>
      <c r="L2170" t="n">
        <v>2.0</v>
      </c>
      <c r="M2170" t="n">
        <v>2.799999952316284</v>
      </c>
      <c r="N2170" t="n">
        <v>2.0</v>
      </c>
    </row>
    <row r="2171">
      <c r="A2171" t="n">
        <v>24.0</v>
      </c>
      <c r="B2171" t="s">
        <v>46</v>
      </c>
      <c r="C2171" t="n">
        <v>60.0</v>
      </c>
      <c r="D2171" t="s">
        <v>228</v>
      </c>
      <c r="E2171" t="s">
        <v>339</v>
      </c>
      <c r="F2171" t="n">
        <v>4.349999904632568</v>
      </c>
      <c r="G2171" t="n">
        <v>4.349999904632568</v>
      </c>
      <c r="H2171" t="n">
        <v>1.087499976158142</v>
      </c>
      <c r="I2171" t="n">
        <v>10.0</v>
      </c>
      <c r="J2171" t="n">
        <v>8.0</v>
      </c>
      <c r="K2171" t="n">
        <v>1.0</v>
      </c>
      <c r="L2171" t="n">
        <v>0.20000000298023224</v>
      </c>
      <c r="M2171" t="n">
        <v>8.199999809265137</v>
      </c>
      <c r="N2171" t="n">
        <v>1.0</v>
      </c>
    </row>
    <row r="2172">
      <c r="A2172" t="n">
        <v>24.0</v>
      </c>
      <c r="B2172" t="s">
        <v>46</v>
      </c>
      <c r="C2172" t="n">
        <v>60.0</v>
      </c>
      <c r="D2172" t="s">
        <v>298</v>
      </c>
      <c r="E2172" t="s">
        <v>196</v>
      </c>
      <c r="F2172" t="n">
        <v>2.8499999046325684</v>
      </c>
      <c r="G2172" t="n">
        <v>2.8499999046325684</v>
      </c>
      <c r="H2172" t="n">
        <v>2.8499999046325684</v>
      </c>
      <c r="I2172" t="n">
        <v>1.0</v>
      </c>
      <c r="J2172" t="n">
        <v>0.800000011920929</v>
      </c>
      <c r="K2172" t="n">
        <v>1.0</v>
      </c>
      <c r="L2172" t="n">
        <v>0.20000000298023224</v>
      </c>
      <c r="M2172" t="n">
        <v>1.0</v>
      </c>
      <c r="N2172" t="n">
        <v>2.0</v>
      </c>
    </row>
    <row r="2173">
      <c r="A2173" t="n">
        <v>24.0</v>
      </c>
      <c r="B2173" t="s">
        <v>46</v>
      </c>
      <c r="C2173" t="n">
        <v>60.0</v>
      </c>
      <c r="D2173" t="s">
        <v>228</v>
      </c>
      <c r="E2173" t="s">
        <v>339</v>
      </c>
      <c r="F2173" t="n">
        <v>4.349999904632568</v>
      </c>
      <c r="G2173" t="n">
        <v>4.349999904632568</v>
      </c>
      <c r="H2173" t="n">
        <v>1.087499976158142</v>
      </c>
      <c r="I2173" t="n">
        <v>10.0</v>
      </c>
      <c r="J2173" t="n">
        <v>8.0</v>
      </c>
      <c r="K2173" t="n">
        <v>1.0</v>
      </c>
      <c r="L2173" t="n">
        <v>0.20000000298023224</v>
      </c>
      <c r="M2173" t="n">
        <v>8.199999809265137</v>
      </c>
      <c r="N2173" t="n">
        <v>1.0</v>
      </c>
    </row>
    <row r="2174">
      <c r="A2174" t="n">
        <v>24.0</v>
      </c>
      <c r="B2174" t="s">
        <v>47</v>
      </c>
      <c r="C2174" t="n">
        <v>60.0</v>
      </c>
      <c r="D2174" t="s">
        <v>425</v>
      </c>
      <c r="E2174" t="s">
        <v>294</v>
      </c>
      <c r="F2174" t="n">
        <v>1.840000033378601</v>
      </c>
      <c r="G2174" t="n">
        <v>1.809999942779541</v>
      </c>
      <c r="H2174" t="n">
        <v>0.9049999713897705</v>
      </c>
      <c r="I2174" t="n">
        <v>10.0</v>
      </c>
      <c r="J2174" t="n">
        <v>8.0</v>
      </c>
      <c r="K2174" t="n">
        <v>1.0</v>
      </c>
      <c r="L2174" t="n">
        <v>0.20000000298023224</v>
      </c>
      <c r="M2174" t="n">
        <v>8.199999809265137</v>
      </c>
      <c r="N2174" t="n">
        <v>1.0</v>
      </c>
    </row>
    <row r="2175">
      <c r="A2175" t="n">
        <v>24.0</v>
      </c>
      <c r="B2175" t="s">
        <v>46</v>
      </c>
      <c r="C2175" t="n">
        <v>60.0</v>
      </c>
      <c r="D2175" t="s">
        <v>228</v>
      </c>
      <c r="E2175" t="s">
        <v>339</v>
      </c>
      <c r="F2175" t="n">
        <v>4.349999904632568</v>
      </c>
      <c r="G2175" t="n">
        <v>4.349999904632568</v>
      </c>
      <c r="H2175" t="n">
        <v>1.087499976158142</v>
      </c>
      <c r="I2175" t="n">
        <v>10.0</v>
      </c>
      <c r="J2175" t="n">
        <v>8.0</v>
      </c>
      <c r="K2175" t="n">
        <v>1.0</v>
      </c>
      <c r="L2175" t="n">
        <v>0.20000000298023224</v>
      </c>
      <c r="M2175" t="n">
        <v>8.199999809265137</v>
      </c>
      <c r="N2175" t="n">
        <v>1.0</v>
      </c>
    </row>
    <row r="2176">
      <c r="A2176" t="n">
        <v>24.0</v>
      </c>
      <c r="B2176" t="s">
        <v>47</v>
      </c>
      <c r="C2176" t="n">
        <v>60.0</v>
      </c>
      <c r="D2176" t="s">
        <v>425</v>
      </c>
      <c r="E2176" t="s">
        <v>339</v>
      </c>
      <c r="F2176" t="n">
        <v>3.200000047683716</v>
      </c>
      <c r="G2176" t="n">
        <v>3.0</v>
      </c>
      <c r="H2176" t="n">
        <v>0.75</v>
      </c>
      <c r="I2176" t="n">
        <v>10.0</v>
      </c>
      <c r="J2176" t="n">
        <v>8.0</v>
      </c>
      <c r="K2176" t="n">
        <v>1.0</v>
      </c>
      <c r="L2176" t="n">
        <v>0.20000000298023224</v>
      </c>
      <c r="M2176" t="n">
        <v>8.199999809265137</v>
      </c>
      <c r="N2176" t="n">
        <v>1.0</v>
      </c>
    </row>
    <row r="2177">
      <c r="A2177" t="n">
        <v>24.0</v>
      </c>
      <c r="B2177" t="s">
        <v>46</v>
      </c>
      <c r="C2177" t="n">
        <v>60.0</v>
      </c>
      <c r="D2177" t="s">
        <v>228</v>
      </c>
      <c r="E2177" t="s">
        <v>339</v>
      </c>
      <c r="F2177" t="n">
        <v>4.349999904632568</v>
      </c>
      <c r="G2177" t="n">
        <v>4.349999904632568</v>
      </c>
      <c r="H2177" t="n">
        <v>1.087499976158142</v>
      </c>
      <c r="I2177" t="n">
        <v>10.0</v>
      </c>
      <c r="J2177" t="n">
        <v>8.0</v>
      </c>
      <c r="K2177" t="n">
        <v>1.0</v>
      </c>
      <c r="L2177" t="n">
        <v>0.20000000298023224</v>
      </c>
      <c r="M2177" t="n">
        <v>8.199999809265137</v>
      </c>
      <c r="N2177" t="n">
        <v>1.0</v>
      </c>
    </row>
    <row r="2178">
      <c r="A2178" t="n">
        <v>24.0</v>
      </c>
      <c r="B2178" t="s">
        <v>50</v>
      </c>
      <c r="C2178" t="n">
        <v>60.0</v>
      </c>
      <c r="D2178" t="s">
        <v>479</v>
      </c>
      <c r="E2178" t="s">
        <v>339</v>
      </c>
      <c r="F2178" t="n">
        <v>3.5</v>
      </c>
      <c r="G2178" t="n">
        <v>3.5</v>
      </c>
      <c r="H2178" t="n">
        <v>0.875</v>
      </c>
      <c r="I2178" t="n">
        <v>10.0</v>
      </c>
      <c r="J2178" t="n">
        <v>8.0</v>
      </c>
      <c r="K2178" t="n">
        <v>1.0</v>
      </c>
      <c r="L2178" t="n">
        <v>0.20000000298023224</v>
      </c>
      <c r="M2178" t="n">
        <v>8.199999809265137</v>
      </c>
      <c r="N2178" t="n">
        <v>1.0</v>
      </c>
    </row>
    <row r="2179">
      <c r="A2179" t="n">
        <v>24.0</v>
      </c>
      <c r="B2179" t="s">
        <v>46</v>
      </c>
      <c r="C2179" t="n">
        <v>60.0</v>
      </c>
      <c r="D2179" t="s">
        <v>228</v>
      </c>
      <c r="E2179" t="s">
        <v>339</v>
      </c>
      <c r="F2179" t="n">
        <v>4.349999904632568</v>
      </c>
      <c r="G2179" t="n">
        <v>4.349999904632568</v>
      </c>
      <c r="H2179" t="n">
        <v>1.087499976158142</v>
      </c>
      <c r="I2179" t="n">
        <v>10.0</v>
      </c>
      <c r="J2179" t="n">
        <v>8.0</v>
      </c>
      <c r="K2179" t="n">
        <v>1.0</v>
      </c>
      <c r="L2179" t="n">
        <v>0.20000000298023224</v>
      </c>
      <c r="M2179" t="n">
        <v>8.199999809265137</v>
      </c>
      <c r="N2179" t="n">
        <v>1.0</v>
      </c>
    </row>
    <row r="2180">
      <c r="A2180" t="n">
        <v>24.0</v>
      </c>
      <c r="B2180" t="s">
        <v>52</v>
      </c>
      <c r="C2180" t="n">
        <v>60.0</v>
      </c>
      <c r="D2180" t="s">
        <v>228</v>
      </c>
      <c r="E2180" t="s">
        <v>196</v>
      </c>
      <c r="F2180" t="n">
        <v>1.100000023841858</v>
      </c>
      <c r="G2180" t="n">
        <v>0.0</v>
      </c>
      <c r="H2180" t="n">
        <v>1.100000023841858</v>
      </c>
      <c r="I2180" t="n">
        <v>1.0</v>
      </c>
      <c r="J2180" t="n">
        <v>0.800000011920929</v>
      </c>
      <c r="K2180" t="n">
        <v>1.0</v>
      </c>
      <c r="L2180" t="n">
        <v>0.20000000298023224</v>
      </c>
      <c r="M2180" t="n">
        <v>1.0</v>
      </c>
      <c r="N2180" t="n">
        <v>2.0</v>
      </c>
    </row>
    <row r="2181">
      <c r="A2181" t="n">
        <v>24.0</v>
      </c>
      <c r="B2181" t="s">
        <v>46</v>
      </c>
      <c r="C2181" t="n">
        <v>60.0</v>
      </c>
      <c r="D2181" t="s">
        <v>228</v>
      </c>
      <c r="E2181" t="s">
        <v>339</v>
      </c>
      <c r="F2181" t="n">
        <v>4.349999904632568</v>
      </c>
      <c r="G2181" t="n">
        <v>4.349999904632568</v>
      </c>
      <c r="H2181" t="n">
        <v>1.087499976158142</v>
      </c>
      <c r="I2181" t="n">
        <v>10.0</v>
      </c>
      <c r="J2181" t="n">
        <v>8.0</v>
      </c>
      <c r="K2181" t="n">
        <v>1.0</v>
      </c>
      <c r="L2181" t="n">
        <v>0.20000000298023224</v>
      </c>
      <c r="M2181" t="n">
        <v>8.199999809265137</v>
      </c>
      <c r="N2181" t="n">
        <v>1.0</v>
      </c>
    </row>
    <row r="2182">
      <c r="A2182" t="n">
        <v>24.0</v>
      </c>
      <c r="B2182" t="s">
        <v>56</v>
      </c>
      <c r="C2182" t="n">
        <v>60.0</v>
      </c>
      <c r="D2182" t="s">
        <v>582</v>
      </c>
      <c r="E2182" t="s">
        <v>196</v>
      </c>
      <c r="F2182" t="n">
        <v>1.2999999523162842</v>
      </c>
      <c r="G2182" t="n">
        <v>1.100000023841858</v>
      </c>
      <c r="H2182" t="n">
        <v>1.100000023841858</v>
      </c>
      <c r="I2182" t="n">
        <v>1.0</v>
      </c>
      <c r="J2182" t="n">
        <v>0.800000011920929</v>
      </c>
      <c r="K2182" t="n">
        <v>1.0</v>
      </c>
      <c r="L2182" t="n">
        <v>0.20000000298023224</v>
      </c>
      <c r="M2182" t="n">
        <v>1.0</v>
      </c>
      <c r="N2182" t="n">
        <v>2.0</v>
      </c>
    </row>
    <row r="2183">
      <c r="A2183" t="n">
        <v>24.0</v>
      </c>
      <c r="B2183" t="s">
        <v>46</v>
      </c>
      <c r="C2183" t="n">
        <v>60.0</v>
      </c>
      <c r="D2183" t="s">
        <v>228</v>
      </c>
      <c r="E2183" t="s">
        <v>339</v>
      </c>
      <c r="F2183" t="n">
        <v>4.349999904632568</v>
      </c>
      <c r="G2183" t="n">
        <v>4.349999904632568</v>
      </c>
      <c r="H2183" t="n">
        <v>1.087499976158142</v>
      </c>
      <c r="I2183" t="n">
        <v>10.0</v>
      </c>
      <c r="J2183" t="n">
        <v>8.0</v>
      </c>
      <c r="K2183" t="n">
        <v>1.0</v>
      </c>
      <c r="L2183" t="n">
        <v>0.20000000298023224</v>
      </c>
      <c r="M2183" t="n">
        <v>8.199999809265137</v>
      </c>
      <c r="N2183" t="n">
        <v>1.0</v>
      </c>
    </row>
    <row r="2184">
      <c r="A2184" t="n">
        <v>24.0</v>
      </c>
      <c r="B2184" t="s">
        <v>57</v>
      </c>
      <c r="C2184" t="n">
        <v>60.0</v>
      </c>
      <c r="D2184" t="s">
        <v>425</v>
      </c>
      <c r="E2184" t="s">
        <v>339</v>
      </c>
      <c r="F2184" t="n">
        <v>6.0</v>
      </c>
      <c r="G2184" t="n">
        <v>6.0</v>
      </c>
      <c r="H2184" t="n">
        <v>1.5</v>
      </c>
      <c r="I2184" t="n">
        <v>1.0</v>
      </c>
      <c r="J2184" t="n">
        <v>0.800000011920929</v>
      </c>
      <c r="K2184" t="n">
        <v>1.0</v>
      </c>
      <c r="L2184" t="n">
        <v>0.20000000298023224</v>
      </c>
      <c r="M2184" t="n">
        <v>1.0</v>
      </c>
      <c r="N2184" t="n">
        <v>2.0</v>
      </c>
    </row>
    <row r="2185">
      <c r="A2185" t="n">
        <v>24.0</v>
      </c>
      <c r="B2185" t="s">
        <v>46</v>
      </c>
      <c r="C2185" t="n">
        <v>60.0</v>
      </c>
      <c r="D2185" t="s">
        <v>228</v>
      </c>
      <c r="E2185" t="s">
        <v>339</v>
      </c>
      <c r="F2185" t="n">
        <v>4.349999904632568</v>
      </c>
      <c r="G2185" t="n">
        <v>4.349999904632568</v>
      </c>
      <c r="H2185" t="n">
        <v>1.087499976158142</v>
      </c>
      <c r="I2185" t="n">
        <v>10.0</v>
      </c>
      <c r="J2185" t="n">
        <v>8.0</v>
      </c>
      <c r="K2185" t="n">
        <v>1.0</v>
      </c>
      <c r="L2185" t="n">
        <v>0.20000000298023224</v>
      </c>
      <c r="M2185" t="n">
        <v>8.199999809265137</v>
      </c>
      <c r="N2185" t="n">
        <v>1.0</v>
      </c>
    </row>
    <row r="2186">
      <c r="A2186" t="n">
        <v>24.0</v>
      </c>
      <c r="B2186" t="s">
        <v>60</v>
      </c>
      <c r="C2186" t="n">
        <v>60.0</v>
      </c>
      <c r="D2186" t="s">
        <v>582</v>
      </c>
      <c r="E2186" t="s">
        <v>339</v>
      </c>
      <c r="F2186" t="n">
        <v>5.5</v>
      </c>
      <c r="G2186" t="n">
        <v>0.0</v>
      </c>
      <c r="H2186" t="n">
        <v>1.375</v>
      </c>
      <c r="I2186" t="n">
        <v>1.0</v>
      </c>
      <c r="J2186" t="n">
        <v>0.800000011920929</v>
      </c>
      <c r="K2186" t="n">
        <v>1.0</v>
      </c>
      <c r="L2186" t="n">
        <v>0.20000000298023224</v>
      </c>
      <c r="M2186" t="n">
        <v>1.0</v>
      </c>
      <c r="N2186" t="n">
        <v>2.0</v>
      </c>
    </row>
    <row r="2187">
      <c r="A2187" t="n">
        <v>24.0</v>
      </c>
      <c r="B2187" t="s">
        <v>46</v>
      </c>
      <c r="C2187" t="n">
        <v>60.0</v>
      </c>
      <c r="D2187" t="s">
        <v>298</v>
      </c>
      <c r="E2187" t="s">
        <v>196</v>
      </c>
      <c r="F2187" t="n">
        <v>2.8499999046325684</v>
      </c>
      <c r="G2187" t="n">
        <v>2.8499999046325684</v>
      </c>
      <c r="H2187" t="n">
        <v>2.8499999046325684</v>
      </c>
      <c r="I2187" t="n">
        <v>1.0</v>
      </c>
      <c r="J2187" t="n">
        <v>0.800000011920929</v>
      </c>
      <c r="K2187" t="n">
        <v>1.0</v>
      </c>
      <c r="L2187" t="n">
        <v>0.20000000298023224</v>
      </c>
      <c r="M2187" t="n">
        <v>1.0</v>
      </c>
      <c r="N2187" t="n">
        <v>2.0</v>
      </c>
    </row>
    <row r="2188">
      <c r="A2188" t="n">
        <v>24.0</v>
      </c>
      <c r="B2188" t="s">
        <v>47</v>
      </c>
      <c r="C2188" t="n">
        <v>60.0</v>
      </c>
      <c r="D2188" t="s">
        <v>425</v>
      </c>
      <c r="E2188" t="s">
        <v>294</v>
      </c>
      <c r="F2188" t="n">
        <v>1.840000033378601</v>
      </c>
      <c r="G2188" t="n">
        <v>1.809999942779541</v>
      </c>
      <c r="H2188" t="n">
        <v>0.9049999713897705</v>
      </c>
      <c r="I2188" t="n">
        <v>10.0</v>
      </c>
      <c r="J2188" t="n">
        <v>8.0</v>
      </c>
      <c r="K2188" t="n">
        <v>1.0</v>
      </c>
      <c r="L2188" t="n">
        <v>0.20000000298023224</v>
      </c>
      <c r="M2188" t="n">
        <v>8.199999809265137</v>
      </c>
      <c r="N2188" t="n">
        <v>1.0</v>
      </c>
    </row>
    <row r="2189">
      <c r="A2189" t="n">
        <v>24.0</v>
      </c>
      <c r="B2189" t="s">
        <v>46</v>
      </c>
      <c r="C2189" t="n">
        <v>60.0</v>
      </c>
      <c r="D2189" t="s">
        <v>298</v>
      </c>
      <c r="E2189" t="s">
        <v>196</v>
      </c>
      <c r="F2189" t="n">
        <v>2.8499999046325684</v>
      </c>
      <c r="G2189" t="n">
        <v>2.8499999046325684</v>
      </c>
      <c r="H2189" t="n">
        <v>2.8499999046325684</v>
      </c>
      <c r="I2189" t="n">
        <v>1.0</v>
      </c>
      <c r="J2189" t="n">
        <v>0.800000011920929</v>
      </c>
      <c r="K2189" t="n">
        <v>1.0</v>
      </c>
      <c r="L2189" t="n">
        <v>0.20000000298023224</v>
      </c>
      <c r="M2189" t="n">
        <v>1.0</v>
      </c>
      <c r="N2189" t="n">
        <v>2.0</v>
      </c>
    </row>
    <row r="2190">
      <c r="A2190" t="n">
        <v>24.0</v>
      </c>
      <c r="B2190" t="s">
        <v>47</v>
      </c>
      <c r="C2190" t="n">
        <v>60.0</v>
      </c>
      <c r="D2190" t="s">
        <v>425</v>
      </c>
      <c r="E2190" t="s">
        <v>339</v>
      </c>
      <c r="F2190" t="n">
        <v>3.200000047683716</v>
      </c>
      <c r="G2190" t="n">
        <v>3.0</v>
      </c>
      <c r="H2190" t="n">
        <v>0.75</v>
      </c>
      <c r="I2190" t="n">
        <v>10.0</v>
      </c>
      <c r="J2190" t="n">
        <v>8.0</v>
      </c>
      <c r="K2190" t="n">
        <v>1.0</v>
      </c>
      <c r="L2190" t="n">
        <v>0.20000000298023224</v>
      </c>
      <c r="M2190" t="n">
        <v>8.199999809265137</v>
      </c>
      <c r="N2190" t="n">
        <v>1.0</v>
      </c>
    </row>
    <row r="2191">
      <c r="A2191" t="n">
        <v>24.0</v>
      </c>
      <c r="B2191" t="s">
        <v>46</v>
      </c>
      <c r="C2191" t="n">
        <v>60.0</v>
      </c>
      <c r="D2191" t="s">
        <v>298</v>
      </c>
      <c r="E2191" t="s">
        <v>196</v>
      </c>
      <c r="F2191" t="n">
        <v>2.8499999046325684</v>
      </c>
      <c r="G2191" t="n">
        <v>2.8499999046325684</v>
      </c>
      <c r="H2191" t="n">
        <v>2.8499999046325684</v>
      </c>
      <c r="I2191" t="n">
        <v>1.0</v>
      </c>
      <c r="J2191" t="n">
        <v>0.800000011920929</v>
      </c>
      <c r="K2191" t="n">
        <v>1.0</v>
      </c>
      <c r="L2191" t="n">
        <v>0.20000000298023224</v>
      </c>
      <c r="M2191" t="n">
        <v>1.0</v>
      </c>
      <c r="N2191" t="n">
        <v>2.0</v>
      </c>
    </row>
    <row r="2192">
      <c r="A2192" t="n">
        <v>24.0</v>
      </c>
      <c r="B2192" t="s">
        <v>50</v>
      </c>
      <c r="C2192" t="n">
        <v>60.0</v>
      </c>
      <c r="D2192" t="s">
        <v>479</v>
      </c>
      <c r="E2192" t="s">
        <v>339</v>
      </c>
      <c r="F2192" t="n">
        <v>3.5</v>
      </c>
      <c r="G2192" t="n">
        <v>3.5</v>
      </c>
      <c r="H2192" t="n">
        <v>0.875</v>
      </c>
      <c r="I2192" t="n">
        <v>10.0</v>
      </c>
      <c r="J2192" t="n">
        <v>8.0</v>
      </c>
      <c r="K2192" t="n">
        <v>1.0</v>
      </c>
      <c r="L2192" t="n">
        <v>0.20000000298023224</v>
      </c>
      <c r="M2192" t="n">
        <v>8.199999809265137</v>
      </c>
      <c r="N2192" t="n">
        <v>1.0</v>
      </c>
    </row>
    <row r="2193">
      <c r="A2193" t="n">
        <v>24.0</v>
      </c>
      <c r="B2193" t="s">
        <v>46</v>
      </c>
      <c r="C2193" t="n">
        <v>60.0</v>
      </c>
      <c r="D2193" t="s">
        <v>298</v>
      </c>
      <c r="E2193" t="s">
        <v>196</v>
      </c>
      <c r="F2193" t="n">
        <v>2.8499999046325684</v>
      </c>
      <c r="G2193" t="n">
        <v>2.8499999046325684</v>
      </c>
      <c r="H2193" t="n">
        <v>2.8499999046325684</v>
      </c>
      <c r="I2193" t="n">
        <v>1.0</v>
      </c>
      <c r="J2193" t="n">
        <v>0.800000011920929</v>
      </c>
      <c r="K2193" t="n">
        <v>1.0</v>
      </c>
      <c r="L2193" t="n">
        <v>0.20000000298023224</v>
      </c>
      <c r="M2193" t="n">
        <v>1.0</v>
      </c>
      <c r="N2193" t="n">
        <v>2.0</v>
      </c>
    </row>
    <row r="2194">
      <c r="A2194" t="n">
        <v>24.0</v>
      </c>
      <c r="B2194" t="s">
        <v>52</v>
      </c>
      <c r="C2194" t="n">
        <v>60.0</v>
      </c>
      <c r="D2194" t="s">
        <v>228</v>
      </c>
      <c r="E2194" t="s">
        <v>196</v>
      </c>
      <c r="F2194" t="n">
        <v>1.100000023841858</v>
      </c>
      <c r="G2194" t="n">
        <v>0.0</v>
      </c>
      <c r="H2194" t="n">
        <v>1.100000023841858</v>
      </c>
      <c r="I2194" t="n">
        <v>10.0</v>
      </c>
      <c r="J2194" t="n">
        <v>8.0</v>
      </c>
      <c r="K2194" t="n">
        <v>1.0</v>
      </c>
      <c r="L2194" t="n">
        <v>0.20000000298023224</v>
      </c>
      <c r="M2194" t="n">
        <v>8.199999809265137</v>
      </c>
      <c r="N2194" t="n">
        <v>1.0</v>
      </c>
    </row>
    <row r="2195">
      <c r="A2195" t="n">
        <v>24.0</v>
      </c>
      <c r="B2195" t="s">
        <v>46</v>
      </c>
      <c r="C2195" t="n">
        <v>60.0</v>
      </c>
      <c r="D2195" t="s">
        <v>298</v>
      </c>
      <c r="E2195" t="s">
        <v>196</v>
      </c>
      <c r="F2195" t="n">
        <v>2.8499999046325684</v>
      </c>
      <c r="G2195" t="n">
        <v>2.8499999046325684</v>
      </c>
      <c r="H2195" t="n">
        <v>2.8499999046325684</v>
      </c>
      <c r="I2195" t="n">
        <v>1.0</v>
      </c>
      <c r="J2195" t="n">
        <v>0.800000011920929</v>
      </c>
      <c r="K2195" t="n">
        <v>1.0</v>
      </c>
      <c r="L2195" t="n">
        <v>0.20000000298023224</v>
      </c>
      <c r="M2195" t="n">
        <v>1.0</v>
      </c>
      <c r="N2195" t="n">
        <v>2.0</v>
      </c>
    </row>
    <row r="2196">
      <c r="A2196" t="n">
        <v>24.0</v>
      </c>
      <c r="B2196" t="s">
        <v>56</v>
      </c>
      <c r="C2196" t="n">
        <v>60.0</v>
      </c>
      <c r="D2196" t="s">
        <v>582</v>
      </c>
      <c r="E2196" t="s">
        <v>196</v>
      </c>
      <c r="F2196" t="n">
        <v>1.2999999523162842</v>
      </c>
      <c r="G2196" t="n">
        <v>1.100000023841858</v>
      </c>
      <c r="H2196" t="n">
        <v>1.100000023841858</v>
      </c>
      <c r="I2196" t="n">
        <v>10.0</v>
      </c>
      <c r="J2196" t="n">
        <v>8.0</v>
      </c>
      <c r="K2196" t="n">
        <v>1.0</v>
      </c>
      <c r="L2196" t="n">
        <v>0.20000000298023224</v>
      </c>
      <c r="M2196" t="n">
        <v>8.199999809265137</v>
      </c>
      <c r="N2196" t="n">
        <v>1.0</v>
      </c>
    </row>
    <row r="2197">
      <c r="A2197" t="n">
        <v>24.0</v>
      </c>
      <c r="B2197" t="s">
        <v>46</v>
      </c>
      <c r="C2197" t="n">
        <v>60.0</v>
      </c>
      <c r="D2197" t="s">
        <v>298</v>
      </c>
      <c r="E2197" t="s">
        <v>196</v>
      </c>
      <c r="F2197" t="n">
        <v>2.8499999046325684</v>
      </c>
      <c r="G2197" t="n">
        <v>2.8499999046325684</v>
      </c>
      <c r="H2197" t="n">
        <v>2.8499999046325684</v>
      </c>
      <c r="I2197" t="n">
        <v>1.0</v>
      </c>
      <c r="J2197" t="n">
        <v>0.800000011920929</v>
      </c>
      <c r="K2197" t="n">
        <v>1.0</v>
      </c>
      <c r="L2197" t="n">
        <v>0.20000000298023224</v>
      </c>
      <c r="M2197" t="n">
        <v>1.0</v>
      </c>
      <c r="N2197" t="n">
        <v>2.0</v>
      </c>
    </row>
    <row r="2198">
      <c r="A2198" t="n">
        <v>24.0</v>
      </c>
      <c r="B2198" t="s">
        <v>57</v>
      </c>
      <c r="C2198" t="n">
        <v>60.0</v>
      </c>
      <c r="D2198" t="s">
        <v>425</v>
      </c>
      <c r="E2198" t="s">
        <v>339</v>
      </c>
      <c r="F2198" t="n">
        <v>6.0</v>
      </c>
      <c r="G2198" t="n">
        <v>6.0</v>
      </c>
      <c r="H2198" t="n">
        <v>1.5</v>
      </c>
      <c r="I2198" t="n">
        <v>10.0</v>
      </c>
      <c r="J2198" t="n">
        <v>8.0</v>
      </c>
      <c r="K2198" t="n">
        <v>1.0</v>
      </c>
      <c r="L2198" t="n">
        <v>0.20000000298023224</v>
      </c>
      <c r="M2198" t="n">
        <v>8.199999809265137</v>
      </c>
      <c r="N2198" t="n">
        <v>1.0</v>
      </c>
    </row>
    <row r="2199">
      <c r="A2199" t="n">
        <v>24.0</v>
      </c>
      <c r="B2199" t="s">
        <v>46</v>
      </c>
      <c r="C2199" t="n">
        <v>60.0</v>
      </c>
      <c r="D2199" t="s">
        <v>298</v>
      </c>
      <c r="E2199" t="s">
        <v>196</v>
      </c>
      <c r="F2199" t="n">
        <v>2.8499999046325684</v>
      </c>
      <c r="G2199" t="n">
        <v>2.8499999046325684</v>
      </c>
      <c r="H2199" t="n">
        <v>2.8499999046325684</v>
      </c>
      <c r="I2199" t="n">
        <v>1.0</v>
      </c>
      <c r="J2199" t="n">
        <v>0.800000011920929</v>
      </c>
      <c r="K2199" t="n">
        <v>1.0</v>
      </c>
      <c r="L2199" t="n">
        <v>0.20000000298023224</v>
      </c>
      <c r="M2199" t="n">
        <v>1.0</v>
      </c>
      <c r="N2199" t="n">
        <v>2.0</v>
      </c>
    </row>
    <row r="2200">
      <c r="A2200" t="n">
        <v>24.0</v>
      </c>
      <c r="B2200" t="s">
        <v>60</v>
      </c>
      <c r="C2200" t="n">
        <v>60.0</v>
      </c>
      <c r="D2200" t="s">
        <v>582</v>
      </c>
      <c r="E2200" t="s">
        <v>339</v>
      </c>
      <c r="F2200" t="n">
        <v>5.5</v>
      </c>
      <c r="G2200" t="n">
        <v>0.0</v>
      </c>
      <c r="H2200" t="n">
        <v>1.375</v>
      </c>
      <c r="I2200" t="n">
        <v>10.0</v>
      </c>
      <c r="J2200" t="n">
        <v>8.0</v>
      </c>
      <c r="K2200" t="n">
        <v>1.0</v>
      </c>
      <c r="L2200" t="n">
        <v>0.20000000298023224</v>
      </c>
      <c r="M2200" t="n">
        <v>8.199999809265137</v>
      </c>
      <c r="N2200" t="n">
        <v>1.0</v>
      </c>
    </row>
    <row r="2201">
      <c r="A2201" t="n">
        <v>24.0</v>
      </c>
      <c r="B2201" t="s">
        <v>47</v>
      </c>
      <c r="C2201" t="n">
        <v>60.0</v>
      </c>
      <c r="D2201" t="s">
        <v>425</v>
      </c>
      <c r="E2201" t="s">
        <v>294</v>
      </c>
      <c r="F2201" t="n">
        <v>1.840000033378601</v>
      </c>
      <c r="G2201" t="n">
        <v>1.809999942779541</v>
      </c>
      <c r="H2201" t="n">
        <v>0.9049999713897705</v>
      </c>
      <c r="I2201" t="n">
        <v>10.0</v>
      </c>
      <c r="J2201" t="n">
        <v>8.0</v>
      </c>
      <c r="K2201" t="n">
        <v>1.0</v>
      </c>
      <c r="L2201" t="n">
        <v>0.20000000298023224</v>
      </c>
      <c r="M2201" t="n">
        <v>8.199999809265137</v>
      </c>
      <c r="N2201" t="n">
        <v>1.0</v>
      </c>
    </row>
    <row r="2202">
      <c r="A2202" t="n">
        <v>24.0</v>
      </c>
      <c r="B2202" t="s">
        <v>47</v>
      </c>
      <c r="C2202" t="n">
        <v>60.0</v>
      </c>
      <c r="D2202" t="s">
        <v>425</v>
      </c>
      <c r="E2202" t="s">
        <v>339</v>
      </c>
      <c r="F2202" t="n">
        <v>3.200000047683716</v>
      </c>
      <c r="G2202" t="n">
        <v>3.0</v>
      </c>
      <c r="H2202" t="n">
        <v>0.75</v>
      </c>
      <c r="I2202" t="n">
        <v>10.0</v>
      </c>
      <c r="J2202" t="n">
        <v>8.0</v>
      </c>
      <c r="K2202" t="n">
        <v>1.0</v>
      </c>
      <c r="L2202" t="n">
        <v>0.20000000298023224</v>
      </c>
      <c r="M2202" t="n">
        <v>8.199999809265137</v>
      </c>
      <c r="N2202" t="n">
        <v>1.0</v>
      </c>
    </row>
    <row r="2203">
      <c r="A2203" t="n">
        <v>24.0</v>
      </c>
      <c r="B2203" t="s">
        <v>47</v>
      </c>
      <c r="C2203" t="n">
        <v>60.0</v>
      </c>
      <c r="D2203" t="s">
        <v>425</v>
      </c>
      <c r="E2203" t="s">
        <v>294</v>
      </c>
      <c r="F2203" t="n">
        <v>1.840000033378601</v>
      </c>
      <c r="G2203" t="n">
        <v>1.809999942779541</v>
      </c>
      <c r="H2203" t="n">
        <v>0.9049999713897705</v>
      </c>
      <c r="I2203" t="n">
        <v>10.0</v>
      </c>
      <c r="J2203" t="n">
        <v>8.0</v>
      </c>
      <c r="K2203" t="n">
        <v>1.0</v>
      </c>
      <c r="L2203" t="n">
        <v>0.20000000298023224</v>
      </c>
      <c r="M2203" t="n">
        <v>8.199999809265137</v>
      </c>
      <c r="N2203" t="n">
        <v>1.0</v>
      </c>
    </row>
    <row r="2204">
      <c r="A2204" t="n">
        <v>24.0</v>
      </c>
      <c r="B2204" t="s">
        <v>50</v>
      </c>
      <c r="C2204" t="n">
        <v>60.0</v>
      </c>
      <c r="D2204" t="s">
        <v>479</v>
      </c>
      <c r="E2204" t="s">
        <v>339</v>
      </c>
      <c r="F2204" t="n">
        <v>3.5</v>
      </c>
      <c r="G2204" t="n">
        <v>3.5</v>
      </c>
      <c r="H2204" t="n">
        <v>0.875</v>
      </c>
      <c r="I2204" t="n">
        <v>10.0</v>
      </c>
      <c r="J2204" t="n">
        <v>8.0</v>
      </c>
      <c r="K2204" t="n">
        <v>1.0</v>
      </c>
      <c r="L2204" t="n">
        <v>0.20000000298023224</v>
      </c>
      <c r="M2204" t="n">
        <v>8.199999809265137</v>
      </c>
      <c r="N2204" t="n">
        <v>1.0</v>
      </c>
    </row>
    <row r="2205">
      <c r="A2205" t="n">
        <v>24.0</v>
      </c>
      <c r="B2205" t="s">
        <v>47</v>
      </c>
      <c r="C2205" t="n">
        <v>60.0</v>
      </c>
      <c r="D2205" t="s">
        <v>425</v>
      </c>
      <c r="E2205" t="s">
        <v>294</v>
      </c>
      <c r="F2205" t="n">
        <v>1.840000033378601</v>
      </c>
      <c r="G2205" t="n">
        <v>1.809999942779541</v>
      </c>
      <c r="H2205" t="n">
        <v>0.9049999713897705</v>
      </c>
      <c r="I2205" t="n">
        <v>10.0</v>
      </c>
      <c r="J2205" t="n">
        <v>8.0</v>
      </c>
      <c r="K2205" t="n">
        <v>1.0</v>
      </c>
      <c r="L2205" t="n">
        <v>0.20000000298023224</v>
      </c>
      <c r="M2205" t="n">
        <v>8.199999809265137</v>
      </c>
      <c r="N2205" t="n">
        <v>1.0</v>
      </c>
    </row>
    <row r="2206">
      <c r="A2206" t="n">
        <v>24.0</v>
      </c>
      <c r="B2206" t="s">
        <v>52</v>
      </c>
      <c r="C2206" t="n">
        <v>60.0</v>
      </c>
      <c r="D2206" t="s">
        <v>228</v>
      </c>
      <c r="E2206" t="s">
        <v>196</v>
      </c>
      <c r="F2206" t="n">
        <v>1.100000023841858</v>
      </c>
      <c r="G2206" t="n">
        <v>0.0</v>
      </c>
      <c r="H2206" t="n">
        <v>1.100000023841858</v>
      </c>
      <c r="I2206" t="n">
        <v>1.0</v>
      </c>
      <c r="J2206" t="n">
        <v>0.800000011920929</v>
      </c>
      <c r="K2206" t="n">
        <v>1.0</v>
      </c>
      <c r="L2206" t="n">
        <v>0.20000000298023224</v>
      </c>
      <c r="M2206" t="n">
        <v>1.0</v>
      </c>
      <c r="N2206" t="n">
        <v>2.0</v>
      </c>
    </row>
    <row r="2207">
      <c r="A2207" t="n">
        <v>24.0</v>
      </c>
      <c r="B2207" t="s">
        <v>47</v>
      </c>
      <c r="C2207" t="n">
        <v>60.0</v>
      </c>
      <c r="D2207" t="s">
        <v>425</v>
      </c>
      <c r="E2207" t="s">
        <v>294</v>
      </c>
      <c r="F2207" t="n">
        <v>1.840000033378601</v>
      </c>
      <c r="G2207" t="n">
        <v>1.809999942779541</v>
      </c>
      <c r="H2207" t="n">
        <v>0.9049999713897705</v>
      </c>
      <c r="I2207" t="n">
        <v>10.0</v>
      </c>
      <c r="J2207" t="n">
        <v>8.0</v>
      </c>
      <c r="K2207" t="n">
        <v>1.0</v>
      </c>
      <c r="L2207" t="n">
        <v>0.20000000298023224</v>
      </c>
      <c r="M2207" t="n">
        <v>8.199999809265137</v>
      </c>
      <c r="N2207" t="n">
        <v>1.0</v>
      </c>
    </row>
    <row r="2208">
      <c r="A2208" t="n">
        <v>24.0</v>
      </c>
      <c r="B2208" t="s">
        <v>56</v>
      </c>
      <c r="C2208" t="n">
        <v>60.0</v>
      </c>
      <c r="D2208" t="s">
        <v>582</v>
      </c>
      <c r="E2208" t="s">
        <v>196</v>
      </c>
      <c r="F2208" t="n">
        <v>1.2999999523162842</v>
      </c>
      <c r="G2208" t="n">
        <v>1.100000023841858</v>
      </c>
      <c r="H2208" t="n">
        <v>1.100000023841858</v>
      </c>
      <c r="I2208" t="n">
        <v>1.0</v>
      </c>
      <c r="J2208" t="n">
        <v>0.800000011920929</v>
      </c>
      <c r="K2208" t="n">
        <v>1.0</v>
      </c>
      <c r="L2208" t="n">
        <v>0.20000000298023224</v>
      </c>
      <c r="M2208" t="n">
        <v>1.0</v>
      </c>
      <c r="N2208" t="n">
        <v>2.0</v>
      </c>
    </row>
    <row r="2209">
      <c r="A2209" t="n">
        <v>24.0</v>
      </c>
      <c r="B2209" t="s">
        <v>47</v>
      </c>
      <c r="C2209" t="n">
        <v>60.0</v>
      </c>
      <c r="D2209" t="s">
        <v>425</v>
      </c>
      <c r="E2209" t="s">
        <v>294</v>
      </c>
      <c r="F2209" t="n">
        <v>1.840000033378601</v>
      </c>
      <c r="G2209" t="n">
        <v>1.809999942779541</v>
      </c>
      <c r="H2209" t="n">
        <v>0.9049999713897705</v>
      </c>
      <c r="I2209" t="n">
        <v>10.0</v>
      </c>
      <c r="J2209" t="n">
        <v>8.0</v>
      </c>
      <c r="K2209" t="n">
        <v>1.0</v>
      </c>
      <c r="L2209" t="n">
        <v>0.20000000298023224</v>
      </c>
      <c r="M2209" t="n">
        <v>8.199999809265137</v>
      </c>
      <c r="N2209" t="n">
        <v>1.0</v>
      </c>
    </row>
    <row r="2210">
      <c r="A2210" t="n">
        <v>24.0</v>
      </c>
      <c r="B2210" t="s">
        <v>57</v>
      </c>
      <c r="C2210" t="n">
        <v>60.0</v>
      </c>
      <c r="D2210" t="s">
        <v>425</v>
      </c>
      <c r="E2210" t="s">
        <v>339</v>
      </c>
      <c r="F2210" t="n">
        <v>6.0</v>
      </c>
      <c r="G2210" t="n">
        <v>6.0</v>
      </c>
      <c r="H2210" t="n">
        <v>1.5</v>
      </c>
      <c r="I2210" t="n">
        <v>1.0</v>
      </c>
      <c r="J2210" t="n">
        <v>0.800000011920929</v>
      </c>
      <c r="K2210" t="n">
        <v>1.0</v>
      </c>
      <c r="L2210" t="n">
        <v>0.20000000298023224</v>
      </c>
      <c r="M2210" t="n">
        <v>1.0</v>
      </c>
      <c r="N2210" t="n">
        <v>2.0</v>
      </c>
    </row>
    <row r="2211">
      <c r="A2211" t="n">
        <v>24.0</v>
      </c>
      <c r="B2211" t="s">
        <v>47</v>
      </c>
      <c r="C2211" t="n">
        <v>60.0</v>
      </c>
      <c r="D2211" t="s">
        <v>425</v>
      </c>
      <c r="E2211" t="s">
        <v>294</v>
      </c>
      <c r="F2211" t="n">
        <v>1.840000033378601</v>
      </c>
      <c r="G2211" t="n">
        <v>1.809999942779541</v>
      </c>
      <c r="H2211" t="n">
        <v>0.9049999713897705</v>
      </c>
      <c r="I2211" t="n">
        <v>10.0</v>
      </c>
      <c r="J2211" t="n">
        <v>8.0</v>
      </c>
      <c r="K2211" t="n">
        <v>1.0</v>
      </c>
      <c r="L2211" t="n">
        <v>0.20000000298023224</v>
      </c>
      <c r="M2211" t="n">
        <v>8.199999809265137</v>
      </c>
      <c r="N2211" t="n">
        <v>1.0</v>
      </c>
    </row>
    <row r="2212">
      <c r="A2212" t="n">
        <v>24.0</v>
      </c>
      <c r="B2212" t="s">
        <v>60</v>
      </c>
      <c r="C2212" t="n">
        <v>60.0</v>
      </c>
      <c r="D2212" t="s">
        <v>582</v>
      </c>
      <c r="E2212" t="s">
        <v>339</v>
      </c>
      <c r="F2212" t="n">
        <v>5.5</v>
      </c>
      <c r="G2212" t="n">
        <v>0.0</v>
      </c>
      <c r="H2212" t="n">
        <v>1.375</v>
      </c>
      <c r="I2212" t="n">
        <v>1.0</v>
      </c>
      <c r="J2212" t="n">
        <v>0.800000011920929</v>
      </c>
      <c r="K2212" t="n">
        <v>1.0</v>
      </c>
      <c r="L2212" t="n">
        <v>0.20000000298023224</v>
      </c>
      <c r="M2212" t="n">
        <v>1.0</v>
      </c>
      <c r="N2212" t="n">
        <v>2.0</v>
      </c>
    </row>
    <row r="2213">
      <c r="A2213" t="n">
        <v>24.0</v>
      </c>
      <c r="B2213" t="s">
        <v>47</v>
      </c>
      <c r="C2213" t="n">
        <v>60.0</v>
      </c>
      <c r="D2213" t="s">
        <v>425</v>
      </c>
      <c r="E2213" t="s">
        <v>339</v>
      </c>
      <c r="F2213" t="n">
        <v>3.200000047683716</v>
      </c>
      <c r="G2213" t="n">
        <v>3.0</v>
      </c>
      <c r="H2213" t="n">
        <v>0.75</v>
      </c>
      <c r="I2213" t="n">
        <v>10.0</v>
      </c>
      <c r="J2213" t="n">
        <v>8.0</v>
      </c>
      <c r="K2213" t="n">
        <v>1.0</v>
      </c>
      <c r="L2213" t="n">
        <v>0.20000000298023224</v>
      </c>
      <c r="M2213" t="n">
        <v>8.199999809265137</v>
      </c>
      <c r="N2213" t="n">
        <v>1.0</v>
      </c>
    </row>
    <row r="2214">
      <c r="A2214" t="n">
        <v>24.0</v>
      </c>
      <c r="B2214" t="s">
        <v>50</v>
      </c>
      <c r="C2214" t="n">
        <v>60.0</v>
      </c>
      <c r="D2214" t="s">
        <v>479</v>
      </c>
      <c r="E2214" t="s">
        <v>339</v>
      </c>
      <c r="F2214" t="n">
        <v>3.5</v>
      </c>
      <c r="G2214" t="n">
        <v>3.5</v>
      </c>
      <c r="H2214" t="n">
        <v>0.875</v>
      </c>
      <c r="I2214" t="n">
        <v>1.0</v>
      </c>
      <c r="J2214" t="n">
        <v>0.800000011920929</v>
      </c>
      <c r="K2214" t="n">
        <v>1.0</v>
      </c>
      <c r="L2214" t="n">
        <v>0.20000000298023224</v>
      </c>
      <c r="M2214" t="n">
        <v>1.0</v>
      </c>
      <c r="N2214" t="n">
        <v>2.0</v>
      </c>
    </row>
    <row r="2215">
      <c r="A2215" t="n">
        <v>24.0</v>
      </c>
      <c r="B2215" t="s">
        <v>47</v>
      </c>
      <c r="C2215" t="n">
        <v>60.0</v>
      </c>
      <c r="D2215" t="s">
        <v>425</v>
      </c>
      <c r="E2215" t="s">
        <v>339</v>
      </c>
      <c r="F2215" t="n">
        <v>3.200000047683716</v>
      </c>
      <c r="G2215" t="n">
        <v>3.0</v>
      </c>
      <c r="H2215" t="n">
        <v>0.75</v>
      </c>
      <c r="I2215" t="n">
        <v>10.0</v>
      </c>
      <c r="J2215" t="n">
        <v>8.0</v>
      </c>
      <c r="K2215" t="n">
        <v>1.0</v>
      </c>
      <c r="L2215" t="n">
        <v>0.20000000298023224</v>
      </c>
      <c r="M2215" t="n">
        <v>8.199999809265137</v>
      </c>
      <c r="N2215" t="n">
        <v>1.0</v>
      </c>
    </row>
    <row r="2216">
      <c r="A2216" t="n">
        <v>24.0</v>
      </c>
      <c r="B2216" t="s">
        <v>52</v>
      </c>
      <c r="C2216" t="n">
        <v>60.0</v>
      </c>
      <c r="D2216" t="s">
        <v>228</v>
      </c>
      <c r="E2216" t="s">
        <v>196</v>
      </c>
      <c r="F2216" t="n">
        <v>1.100000023841858</v>
      </c>
      <c r="G2216" t="n">
        <v>0.0</v>
      </c>
      <c r="H2216" t="n">
        <v>1.100000023841858</v>
      </c>
      <c r="I2216" t="n">
        <v>1.0</v>
      </c>
      <c r="J2216" t="n">
        <v>0.800000011920929</v>
      </c>
      <c r="K2216" t="n">
        <v>1.0</v>
      </c>
      <c r="L2216" t="n">
        <v>0.20000000298023224</v>
      </c>
      <c r="M2216" t="n">
        <v>1.0</v>
      </c>
      <c r="N2216" t="n">
        <v>2.0</v>
      </c>
    </row>
    <row r="2217">
      <c r="A2217" t="n">
        <v>24.0</v>
      </c>
      <c r="B2217" t="s">
        <v>47</v>
      </c>
      <c r="C2217" t="n">
        <v>60.0</v>
      </c>
      <c r="D2217" t="s">
        <v>425</v>
      </c>
      <c r="E2217" t="s">
        <v>339</v>
      </c>
      <c r="F2217" t="n">
        <v>3.200000047683716</v>
      </c>
      <c r="G2217" t="n">
        <v>3.0</v>
      </c>
      <c r="H2217" t="n">
        <v>0.75</v>
      </c>
      <c r="I2217" t="n">
        <v>10.0</v>
      </c>
      <c r="J2217" t="n">
        <v>8.0</v>
      </c>
      <c r="K2217" t="n">
        <v>1.0</v>
      </c>
      <c r="L2217" t="n">
        <v>0.20000000298023224</v>
      </c>
      <c r="M2217" t="n">
        <v>8.199999809265137</v>
      </c>
      <c r="N2217" t="n">
        <v>1.0</v>
      </c>
    </row>
    <row r="2218">
      <c r="A2218" t="n">
        <v>24.0</v>
      </c>
      <c r="B2218" t="s">
        <v>56</v>
      </c>
      <c r="C2218" t="n">
        <v>60.0</v>
      </c>
      <c r="D2218" t="s">
        <v>582</v>
      </c>
      <c r="E2218" t="s">
        <v>196</v>
      </c>
      <c r="F2218" t="n">
        <v>1.2999999523162842</v>
      </c>
      <c r="G2218" t="n">
        <v>1.100000023841858</v>
      </c>
      <c r="H2218" t="n">
        <v>1.100000023841858</v>
      </c>
      <c r="I2218" t="n">
        <v>1.0</v>
      </c>
      <c r="J2218" t="n">
        <v>0.800000011920929</v>
      </c>
      <c r="K2218" t="n">
        <v>1.0</v>
      </c>
      <c r="L2218" t="n">
        <v>0.20000000298023224</v>
      </c>
      <c r="M2218" t="n">
        <v>1.0</v>
      </c>
      <c r="N2218" t="n">
        <v>2.0</v>
      </c>
    </row>
    <row r="2219">
      <c r="A2219" t="n">
        <v>24.0</v>
      </c>
      <c r="B2219" t="s">
        <v>47</v>
      </c>
      <c r="C2219" t="n">
        <v>60.0</v>
      </c>
      <c r="D2219" t="s">
        <v>425</v>
      </c>
      <c r="E2219" t="s">
        <v>339</v>
      </c>
      <c r="F2219" t="n">
        <v>3.200000047683716</v>
      </c>
      <c r="G2219" t="n">
        <v>3.0</v>
      </c>
      <c r="H2219" t="n">
        <v>0.75</v>
      </c>
      <c r="I2219" t="n">
        <v>10.0</v>
      </c>
      <c r="J2219" t="n">
        <v>8.0</v>
      </c>
      <c r="K2219" t="n">
        <v>1.0</v>
      </c>
      <c r="L2219" t="n">
        <v>0.20000000298023224</v>
      </c>
      <c r="M2219" t="n">
        <v>8.199999809265137</v>
      </c>
      <c r="N2219" t="n">
        <v>1.0</v>
      </c>
    </row>
    <row r="2220">
      <c r="A2220" t="n">
        <v>24.0</v>
      </c>
      <c r="B2220" t="s">
        <v>57</v>
      </c>
      <c r="C2220" t="n">
        <v>60.0</v>
      </c>
      <c r="D2220" t="s">
        <v>425</v>
      </c>
      <c r="E2220" t="s">
        <v>339</v>
      </c>
      <c r="F2220" t="n">
        <v>6.0</v>
      </c>
      <c r="G2220" t="n">
        <v>6.0</v>
      </c>
      <c r="H2220" t="n">
        <v>1.5</v>
      </c>
      <c r="I2220" t="n">
        <v>1.0</v>
      </c>
      <c r="J2220" t="n">
        <v>0.800000011920929</v>
      </c>
      <c r="K2220" t="n">
        <v>1.0</v>
      </c>
      <c r="L2220" t="n">
        <v>0.20000000298023224</v>
      </c>
      <c r="M2220" t="n">
        <v>1.0</v>
      </c>
      <c r="N2220" t="n">
        <v>2.0</v>
      </c>
    </row>
    <row r="2221">
      <c r="A2221" t="n">
        <v>24.0</v>
      </c>
      <c r="B2221" t="s">
        <v>47</v>
      </c>
      <c r="C2221" t="n">
        <v>60.0</v>
      </c>
      <c r="D2221" t="s">
        <v>425</v>
      </c>
      <c r="E2221" t="s">
        <v>339</v>
      </c>
      <c r="F2221" t="n">
        <v>3.200000047683716</v>
      </c>
      <c r="G2221" t="n">
        <v>3.0</v>
      </c>
      <c r="H2221" t="n">
        <v>0.75</v>
      </c>
      <c r="I2221" t="n">
        <v>10.0</v>
      </c>
      <c r="J2221" t="n">
        <v>8.0</v>
      </c>
      <c r="K2221" t="n">
        <v>1.0</v>
      </c>
      <c r="L2221" t="n">
        <v>0.20000000298023224</v>
      </c>
      <c r="M2221" t="n">
        <v>8.199999809265137</v>
      </c>
      <c r="N2221" t="n">
        <v>1.0</v>
      </c>
    </row>
    <row r="2222">
      <c r="A2222" t="n">
        <v>24.0</v>
      </c>
      <c r="B2222" t="s">
        <v>60</v>
      </c>
      <c r="C2222" t="n">
        <v>60.0</v>
      </c>
      <c r="D2222" t="s">
        <v>582</v>
      </c>
      <c r="E2222" t="s">
        <v>339</v>
      </c>
      <c r="F2222" t="n">
        <v>5.5</v>
      </c>
      <c r="G2222" t="n">
        <v>0.0</v>
      </c>
      <c r="H2222" t="n">
        <v>1.375</v>
      </c>
      <c r="I2222" t="n">
        <v>1.0</v>
      </c>
      <c r="J2222" t="n">
        <v>0.800000011920929</v>
      </c>
      <c r="K2222" t="n">
        <v>1.0</v>
      </c>
      <c r="L2222" t="n">
        <v>0.20000000298023224</v>
      </c>
      <c r="M2222" t="n">
        <v>1.0</v>
      </c>
      <c r="N2222" t="n">
        <v>2.0</v>
      </c>
    </row>
    <row r="2223">
      <c r="A2223" t="n">
        <v>24.0</v>
      </c>
      <c r="B2223" t="s">
        <v>50</v>
      </c>
      <c r="C2223" t="n">
        <v>60.0</v>
      </c>
      <c r="D2223" t="s">
        <v>479</v>
      </c>
      <c r="E2223" t="s">
        <v>339</v>
      </c>
      <c r="F2223" t="n">
        <v>3.5</v>
      </c>
      <c r="G2223" t="n">
        <v>3.5</v>
      </c>
      <c r="H2223" t="n">
        <v>0.875</v>
      </c>
      <c r="I2223" t="n">
        <v>10.0</v>
      </c>
      <c r="J2223" t="n">
        <v>8.0</v>
      </c>
      <c r="K2223" t="n">
        <v>1.0</v>
      </c>
      <c r="L2223" t="n">
        <v>0.20000000298023224</v>
      </c>
      <c r="M2223" t="n">
        <v>8.199999809265137</v>
      </c>
      <c r="N2223" t="n">
        <v>1.0</v>
      </c>
    </row>
    <row r="2224">
      <c r="A2224" t="n">
        <v>24.0</v>
      </c>
      <c r="B2224" t="s">
        <v>52</v>
      </c>
      <c r="C2224" t="n">
        <v>60.0</v>
      </c>
      <c r="D2224" t="s">
        <v>228</v>
      </c>
      <c r="E2224" t="s">
        <v>196</v>
      </c>
      <c r="F2224" t="n">
        <v>1.100000023841858</v>
      </c>
      <c r="G2224" t="n">
        <v>0.0</v>
      </c>
      <c r="H2224" t="n">
        <v>1.100000023841858</v>
      </c>
      <c r="I2224" t="n">
        <v>1.0</v>
      </c>
      <c r="J2224" t="n">
        <v>0.800000011920929</v>
      </c>
      <c r="K2224" t="n">
        <v>1.0</v>
      </c>
      <c r="L2224" t="n">
        <v>0.20000000298023224</v>
      </c>
      <c r="M2224" t="n">
        <v>1.0</v>
      </c>
      <c r="N2224" t="n">
        <v>2.0</v>
      </c>
    </row>
    <row r="2225">
      <c r="A2225" t="n">
        <v>24.0</v>
      </c>
      <c r="B2225" t="s">
        <v>50</v>
      </c>
      <c r="C2225" t="n">
        <v>60.0</v>
      </c>
      <c r="D2225" t="s">
        <v>479</v>
      </c>
      <c r="E2225" t="s">
        <v>339</v>
      </c>
      <c r="F2225" t="n">
        <v>3.5</v>
      </c>
      <c r="G2225" t="n">
        <v>3.5</v>
      </c>
      <c r="H2225" t="n">
        <v>0.875</v>
      </c>
      <c r="I2225" t="n">
        <v>10.0</v>
      </c>
      <c r="J2225" t="n">
        <v>8.0</v>
      </c>
      <c r="K2225" t="n">
        <v>1.0</v>
      </c>
      <c r="L2225" t="n">
        <v>0.20000000298023224</v>
      </c>
      <c r="M2225" t="n">
        <v>8.199999809265137</v>
      </c>
      <c r="N2225" t="n">
        <v>1.0</v>
      </c>
    </row>
    <row r="2226">
      <c r="A2226" t="n">
        <v>24.0</v>
      </c>
      <c r="B2226" t="s">
        <v>56</v>
      </c>
      <c r="C2226" t="n">
        <v>60.0</v>
      </c>
      <c r="D2226" t="s">
        <v>582</v>
      </c>
      <c r="E2226" t="s">
        <v>196</v>
      </c>
      <c r="F2226" t="n">
        <v>1.2999999523162842</v>
      </c>
      <c r="G2226" t="n">
        <v>1.100000023841858</v>
      </c>
      <c r="H2226" t="n">
        <v>1.100000023841858</v>
      </c>
      <c r="I2226" t="n">
        <v>1.0</v>
      </c>
      <c r="J2226" t="n">
        <v>0.800000011920929</v>
      </c>
      <c r="K2226" t="n">
        <v>1.0</v>
      </c>
      <c r="L2226" t="n">
        <v>0.20000000298023224</v>
      </c>
      <c r="M2226" t="n">
        <v>1.0</v>
      </c>
      <c r="N2226" t="n">
        <v>2.0</v>
      </c>
    </row>
    <row r="2227">
      <c r="A2227" t="n">
        <v>24.0</v>
      </c>
      <c r="B2227" t="s">
        <v>50</v>
      </c>
      <c r="C2227" t="n">
        <v>60.0</v>
      </c>
      <c r="D2227" t="s">
        <v>479</v>
      </c>
      <c r="E2227" t="s">
        <v>339</v>
      </c>
      <c r="F2227" t="n">
        <v>3.5</v>
      </c>
      <c r="G2227" t="n">
        <v>3.5</v>
      </c>
      <c r="H2227" t="n">
        <v>0.875</v>
      </c>
      <c r="I2227" t="n">
        <v>10.0</v>
      </c>
      <c r="J2227" t="n">
        <v>8.0</v>
      </c>
      <c r="K2227" t="n">
        <v>1.0</v>
      </c>
      <c r="L2227" t="n">
        <v>0.20000000298023224</v>
      </c>
      <c r="M2227" t="n">
        <v>8.199999809265137</v>
      </c>
      <c r="N2227" t="n">
        <v>1.0</v>
      </c>
    </row>
    <row r="2228">
      <c r="A2228" t="n">
        <v>24.0</v>
      </c>
      <c r="B2228" t="s">
        <v>57</v>
      </c>
      <c r="C2228" t="n">
        <v>60.0</v>
      </c>
      <c r="D2228" t="s">
        <v>425</v>
      </c>
      <c r="E2228" t="s">
        <v>339</v>
      </c>
      <c r="F2228" t="n">
        <v>6.0</v>
      </c>
      <c r="G2228" t="n">
        <v>6.0</v>
      </c>
      <c r="H2228" t="n">
        <v>1.5</v>
      </c>
      <c r="I2228" t="n">
        <v>1.0</v>
      </c>
      <c r="J2228" t="n">
        <v>0.800000011920929</v>
      </c>
      <c r="K2228" t="n">
        <v>1.0</v>
      </c>
      <c r="L2228" t="n">
        <v>0.20000000298023224</v>
      </c>
      <c r="M2228" t="n">
        <v>1.0</v>
      </c>
      <c r="N2228" t="n">
        <v>2.0</v>
      </c>
    </row>
    <row r="2229">
      <c r="A2229" t="n">
        <v>24.0</v>
      </c>
      <c r="B2229" t="s">
        <v>50</v>
      </c>
      <c r="C2229" t="n">
        <v>60.0</v>
      </c>
      <c r="D2229" t="s">
        <v>479</v>
      </c>
      <c r="E2229" t="s">
        <v>339</v>
      </c>
      <c r="F2229" t="n">
        <v>3.5</v>
      </c>
      <c r="G2229" t="n">
        <v>3.5</v>
      </c>
      <c r="H2229" t="n">
        <v>0.875</v>
      </c>
      <c r="I2229" t="n">
        <v>10.0</v>
      </c>
      <c r="J2229" t="n">
        <v>8.0</v>
      </c>
      <c r="K2229" t="n">
        <v>1.0</v>
      </c>
      <c r="L2229" t="n">
        <v>0.20000000298023224</v>
      </c>
      <c r="M2229" t="n">
        <v>8.199999809265137</v>
      </c>
      <c r="N2229" t="n">
        <v>1.0</v>
      </c>
    </row>
    <row r="2230">
      <c r="A2230" t="n">
        <v>24.0</v>
      </c>
      <c r="B2230" t="s">
        <v>60</v>
      </c>
      <c r="C2230" t="n">
        <v>60.0</v>
      </c>
      <c r="D2230" t="s">
        <v>582</v>
      </c>
      <c r="E2230" t="s">
        <v>339</v>
      </c>
      <c r="F2230" t="n">
        <v>5.5</v>
      </c>
      <c r="G2230" t="n">
        <v>0.0</v>
      </c>
      <c r="H2230" t="n">
        <v>1.375</v>
      </c>
      <c r="I2230" t="n">
        <v>1.0</v>
      </c>
      <c r="J2230" t="n">
        <v>0.800000011920929</v>
      </c>
      <c r="K2230" t="n">
        <v>1.0</v>
      </c>
      <c r="L2230" t="n">
        <v>0.20000000298023224</v>
      </c>
      <c r="M2230" t="n">
        <v>1.0</v>
      </c>
      <c r="N2230" t="n">
        <v>2.0</v>
      </c>
    </row>
    <row r="2231">
      <c r="A2231" t="n">
        <v>24.0</v>
      </c>
      <c r="B2231" t="s">
        <v>52</v>
      </c>
      <c r="C2231" t="n">
        <v>60.0</v>
      </c>
      <c r="D2231" t="s">
        <v>228</v>
      </c>
      <c r="E2231" t="s">
        <v>196</v>
      </c>
      <c r="F2231" t="n">
        <v>1.100000023841858</v>
      </c>
      <c r="G2231" t="n">
        <v>0.0</v>
      </c>
      <c r="H2231" t="n">
        <v>1.100000023841858</v>
      </c>
      <c r="I2231" t="n">
        <v>10.0</v>
      </c>
      <c r="J2231" t="n">
        <v>8.0</v>
      </c>
      <c r="K2231" t="n">
        <v>1.0</v>
      </c>
      <c r="L2231" t="n">
        <v>0.20000000298023224</v>
      </c>
      <c r="M2231" t="n">
        <v>8.199999809265137</v>
      </c>
      <c r="N2231" t="n">
        <v>1.0</v>
      </c>
    </row>
    <row r="2232">
      <c r="A2232" t="n">
        <v>24.0</v>
      </c>
      <c r="B2232" t="s">
        <v>56</v>
      </c>
      <c r="C2232" t="n">
        <v>60.0</v>
      </c>
      <c r="D2232" t="s">
        <v>582</v>
      </c>
      <c r="E2232" t="s">
        <v>196</v>
      </c>
      <c r="F2232" t="n">
        <v>1.2999999523162842</v>
      </c>
      <c r="G2232" t="n">
        <v>1.100000023841858</v>
      </c>
      <c r="H2232" t="n">
        <v>1.100000023841858</v>
      </c>
      <c r="I2232" t="n">
        <v>1.0</v>
      </c>
      <c r="J2232" t="n">
        <v>0.800000011920929</v>
      </c>
      <c r="K2232" t="n">
        <v>1.0</v>
      </c>
      <c r="L2232" t="n">
        <v>0.20000000298023224</v>
      </c>
      <c r="M2232" t="n">
        <v>1.0</v>
      </c>
      <c r="N2232" t="n">
        <v>1.0</v>
      </c>
    </row>
    <row r="2233">
      <c r="A2233" t="n">
        <v>24.0</v>
      </c>
      <c r="B2233" t="s">
        <v>52</v>
      </c>
      <c r="C2233" t="n">
        <v>60.0</v>
      </c>
      <c r="D2233" t="s">
        <v>228</v>
      </c>
      <c r="E2233" t="s">
        <v>196</v>
      </c>
      <c r="F2233" t="n">
        <v>1.100000023841858</v>
      </c>
      <c r="G2233" t="n">
        <v>0.0</v>
      </c>
      <c r="H2233" t="n">
        <v>1.100000023841858</v>
      </c>
      <c r="I2233" t="n">
        <v>10.0</v>
      </c>
      <c r="J2233" t="n">
        <v>8.0</v>
      </c>
      <c r="K2233" t="n">
        <v>1.0</v>
      </c>
      <c r="L2233" t="n">
        <v>0.20000000298023224</v>
      </c>
      <c r="M2233" t="n">
        <v>8.199999809265137</v>
      </c>
      <c r="N2233" t="n">
        <v>1.0</v>
      </c>
    </row>
    <row r="2234">
      <c r="A2234" t="n">
        <v>24.0</v>
      </c>
      <c r="B2234" t="s">
        <v>57</v>
      </c>
      <c r="C2234" t="n">
        <v>60.0</v>
      </c>
      <c r="D2234" t="s">
        <v>425</v>
      </c>
      <c r="E2234" t="s">
        <v>339</v>
      </c>
      <c r="F2234" t="n">
        <v>6.0</v>
      </c>
      <c r="G2234" t="n">
        <v>6.0</v>
      </c>
      <c r="H2234" t="n">
        <v>1.5</v>
      </c>
      <c r="I2234" t="n">
        <v>1.0</v>
      </c>
      <c r="J2234" t="n">
        <v>0.800000011920929</v>
      </c>
      <c r="K2234" t="n">
        <v>1.0</v>
      </c>
      <c r="L2234" t="n">
        <v>0.20000000298023224</v>
      </c>
      <c r="M2234" t="n">
        <v>1.0</v>
      </c>
      <c r="N2234" t="n">
        <v>2.0</v>
      </c>
    </row>
    <row r="2235">
      <c r="A2235" t="n">
        <v>24.0</v>
      </c>
      <c r="B2235" t="s">
        <v>52</v>
      </c>
      <c r="C2235" t="n">
        <v>60.0</v>
      </c>
      <c r="D2235" t="s">
        <v>228</v>
      </c>
      <c r="E2235" t="s">
        <v>196</v>
      </c>
      <c r="F2235" t="n">
        <v>1.100000023841858</v>
      </c>
      <c r="G2235" t="n">
        <v>0.0</v>
      </c>
      <c r="H2235" t="n">
        <v>1.100000023841858</v>
      </c>
      <c r="I2235" t="n">
        <v>10.0</v>
      </c>
      <c r="J2235" t="n">
        <v>8.0</v>
      </c>
      <c r="K2235" t="n">
        <v>1.0</v>
      </c>
      <c r="L2235" t="n">
        <v>0.20000000298023224</v>
      </c>
      <c r="M2235" t="n">
        <v>8.199999809265137</v>
      </c>
      <c r="N2235" t="n">
        <v>1.0</v>
      </c>
    </row>
    <row r="2236">
      <c r="A2236" t="n">
        <v>24.0</v>
      </c>
      <c r="B2236" t="s">
        <v>60</v>
      </c>
      <c r="C2236" t="n">
        <v>60.0</v>
      </c>
      <c r="D2236" t="s">
        <v>582</v>
      </c>
      <c r="E2236" t="s">
        <v>339</v>
      </c>
      <c r="F2236" t="n">
        <v>5.5</v>
      </c>
      <c r="G2236" t="n">
        <v>0.0</v>
      </c>
      <c r="H2236" t="n">
        <v>1.375</v>
      </c>
      <c r="I2236" t="n">
        <v>1.0</v>
      </c>
      <c r="J2236" t="n">
        <v>0.800000011920929</v>
      </c>
      <c r="K2236" t="n">
        <v>1.0</v>
      </c>
      <c r="L2236" t="n">
        <v>0.20000000298023224</v>
      </c>
      <c r="M2236" t="n">
        <v>1.0</v>
      </c>
      <c r="N2236" t="n">
        <v>2.0</v>
      </c>
    </row>
    <row r="2237">
      <c r="A2237" t="n">
        <v>24.0</v>
      </c>
      <c r="B2237" t="s">
        <v>56</v>
      </c>
      <c r="C2237" t="n">
        <v>60.0</v>
      </c>
      <c r="D2237" t="s">
        <v>582</v>
      </c>
      <c r="E2237" t="s">
        <v>196</v>
      </c>
      <c r="F2237" t="n">
        <v>1.2999999523162842</v>
      </c>
      <c r="G2237" t="n">
        <v>1.100000023841858</v>
      </c>
      <c r="H2237" t="n">
        <v>1.100000023841858</v>
      </c>
      <c r="I2237" t="n">
        <v>10.0</v>
      </c>
      <c r="J2237" t="n">
        <v>8.0</v>
      </c>
      <c r="K2237" t="n">
        <v>1.0</v>
      </c>
      <c r="L2237" t="n">
        <v>0.20000000298023224</v>
      </c>
      <c r="M2237" t="n">
        <v>8.199999809265137</v>
      </c>
      <c r="N2237" t="n">
        <v>1.0</v>
      </c>
    </row>
    <row r="2238">
      <c r="A2238" t="n">
        <v>24.0</v>
      </c>
      <c r="B2238" t="s">
        <v>57</v>
      </c>
      <c r="C2238" t="n">
        <v>60.0</v>
      </c>
      <c r="D2238" t="s">
        <v>425</v>
      </c>
      <c r="E2238" t="s">
        <v>339</v>
      </c>
      <c r="F2238" t="n">
        <v>6.0</v>
      </c>
      <c r="G2238" t="n">
        <v>6.0</v>
      </c>
      <c r="H2238" t="n">
        <v>1.5</v>
      </c>
      <c r="I2238" t="n">
        <v>1.0</v>
      </c>
      <c r="J2238" t="n">
        <v>0.800000011920929</v>
      </c>
      <c r="K2238" t="n">
        <v>1.0</v>
      </c>
      <c r="L2238" t="n">
        <v>0.20000000298023224</v>
      </c>
      <c r="M2238" t="n">
        <v>1.0</v>
      </c>
      <c r="N2238" t="n">
        <v>2.0</v>
      </c>
    </row>
    <row r="2239">
      <c r="A2239" t="n">
        <v>24.0</v>
      </c>
      <c r="B2239" t="s">
        <v>56</v>
      </c>
      <c r="C2239" t="n">
        <v>60.0</v>
      </c>
      <c r="D2239" t="s">
        <v>582</v>
      </c>
      <c r="E2239" t="s">
        <v>196</v>
      </c>
      <c r="F2239" t="n">
        <v>1.2999999523162842</v>
      </c>
      <c r="G2239" t="n">
        <v>1.100000023841858</v>
      </c>
      <c r="H2239" t="n">
        <v>1.100000023841858</v>
      </c>
      <c r="I2239" t="n">
        <v>10.0</v>
      </c>
      <c r="J2239" t="n">
        <v>8.0</v>
      </c>
      <c r="K2239" t="n">
        <v>1.0</v>
      </c>
      <c r="L2239" t="n">
        <v>0.20000000298023224</v>
      </c>
      <c r="M2239" t="n">
        <v>8.199999809265137</v>
      </c>
      <c r="N2239" t="n">
        <v>1.0</v>
      </c>
    </row>
    <row r="2240">
      <c r="A2240" t="n">
        <v>24.0</v>
      </c>
      <c r="B2240" t="s">
        <v>60</v>
      </c>
      <c r="C2240" t="n">
        <v>60.0</v>
      </c>
      <c r="D2240" t="s">
        <v>582</v>
      </c>
      <c r="E2240" t="s">
        <v>339</v>
      </c>
      <c r="F2240" t="n">
        <v>5.5</v>
      </c>
      <c r="G2240" t="n">
        <v>0.0</v>
      </c>
      <c r="H2240" t="n">
        <v>1.375</v>
      </c>
      <c r="I2240" t="n">
        <v>1.0</v>
      </c>
      <c r="J2240" t="n">
        <v>0.800000011920929</v>
      </c>
      <c r="K2240" t="n">
        <v>1.0</v>
      </c>
      <c r="L2240" t="n">
        <v>0.20000000298023224</v>
      </c>
      <c r="M2240" t="n">
        <v>1.0</v>
      </c>
      <c r="N2240" t="n">
        <v>2.0</v>
      </c>
    </row>
    <row r="2241">
      <c r="A2241" t="n">
        <v>24.0</v>
      </c>
      <c r="B2241" t="s">
        <v>57</v>
      </c>
      <c r="C2241" t="n">
        <v>60.0</v>
      </c>
      <c r="D2241" t="s">
        <v>425</v>
      </c>
      <c r="E2241" t="s">
        <v>339</v>
      </c>
      <c r="F2241" t="n">
        <v>6.0</v>
      </c>
      <c r="G2241" t="n">
        <v>6.0</v>
      </c>
      <c r="H2241" t="n">
        <v>1.5</v>
      </c>
      <c r="I2241" t="n">
        <v>1.0</v>
      </c>
      <c r="J2241" t="n">
        <v>0.800000011920929</v>
      </c>
      <c r="K2241" t="n">
        <v>1.0</v>
      </c>
      <c r="L2241" t="n">
        <v>0.20000000298023224</v>
      </c>
      <c r="M2241" t="n">
        <v>1.0</v>
      </c>
      <c r="N2241" t="n">
        <v>2.0</v>
      </c>
    </row>
    <row r="2242">
      <c r="A2242" t="n">
        <v>24.0</v>
      </c>
      <c r="B2242" t="s">
        <v>60</v>
      </c>
      <c r="C2242" t="n">
        <v>60.0</v>
      </c>
      <c r="D2242" t="s">
        <v>582</v>
      </c>
      <c r="E2242" t="s">
        <v>339</v>
      </c>
      <c r="F2242" t="n">
        <v>5.5</v>
      </c>
      <c r="G2242" t="n">
        <v>0.0</v>
      </c>
      <c r="H2242" t="n">
        <v>1.375</v>
      </c>
      <c r="I2242" t="n">
        <v>10.0</v>
      </c>
      <c r="J2242" t="n">
        <v>8.0</v>
      </c>
      <c r="K2242" t="n">
        <v>1.0</v>
      </c>
      <c r="L2242" t="n">
        <v>0.20000000298023224</v>
      </c>
      <c r="M2242" t="n">
        <v>8.199999809265137</v>
      </c>
      <c r="N2242" t="n">
        <v>1.0</v>
      </c>
    </row>
    <row r="2243">
      <c r="A2243" t="n">
        <v>25.0</v>
      </c>
      <c r="B2243" t="s">
        <v>34</v>
      </c>
      <c r="C2243" t="n">
        <v>0.0</v>
      </c>
      <c r="D2243" t="s">
        <v>659</v>
      </c>
      <c r="E2243" t="s">
        <v>205</v>
      </c>
      <c r="F2243" t="n">
        <v>1.8700000047683716</v>
      </c>
      <c r="G2243" t="n">
        <v>0.0</v>
      </c>
      <c r="H2243" t="n">
        <v>1.8700000047683716</v>
      </c>
      <c r="I2243" t="n">
        <v>10.0</v>
      </c>
      <c r="J2243" t="n">
        <v>8.0</v>
      </c>
      <c r="K2243" t="n">
        <v>1.0</v>
      </c>
      <c r="L2243" t="n">
        <v>0.20000000298023224</v>
      </c>
      <c r="M2243" t="n">
        <v>8.199999809265137</v>
      </c>
      <c r="N2243" t="n">
        <v>1.0</v>
      </c>
    </row>
    <row r="2244">
      <c r="A2244" t="n">
        <v>25.0</v>
      </c>
      <c r="B2244" t="s">
        <v>35</v>
      </c>
      <c r="C2244" t="n">
        <v>60.0</v>
      </c>
      <c r="D2244" t="s">
        <v>229</v>
      </c>
      <c r="E2244" t="s">
        <v>205</v>
      </c>
      <c r="F2244" t="n">
        <v>1.4800000190734863</v>
      </c>
      <c r="G2244" t="n">
        <v>0.0</v>
      </c>
      <c r="H2244" t="n">
        <v>1.4800000190734863</v>
      </c>
      <c r="I2244" t="n">
        <v>10.0</v>
      </c>
      <c r="J2244" t="n">
        <v>8.0</v>
      </c>
      <c r="K2244" t="n">
        <v>10.0</v>
      </c>
      <c r="L2244" t="n">
        <v>2.0</v>
      </c>
      <c r="M2244" t="n">
        <v>10.0</v>
      </c>
      <c r="N2244" t="n">
        <v>1.0</v>
      </c>
    </row>
    <row r="2245">
      <c r="A2245" t="n">
        <v>25.0</v>
      </c>
      <c r="B2245" t="s">
        <v>34</v>
      </c>
      <c r="C2245" t="n">
        <v>0.0</v>
      </c>
      <c r="D2245" t="s">
        <v>659</v>
      </c>
      <c r="E2245" t="s">
        <v>205</v>
      </c>
      <c r="F2245" t="n">
        <v>1.8700000047683716</v>
      </c>
      <c r="G2245" t="n">
        <v>0.0</v>
      </c>
      <c r="H2245" t="n">
        <v>1.8700000047683716</v>
      </c>
      <c r="I2245" t="n">
        <v>10.0</v>
      </c>
      <c r="J2245" t="n">
        <v>8.0</v>
      </c>
      <c r="K2245" t="n">
        <v>1.0</v>
      </c>
      <c r="L2245" t="n">
        <v>0.20000000298023224</v>
      </c>
      <c r="M2245" t="n">
        <v>8.199999809265137</v>
      </c>
      <c r="N2245" t="n">
        <v>1.0</v>
      </c>
    </row>
    <row r="2246">
      <c r="A2246" t="n">
        <v>25.0</v>
      </c>
      <c r="B2246" t="s">
        <v>18</v>
      </c>
      <c r="C2246" t="n">
        <v>0.0</v>
      </c>
      <c r="D2246" t="s">
        <v>299</v>
      </c>
      <c r="E2246" t="s">
        <v>205</v>
      </c>
      <c r="F2246" t="n">
        <v>2.5999999046325684</v>
      </c>
      <c r="G2246" t="n">
        <v>1.4800000190734863</v>
      </c>
      <c r="H2246" t="n">
        <v>1.4800000190734863</v>
      </c>
      <c r="I2246" t="n">
        <v>10.0</v>
      </c>
      <c r="J2246" t="n">
        <v>8.0</v>
      </c>
      <c r="K2246" t="n">
        <v>1.0</v>
      </c>
      <c r="L2246" t="n">
        <v>0.20000000298023224</v>
      </c>
      <c r="M2246" t="n">
        <v>8.199999809265137</v>
      </c>
      <c r="N2246" t="n">
        <v>1.0</v>
      </c>
    </row>
    <row r="2247">
      <c r="A2247" t="n">
        <v>25.0</v>
      </c>
      <c r="B2247" t="s">
        <v>34</v>
      </c>
      <c r="C2247" t="n">
        <v>0.0</v>
      </c>
      <c r="D2247" t="s">
        <v>659</v>
      </c>
      <c r="E2247" t="s">
        <v>205</v>
      </c>
      <c r="F2247" t="n">
        <v>1.8700000047683716</v>
      </c>
      <c r="G2247" t="n">
        <v>0.0</v>
      </c>
      <c r="H2247" t="n">
        <v>1.8700000047683716</v>
      </c>
      <c r="I2247" t="n">
        <v>10.0</v>
      </c>
      <c r="J2247" t="n">
        <v>8.0</v>
      </c>
      <c r="K2247" t="n">
        <v>1.0</v>
      </c>
      <c r="L2247" t="n">
        <v>0.20000000298023224</v>
      </c>
      <c r="M2247" t="n">
        <v>8.199999809265137</v>
      </c>
      <c r="N2247" t="n">
        <v>1.0</v>
      </c>
    </row>
    <row r="2248">
      <c r="A2248" t="n">
        <v>25.0</v>
      </c>
      <c r="B2248" t="s">
        <v>43</v>
      </c>
      <c r="C2248" t="n">
        <v>68.0</v>
      </c>
      <c r="D2248" t="s">
        <v>361</v>
      </c>
      <c r="E2248" t="s">
        <v>205</v>
      </c>
      <c r="F2248" t="n">
        <v>1.8700000047683716</v>
      </c>
      <c r="G2248" t="n">
        <v>1.190000057220459</v>
      </c>
      <c r="H2248" t="n">
        <v>1.190000057220459</v>
      </c>
      <c r="I2248" t="n">
        <v>10.0</v>
      </c>
      <c r="J2248" t="n">
        <v>8.0</v>
      </c>
      <c r="K2248" t="n">
        <v>10.0</v>
      </c>
      <c r="L2248" t="n">
        <v>2.0</v>
      </c>
      <c r="M2248" t="n">
        <v>10.0</v>
      </c>
      <c r="N2248" t="n">
        <v>1.0</v>
      </c>
    </row>
    <row r="2249">
      <c r="A2249" t="n">
        <v>25.0</v>
      </c>
      <c r="B2249" t="s">
        <v>34</v>
      </c>
      <c r="C2249" t="n">
        <v>0.0</v>
      </c>
      <c r="D2249" t="s">
        <v>659</v>
      </c>
      <c r="E2249" t="s">
        <v>205</v>
      </c>
      <c r="F2249" t="n">
        <v>1.8700000047683716</v>
      </c>
      <c r="G2249" t="n">
        <v>0.0</v>
      </c>
      <c r="H2249" t="n">
        <v>1.8700000047683716</v>
      </c>
      <c r="I2249" t="n">
        <v>10.0</v>
      </c>
      <c r="J2249" t="n">
        <v>8.0</v>
      </c>
      <c r="K2249" t="n">
        <v>1.0</v>
      </c>
      <c r="L2249" t="n">
        <v>0.20000000298023224</v>
      </c>
      <c r="M2249" t="n">
        <v>8.199999809265137</v>
      </c>
      <c r="N2249" t="n">
        <v>1.0</v>
      </c>
    </row>
    <row r="2250">
      <c r="A2250" t="n">
        <v>25.0</v>
      </c>
      <c r="B2250" t="s">
        <v>48</v>
      </c>
      <c r="C2250" t="n">
        <v>60.0</v>
      </c>
      <c r="D2250" t="s">
        <v>450</v>
      </c>
      <c r="E2250" t="s">
        <v>205</v>
      </c>
      <c r="F2250" t="n">
        <v>2.5</v>
      </c>
      <c r="G2250" t="n">
        <v>2.5</v>
      </c>
      <c r="H2250" t="n">
        <v>2.5</v>
      </c>
      <c r="I2250" t="n">
        <v>1.0</v>
      </c>
      <c r="J2250" t="n">
        <v>0.800000011920929</v>
      </c>
      <c r="K2250" t="n">
        <v>10.0</v>
      </c>
      <c r="L2250" t="n">
        <v>2.0</v>
      </c>
      <c r="M2250" t="n">
        <v>2.799999952316284</v>
      </c>
      <c r="N2250" t="n">
        <v>2.0</v>
      </c>
    </row>
    <row r="2251">
      <c r="A2251" t="n">
        <v>25.0</v>
      </c>
      <c r="B2251" t="s">
        <v>34</v>
      </c>
      <c r="C2251" t="n">
        <v>0.0</v>
      </c>
      <c r="D2251" t="s">
        <v>659</v>
      </c>
      <c r="E2251" t="s">
        <v>205</v>
      </c>
      <c r="F2251" t="n">
        <v>1.8700000047683716</v>
      </c>
      <c r="G2251" t="n">
        <v>0.0</v>
      </c>
      <c r="H2251" t="n">
        <v>1.8700000047683716</v>
      </c>
      <c r="I2251" t="n">
        <v>10.0</v>
      </c>
      <c r="J2251" t="n">
        <v>8.0</v>
      </c>
      <c r="K2251" t="n">
        <v>1.0</v>
      </c>
      <c r="L2251" t="n">
        <v>0.20000000298023224</v>
      </c>
      <c r="M2251" t="n">
        <v>8.199999809265137</v>
      </c>
      <c r="N2251" t="n">
        <v>1.0</v>
      </c>
    </row>
    <row r="2252">
      <c r="A2252" t="n">
        <v>25.0</v>
      </c>
      <c r="B2252" t="s">
        <v>57</v>
      </c>
      <c r="C2252" t="n">
        <v>60.0</v>
      </c>
      <c r="D2252" t="s">
        <v>598</v>
      </c>
      <c r="E2252" t="s">
        <v>205</v>
      </c>
      <c r="F2252" t="n">
        <v>2.0</v>
      </c>
      <c r="G2252" t="n">
        <v>2.0</v>
      </c>
      <c r="H2252" t="n">
        <v>2.0</v>
      </c>
      <c r="I2252" t="n">
        <v>1.0</v>
      </c>
      <c r="J2252" t="n">
        <v>0.800000011920929</v>
      </c>
      <c r="K2252" t="n">
        <v>10.0</v>
      </c>
      <c r="L2252" t="n">
        <v>2.0</v>
      </c>
      <c r="M2252" t="n">
        <v>2.799999952316284</v>
      </c>
      <c r="N2252" t="n">
        <v>2.0</v>
      </c>
    </row>
    <row r="2253">
      <c r="A2253" t="n">
        <v>25.0</v>
      </c>
      <c r="B2253" t="s">
        <v>34</v>
      </c>
      <c r="C2253" t="n">
        <v>0.0</v>
      </c>
      <c r="D2253" t="s">
        <v>659</v>
      </c>
      <c r="E2253" t="s">
        <v>205</v>
      </c>
      <c r="F2253" t="n">
        <v>1.8700000047683716</v>
      </c>
      <c r="G2253" t="n">
        <v>0.0</v>
      </c>
      <c r="H2253" t="n">
        <v>1.8700000047683716</v>
      </c>
      <c r="I2253" t="n">
        <v>10.0</v>
      </c>
      <c r="J2253" t="n">
        <v>8.0</v>
      </c>
      <c r="K2253" t="n">
        <v>1.0</v>
      </c>
      <c r="L2253" t="n">
        <v>0.20000000298023224</v>
      </c>
      <c r="M2253" t="n">
        <v>8.199999809265137</v>
      </c>
      <c r="N2253" t="n">
        <v>1.0</v>
      </c>
    </row>
    <row r="2254">
      <c r="A2254" t="n">
        <v>25.0</v>
      </c>
      <c r="B2254" t="s">
        <v>58</v>
      </c>
      <c r="C2254" t="n">
        <v>60.0</v>
      </c>
      <c r="D2254" t="s">
        <v>544</v>
      </c>
      <c r="E2254" t="s">
        <v>205</v>
      </c>
      <c r="F2254" t="n">
        <v>2.259999990463257</v>
      </c>
      <c r="G2254" t="n">
        <v>2.259999990463257</v>
      </c>
      <c r="H2254" t="n">
        <v>2.259999990463257</v>
      </c>
      <c r="I2254" t="n">
        <v>1.0</v>
      </c>
      <c r="J2254" t="n">
        <v>0.800000011920929</v>
      </c>
      <c r="K2254" t="n">
        <v>10.0</v>
      </c>
      <c r="L2254" t="n">
        <v>2.0</v>
      </c>
      <c r="M2254" t="n">
        <v>2.799999952316284</v>
      </c>
      <c r="N2254" t="n">
        <v>2.0</v>
      </c>
    </row>
    <row r="2255">
      <c r="A2255" t="n">
        <v>25.0</v>
      </c>
      <c r="B2255" t="s">
        <v>35</v>
      </c>
      <c r="C2255" t="n">
        <v>60.0</v>
      </c>
      <c r="D2255" t="s">
        <v>229</v>
      </c>
      <c r="E2255" t="s">
        <v>205</v>
      </c>
      <c r="F2255" t="n">
        <v>1.4800000190734863</v>
      </c>
      <c r="G2255" t="n">
        <v>0.0</v>
      </c>
      <c r="H2255" t="n">
        <v>1.4800000190734863</v>
      </c>
      <c r="I2255" t="n">
        <v>10.0</v>
      </c>
      <c r="J2255" t="n">
        <v>8.0</v>
      </c>
      <c r="K2255" t="n">
        <v>1.0</v>
      </c>
      <c r="L2255" t="n">
        <v>0.20000000298023224</v>
      </c>
      <c r="M2255" t="n">
        <v>8.199999809265137</v>
      </c>
      <c r="N2255" t="n">
        <v>1.0</v>
      </c>
    </row>
    <row r="2256">
      <c r="A2256" t="n">
        <v>25.0</v>
      </c>
      <c r="B2256" t="s">
        <v>18</v>
      </c>
      <c r="C2256" t="n">
        <v>0.0</v>
      </c>
      <c r="D2256" t="s">
        <v>299</v>
      </c>
      <c r="E2256" t="s">
        <v>205</v>
      </c>
      <c r="F2256" t="n">
        <v>2.5999999046325684</v>
      </c>
      <c r="G2256" t="n">
        <v>1.4800000190734863</v>
      </c>
      <c r="H2256" t="n">
        <v>1.4800000190734863</v>
      </c>
      <c r="I2256" t="n">
        <v>1.0</v>
      </c>
      <c r="J2256" t="n">
        <v>0.800000011920929</v>
      </c>
      <c r="K2256" t="n">
        <v>1.0</v>
      </c>
      <c r="L2256" t="n">
        <v>0.20000000298023224</v>
      </c>
      <c r="M2256" t="n">
        <v>1.0</v>
      </c>
      <c r="N2256" t="n">
        <v>2.0</v>
      </c>
    </row>
    <row r="2257">
      <c r="A2257" t="n">
        <v>25.0</v>
      </c>
      <c r="B2257" t="s">
        <v>35</v>
      </c>
      <c r="C2257" t="n">
        <v>60.0</v>
      </c>
      <c r="D2257" t="s">
        <v>229</v>
      </c>
      <c r="E2257" t="s">
        <v>205</v>
      </c>
      <c r="F2257" t="n">
        <v>1.4800000190734863</v>
      </c>
      <c r="G2257" t="n">
        <v>0.0</v>
      </c>
      <c r="H2257" t="n">
        <v>1.4800000190734863</v>
      </c>
      <c r="I2257" t="n">
        <v>10.0</v>
      </c>
      <c r="J2257" t="n">
        <v>8.0</v>
      </c>
      <c r="K2257" t="n">
        <v>1.0</v>
      </c>
      <c r="L2257" t="n">
        <v>0.20000000298023224</v>
      </c>
      <c r="M2257" t="n">
        <v>8.199999809265137</v>
      </c>
      <c r="N2257" t="n">
        <v>1.0</v>
      </c>
    </row>
    <row r="2258">
      <c r="A2258" t="n">
        <v>25.0</v>
      </c>
      <c r="B2258" t="s">
        <v>43</v>
      </c>
      <c r="C2258" t="n">
        <v>68.0</v>
      </c>
      <c r="D2258" t="s">
        <v>361</v>
      </c>
      <c r="E2258" t="s">
        <v>205</v>
      </c>
      <c r="F2258" t="n">
        <v>1.8700000047683716</v>
      </c>
      <c r="G2258" t="n">
        <v>1.190000057220459</v>
      </c>
      <c r="H2258" t="n">
        <v>1.190000057220459</v>
      </c>
      <c r="I2258" t="n">
        <v>10.0</v>
      </c>
      <c r="J2258" t="n">
        <v>8.0</v>
      </c>
      <c r="K2258" t="n">
        <v>10.0</v>
      </c>
      <c r="L2258" t="n">
        <v>2.0</v>
      </c>
      <c r="M2258" t="n">
        <v>10.0</v>
      </c>
      <c r="N2258" t="n">
        <v>1.0</v>
      </c>
    </row>
    <row r="2259">
      <c r="A2259" t="n">
        <v>25.0</v>
      </c>
      <c r="B2259" t="s">
        <v>35</v>
      </c>
      <c r="C2259" t="n">
        <v>60.0</v>
      </c>
      <c r="D2259" t="s">
        <v>229</v>
      </c>
      <c r="E2259" t="s">
        <v>205</v>
      </c>
      <c r="F2259" t="n">
        <v>1.4800000190734863</v>
      </c>
      <c r="G2259" t="n">
        <v>0.0</v>
      </c>
      <c r="H2259" t="n">
        <v>1.4800000190734863</v>
      </c>
      <c r="I2259" t="n">
        <v>10.0</v>
      </c>
      <c r="J2259" t="n">
        <v>8.0</v>
      </c>
      <c r="K2259" t="n">
        <v>1.0</v>
      </c>
      <c r="L2259" t="n">
        <v>0.20000000298023224</v>
      </c>
      <c r="M2259" t="n">
        <v>8.199999809265137</v>
      </c>
      <c r="N2259" t="n">
        <v>1.0</v>
      </c>
    </row>
    <row r="2260">
      <c r="A2260" t="n">
        <v>25.0</v>
      </c>
      <c r="B2260" t="s">
        <v>48</v>
      </c>
      <c r="C2260" t="n">
        <v>60.0</v>
      </c>
      <c r="D2260" t="s">
        <v>450</v>
      </c>
      <c r="E2260" t="s">
        <v>205</v>
      </c>
      <c r="F2260" t="n">
        <v>2.5</v>
      </c>
      <c r="G2260" t="n">
        <v>2.5</v>
      </c>
      <c r="H2260" t="n">
        <v>2.5</v>
      </c>
      <c r="I2260" t="n">
        <v>1.0</v>
      </c>
      <c r="J2260" t="n">
        <v>0.800000011920929</v>
      </c>
      <c r="K2260" t="n">
        <v>1.0</v>
      </c>
      <c r="L2260" t="n">
        <v>0.20000000298023224</v>
      </c>
      <c r="M2260" t="n">
        <v>1.0</v>
      </c>
      <c r="N2260" t="n">
        <v>2.0</v>
      </c>
    </row>
    <row r="2261">
      <c r="A2261" t="n">
        <v>25.0</v>
      </c>
      <c r="B2261" t="s">
        <v>35</v>
      </c>
      <c r="C2261" t="n">
        <v>60.0</v>
      </c>
      <c r="D2261" t="s">
        <v>229</v>
      </c>
      <c r="E2261" t="s">
        <v>205</v>
      </c>
      <c r="F2261" t="n">
        <v>1.4800000190734863</v>
      </c>
      <c r="G2261" t="n">
        <v>0.0</v>
      </c>
      <c r="H2261" t="n">
        <v>1.4800000190734863</v>
      </c>
      <c r="I2261" t="n">
        <v>10.0</v>
      </c>
      <c r="J2261" t="n">
        <v>8.0</v>
      </c>
      <c r="K2261" t="n">
        <v>1.0</v>
      </c>
      <c r="L2261" t="n">
        <v>0.20000000298023224</v>
      </c>
      <c r="M2261" t="n">
        <v>8.199999809265137</v>
      </c>
      <c r="N2261" t="n">
        <v>1.0</v>
      </c>
    </row>
    <row r="2262">
      <c r="A2262" t="n">
        <v>25.0</v>
      </c>
      <c r="B2262" t="s">
        <v>57</v>
      </c>
      <c r="C2262" t="n">
        <v>60.0</v>
      </c>
      <c r="D2262" t="s">
        <v>598</v>
      </c>
      <c r="E2262" t="s">
        <v>205</v>
      </c>
      <c r="F2262" t="n">
        <v>2.0</v>
      </c>
      <c r="G2262" t="n">
        <v>2.0</v>
      </c>
      <c r="H2262" t="n">
        <v>2.0</v>
      </c>
      <c r="I2262" t="n">
        <v>1.0</v>
      </c>
      <c r="J2262" t="n">
        <v>0.800000011920929</v>
      </c>
      <c r="K2262" t="n">
        <v>1.0</v>
      </c>
      <c r="L2262" t="n">
        <v>0.20000000298023224</v>
      </c>
      <c r="M2262" t="n">
        <v>1.0</v>
      </c>
      <c r="N2262" t="n">
        <v>2.0</v>
      </c>
    </row>
    <row r="2263">
      <c r="A2263" t="n">
        <v>25.0</v>
      </c>
      <c r="B2263" t="s">
        <v>35</v>
      </c>
      <c r="C2263" t="n">
        <v>60.0</v>
      </c>
      <c r="D2263" t="s">
        <v>229</v>
      </c>
      <c r="E2263" t="s">
        <v>205</v>
      </c>
      <c r="F2263" t="n">
        <v>1.4800000190734863</v>
      </c>
      <c r="G2263" t="n">
        <v>0.0</v>
      </c>
      <c r="H2263" t="n">
        <v>1.4800000190734863</v>
      </c>
      <c r="I2263" t="n">
        <v>10.0</v>
      </c>
      <c r="J2263" t="n">
        <v>8.0</v>
      </c>
      <c r="K2263" t="n">
        <v>1.0</v>
      </c>
      <c r="L2263" t="n">
        <v>0.20000000298023224</v>
      </c>
      <c r="M2263" t="n">
        <v>8.199999809265137</v>
      </c>
      <c r="N2263" t="n">
        <v>1.0</v>
      </c>
    </row>
    <row r="2264">
      <c r="A2264" t="n">
        <v>25.0</v>
      </c>
      <c r="B2264" t="s">
        <v>58</v>
      </c>
      <c r="C2264" t="n">
        <v>60.0</v>
      </c>
      <c r="D2264" t="s">
        <v>544</v>
      </c>
      <c r="E2264" t="s">
        <v>205</v>
      </c>
      <c r="F2264" t="n">
        <v>2.259999990463257</v>
      </c>
      <c r="G2264" t="n">
        <v>2.259999990463257</v>
      </c>
      <c r="H2264" t="n">
        <v>2.259999990463257</v>
      </c>
      <c r="I2264" t="n">
        <v>1.0</v>
      </c>
      <c r="J2264" t="n">
        <v>0.800000011920929</v>
      </c>
      <c r="K2264" t="n">
        <v>1.0</v>
      </c>
      <c r="L2264" t="n">
        <v>0.20000000298023224</v>
      </c>
      <c r="M2264" t="n">
        <v>1.0</v>
      </c>
      <c r="N2264" t="n">
        <v>2.0</v>
      </c>
    </row>
    <row r="2265">
      <c r="A2265" t="n">
        <v>25.0</v>
      </c>
      <c r="B2265" t="s">
        <v>18</v>
      </c>
      <c r="C2265" t="n">
        <v>0.0</v>
      </c>
      <c r="D2265" t="s">
        <v>299</v>
      </c>
      <c r="E2265" t="s">
        <v>205</v>
      </c>
      <c r="F2265" t="n">
        <v>2.5999999046325684</v>
      </c>
      <c r="G2265" t="n">
        <v>1.4800000190734863</v>
      </c>
      <c r="H2265" t="n">
        <v>1.4800000190734863</v>
      </c>
      <c r="I2265" t="n">
        <v>10.0</v>
      </c>
      <c r="J2265" t="n">
        <v>8.0</v>
      </c>
      <c r="K2265" t="n">
        <v>1.0</v>
      </c>
      <c r="L2265" t="n">
        <v>0.20000000298023224</v>
      </c>
      <c r="M2265" t="n">
        <v>8.199999809265137</v>
      </c>
      <c r="N2265" t="n">
        <v>1.0</v>
      </c>
    </row>
    <row r="2266">
      <c r="A2266" t="n">
        <v>25.0</v>
      </c>
      <c r="B2266" t="s">
        <v>43</v>
      </c>
      <c r="C2266" t="n">
        <v>68.0</v>
      </c>
      <c r="D2266" t="s">
        <v>361</v>
      </c>
      <c r="E2266" t="s">
        <v>205</v>
      </c>
      <c r="F2266" t="n">
        <v>1.8700000047683716</v>
      </c>
      <c r="G2266" t="n">
        <v>1.190000057220459</v>
      </c>
      <c r="H2266" t="n">
        <v>1.190000057220459</v>
      </c>
      <c r="I2266" t="n">
        <v>10.0</v>
      </c>
      <c r="J2266" t="n">
        <v>8.0</v>
      </c>
      <c r="K2266" t="n">
        <v>10.0</v>
      </c>
      <c r="L2266" t="n">
        <v>2.0</v>
      </c>
      <c r="M2266" t="n">
        <v>10.0</v>
      </c>
      <c r="N2266" t="n">
        <v>1.0</v>
      </c>
    </row>
    <row r="2267">
      <c r="A2267" t="n">
        <v>25.0</v>
      </c>
      <c r="B2267" t="s">
        <v>18</v>
      </c>
      <c r="C2267" t="n">
        <v>0.0</v>
      </c>
      <c r="D2267" t="s">
        <v>299</v>
      </c>
      <c r="E2267" t="s">
        <v>205</v>
      </c>
      <c r="F2267" t="n">
        <v>2.5999999046325684</v>
      </c>
      <c r="G2267" t="n">
        <v>1.4800000190734863</v>
      </c>
      <c r="H2267" t="n">
        <v>1.4800000190734863</v>
      </c>
      <c r="I2267" t="n">
        <v>10.0</v>
      </c>
      <c r="J2267" t="n">
        <v>8.0</v>
      </c>
      <c r="K2267" t="n">
        <v>1.0</v>
      </c>
      <c r="L2267" t="n">
        <v>0.20000000298023224</v>
      </c>
      <c r="M2267" t="n">
        <v>8.199999809265137</v>
      </c>
      <c r="N2267" t="n">
        <v>1.0</v>
      </c>
    </row>
    <row r="2268">
      <c r="A2268" t="n">
        <v>25.0</v>
      </c>
      <c r="B2268" t="s">
        <v>48</v>
      </c>
      <c r="C2268" t="n">
        <v>60.0</v>
      </c>
      <c r="D2268" t="s">
        <v>450</v>
      </c>
      <c r="E2268" t="s">
        <v>205</v>
      </c>
      <c r="F2268" t="n">
        <v>2.5</v>
      </c>
      <c r="G2268" t="n">
        <v>2.5</v>
      </c>
      <c r="H2268" t="n">
        <v>2.5</v>
      </c>
      <c r="I2268" t="n">
        <v>1.0</v>
      </c>
      <c r="J2268" t="n">
        <v>0.800000011920929</v>
      </c>
      <c r="K2268" t="n">
        <v>10.0</v>
      </c>
      <c r="L2268" t="n">
        <v>2.0</v>
      </c>
      <c r="M2268" t="n">
        <v>2.799999952316284</v>
      </c>
      <c r="N2268" t="n">
        <v>2.0</v>
      </c>
    </row>
    <row r="2269">
      <c r="A2269" t="n">
        <v>25.0</v>
      </c>
      <c r="B2269" t="s">
        <v>18</v>
      </c>
      <c r="C2269" t="n">
        <v>0.0</v>
      </c>
      <c r="D2269" t="s">
        <v>299</v>
      </c>
      <c r="E2269" t="s">
        <v>205</v>
      </c>
      <c r="F2269" t="n">
        <v>2.5999999046325684</v>
      </c>
      <c r="G2269" t="n">
        <v>1.4800000190734863</v>
      </c>
      <c r="H2269" t="n">
        <v>1.4800000190734863</v>
      </c>
      <c r="I2269" t="n">
        <v>10.0</v>
      </c>
      <c r="J2269" t="n">
        <v>8.0</v>
      </c>
      <c r="K2269" t="n">
        <v>1.0</v>
      </c>
      <c r="L2269" t="n">
        <v>0.20000000298023224</v>
      </c>
      <c r="M2269" t="n">
        <v>8.199999809265137</v>
      </c>
      <c r="N2269" t="n">
        <v>1.0</v>
      </c>
    </row>
    <row r="2270">
      <c r="A2270" t="n">
        <v>25.0</v>
      </c>
      <c r="B2270" t="s">
        <v>57</v>
      </c>
      <c r="C2270" t="n">
        <v>60.0</v>
      </c>
      <c r="D2270" t="s">
        <v>598</v>
      </c>
      <c r="E2270" t="s">
        <v>205</v>
      </c>
      <c r="F2270" t="n">
        <v>2.0</v>
      </c>
      <c r="G2270" t="n">
        <v>2.0</v>
      </c>
      <c r="H2270" t="n">
        <v>2.0</v>
      </c>
      <c r="I2270" t="n">
        <v>1.0</v>
      </c>
      <c r="J2270" t="n">
        <v>0.800000011920929</v>
      </c>
      <c r="K2270" t="n">
        <v>10.0</v>
      </c>
      <c r="L2270" t="n">
        <v>2.0</v>
      </c>
      <c r="M2270" t="n">
        <v>2.799999952316284</v>
      </c>
      <c r="N2270" t="n">
        <v>2.0</v>
      </c>
    </row>
    <row r="2271">
      <c r="A2271" t="n">
        <v>25.0</v>
      </c>
      <c r="B2271" t="s">
        <v>18</v>
      </c>
      <c r="C2271" t="n">
        <v>0.0</v>
      </c>
      <c r="D2271" t="s">
        <v>299</v>
      </c>
      <c r="E2271" t="s">
        <v>205</v>
      </c>
      <c r="F2271" t="n">
        <v>2.5999999046325684</v>
      </c>
      <c r="G2271" t="n">
        <v>1.4800000190734863</v>
      </c>
      <c r="H2271" t="n">
        <v>1.4800000190734863</v>
      </c>
      <c r="I2271" t="n">
        <v>10.0</v>
      </c>
      <c r="J2271" t="n">
        <v>8.0</v>
      </c>
      <c r="K2271" t="n">
        <v>1.0</v>
      </c>
      <c r="L2271" t="n">
        <v>0.20000000298023224</v>
      </c>
      <c r="M2271" t="n">
        <v>8.199999809265137</v>
      </c>
      <c r="N2271" t="n">
        <v>1.0</v>
      </c>
    </row>
    <row r="2272">
      <c r="A2272" t="n">
        <v>25.0</v>
      </c>
      <c r="B2272" t="s">
        <v>58</v>
      </c>
      <c r="C2272" t="n">
        <v>60.0</v>
      </c>
      <c r="D2272" t="s">
        <v>544</v>
      </c>
      <c r="E2272" t="s">
        <v>205</v>
      </c>
      <c r="F2272" t="n">
        <v>2.259999990463257</v>
      </c>
      <c r="G2272" t="n">
        <v>2.259999990463257</v>
      </c>
      <c r="H2272" t="n">
        <v>2.259999990463257</v>
      </c>
      <c r="I2272" t="n">
        <v>1.0</v>
      </c>
      <c r="J2272" t="n">
        <v>0.800000011920929</v>
      </c>
      <c r="K2272" t="n">
        <v>10.0</v>
      </c>
      <c r="L2272" t="n">
        <v>2.0</v>
      </c>
      <c r="M2272" t="n">
        <v>2.799999952316284</v>
      </c>
      <c r="N2272" t="n">
        <v>2.0</v>
      </c>
    </row>
    <row r="2273">
      <c r="A2273" t="n">
        <v>25.0</v>
      </c>
      <c r="B2273" t="s">
        <v>43</v>
      </c>
      <c r="C2273" t="n">
        <v>68.0</v>
      </c>
      <c r="D2273" t="s">
        <v>361</v>
      </c>
      <c r="E2273" t="s">
        <v>205</v>
      </c>
      <c r="F2273" t="n">
        <v>1.8700000047683716</v>
      </c>
      <c r="G2273" t="n">
        <v>1.190000057220459</v>
      </c>
      <c r="H2273" t="n">
        <v>1.190000057220459</v>
      </c>
      <c r="I2273" t="n">
        <v>10.0</v>
      </c>
      <c r="J2273" t="n">
        <v>8.0</v>
      </c>
      <c r="K2273" t="n">
        <v>10.0</v>
      </c>
      <c r="L2273" t="n">
        <v>2.0</v>
      </c>
      <c r="M2273" t="n">
        <v>10.0</v>
      </c>
      <c r="N2273" t="n">
        <v>1.0</v>
      </c>
    </row>
    <row r="2274">
      <c r="A2274" t="n">
        <v>25.0</v>
      </c>
      <c r="B2274" t="s">
        <v>48</v>
      </c>
      <c r="C2274" t="n">
        <v>60.0</v>
      </c>
      <c r="D2274" t="s">
        <v>450</v>
      </c>
      <c r="E2274" t="s">
        <v>205</v>
      </c>
      <c r="F2274" t="n">
        <v>2.5</v>
      </c>
      <c r="G2274" t="n">
        <v>2.5</v>
      </c>
      <c r="H2274" t="n">
        <v>2.5</v>
      </c>
      <c r="I2274" t="n">
        <v>1.0</v>
      </c>
      <c r="J2274" t="n">
        <v>0.800000011920929</v>
      </c>
      <c r="K2274" t="n">
        <v>1.0</v>
      </c>
      <c r="L2274" t="n">
        <v>0.20000000298023224</v>
      </c>
      <c r="M2274" t="n">
        <v>1.0</v>
      </c>
      <c r="N2274" t="n">
        <v>2.0</v>
      </c>
    </row>
    <row r="2275">
      <c r="A2275" t="n">
        <v>25.0</v>
      </c>
      <c r="B2275" t="s">
        <v>43</v>
      </c>
      <c r="C2275" t="n">
        <v>68.0</v>
      </c>
      <c r="D2275" t="s">
        <v>361</v>
      </c>
      <c r="E2275" t="s">
        <v>205</v>
      </c>
      <c r="F2275" t="n">
        <v>1.8700000047683716</v>
      </c>
      <c r="G2275" t="n">
        <v>1.190000057220459</v>
      </c>
      <c r="H2275" t="n">
        <v>1.190000057220459</v>
      </c>
      <c r="I2275" t="n">
        <v>10.0</v>
      </c>
      <c r="J2275" t="n">
        <v>8.0</v>
      </c>
      <c r="K2275" t="n">
        <v>10.0</v>
      </c>
      <c r="L2275" t="n">
        <v>2.0</v>
      </c>
      <c r="M2275" t="n">
        <v>10.0</v>
      </c>
      <c r="N2275" t="n">
        <v>1.0</v>
      </c>
    </row>
    <row r="2276">
      <c r="A2276" t="n">
        <v>25.0</v>
      </c>
      <c r="B2276" t="s">
        <v>57</v>
      </c>
      <c r="C2276" t="n">
        <v>60.0</v>
      </c>
      <c r="D2276" t="s">
        <v>598</v>
      </c>
      <c r="E2276" t="s">
        <v>205</v>
      </c>
      <c r="F2276" t="n">
        <v>2.0</v>
      </c>
      <c r="G2276" t="n">
        <v>2.0</v>
      </c>
      <c r="H2276" t="n">
        <v>2.0</v>
      </c>
      <c r="I2276" t="n">
        <v>1.0</v>
      </c>
      <c r="J2276" t="n">
        <v>0.800000011920929</v>
      </c>
      <c r="K2276" t="n">
        <v>1.0</v>
      </c>
      <c r="L2276" t="n">
        <v>0.20000000298023224</v>
      </c>
      <c r="M2276" t="n">
        <v>1.0</v>
      </c>
      <c r="N2276" t="n">
        <v>2.0</v>
      </c>
    </row>
    <row r="2277">
      <c r="A2277" t="n">
        <v>25.0</v>
      </c>
      <c r="B2277" t="s">
        <v>43</v>
      </c>
      <c r="C2277" t="n">
        <v>68.0</v>
      </c>
      <c r="D2277" t="s">
        <v>361</v>
      </c>
      <c r="E2277" t="s">
        <v>205</v>
      </c>
      <c r="F2277" t="n">
        <v>1.8700000047683716</v>
      </c>
      <c r="G2277" t="n">
        <v>1.190000057220459</v>
      </c>
      <c r="H2277" t="n">
        <v>1.190000057220459</v>
      </c>
      <c r="I2277" t="n">
        <v>10.0</v>
      </c>
      <c r="J2277" t="n">
        <v>8.0</v>
      </c>
      <c r="K2277" t="n">
        <v>10.0</v>
      </c>
      <c r="L2277" t="n">
        <v>2.0</v>
      </c>
      <c r="M2277" t="n">
        <v>10.0</v>
      </c>
      <c r="N2277" t="n">
        <v>1.0</v>
      </c>
    </row>
    <row r="2278">
      <c r="A2278" t="n">
        <v>25.0</v>
      </c>
      <c r="B2278" t="s">
        <v>58</v>
      </c>
      <c r="C2278" t="n">
        <v>60.0</v>
      </c>
      <c r="D2278" t="s">
        <v>544</v>
      </c>
      <c r="E2278" t="s">
        <v>205</v>
      </c>
      <c r="F2278" t="n">
        <v>2.259999990463257</v>
      </c>
      <c r="G2278" t="n">
        <v>2.259999990463257</v>
      </c>
      <c r="H2278" t="n">
        <v>2.259999990463257</v>
      </c>
      <c r="I2278" t="n">
        <v>1.0</v>
      </c>
      <c r="J2278" t="n">
        <v>0.800000011920929</v>
      </c>
      <c r="K2278" t="n">
        <v>1.0</v>
      </c>
      <c r="L2278" t="n">
        <v>0.20000000298023224</v>
      </c>
      <c r="M2278" t="n">
        <v>1.0</v>
      </c>
      <c r="N2278" t="n">
        <v>2.0</v>
      </c>
    </row>
    <row r="2279">
      <c r="A2279" t="n">
        <v>25.0</v>
      </c>
      <c r="B2279" t="s">
        <v>48</v>
      </c>
      <c r="C2279" t="n">
        <v>60.0</v>
      </c>
      <c r="D2279" t="s">
        <v>450</v>
      </c>
      <c r="E2279" t="s">
        <v>205</v>
      </c>
      <c r="F2279" t="n">
        <v>2.5</v>
      </c>
      <c r="G2279" t="n">
        <v>2.5</v>
      </c>
      <c r="H2279" t="n">
        <v>2.5</v>
      </c>
      <c r="I2279" t="n">
        <v>1.0</v>
      </c>
      <c r="J2279" t="n">
        <v>0.800000011920929</v>
      </c>
      <c r="K2279" t="n">
        <v>1.0</v>
      </c>
      <c r="L2279" t="n">
        <v>0.20000000298023224</v>
      </c>
      <c r="M2279" t="n">
        <v>1.0</v>
      </c>
      <c r="N2279" t="n">
        <v>2.0</v>
      </c>
    </row>
    <row r="2280">
      <c r="A2280" t="n">
        <v>25.0</v>
      </c>
      <c r="B2280" t="s">
        <v>57</v>
      </c>
      <c r="C2280" t="n">
        <v>60.0</v>
      </c>
      <c r="D2280" t="s">
        <v>598</v>
      </c>
      <c r="E2280" t="s">
        <v>205</v>
      </c>
      <c r="F2280" t="n">
        <v>2.0</v>
      </c>
      <c r="G2280" t="n">
        <v>2.0</v>
      </c>
      <c r="H2280" t="n">
        <v>2.0</v>
      </c>
      <c r="I2280" t="n">
        <v>10.0</v>
      </c>
      <c r="J2280" t="n">
        <v>8.0</v>
      </c>
      <c r="K2280" t="n">
        <v>1.0</v>
      </c>
      <c r="L2280" t="n">
        <v>0.20000000298023224</v>
      </c>
      <c r="M2280" t="n">
        <v>8.199999809265137</v>
      </c>
      <c r="N2280" t="n">
        <v>1.0</v>
      </c>
    </row>
    <row r="2281">
      <c r="A2281" t="n">
        <v>25.0</v>
      </c>
      <c r="B2281" t="s">
        <v>48</v>
      </c>
      <c r="C2281" t="n">
        <v>60.0</v>
      </c>
      <c r="D2281" t="s">
        <v>450</v>
      </c>
      <c r="E2281" t="s">
        <v>205</v>
      </c>
      <c r="F2281" t="n">
        <v>2.5</v>
      </c>
      <c r="G2281" t="n">
        <v>2.5</v>
      </c>
      <c r="H2281" t="n">
        <v>2.5</v>
      </c>
      <c r="I2281" t="n">
        <v>1.0</v>
      </c>
      <c r="J2281" t="n">
        <v>0.800000011920929</v>
      </c>
      <c r="K2281" t="n">
        <v>1.0</v>
      </c>
      <c r="L2281" t="n">
        <v>0.20000000298023224</v>
      </c>
      <c r="M2281" t="n">
        <v>1.0</v>
      </c>
      <c r="N2281" t="n">
        <v>2.0</v>
      </c>
    </row>
    <row r="2282">
      <c r="A2282" t="n">
        <v>25.0</v>
      </c>
      <c r="B2282" t="s">
        <v>58</v>
      </c>
      <c r="C2282" t="n">
        <v>60.0</v>
      </c>
      <c r="D2282" t="s">
        <v>544</v>
      </c>
      <c r="E2282" t="s">
        <v>205</v>
      </c>
      <c r="F2282" t="n">
        <v>2.259999990463257</v>
      </c>
      <c r="G2282" t="n">
        <v>2.259999990463257</v>
      </c>
      <c r="H2282" t="n">
        <v>2.259999990463257</v>
      </c>
      <c r="I2282" t="n">
        <v>10.0</v>
      </c>
      <c r="J2282" t="n">
        <v>8.0</v>
      </c>
      <c r="K2282" t="n">
        <v>1.0</v>
      </c>
      <c r="L2282" t="n">
        <v>0.20000000298023224</v>
      </c>
      <c r="M2282" t="n">
        <v>8.199999809265137</v>
      </c>
      <c r="N2282" t="n">
        <v>1.0</v>
      </c>
    </row>
    <row r="2283">
      <c r="A2283" t="n">
        <v>25.0</v>
      </c>
      <c r="B2283" t="s">
        <v>57</v>
      </c>
      <c r="C2283" t="n">
        <v>60.0</v>
      </c>
      <c r="D2283" t="s">
        <v>598</v>
      </c>
      <c r="E2283" t="s">
        <v>205</v>
      </c>
      <c r="F2283" t="n">
        <v>2.0</v>
      </c>
      <c r="G2283" t="n">
        <v>2.0</v>
      </c>
      <c r="H2283" t="n">
        <v>2.0</v>
      </c>
      <c r="I2283" t="n">
        <v>10.0</v>
      </c>
      <c r="J2283" t="n">
        <v>8.0</v>
      </c>
      <c r="K2283" t="n">
        <v>1.0</v>
      </c>
      <c r="L2283" t="n">
        <v>0.20000000298023224</v>
      </c>
      <c r="M2283" t="n">
        <v>8.199999809265137</v>
      </c>
      <c r="N2283" t="n">
        <v>1.0</v>
      </c>
    </row>
    <row r="2284">
      <c r="A2284" t="n">
        <v>25.0</v>
      </c>
      <c r="B2284" t="s">
        <v>58</v>
      </c>
      <c r="C2284" t="n">
        <v>60.0</v>
      </c>
      <c r="D2284" t="s">
        <v>544</v>
      </c>
      <c r="E2284" t="s">
        <v>205</v>
      </c>
      <c r="F2284" t="n">
        <v>2.259999990463257</v>
      </c>
      <c r="G2284" t="n">
        <v>2.259999990463257</v>
      </c>
      <c r="H2284" t="n">
        <v>2.259999990463257</v>
      </c>
      <c r="I2284" t="n">
        <v>1.0</v>
      </c>
      <c r="J2284" t="n">
        <v>0.800000011920929</v>
      </c>
      <c r="K2284" t="n">
        <v>1.0</v>
      </c>
      <c r="L2284" t="n">
        <v>0.20000000298023224</v>
      </c>
      <c r="M2284" t="n">
        <v>1.0</v>
      </c>
      <c r="N2284" t="n">
        <v>2.0</v>
      </c>
    </row>
    <row r="2285">
      <c r="A2285" t="n">
        <v>26.0</v>
      </c>
      <c r="B2285" t="s">
        <v>36</v>
      </c>
      <c r="C2285" t="n">
        <v>60.0</v>
      </c>
      <c r="D2285" t="s">
        <v>257</v>
      </c>
      <c r="E2285" t="s">
        <v>220</v>
      </c>
      <c r="F2285" t="n">
        <v>55.0</v>
      </c>
      <c r="G2285" t="n">
        <v>50.0</v>
      </c>
      <c r="H2285" t="n">
        <v>50.0</v>
      </c>
      <c r="I2285" t="n">
        <v>10.0</v>
      </c>
      <c r="J2285" t="n">
        <v>8.0</v>
      </c>
      <c r="K2285" t="n">
        <v>1.0</v>
      </c>
      <c r="L2285" t="n">
        <v>0.20000000298023224</v>
      </c>
      <c r="M2285" t="n">
        <v>8.199999809265137</v>
      </c>
      <c r="N2285" t="n">
        <v>1.0</v>
      </c>
    </row>
    <row r="2286">
      <c r="A2286" t="n">
        <v>26.0</v>
      </c>
      <c r="B2286" t="s">
        <v>40</v>
      </c>
      <c r="C2286" t="n">
        <v>60.0</v>
      </c>
      <c r="D2286" t="s">
        <v>315</v>
      </c>
      <c r="E2286" t="s">
        <v>220</v>
      </c>
      <c r="F2286" t="n">
        <v>54.29999923706055</v>
      </c>
      <c r="G2286" t="n">
        <v>54.29999923706055</v>
      </c>
      <c r="H2286" t="n">
        <v>54.29999923706055</v>
      </c>
      <c r="I2286" t="n">
        <v>1.0</v>
      </c>
      <c r="J2286" t="n">
        <v>0.800000011920929</v>
      </c>
      <c r="K2286" t="n">
        <v>1.0</v>
      </c>
      <c r="L2286" t="n">
        <v>0.20000000298023224</v>
      </c>
      <c r="M2286" t="n">
        <v>1.0</v>
      </c>
      <c r="N2286" t="n">
        <v>2.0</v>
      </c>
    </row>
    <row r="2287">
      <c r="A2287" t="n">
        <v>26.0</v>
      </c>
      <c r="B2287" t="s">
        <v>36</v>
      </c>
      <c r="C2287" t="n">
        <v>60.0</v>
      </c>
      <c r="D2287" t="s">
        <v>257</v>
      </c>
      <c r="E2287" t="s">
        <v>220</v>
      </c>
      <c r="F2287" t="n">
        <v>55.0</v>
      </c>
      <c r="G2287" t="n">
        <v>50.0</v>
      </c>
      <c r="H2287" t="n">
        <v>50.0</v>
      </c>
      <c r="I2287" t="n">
        <v>10.0</v>
      </c>
      <c r="J2287" t="n">
        <v>8.0</v>
      </c>
      <c r="K2287" t="n">
        <v>1.0</v>
      </c>
      <c r="L2287" t="n">
        <v>0.20000000298023224</v>
      </c>
      <c r="M2287" t="n">
        <v>8.199999809265137</v>
      </c>
      <c r="N2287" t="n">
        <v>1.0</v>
      </c>
    </row>
    <row r="2288">
      <c r="A2288" t="n">
        <v>26.0</v>
      </c>
      <c r="B2288" t="s">
        <v>46</v>
      </c>
      <c r="C2288" t="n">
        <v>60.0</v>
      </c>
      <c r="D2288" t="s">
        <v>315</v>
      </c>
      <c r="E2288" t="s">
        <v>220</v>
      </c>
      <c r="F2288" t="n">
        <v>65.5</v>
      </c>
      <c r="G2288" t="n">
        <v>65.5</v>
      </c>
      <c r="H2288" t="n">
        <v>65.5</v>
      </c>
      <c r="I2288" t="n">
        <v>1.0</v>
      </c>
      <c r="J2288" t="n">
        <v>0.800000011920929</v>
      </c>
      <c r="K2288" t="n">
        <v>1.0</v>
      </c>
      <c r="L2288" t="n">
        <v>0.20000000298023224</v>
      </c>
      <c r="M2288" t="n">
        <v>1.0</v>
      </c>
      <c r="N2288" t="n">
        <v>2.0</v>
      </c>
    </row>
    <row r="2289">
      <c r="A2289" t="n">
        <v>26.0</v>
      </c>
      <c r="B2289" t="s">
        <v>36</v>
      </c>
      <c r="C2289" t="n">
        <v>60.0</v>
      </c>
      <c r="D2289" t="s">
        <v>257</v>
      </c>
      <c r="E2289" t="s">
        <v>220</v>
      </c>
      <c r="F2289" t="n">
        <v>55.0</v>
      </c>
      <c r="G2289" t="n">
        <v>50.0</v>
      </c>
      <c r="H2289" t="n">
        <v>50.0</v>
      </c>
      <c r="I2289" t="n">
        <v>10.0</v>
      </c>
      <c r="J2289" t="n">
        <v>8.0</v>
      </c>
      <c r="K2289" t="n">
        <v>1.0</v>
      </c>
      <c r="L2289" t="n">
        <v>0.20000000298023224</v>
      </c>
      <c r="M2289" t="n">
        <v>8.199999809265137</v>
      </c>
      <c r="N2289" t="n">
        <v>1.0</v>
      </c>
    </row>
    <row r="2290">
      <c r="A2290" t="n">
        <v>26.0</v>
      </c>
      <c r="B2290" t="s">
        <v>47</v>
      </c>
      <c r="C2290" t="n">
        <v>60.0</v>
      </c>
      <c r="D2290" t="s">
        <v>426</v>
      </c>
      <c r="E2290" t="s">
        <v>354</v>
      </c>
      <c r="F2290" t="n">
        <v>13.760000228881836</v>
      </c>
      <c r="G2290" t="n">
        <v>13.760000228881836</v>
      </c>
      <c r="H2290" t="n">
        <v>11.008000373840332</v>
      </c>
      <c r="I2290" t="n">
        <v>10.0</v>
      </c>
      <c r="J2290" t="n">
        <v>8.0</v>
      </c>
      <c r="K2290" t="n">
        <v>1.0</v>
      </c>
      <c r="L2290" t="n">
        <v>0.20000000298023224</v>
      </c>
      <c r="M2290" t="n">
        <v>8.199999809265137</v>
      </c>
      <c r="N2290" t="n">
        <v>1.0</v>
      </c>
    </row>
    <row r="2291">
      <c r="A2291" t="n">
        <v>26.0</v>
      </c>
      <c r="B2291" t="s">
        <v>36</v>
      </c>
      <c r="C2291" t="n">
        <v>60.0</v>
      </c>
      <c r="D2291" t="s">
        <v>257</v>
      </c>
      <c r="E2291" t="s">
        <v>220</v>
      </c>
      <c r="F2291" t="n">
        <v>55.0</v>
      </c>
      <c r="G2291" t="n">
        <v>50.0</v>
      </c>
      <c r="H2291" t="n">
        <v>50.0</v>
      </c>
      <c r="I2291" t="n">
        <v>10.0</v>
      </c>
      <c r="J2291" t="n">
        <v>8.0</v>
      </c>
      <c r="K2291" t="n">
        <v>1.0</v>
      </c>
      <c r="L2291" t="n">
        <v>0.20000000298023224</v>
      </c>
      <c r="M2291" t="n">
        <v>8.199999809265137</v>
      </c>
      <c r="N2291" t="n">
        <v>1.0</v>
      </c>
    </row>
    <row r="2292">
      <c r="A2292" t="n">
        <v>26.0</v>
      </c>
      <c r="B2292" t="s">
        <v>50</v>
      </c>
      <c r="C2292" t="n">
        <v>60.0</v>
      </c>
      <c r="D2292" t="s">
        <v>480</v>
      </c>
      <c r="E2292" t="s">
        <v>220</v>
      </c>
      <c r="F2292" t="n">
        <v>21.81999969482422</v>
      </c>
      <c r="G2292" t="n">
        <v>12.5</v>
      </c>
      <c r="H2292" t="n">
        <v>12.5</v>
      </c>
      <c r="I2292" t="n">
        <v>10.0</v>
      </c>
      <c r="J2292" t="n">
        <v>8.0</v>
      </c>
      <c r="K2292" t="n">
        <v>1.0</v>
      </c>
      <c r="L2292" t="n">
        <v>0.20000000298023224</v>
      </c>
      <c r="M2292" t="n">
        <v>8.199999809265137</v>
      </c>
      <c r="N2292" t="n">
        <v>1.0</v>
      </c>
    </row>
    <row r="2293">
      <c r="A2293" t="n">
        <v>26.0</v>
      </c>
      <c r="B2293" t="s">
        <v>36</v>
      </c>
      <c r="C2293" t="n">
        <v>60.0</v>
      </c>
      <c r="D2293" t="s">
        <v>257</v>
      </c>
      <c r="E2293" t="s">
        <v>220</v>
      </c>
      <c r="F2293" t="n">
        <v>55.0</v>
      </c>
      <c r="G2293" t="n">
        <v>50.0</v>
      </c>
      <c r="H2293" t="n">
        <v>50.0</v>
      </c>
      <c r="I2293" t="n">
        <v>10.0</v>
      </c>
      <c r="J2293" t="n">
        <v>8.0</v>
      </c>
      <c r="K2293" t="n">
        <v>1.0</v>
      </c>
      <c r="L2293" t="n">
        <v>0.20000000298023224</v>
      </c>
      <c r="M2293" t="n">
        <v>8.199999809265137</v>
      </c>
      <c r="N2293" t="n">
        <v>1.0</v>
      </c>
    </row>
    <row r="2294">
      <c r="A2294" t="n">
        <v>26.0</v>
      </c>
      <c r="B2294" t="s">
        <v>52</v>
      </c>
      <c r="C2294" t="n">
        <v>60.0</v>
      </c>
      <c r="D2294" t="s">
        <v>257</v>
      </c>
      <c r="E2294" t="s">
        <v>220</v>
      </c>
      <c r="F2294" t="n">
        <v>60.79999923706055</v>
      </c>
      <c r="G2294" t="n">
        <v>0.0</v>
      </c>
      <c r="H2294" t="n">
        <v>60.79999923706055</v>
      </c>
      <c r="I2294" t="n">
        <v>1.0</v>
      </c>
      <c r="J2294" t="n">
        <v>0.800000011920929</v>
      </c>
      <c r="K2294" t="n">
        <v>1.0</v>
      </c>
      <c r="L2294" t="n">
        <v>0.20000000298023224</v>
      </c>
      <c r="M2294" t="n">
        <v>1.0</v>
      </c>
      <c r="N2294" t="n">
        <v>2.0</v>
      </c>
    </row>
    <row r="2295">
      <c r="A2295" t="n">
        <v>26.0</v>
      </c>
      <c r="B2295" t="s">
        <v>36</v>
      </c>
      <c r="C2295" t="n">
        <v>60.0</v>
      </c>
      <c r="D2295" t="s">
        <v>257</v>
      </c>
      <c r="E2295" t="s">
        <v>220</v>
      </c>
      <c r="F2295" t="n">
        <v>55.0</v>
      </c>
      <c r="G2295" t="n">
        <v>50.0</v>
      </c>
      <c r="H2295" t="n">
        <v>50.0</v>
      </c>
      <c r="I2295" t="n">
        <v>10.0</v>
      </c>
      <c r="J2295" t="n">
        <v>8.0</v>
      </c>
      <c r="K2295" t="n">
        <v>1.0</v>
      </c>
      <c r="L2295" t="n">
        <v>0.20000000298023224</v>
      </c>
      <c r="M2295" t="n">
        <v>8.199999809265137</v>
      </c>
      <c r="N2295" t="n">
        <v>1.0</v>
      </c>
    </row>
    <row r="2296">
      <c r="A2296" t="n">
        <v>26.0</v>
      </c>
      <c r="B2296" t="s">
        <v>55</v>
      </c>
      <c r="C2296" t="n">
        <v>60.0</v>
      </c>
      <c r="D2296" t="s">
        <v>530</v>
      </c>
      <c r="E2296" t="s">
        <v>531</v>
      </c>
      <c r="F2296" t="n">
        <v>228.0</v>
      </c>
      <c r="G2296" t="n">
        <v>205.1999969482422</v>
      </c>
      <c r="H2296" t="n">
        <v>16.416000366210938</v>
      </c>
      <c r="I2296" t="n">
        <v>10.0</v>
      </c>
      <c r="J2296" t="n">
        <v>8.0</v>
      </c>
      <c r="K2296" t="n">
        <v>1.0</v>
      </c>
      <c r="L2296" t="n">
        <v>0.20000000298023224</v>
      </c>
      <c r="M2296" t="n">
        <v>8.199999809265137</v>
      </c>
      <c r="N2296" t="n">
        <v>1.0</v>
      </c>
    </row>
    <row r="2297">
      <c r="A2297" t="n">
        <v>26.0</v>
      </c>
      <c r="B2297" t="s">
        <v>36</v>
      </c>
      <c r="C2297" t="n">
        <v>60.0</v>
      </c>
      <c r="D2297" t="s">
        <v>257</v>
      </c>
      <c r="E2297" t="s">
        <v>220</v>
      </c>
      <c r="F2297" t="n">
        <v>55.0</v>
      </c>
      <c r="G2297" t="n">
        <v>50.0</v>
      </c>
      <c r="H2297" t="n">
        <v>50.0</v>
      </c>
      <c r="I2297" t="n">
        <v>10.0</v>
      </c>
      <c r="J2297" t="n">
        <v>8.0</v>
      </c>
      <c r="K2297" t="n">
        <v>1.0</v>
      </c>
      <c r="L2297" t="n">
        <v>0.20000000298023224</v>
      </c>
      <c r="M2297" t="n">
        <v>8.199999809265137</v>
      </c>
      <c r="N2297" t="n">
        <v>1.0</v>
      </c>
    </row>
    <row r="2298">
      <c r="A2298" t="n">
        <v>26.0</v>
      </c>
      <c r="B2298" t="s">
        <v>57</v>
      </c>
      <c r="C2298" t="n">
        <v>60.0</v>
      </c>
      <c r="D2298" t="s">
        <v>599</v>
      </c>
      <c r="E2298" t="s">
        <v>546</v>
      </c>
      <c r="F2298" t="n">
        <v>80.0</v>
      </c>
      <c r="G2298" t="n">
        <v>80.0</v>
      </c>
      <c r="H2298" t="n">
        <v>53.33333206176758</v>
      </c>
      <c r="I2298" t="n">
        <v>1.0</v>
      </c>
      <c r="J2298" t="n">
        <v>0.800000011920929</v>
      </c>
      <c r="K2298" t="n">
        <v>1.0</v>
      </c>
      <c r="L2298" t="n">
        <v>0.20000000298023224</v>
      </c>
      <c r="M2298" t="n">
        <v>1.0</v>
      </c>
      <c r="N2298" t="n">
        <v>2.0</v>
      </c>
    </row>
    <row r="2299">
      <c r="A2299" t="n">
        <v>26.0</v>
      </c>
      <c r="B2299" t="s">
        <v>36</v>
      </c>
      <c r="C2299" t="n">
        <v>60.0</v>
      </c>
      <c r="D2299" t="s">
        <v>257</v>
      </c>
      <c r="E2299" t="s">
        <v>220</v>
      </c>
      <c r="F2299" t="n">
        <v>55.0</v>
      </c>
      <c r="G2299" t="n">
        <v>50.0</v>
      </c>
      <c r="H2299" t="n">
        <v>50.0</v>
      </c>
      <c r="I2299" t="n">
        <v>10.0</v>
      </c>
      <c r="J2299" t="n">
        <v>8.0</v>
      </c>
      <c r="K2299" t="n">
        <v>1.0</v>
      </c>
      <c r="L2299" t="n">
        <v>0.20000000298023224</v>
      </c>
      <c r="M2299" t="n">
        <v>8.199999809265137</v>
      </c>
      <c r="N2299" t="n">
        <v>1.0</v>
      </c>
    </row>
    <row r="2300">
      <c r="A2300" t="n">
        <v>26.0</v>
      </c>
      <c r="B2300" t="s">
        <v>58</v>
      </c>
      <c r="C2300" t="n">
        <v>60.0</v>
      </c>
      <c r="D2300" t="s">
        <v>545</v>
      </c>
      <c r="E2300" t="s">
        <v>546</v>
      </c>
      <c r="F2300" t="n">
        <v>115.55999755859375</v>
      </c>
      <c r="G2300" t="n">
        <v>115.55999755859375</v>
      </c>
      <c r="H2300" t="n">
        <v>77.04000091552734</v>
      </c>
      <c r="I2300" t="n">
        <v>1.0</v>
      </c>
      <c r="J2300" t="n">
        <v>0.800000011920929</v>
      </c>
      <c r="K2300" t="n">
        <v>1.0</v>
      </c>
      <c r="L2300" t="n">
        <v>0.20000000298023224</v>
      </c>
      <c r="M2300" t="n">
        <v>1.0</v>
      </c>
      <c r="N2300" t="n">
        <v>2.0</v>
      </c>
    </row>
    <row r="2301">
      <c r="A2301" t="n">
        <v>26.0</v>
      </c>
      <c r="B2301" t="s">
        <v>40</v>
      </c>
      <c r="C2301" t="n">
        <v>60.0</v>
      </c>
      <c r="D2301" t="s">
        <v>315</v>
      </c>
      <c r="E2301" t="s">
        <v>220</v>
      </c>
      <c r="F2301" t="n">
        <v>54.29999923706055</v>
      </c>
      <c r="G2301" t="n">
        <v>54.29999923706055</v>
      </c>
      <c r="H2301" t="n">
        <v>54.29999923706055</v>
      </c>
      <c r="I2301" t="n">
        <v>10.0</v>
      </c>
      <c r="J2301" t="n">
        <v>8.0</v>
      </c>
      <c r="K2301" t="n">
        <v>1.0</v>
      </c>
      <c r="L2301" t="n">
        <v>0.20000000298023224</v>
      </c>
      <c r="M2301" t="n">
        <v>8.199999809265137</v>
      </c>
      <c r="N2301" t="n">
        <v>1.0</v>
      </c>
    </row>
    <row r="2302">
      <c r="A2302" t="n">
        <v>26.0</v>
      </c>
      <c r="B2302" t="s">
        <v>46</v>
      </c>
      <c r="C2302" t="n">
        <v>60.0</v>
      </c>
      <c r="D2302" t="s">
        <v>315</v>
      </c>
      <c r="E2302" t="s">
        <v>220</v>
      </c>
      <c r="F2302" t="n">
        <v>65.5</v>
      </c>
      <c r="G2302" t="n">
        <v>65.5</v>
      </c>
      <c r="H2302" t="n">
        <v>65.5</v>
      </c>
      <c r="I2302" t="n">
        <v>1.0</v>
      </c>
      <c r="J2302" t="n">
        <v>0.800000011920929</v>
      </c>
      <c r="K2302" t="n">
        <v>1.0</v>
      </c>
      <c r="L2302" t="n">
        <v>0.20000000298023224</v>
      </c>
      <c r="M2302" t="n">
        <v>1.0</v>
      </c>
      <c r="N2302" t="n">
        <v>2.0</v>
      </c>
    </row>
    <row r="2303">
      <c r="A2303" t="n">
        <v>26.0</v>
      </c>
      <c r="B2303" t="s">
        <v>40</v>
      </c>
      <c r="C2303" t="n">
        <v>60.0</v>
      </c>
      <c r="D2303" t="s">
        <v>315</v>
      </c>
      <c r="E2303" t="s">
        <v>220</v>
      </c>
      <c r="F2303" t="n">
        <v>54.29999923706055</v>
      </c>
      <c r="G2303" t="n">
        <v>54.29999923706055</v>
      </c>
      <c r="H2303" t="n">
        <v>54.29999923706055</v>
      </c>
      <c r="I2303" t="n">
        <v>10.0</v>
      </c>
      <c r="J2303" t="n">
        <v>8.0</v>
      </c>
      <c r="K2303" t="n">
        <v>1.0</v>
      </c>
      <c r="L2303" t="n">
        <v>0.20000000298023224</v>
      </c>
      <c r="M2303" t="n">
        <v>8.199999809265137</v>
      </c>
      <c r="N2303" t="n">
        <v>1.0</v>
      </c>
    </row>
    <row r="2304">
      <c r="A2304" t="n">
        <v>26.0</v>
      </c>
      <c r="B2304" t="s">
        <v>47</v>
      </c>
      <c r="C2304" t="n">
        <v>60.0</v>
      </c>
      <c r="D2304" t="s">
        <v>426</v>
      </c>
      <c r="E2304" t="s">
        <v>354</v>
      </c>
      <c r="F2304" t="n">
        <v>13.760000228881836</v>
      </c>
      <c r="G2304" t="n">
        <v>13.760000228881836</v>
      </c>
      <c r="H2304" t="n">
        <v>11.008000373840332</v>
      </c>
      <c r="I2304" t="n">
        <v>10.0</v>
      </c>
      <c r="J2304" t="n">
        <v>8.0</v>
      </c>
      <c r="K2304" t="n">
        <v>1.0</v>
      </c>
      <c r="L2304" t="n">
        <v>0.20000000298023224</v>
      </c>
      <c r="M2304" t="n">
        <v>8.199999809265137</v>
      </c>
      <c r="N2304" t="n">
        <v>1.0</v>
      </c>
    </row>
    <row r="2305">
      <c r="A2305" t="n">
        <v>26.0</v>
      </c>
      <c r="B2305" t="s">
        <v>40</v>
      </c>
      <c r="C2305" t="n">
        <v>60.0</v>
      </c>
      <c r="D2305" t="s">
        <v>315</v>
      </c>
      <c r="E2305" t="s">
        <v>220</v>
      </c>
      <c r="F2305" t="n">
        <v>54.29999923706055</v>
      </c>
      <c r="G2305" t="n">
        <v>54.29999923706055</v>
      </c>
      <c r="H2305" t="n">
        <v>54.29999923706055</v>
      </c>
      <c r="I2305" t="n">
        <v>10.0</v>
      </c>
      <c r="J2305" t="n">
        <v>8.0</v>
      </c>
      <c r="K2305" t="n">
        <v>1.0</v>
      </c>
      <c r="L2305" t="n">
        <v>0.20000000298023224</v>
      </c>
      <c r="M2305" t="n">
        <v>8.199999809265137</v>
      </c>
      <c r="N2305" t="n">
        <v>1.0</v>
      </c>
    </row>
    <row r="2306">
      <c r="A2306" t="n">
        <v>26.0</v>
      </c>
      <c r="B2306" t="s">
        <v>50</v>
      </c>
      <c r="C2306" t="n">
        <v>60.0</v>
      </c>
      <c r="D2306" t="s">
        <v>480</v>
      </c>
      <c r="E2306" t="s">
        <v>220</v>
      </c>
      <c r="F2306" t="n">
        <v>21.81999969482422</v>
      </c>
      <c r="G2306" t="n">
        <v>12.5</v>
      </c>
      <c r="H2306" t="n">
        <v>12.5</v>
      </c>
      <c r="I2306" t="n">
        <v>10.0</v>
      </c>
      <c r="J2306" t="n">
        <v>8.0</v>
      </c>
      <c r="K2306" t="n">
        <v>1.0</v>
      </c>
      <c r="L2306" t="n">
        <v>0.20000000298023224</v>
      </c>
      <c r="M2306" t="n">
        <v>8.199999809265137</v>
      </c>
      <c r="N2306" t="n">
        <v>1.0</v>
      </c>
    </row>
    <row r="2307">
      <c r="A2307" t="n">
        <v>26.0</v>
      </c>
      <c r="B2307" t="s">
        <v>40</v>
      </c>
      <c r="C2307" t="n">
        <v>60.0</v>
      </c>
      <c r="D2307" t="s">
        <v>315</v>
      </c>
      <c r="E2307" t="s">
        <v>220</v>
      </c>
      <c r="F2307" t="n">
        <v>54.29999923706055</v>
      </c>
      <c r="G2307" t="n">
        <v>54.29999923706055</v>
      </c>
      <c r="H2307" t="n">
        <v>54.29999923706055</v>
      </c>
      <c r="I2307" t="n">
        <v>10.0</v>
      </c>
      <c r="J2307" t="n">
        <v>8.0</v>
      </c>
      <c r="K2307" t="n">
        <v>1.0</v>
      </c>
      <c r="L2307" t="n">
        <v>0.20000000298023224</v>
      </c>
      <c r="M2307" t="n">
        <v>8.199999809265137</v>
      </c>
      <c r="N2307" t="n">
        <v>1.0</v>
      </c>
    </row>
    <row r="2308">
      <c r="A2308" t="n">
        <v>26.0</v>
      </c>
      <c r="B2308" t="s">
        <v>52</v>
      </c>
      <c r="C2308" t="n">
        <v>60.0</v>
      </c>
      <c r="D2308" t="s">
        <v>257</v>
      </c>
      <c r="E2308" t="s">
        <v>220</v>
      </c>
      <c r="F2308" t="n">
        <v>60.79999923706055</v>
      </c>
      <c r="G2308" t="n">
        <v>0.0</v>
      </c>
      <c r="H2308" t="n">
        <v>60.79999923706055</v>
      </c>
      <c r="I2308" t="n">
        <v>1.0</v>
      </c>
      <c r="J2308" t="n">
        <v>0.800000011920929</v>
      </c>
      <c r="K2308" t="n">
        <v>1.0</v>
      </c>
      <c r="L2308" t="n">
        <v>0.20000000298023224</v>
      </c>
      <c r="M2308" t="n">
        <v>1.0</v>
      </c>
      <c r="N2308" t="n">
        <v>2.0</v>
      </c>
    </row>
    <row r="2309">
      <c r="A2309" t="n">
        <v>26.0</v>
      </c>
      <c r="B2309" t="s">
        <v>40</v>
      </c>
      <c r="C2309" t="n">
        <v>60.0</v>
      </c>
      <c r="D2309" t="s">
        <v>315</v>
      </c>
      <c r="E2309" t="s">
        <v>220</v>
      </c>
      <c r="F2309" t="n">
        <v>54.29999923706055</v>
      </c>
      <c r="G2309" t="n">
        <v>54.29999923706055</v>
      </c>
      <c r="H2309" t="n">
        <v>54.29999923706055</v>
      </c>
      <c r="I2309" t="n">
        <v>10.0</v>
      </c>
      <c r="J2309" t="n">
        <v>8.0</v>
      </c>
      <c r="K2309" t="n">
        <v>1.0</v>
      </c>
      <c r="L2309" t="n">
        <v>0.20000000298023224</v>
      </c>
      <c r="M2309" t="n">
        <v>8.199999809265137</v>
      </c>
      <c r="N2309" t="n">
        <v>1.0</v>
      </c>
    </row>
    <row r="2310">
      <c r="A2310" t="n">
        <v>26.0</v>
      </c>
      <c r="B2310" t="s">
        <v>55</v>
      </c>
      <c r="C2310" t="n">
        <v>60.0</v>
      </c>
      <c r="D2310" t="s">
        <v>530</v>
      </c>
      <c r="E2310" t="s">
        <v>531</v>
      </c>
      <c r="F2310" t="n">
        <v>228.0</v>
      </c>
      <c r="G2310" t="n">
        <v>205.1999969482422</v>
      </c>
      <c r="H2310" t="n">
        <v>16.416000366210938</v>
      </c>
      <c r="I2310" t="n">
        <v>10.0</v>
      </c>
      <c r="J2310" t="n">
        <v>8.0</v>
      </c>
      <c r="K2310" t="n">
        <v>1.0</v>
      </c>
      <c r="L2310" t="n">
        <v>0.20000000298023224</v>
      </c>
      <c r="M2310" t="n">
        <v>8.199999809265137</v>
      </c>
      <c r="N2310" t="n">
        <v>1.0</v>
      </c>
    </row>
    <row r="2311">
      <c r="A2311" t="n">
        <v>26.0</v>
      </c>
      <c r="B2311" t="s">
        <v>40</v>
      </c>
      <c r="C2311" t="n">
        <v>60.0</v>
      </c>
      <c r="D2311" t="s">
        <v>315</v>
      </c>
      <c r="E2311" t="s">
        <v>220</v>
      </c>
      <c r="F2311" t="n">
        <v>54.29999923706055</v>
      </c>
      <c r="G2311" t="n">
        <v>54.29999923706055</v>
      </c>
      <c r="H2311" t="n">
        <v>54.29999923706055</v>
      </c>
      <c r="I2311" t="n">
        <v>10.0</v>
      </c>
      <c r="J2311" t="n">
        <v>8.0</v>
      </c>
      <c r="K2311" t="n">
        <v>1.0</v>
      </c>
      <c r="L2311" t="n">
        <v>0.20000000298023224</v>
      </c>
      <c r="M2311" t="n">
        <v>8.199999809265137</v>
      </c>
      <c r="N2311" t="n">
        <v>1.0</v>
      </c>
    </row>
    <row r="2312">
      <c r="A2312" t="n">
        <v>26.0</v>
      </c>
      <c r="B2312" t="s">
        <v>57</v>
      </c>
      <c r="C2312" t="n">
        <v>60.0</v>
      </c>
      <c r="D2312" t="s">
        <v>599</v>
      </c>
      <c r="E2312" t="s">
        <v>546</v>
      </c>
      <c r="F2312" t="n">
        <v>80.0</v>
      </c>
      <c r="G2312" t="n">
        <v>80.0</v>
      </c>
      <c r="H2312" t="n">
        <v>53.33333206176758</v>
      </c>
      <c r="I2312" t="n">
        <v>10.0</v>
      </c>
      <c r="J2312" t="n">
        <v>8.0</v>
      </c>
      <c r="K2312" t="n">
        <v>1.0</v>
      </c>
      <c r="L2312" t="n">
        <v>0.20000000298023224</v>
      </c>
      <c r="M2312" t="n">
        <v>8.199999809265137</v>
      </c>
      <c r="N2312" t="n">
        <v>1.0</v>
      </c>
    </row>
    <row r="2313">
      <c r="A2313" t="n">
        <v>26.0</v>
      </c>
      <c r="B2313" t="s">
        <v>40</v>
      </c>
      <c r="C2313" t="n">
        <v>60.0</v>
      </c>
      <c r="D2313" t="s">
        <v>315</v>
      </c>
      <c r="E2313" t="s">
        <v>220</v>
      </c>
      <c r="F2313" t="n">
        <v>54.29999923706055</v>
      </c>
      <c r="G2313" t="n">
        <v>54.29999923706055</v>
      </c>
      <c r="H2313" t="n">
        <v>54.29999923706055</v>
      </c>
      <c r="I2313" t="n">
        <v>10.0</v>
      </c>
      <c r="J2313" t="n">
        <v>8.0</v>
      </c>
      <c r="K2313" t="n">
        <v>1.0</v>
      </c>
      <c r="L2313" t="n">
        <v>0.20000000298023224</v>
      </c>
      <c r="M2313" t="n">
        <v>8.199999809265137</v>
      </c>
      <c r="N2313" t="n">
        <v>1.0</v>
      </c>
    </row>
    <row r="2314">
      <c r="A2314" t="n">
        <v>26.0</v>
      </c>
      <c r="B2314" t="s">
        <v>58</v>
      </c>
      <c r="C2314" t="n">
        <v>60.0</v>
      </c>
      <c r="D2314" t="s">
        <v>545</v>
      </c>
      <c r="E2314" t="s">
        <v>546</v>
      </c>
      <c r="F2314" t="n">
        <v>115.55999755859375</v>
      </c>
      <c r="G2314" t="n">
        <v>115.55999755859375</v>
      </c>
      <c r="H2314" t="n">
        <v>77.04000091552734</v>
      </c>
      <c r="I2314" t="n">
        <v>1.0</v>
      </c>
      <c r="J2314" t="n">
        <v>0.800000011920929</v>
      </c>
      <c r="K2314" t="n">
        <v>1.0</v>
      </c>
      <c r="L2314" t="n">
        <v>0.20000000298023224</v>
      </c>
      <c r="M2314" t="n">
        <v>1.0</v>
      </c>
      <c r="N2314" t="n">
        <v>2.0</v>
      </c>
    </row>
    <row r="2315">
      <c r="A2315" t="n">
        <v>26.0</v>
      </c>
      <c r="B2315" t="s">
        <v>46</v>
      </c>
      <c r="C2315" t="n">
        <v>60.0</v>
      </c>
      <c r="D2315" t="s">
        <v>315</v>
      </c>
      <c r="E2315" t="s">
        <v>220</v>
      </c>
      <c r="F2315" t="n">
        <v>65.5</v>
      </c>
      <c r="G2315" t="n">
        <v>65.5</v>
      </c>
      <c r="H2315" t="n">
        <v>65.5</v>
      </c>
      <c r="I2315" t="n">
        <v>10.0</v>
      </c>
      <c r="J2315" t="n">
        <v>8.0</v>
      </c>
      <c r="K2315" t="n">
        <v>1.0</v>
      </c>
      <c r="L2315" t="n">
        <v>0.20000000298023224</v>
      </c>
      <c r="M2315" t="n">
        <v>8.199999809265137</v>
      </c>
      <c r="N2315" t="n">
        <v>1.0</v>
      </c>
    </row>
    <row r="2316">
      <c r="A2316" t="n">
        <v>26.0</v>
      </c>
      <c r="B2316" t="s">
        <v>47</v>
      </c>
      <c r="C2316" t="n">
        <v>60.0</v>
      </c>
      <c r="D2316" t="s">
        <v>426</v>
      </c>
      <c r="E2316" t="s">
        <v>354</v>
      </c>
      <c r="F2316" t="n">
        <v>13.760000228881836</v>
      </c>
      <c r="G2316" t="n">
        <v>13.760000228881836</v>
      </c>
      <c r="H2316" t="n">
        <v>11.008000373840332</v>
      </c>
      <c r="I2316" t="n">
        <v>10.0</v>
      </c>
      <c r="J2316" t="n">
        <v>8.0</v>
      </c>
      <c r="K2316" t="n">
        <v>1.0</v>
      </c>
      <c r="L2316" t="n">
        <v>0.20000000298023224</v>
      </c>
      <c r="M2316" t="n">
        <v>8.199999809265137</v>
      </c>
      <c r="N2316" t="n">
        <v>1.0</v>
      </c>
    </row>
    <row r="2317">
      <c r="A2317" t="n">
        <v>26.0</v>
      </c>
      <c r="B2317" t="s">
        <v>46</v>
      </c>
      <c r="C2317" t="n">
        <v>60.0</v>
      </c>
      <c r="D2317" t="s">
        <v>315</v>
      </c>
      <c r="E2317" t="s">
        <v>220</v>
      </c>
      <c r="F2317" t="n">
        <v>65.5</v>
      </c>
      <c r="G2317" t="n">
        <v>65.5</v>
      </c>
      <c r="H2317" t="n">
        <v>65.5</v>
      </c>
      <c r="I2317" t="n">
        <v>10.0</v>
      </c>
      <c r="J2317" t="n">
        <v>8.0</v>
      </c>
      <c r="K2317" t="n">
        <v>1.0</v>
      </c>
      <c r="L2317" t="n">
        <v>0.20000000298023224</v>
      </c>
      <c r="M2317" t="n">
        <v>8.199999809265137</v>
      </c>
      <c r="N2317" t="n">
        <v>1.0</v>
      </c>
    </row>
    <row r="2318">
      <c r="A2318" t="n">
        <v>26.0</v>
      </c>
      <c r="B2318" t="s">
        <v>50</v>
      </c>
      <c r="C2318" t="n">
        <v>60.0</v>
      </c>
      <c r="D2318" t="s">
        <v>480</v>
      </c>
      <c r="E2318" t="s">
        <v>220</v>
      </c>
      <c r="F2318" t="n">
        <v>21.81999969482422</v>
      </c>
      <c r="G2318" t="n">
        <v>12.5</v>
      </c>
      <c r="H2318" t="n">
        <v>12.5</v>
      </c>
      <c r="I2318" t="n">
        <v>10.0</v>
      </c>
      <c r="J2318" t="n">
        <v>8.0</v>
      </c>
      <c r="K2318" t="n">
        <v>1.0</v>
      </c>
      <c r="L2318" t="n">
        <v>0.20000000298023224</v>
      </c>
      <c r="M2318" t="n">
        <v>8.199999809265137</v>
      </c>
      <c r="N2318" t="n">
        <v>1.0</v>
      </c>
    </row>
    <row r="2319">
      <c r="A2319" t="n">
        <v>26.0</v>
      </c>
      <c r="B2319" t="s">
        <v>46</v>
      </c>
      <c r="C2319" t="n">
        <v>60.0</v>
      </c>
      <c r="D2319" t="s">
        <v>315</v>
      </c>
      <c r="E2319" t="s">
        <v>220</v>
      </c>
      <c r="F2319" t="n">
        <v>65.5</v>
      </c>
      <c r="G2319" t="n">
        <v>65.5</v>
      </c>
      <c r="H2319" t="n">
        <v>65.5</v>
      </c>
      <c r="I2319" t="n">
        <v>10.0</v>
      </c>
      <c r="J2319" t="n">
        <v>8.0</v>
      </c>
      <c r="K2319" t="n">
        <v>1.0</v>
      </c>
      <c r="L2319" t="n">
        <v>0.20000000298023224</v>
      </c>
      <c r="M2319" t="n">
        <v>8.199999809265137</v>
      </c>
      <c r="N2319" t="n">
        <v>1.0</v>
      </c>
    </row>
    <row r="2320">
      <c r="A2320" t="n">
        <v>26.0</v>
      </c>
      <c r="B2320" t="s">
        <v>52</v>
      </c>
      <c r="C2320" t="n">
        <v>60.0</v>
      </c>
      <c r="D2320" t="s">
        <v>257</v>
      </c>
      <c r="E2320" t="s">
        <v>220</v>
      </c>
      <c r="F2320" t="n">
        <v>60.79999923706055</v>
      </c>
      <c r="G2320" t="n">
        <v>0.0</v>
      </c>
      <c r="H2320" t="n">
        <v>60.79999923706055</v>
      </c>
      <c r="I2320" t="n">
        <v>10.0</v>
      </c>
      <c r="J2320" t="n">
        <v>8.0</v>
      </c>
      <c r="K2320" t="n">
        <v>1.0</v>
      </c>
      <c r="L2320" t="n">
        <v>0.20000000298023224</v>
      </c>
      <c r="M2320" t="n">
        <v>8.199999809265137</v>
      </c>
      <c r="N2320" t="n">
        <v>1.0</v>
      </c>
    </row>
    <row r="2321">
      <c r="A2321" t="n">
        <v>26.0</v>
      </c>
      <c r="B2321" t="s">
        <v>46</v>
      </c>
      <c r="C2321" t="n">
        <v>60.0</v>
      </c>
      <c r="D2321" t="s">
        <v>315</v>
      </c>
      <c r="E2321" t="s">
        <v>220</v>
      </c>
      <c r="F2321" t="n">
        <v>65.5</v>
      </c>
      <c r="G2321" t="n">
        <v>65.5</v>
      </c>
      <c r="H2321" t="n">
        <v>65.5</v>
      </c>
      <c r="I2321" t="n">
        <v>10.0</v>
      </c>
      <c r="J2321" t="n">
        <v>8.0</v>
      </c>
      <c r="K2321" t="n">
        <v>1.0</v>
      </c>
      <c r="L2321" t="n">
        <v>0.20000000298023224</v>
      </c>
      <c r="M2321" t="n">
        <v>8.199999809265137</v>
      </c>
      <c r="N2321" t="n">
        <v>1.0</v>
      </c>
    </row>
    <row r="2322">
      <c r="A2322" t="n">
        <v>26.0</v>
      </c>
      <c r="B2322" t="s">
        <v>55</v>
      </c>
      <c r="C2322" t="n">
        <v>60.0</v>
      </c>
      <c r="D2322" t="s">
        <v>530</v>
      </c>
      <c r="E2322" t="s">
        <v>531</v>
      </c>
      <c r="F2322" t="n">
        <v>228.0</v>
      </c>
      <c r="G2322" t="n">
        <v>205.1999969482422</v>
      </c>
      <c r="H2322" t="n">
        <v>16.416000366210938</v>
      </c>
      <c r="I2322" t="n">
        <v>10.0</v>
      </c>
      <c r="J2322" t="n">
        <v>8.0</v>
      </c>
      <c r="K2322" t="n">
        <v>1.0</v>
      </c>
      <c r="L2322" t="n">
        <v>0.20000000298023224</v>
      </c>
      <c r="M2322" t="n">
        <v>8.199999809265137</v>
      </c>
      <c r="N2322" t="n">
        <v>1.0</v>
      </c>
    </row>
    <row r="2323">
      <c r="A2323" t="n">
        <v>26.0</v>
      </c>
      <c r="B2323" t="s">
        <v>46</v>
      </c>
      <c r="C2323" t="n">
        <v>60.0</v>
      </c>
      <c r="D2323" t="s">
        <v>315</v>
      </c>
      <c r="E2323" t="s">
        <v>220</v>
      </c>
      <c r="F2323" t="n">
        <v>65.5</v>
      </c>
      <c r="G2323" t="n">
        <v>65.5</v>
      </c>
      <c r="H2323" t="n">
        <v>65.5</v>
      </c>
      <c r="I2323" t="n">
        <v>10.0</v>
      </c>
      <c r="J2323" t="n">
        <v>8.0</v>
      </c>
      <c r="K2323" t="n">
        <v>1.0</v>
      </c>
      <c r="L2323" t="n">
        <v>0.20000000298023224</v>
      </c>
      <c r="M2323" t="n">
        <v>8.199999809265137</v>
      </c>
      <c r="N2323" t="n">
        <v>1.0</v>
      </c>
    </row>
    <row r="2324">
      <c r="A2324" t="n">
        <v>26.0</v>
      </c>
      <c r="B2324" t="s">
        <v>57</v>
      </c>
      <c r="C2324" t="n">
        <v>60.0</v>
      </c>
      <c r="D2324" t="s">
        <v>599</v>
      </c>
      <c r="E2324" t="s">
        <v>546</v>
      </c>
      <c r="F2324" t="n">
        <v>80.0</v>
      </c>
      <c r="G2324" t="n">
        <v>80.0</v>
      </c>
      <c r="H2324" t="n">
        <v>53.33333206176758</v>
      </c>
      <c r="I2324" t="n">
        <v>10.0</v>
      </c>
      <c r="J2324" t="n">
        <v>8.0</v>
      </c>
      <c r="K2324" t="n">
        <v>1.0</v>
      </c>
      <c r="L2324" t="n">
        <v>0.20000000298023224</v>
      </c>
      <c r="M2324" t="n">
        <v>8.199999809265137</v>
      </c>
      <c r="N2324" t="n">
        <v>1.0</v>
      </c>
    </row>
    <row r="2325">
      <c r="A2325" t="n">
        <v>26.0</v>
      </c>
      <c r="B2325" t="s">
        <v>46</v>
      </c>
      <c r="C2325" t="n">
        <v>60.0</v>
      </c>
      <c r="D2325" t="s">
        <v>315</v>
      </c>
      <c r="E2325" t="s">
        <v>220</v>
      </c>
      <c r="F2325" t="n">
        <v>65.5</v>
      </c>
      <c r="G2325" t="n">
        <v>65.5</v>
      </c>
      <c r="H2325" t="n">
        <v>65.5</v>
      </c>
      <c r="I2325" t="n">
        <v>10.0</v>
      </c>
      <c r="J2325" t="n">
        <v>8.0</v>
      </c>
      <c r="K2325" t="n">
        <v>1.0</v>
      </c>
      <c r="L2325" t="n">
        <v>0.20000000298023224</v>
      </c>
      <c r="M2325" t="n">
        <v>8.199999809265137</v>
      </c>
      <c r="N2325" t="n">
        <v>1.0</v>
      </c>
    </row>
    <row r="2326">
      <c r="A2326" t="n">
        <v>26.0</v>
      </c>
      <c r="B2326" t="s">
        <v>58</v>
      </c>
      <c r="C2326" t="n">
        <v>60.0</v>
      </c>
      <c r="D2326" t="s">
        <v>545</v>
      </c>
      <c r="E2326" t="s">
        <v>546</v>
      </c>
      <c r="F2326" t="n">
        <v>115.55999755859375</v>
      </c>
      <c r="G2326" t="n">
        <v>115.55999755859375</v>
      </c>
      <c r="H2326" t="n">
        <v>77.04000091552734</v>
      </c>
      <c r="I2326" t="n">
        <v>1.0</v>
      </c>
      <c r="J2326" t="n">
        <v>0.800000011920929</v>
      </c>
      <c r="K2326" t="n">
        <v>1.0</v>
      </c>
      <c r="L2326" t="n">
        <v>0.20000000298023224</v>
      </c>
      <c r="M2326" t="n">
        <v>1.0</v>
      </c>
      <c r="N2326" t="n">
        <v>2.0</v>
      </c>
    </row>
    <row r="2327">
      <c r="A2327" t="n">
        <v>26.0</v>
      </c>
      <c r="B2327" t="s">
        <v>47</v>
      </c>
      <c r="C2327" t="n">
        <v>60.0</v>
      </c>
      <c r="D2327" t="s">
        <v>426</v>
      </c>
      <c r="E2327" t="s">
        <v>354</v>
      </c>
      <c r="F2327" t="n">
        <v>13.760000228881836</v>
      </c>
      <c r="G2327" t="n">
        <v>13.760000228881836</v>
      </c>
      <c r="H2327" t="n">
        <v>11.008000373840332</v>
      </c>
      <c r="I2327" t="n">
        <v>10.0</v>
      </c>
      <c r="J2327" t="n">
        <v>8.0</v>
      </c>
      <c r="K2327" t="n">
        <v>1.0</v>
      </c>
      <c r="L2327" t="n">
        <v>0.20000000298023224</v>
      </c>
      <c r="M2327" t="n">
        <v>8.199999809265137</v>
      </c>
      <c r="N2327" t="n">
        <v>1.0</v>
      </c>
    </row>
    <row r="2328">
      <c r="A2328" t="n">
        <v>26.0</v>
      </c>
      <c r="B2328" t="s">
        <v>50</v>
      </c>
      <c r="C2328" t="n">
        <v>60.0</v>
      </c>
      <c r="D2328" t="s">
        <v>480</v>
      </c>
      <c r="E2328" t="s">
        <v>220</v>
      </c>
      <c r="F2328" t="n">
        <v>21.81999969482422</v>
      </c>
      <c r="G2328" t="n">
        <v>12.5</v>
      </c>
      <c r="H2328" t="n">
        <v>12.5</v>
      </c>
      <c r="I2328" t="n">
        <v>1.0</v>
      </c>
      <c r="J2328" t="n">
        <v>0.800000011920929</v>
      </c>
      <c r="K2328" t="n">
        <v>1.0</v>
      </c>
      <c r="L2328" t="n">
        <v>0.20000000298023224</v>
      </c>
      <c r="M2328" t="n">
        <v>1.0</v>
      </c>
      <c r="N2328" t="n">
        <v>2.0</v>
      </c>
    </row>
    <row r="2329">
      <c r="A2329" t="n">
        <v>26.0</v>
      </c>
      <c r="B2329" t="s">
        <v>47</v>
      </c>
      <c r="C2329" t="n">
        <v>60.0</v>
      </c>
      <c r="D2329" t="s">
        <v>426</v>
      </c>
      <c r="E2329" t="s">
        <v>354</v>
      </c>
      <c r="F2329" t="n">
        <v>13.760000228881836</v>
      </c>
      <c r="G2329" t="n">
        <v>13.760000228881836</v>
      </c>
      <c r="H2329" t="n">
        <v>11.008000373840332</v>
      </c>
      <c r="I2329" t="n">
        <v>10.0</v>
      </c>
      <c r="J2329" t="n">
        <v>8.0</v>
      </c>
      <c r="K2329" t="n">
        <v>1.0</v>
      </c>
      <c r="L2329" t="n">
        <v>0.20000000298023224</v>
      </c>
      <c r="M2329" t="n">
        <v>8.199999809265137</v>
      </c>
      <c r="N2329" t="n">
        <v>1.0</v>
      </c>
    </row>
    <row r="2330">
      <c r="A2330" t="n">
        <v>26.0</v>
      </c>
      <c r="B2330" t="s">
        <v>52</v>
      </c>
      <c r="C2330" t="n">
        <v>60.0</v>
      </c>
      <c r="D2330" t="s">
        <v>257</v>
      </c>
      <c r="E2330" t="s">
        <v>220</v>
      </c>
      <c r="F2330" t="n">
        <v>60.79999923706055</v>
      </c>
      <c r="G2330" t="n">
        <v>0.0</v>
      </c>
      <c r="H2330" t="n">
        <v>60.79999923706055</v>
      </c>
      <c r="I2330" t="n">
        <v>1.0</v>
      </c>
      <c r="J2330" t="n">
        <v>0.800000011920929</v>
      </c>
      <c r="K2330" t="n">
        <v>1.0</v>
      </c>
      <c r="L2330" t="n">
        <v>0.20000000298023224</v>
      </c>
      <c r="M2330" t="n">
        <v>1.0</v>
      </c>
      <c r="N2330" t="n">
        <v>2.0</v>
      </c>
    </row>
    <row r="2331">
      <c r="A2331" t="n">
        <v>26.0</v>
      </c>
      <c r="B2331" t="s">
        <v>47</v>
      </c>
      <c r="C2331" t="n">
        <v>60.0</v>
      </c>
      <c r="D2331" t="s">
        <v>426</v>
      </c>
      <c r="E2331" t="s">
        <v>354</v>
      </c>
      <c r="F2331" t="n">
        <v>13.760000228881836</v>
      </c>
      <c r="G2331" t="n">
        <v>13.760000228881836</v>
      </c>
      <c r="H2331" t="n">
        <v>11.008000373840332</v>
      </c>
      <c r="I2331" t="n">
        <v>10.0</v>
      </c>
      <c r="J2331" t="n">
        <v>8.0</v>
      </c>
      <c r="K2331" t="n">
        <v>1.0</v>
      </c>
      <c r="L2331" t="n">
        <v>0.20000000298023224</v>
      </c>
      <c r="M2331" t="n">
        <v>8.199999809265137</v>
      </c>
      <c r="N2331" t="n">
        <v>1.0</v>
      </c>
    </row>
    <row r="2332">
      <c r="A2332" t="n">
        <v>26.0</v>
      </c>
      <c r="B2332" t="s">
        <v>55</v>
      </c>
      <c r="C2332" t="n">
        <v>60.0</v>
      </c>
      <c r="D2332" t="s">
        <v>530</v>
      </c>
      <c r="E2332" t="s">
        <v>531</v>
      </c>
      <c r="F2332" t="n">
        <v>228.0</v>
      </c>
      <c r="G2332" t="n">
        <v>205.1999969482422</v>
      </c>
      <c r="H2332" t="n">
        <v>16.416000366210938</v>
      </c>
      <c r="I2332" t="n">
        <v>1.0</v>
      </c>
      <c r="J2332" t="n">
        <v>0.800000011920929</v>
      </c>
      <c r="K2332" t="n">
        <v>1.0</v>
      </c>
      <c r="L2332" t="n">
        <v>0.20000000298023224</v>
      </c>
      <c r="M2332" t="n">
        <v>1.0</v>
      </c>
      <c r="N2332" t="n">
        <v>2.0</v>
      </c>
    </row>
    <row r="2333">
      <c r="A2333" t="n">
        <v>26.0</v>
      </c>
      <c r="B2333" t="s">
        <v>47</v>
      </c>
      <c r="C2333" t="n">
        <v>60.0</v>
      </c>
      <c r="D2333" t="s">
        <v>426</v>
      </c>
      <c r="E2333" t="s">
        <v>354</v>
      </c>
      <c r="F2333" t="n">
        <v>13.760000228881836</v>
      </c>
      <c r="G2333" t="n">
        <v>13.760000228881836</v>
      </c>
      <c r="H2333" t="n">
        <v>11.008000373840332</v>
      </c>
      <c r="I2333" t="n">
        <v>10.0</v>
      </c>
      <c r="J2333" t="n">
        <v>8.0</v>
      </c>
      <c r="K2333" t="n">
        <v>1.0</v>
      </c>
      <c r="L2333" t="n">
        <v>0.20000000298023224</v>
      </c>
      <c r="M2333" t="n">
        <v>8.199999809265137</v>
      </c>
      <c r="N2333" t="n">
        <v>1.0</v>
      </c>
    </row>
    <row r="2334">
      <c r="A2334" t="n">
        <v>26.0</v>
      </c>
      <c r="B2334" t="s">
        <v>57</v>
      </c>
      <c r="C2334" t="n">
        <v>60.0</v>
      </c>
      <c r="D2334" t="s">
        <v>599</v>
      </c>
      <c r="E2334" t="s">
        <v>546</v>
      </c>
      <c r="F2334" t="n">
        <v>80.0</v>
      </c>
      <c r="G2334" t="n">
        <v>80.0</v>
      </c>
      <c r="H2334" t="n">
        <v>53.33333206176758</v>
      </c>
      <c r="I2334" t="n">
        <v>1.0</v>
      </c>
      <c r="J2334" t="n">
        <v>0.800000011920929</v>
      </c>
      <c r="K2334" t="n">
        <v>1.0</v>
      </c>
      <c r="L2334" t="n">
        <v>0.20000000298023224</v>
      </c>
      <c r="M2334" t="n">
        <v>1.0</v>
      </c>
      <c r="N2334" t="n">
        <v>2.0</v>
      </c>
    </row>
    <row r="2335">
      <c r="A2335" t="n">
        <v>26.0</v>
      </c>
      <c r="B2335" t="s">
        <v>47</v>
      </c>
      <c r="C2335" t="n">
        <v>60.0</v>
      </c>
      <c r="D2335" t="s">
        <v>426</v>
      </c>
      <c r="E2335" t="s">
        <v>354</v>
      </c>
      <c r="F2335" t="n">
        <v>13.760000228881836</v>
      </c>
      <c r="G2335" t="n">
        <v>13.760000228881836</v>
      </c>
      <c r="H2335" t="n">
        <v>11.008000373840332</v>
      </c>
      <c r="I2335" t="n">
        <v>10.0</v>
      </c>
      <c r="J2335" t="n">
        <v>8.0</v>
      </c>
      <c r="K2335" t="n">
        <v>1.0</v>
      </c>
      <c r="L2335" t="n">
        <v>0.20000000298023224</v>
      </c>
      <c r="M2335" t="n">
        <v>8.199999809265137</v>
      </c>
      <c r="N2335" t="n">
        <v>1.0</v>
      </c>
    </row>
    <row r="2336">
      <c r="A2336" t="n">
        <v>26.0</v>
      </c>
      <c r="B2336" t="s">
        <v>58</v>
      </c>
      <c r="C2336" t="n">
        <v>60.0</v>
      </c>
      <c r="D2336" t="s">
        <v>545</v>
      </c>
      <c r="E2336" t="s">
        <v>546</v>
      </c>
      <c r="F2336" t="n">
        <v>115.55999755859375</v>
      </c>
      <c r="G2336" t="n">
        <v>115.55999755859375</v>
      </c>
      <c r="H2336" t="n">
        <v>77.04000091552734</v>
      </c>
      <c r="I2336" t="n">
        <v>1.0</v>
      </c>
      <c r="J2336" t="n">
        <v>0.800000011920929</v>
      </c>
      <c r="K2336" t="n">
        <v>1.0</v>
      </c>
      <c r="L2336" t="n">
        <v>0.20000000298023224</v>
      </c>
      <c r="M2336" t="n">
        <v>1.0</v>
      </c>
      <c r="N2336" t="n">
        <v>2.0</v>
      </c>
    </row>
    <row r="2337">
      <c r="A2337" t="n">
        <v>26.0</v>
      </c>
      <c r="B2337" t="s">
        <v>50</v>
      </c>
      <c r="C2337" t="n">
        <v>60.0</v>
      </c>
      <c r="D2337" t="s">
        <v>480</v>
      </c>
      <c r="E2337" t="s">
        <v>220</v>
      </c>
      <c r="F2337" t="n">
        <v>21.81999969482422</v>
      </c>
      <c r="G2337" t="n">
        <v>12.5</v>
      </c>
      <c r="H2337" t="n">
        <v>12.5</v>
      </c>
      <c r="I2337" t="n">
        <v>10.0</v>
      </c>
      <c r="J2337" t="n">
        <v>8.0</v>
      </c>
      <c r="K2337" t="n">
        <v>1.0</v>
      </c>
      <c r="L2337" t="n">
        <v>0.20000000298023224</v>
      </c>
      <c r="M2337" t="n">
        <v>8.199999809265137</v>
      </c>
      <c r="N2337" t="n">
        <v>1.0</v>
      </c>
    </row>
    <row r="2338">
      <c r="A2338" t="n">
        <v>26.0</v>
      </c>
      <c r="B2338" t="s">
        <v>52</v>
      </c>
      <c r="C2338" t="n">
        <v>60.0</v>
      </c>
      <c r="D2338" t="s">
        <v>257</v>
      </c>
      <c r="E2338" t="s">
        <v>220</v>
      </c>
      <c r="F2338" t="n">
        <v>60.79999923706055</v>
      </c>
      <c r="G2338" t="n">
        <v>0.0</v>
      </c>
      <c r="H2338" t="n">
        <v>60.79999923706055</v>
      </c>
      <c r="I2338" t="n">
        <v>1.0</v>
      </c>
      <c r="J2338" t="n">
        <v>0.800000011920929</v>
      </c>
      <c r="K2338" t="n">
        <v>1.0</v>
      </c>
      <c r="L2338" t="n">
        <v>0.20000000298023224</v>
      </c>
      <c r="M2338" t="n">
        <v>1.0</v>
      </c>
      <c r="N2338" t="n">
        <v>2.0</v>
      </c>
    </row>
    <row r="2339">
      <c r="A2339" t="n">
        <v>26.0</v>
      </c>
      <c r="B2339" t="s">
        <v>50</v>
      </c>
      <c r="C2339" t="n">
        <v>60.0</v>
      </c>
      <c r="D2339" t="s">
        <v>480</v>
      </c>
      <c r="E2339" t="s">
        <v>220</v>
      </c>
      <c r="F2339" t="n">
        <v>21.81999969482422</v>
      </c>
      <c r="G2339" t="n">
        <v>12.5</v>
      </c>
      <c r="H2339" t="n">
        <v>12.5</v>
      </c>
      <c r="I2339" t="n">
        <v>10.0</v>
      </c>
      <c r="J2339" t="n">
        <v>8.0</v>
      </c>
      <c r="K2339" t="n">
        <v>1.0</v>
      </c>
      <c r="L2339" t="n">
        <v>0.20000000298023224</v>
      </c>
      <c r="M2339" t="n">
        <v>8.199999809265137</v>
      </c>
      <c r="N2339" t="n">
        <v>1.0</v>
      </c>
    </row>
    <row r="2340">
      <c r="A2340" t="n">
        <v>26.0</v>
      </c>
      <c r="B2340" t="s">
        <v>55</v>
      </c>
      <c r="C2340" t="n">
        <v>60.0</v>
      </c>
      <c r="D2340" t="s">
        <v>530</v>
      </c>
      <c r="E2340" t="s">
        <v>531</v>
      </c>
      <c r="F2340" t="n">
        <v>228.0</v>
      </c>
      <c r="G2340" t="n">
        <v>205.1999969482422</v>
      </c>
      <c r="H2340" t="n">
        <v>16.416000366210938</v>
      </c>
      <c r="I2340" t="n">
        <v>1.0</v>
      </c>
      <c r="J2340" t="n">
        <v>0.800000011920929</v>
      </c>
      <c r="K2340" t="n">
        <v>1.0</v>
      </c>
      <c r="L2340" t="n">
        <v>0.20000000298023224</v>
      </c>
      <c r="M2340" t="n">
        <v>1.0</v>
      </c>
      <c r="N2340" t="n">
        <v>2.0</v>
      </c>
    </row>
    <row r="2341">
      <c r="A2341" t="n">
        <v>26.0</v>
      </c>
      <c r="B2341" t="s">
        <v>50</v>
      </c>
      <c r="C2341" t="n">
        <v>60.0</v>
      </c>
      <c r="D2341" t="s">
        <v>480</v>
      </c>
      <c r="E2341" t="s">
        <v>220</v>
      </c>
      <c r="F2341" t="n">
        <v>21.81999969482422</v>
      </c>
      <c r="G2341" t="n">
        <v>12.5</v>
      </c>
      <c r="H2341" t="n">
        <v>12.5</v>
      </c>
      <c r="I2341" t="n">
        <v>10.0</v>
      </c>
      <c r="J2341" t="n">
        <v>8.0</v>
      </c>
      <c r="K2341" t="n">
        <v>1.0</v>
      </c>
      <c r="L2341" t="n">
        <v>0.20000000298023224</v>
      </c>
      <c r="M2341" t="n">
        <v>8.199999809265137</v>
      </c>
      <c r="N2341" t="n">
        <v>1.0</v>
      </c>
    </row>
    <row r="2342">
      <c r="A2342" t="n">
        <v>26.0</v>
      </c>
      <c r="B2342" t="s">
        <v>57</v>
      </c>
      <c r="C2342" t="n">
        <v>60.0</v>
      </c>
      <c r="D2342" t="s">
        <v>599</v>
      </c>
      <c r="E2342" t="s">
        <v>546</v>
      </c>
      <c r="F2342" t="n">
        <v>80.0</v>
      </c>
      <c r="G2342" t="n">
        <v>80.0</v>
      </c>
      <c r="H2342" t="n">
        <v>53.33333206176758</v>
      </c>
      <c r="I2342" t="n">
        <v>1.0</v>
      </c>
      <c r="J2342" t="n">
        <v>0.800000011920929</v>
      </c>
      <c r="K2342" t="n">
        <v>1.0</v>
      </c>
      <c r="L2342" t="n">
        <v>0.20000000298023224</v>
      </c>
      <c r="M2342" t="n">
        <v>1.0</v>
      </c>
      <c r="N2342" t="n">
        <v>2.0</v>
      </c>
    </row>
    <row r="2343">
      <c r="A2343" t="n">
        <v>26.0</v>
      </c>
      <c r="B2343" t="s">
        <v>50</v>
      </c>
      <c r="C2343" t="n">
        <v>60.0</v>
      </c>
      <c r="D2343" t="s">
        <v>480</v>
      </c>
      <c r="E2343" t="s">
        <v>220</v>
      </c>
      <c r="F2343" t="n">
        <v>21.81999969482422</v>
      </c>
      <c r="G2343" t="n">
        <v>12.5</v>
      </c>
      <c r="H2343" t="n">
        <v>12.5</v>
      </c>
      <c r="I2343" t="n">
        <v>10.0</v>
      </c>
      <c r="J2343" t="n">
        <v>8.0</v>
      </c>
      <c r="K2343" t="n">
        <v>1.0</v>
      </c>
      <c r="L2343" t="n">
        <v>0.20000000298023224</v>
      </c>
      <c r="M2343" t="n">
        <v>8.199999809265137</v>
      </c>
      <c r="N2343" t="n">
        <v>1.0</v>
      </c>
    </row>
    <row r="2344">
      <c r="A2344" t="n">
        <v>26.0</v>
      </c>
      <c r="B2344" t="s">
        <v>58</v>
      </c>
      <c r="C2344" t="n">
        <v>60.0</v>
      </c>
      <c r="D2344" t="s">
        <v>545</v>
      </c>
      <c r="E2344" t="s">
        <v>546</v>
      </c>
      <c r="F2344" t="n">
        <v>115.55999755859375</v>
      </c>
      <c r="G2344" t="n">
        <v>115.55999755859375</v>
      </c>
      <c r="H2344" t="n">
        <v>77.04000091552734</v>
      </c>
      <c r="I2344" t="n">
        <v>1.0</v>
      </c>
      <c r="J2344" t="n">
        <v>0.800000011920929</v>
      </c>
      <c r="K2344" t="n">
        <v>1.0</v>
      </c>
      <c r="L2344" t="n">
        <v>0.20000000298023224</v>
      </c>
      <c r="M2344" t="n">
        <v>1.0</v>
      </c>
      <c r="N2344" t="n">
        <v>2.0</v>
      </c>
    </row>
    <row r="2345">
      <c r="A2345" t="n">
        <v>26.0</v>
      </c>
      <c r="B2345" t="s">
        <v>52</v>
      </c>
      <c r="C2345" t="n">
        <v>60.0</v>
      </c>
      <c r="D2345" t="s">
        <v>257</v>
      </c>
      <c r="E2345" t="s">
        <v>220</v>
      </c>
      <c r="F2345" t="n">
        <v>60.79999923706055</v>
      </c>
      <c r="G2345" t="n">
        <v>0.0</v>
      </c>
      <c r="H2345" t="n">
        <v>60.79999923706055</v>
      </c>
      <c r="I2345" t="n">
        <v>10.0</v>
      </c>
      <c r="J2345" t="n">
        <v>8.0</v>
      </c>
      <c r="K2345" t="n">
        <v>1.0</v>
      </c>
      <c r="L2345" t="n">
        <v>0.20000000298023224</v>
      </c>
      <c r="M2345" t="n">
        <v>8.199999809265137</v>
      </c>
      <c r="N2345" t="n">
        <v>1.0</v>
      </c>
    </row>
    <row r="2346">
      <c r="A2346" t="n">
        <v>26.0</v>
      </c>
      <c r="B2346" t="s">
        <v>55</v>
      </c>
      <c r="C2346" t="n">
        <v>60.0</v>
      </c>
      <c r="D2346" t="s">
        <v>530</v>
      </c>
      <c r="E2346" t="s">
        <v>531</v>
      </c>
      <c r="F2346" t="n">
        <v>228.0</v>
      </c>
      <c r="G2346" t="n">
        <v>205.1999969482422</v>
      </c>
      <c r="H2346" t="n">
        <v>16.416000366210938</v>
      </c>
      <c r="I2346" t="n">
        <v>10.0</v>
      </c>
      <c r="J2346" t="n">
        <v>8.0</v>
      </c>
      <c r="K2346" t="n">
        <v>1.0</v>
      </c>
      <c r="L2346" t="n">
        <v>0.20000000298023224</v>
      </c>
      <c r="M2346" t="n">
        <v>8.199999809265137</v>
      </c>
      <c r="N2346" t="n">
        <v>1.0</v>
      </c>
    </row>
    <row r="2347">
      <c r="A2347" t="n">
        <v>26.0</v>
      </c>
      <c r="B2347" t="s">
        <v>52</v>
      </c>
      <c r="C2347" t="n">
        <v>60.0</v>
      </c>
      <c r="D2347" t="s">
        <v>257</v>
      </c>
      <c r="E2347" t="s">
        <v>220</v>
      </c>
      <c r="F2347" t="n">
        <v>60.79999923706055</v>
      </c>
      <c r="G2347" t="n">
        <v>0.0</v>
      </c>
      <c r="H2347" t="n">
        <v>60.79999923706055</v>
      </c>
      <c r="I2347" t="n">
        <v>10.0</v>
      </c>
      <c r="J2347" t="n">
        <v>8.0</v>
      </c>
      <c r="K2347" t="n">
        <v>1.0</v>
      </c>
      <c r="L2347" t="n">
        <v>0.20000000298023224</v>
      </c>
      <c r="M2347" t="n">
        <v>8.199999809265137</v>
      </c>
      <c r="N2347" t="n">
        <v>1.0</v>
      </c>
    </row>
    <row r="2348">
      <c r="A2348" t="n">
        <v>26.0</v>
      </c>
      <c r="B2348" t="s">
        <v>57</v>
      </c>
      <c r="C2348" t="n">
        <v>60.0</v>
      </c>
      <c r="D2348" t="s">
        <v>599</v>
      </c>
      <c r="E2348" t="s">
        <v>546</v>
      </c>
      <c r="F2348" t="n">
        <v>80.0</v>
      </c>
      <c r="G2348" t="n">
        <v>80.0</v>
      </c>
      <c r="H2348" t="n">
        <v>53.33333206176758</v>
      </c>
      <c r="I2348" t="n">
        <v>10.0</v>
      </c>
      <c r="J2348" t="n">
        <v>8.0</v>
      </c>
      <c r="K2348" t="n">
        <v>1.0</v>
      </c>
      <c r="L2348" t="n">
        <v>0.20000000298023224</v>
      </c>
      <c r="M2348" t="n">
        <v>8.199999809265137</v>
      </c>
      <c r="N2348" t="n">
        <v>1.0</v>
      </c>
    </row>
    <row r="2349">
      <c r="A2349" t="n">
        <v>26.0</v>
      </c>
      <c r="B2349" t="s">
        <v>52</v>
      </c>
      <c r="C2349" t="n">
        <v>60.0</v>
      </c>
      <c r="D2349" t="s">
        <v>257</v>
      </c>
      <c r="E2349" t="s">
        <v>220</v>
      </c>
      <c r="F2349" t="n">
        <v>60.79999923706055</v>
      </c>
      <c r="G2349" t="n">
        <v>0.0</v>
      </c>
      <c r="H2349" t="n">
        <v>60.79999923706055</v>
      </c>
      <c r="I2349" t="n">
        <v>10.0</v>
      </c>
      <c r="J2349" t="n">
        <v>8.0</v>
      </c>
      <c r="K2349" t="n">
        <v>1.0</v>
      </c>
      <c r="L2349" t="n">
        <v>0.20000000298023224</v>
      </c>
      <c r="M2349" t="n">
        <v>8.199999809265137</v>
      </c>
      <c r="N2349" t="n">
        <v>1.0</v>
      </c>
    </row>
    <row r="2350">
      <c r="A2350" t="n">
        <v>26.0</v>
      </c>
      <c r="B2350" t="s">
        <v>58</v>
      </c>
      <c r="C2350" t="n">
        <v>60.0</v>
      </c>
      <c r="D2350" t="s">
        <v>545</v>
      </c>
      <c r="E2350" t="s">
        <v>546</v>
      </c>
      <c r="F2350" t="n">
        <v>115.55999755859375</v>
      </c>
      <c r="G2350" t="n">
        <v>115.55999755859375</v>
      </c>
      <c r="H2350" t="n">
        <v>77.04000091552734</v>
      </c>
      <c r="I2350" t="n">
        <v>1.0</v>
      </c>
      <c r="J2350" t="n">
        <v>0.800000011920929</v>
      </c>
      <c r="K2350" t="n">
        <v>1.0</v>
      </c>
      <c r="L2350" t="n">
        <v>0.20000000298023224</v>
      </c>
      <c r="M2350" t="n">
        <v>1.0</v>
      </c>
      <c r="N2350" t="n">
        <v>2.0</v>
      </c>
    </row>
    <row r="2351">
      <c r="A2351" t="n">
        <v>26.0</v>
      </c>
      <c r="B2351" t="s">
        <v>55</v>
      </c>
      <c r="C2351" t="n">
        <v>60.0</v>
      </c>
      <c r="D2351" t="s">
        <v>530</v>
      </c>
      <c r="E2351" t="s">
        <v>531</v>
      </c>
      <c r="F2351" t="n">
        <v>228.0</v>
      </c>
      <c r="G2351" t="n">
        <v>205.1999969482422</v>
      </c>
      <c r="H2351" t="n">
        <v>16.416000366210938</v>
      </c>
      <c r="I2351" t="n">
        <v>10.0</v>
      </c>
      <c r="J2351" t="n">
        <v>8.0</v>
      </c>
      <c r="K2351" t="n">
        <v>1.0</v>
      </c>
      <c r="L2351" t="n">
        <v>0.20000000298023224</v>
      </c>
      <c r="M2351" t="n">
        <v>8.199999809265137</v>
      </c>
      <c r="N2351" t="n">
        <v>1.0</v>
      </c>
    </row>
    <row r="2352">
      <c r="A2352" t="n">
        <v>26.0</v>
      </c>
      <c r="B2352" t="s">
        <v>57</v>
      </c>
      <c r="C2352" t="n">
        <v>60.0</v>
      </c>
      <c r="D2352" t="s">
        <v>599</v>
      </c>
      <c r="E2352" t="s">
        <v>546</v>
      </c>
      <c r="F2352" t="n">
        <v>80.0</v>
      </c>
      <c r="G2352" t="n">
        <v>80.0</v>
      </c>
      <c r="H2352" t="n">
        <v>53.33333206176758</v>
      </c>
      <c r="I2352" t="n">
        <v>1.0</v>
      </c>
      <c r="J2352" t="n">
        <v>0.800000011920929</v>
      </c>
      <c r="K2352" t="n">
        <v>1.0</v>
      </c>
      <c r="L2352" t="n">
        <v>0.20000000298023224</v>
      </c>
      <c r="M2352" t="n">
        <v>1.0</v>
      </c>
      <c r="N2352" t="n">
        <v>2.0</v>
      </c>
    </row>
    <row r="2353">
      <c r="A2353" t="n">
        <v>26.0</v>
      </c>
      <c r="B2353" t="s">
        <v>55</v>
      </c>
      <c r="C2353" t="n">
        <v>60.0</v>
      </c>
      <c r="D2353" t="s">
        <v>530</v>
      </c>
      <c r="E2353" t="s">
        <v>531</v>
      </c>
      <c r="F2353" t="n">
        <v>228.0</v>
      </c>
      <c r="G2353" t="n">
        <v>205.1999969482422</v>
      </c>
      <c r="H2353" t="n">
        <v>16.416000366210938</v>
      </c>
      <c r="I2353" t="n">
        <v>10.0</v>
      </c>
      <c r="J2353" t="n">
        <v>8.0</v>
      </c>
      <c r="K2353" t="n">
        <v>1.0</v>
      </c>
      <c r="L2353" t="n">
        <v>0.20000000298023224</v>
      </c>
      <c r="M2353" t="n">
        <v>8.199999809265137</v>
      </c>
      <c r="N2353" t="n">
        <v>1.0</v>
      </c>
    </row>
    <row r="2354">
      <c r="A2354" t="n">
        <v>26.0</v>
      </c>
      <c r="B2354" t="s">
        <v>58</v>
      </c>
      <c r="C2354" t="n">
        <v>60.0</v>
      </c>
      <c r="D2354" t="s">
        <v>545</v>
      </c>
      <c r="E2354" t="s">
        <v>546</v>
      </c>
      <c r="F2354" t="n">
        <v>115.55999755859375</v>
      </c>
      <c r="G2354" t="n">
        <v>115.55999755859375</v>
      </c>
      <c r="H2354" t="n">
        <v>77.04000091552734</v>
      </c>
      <c r="I2354" t="n">
        <v>1.0</v>
      </c>
      <c r="J2354" t="n">
        <v>0.800000011920929</v>
      </c>
      <c r="K2354" t="n">
        <v>1.0</v>
      </c>
      <c r="L2354" t="n">
        <v>0.20000000298023224</v>
      </c>
      <c r="M2354" t="n">
        <v>1.0</v>
      </c>
      <c r="N2354" t="n">
        <v>2.0</v>
      </c>
    </row>
    <row r="2355">
      <c r="A2355" t="n">
        <v>26.0</v>
      </c>
      <c r="B2355" t="s">
        <v>57</v>
      </c>
      <c r="C2355" t="n">
        <v>60.0</v>
      </c>
      <c r="D2355" t="s">
        <v>599</v>
      </c>
      <c r="E2355" t="s">
        <v>546</v>
      </c>
      <c r="F2355" t="n">
        <v>80.0</v>
      </c>
      <c r="G2355" t="n">
        <v>80.0</v>
      </c>
      <c r="H2355" t="n">
        <v>53.33333206176758</v>
      </c>
      <c r="I2355" t="n">
        <v>10.0</v>
      </c>
      <c r="J2355" t="n">
        <v>8.0</v>
      </c>
      <c r="K2355" t="n">
        <v>1.0</v>
      </c>
      <c r="L2355" t="n">
        <v>0.20000000298023224</v>
      </c>
      <c r="M2355" t="n">
        <v>8.199999809265137</v>
      </c>
      <c r="N2355" t="n">
        <v>1.0</v>
      </c>
    </row>
    <row r="2356">
      <c r="A2356" t="n">
        <v>26.0</v>
      </c>
      <c r="B2356" t="s">
        <v>58</v>
      </c>
      <c r="C2356" t="n">
        <v>60.0</v>
      </c>
      <c r="D2356" t="s">
        <v>545</v>
      </c>
      <c r="E2356" t="s">
        <v>546</v>
      </c>
      <c r="F2356" t="n">
        <v>115.55999755859375</v>
      </c>
      <c r="G2356" t="n">
        <v>115.55999755859375</v>
      </c>
      <c r="H2356" t="n">
        <v>77.04000091552734</v>
      </c>
      <c r="I2356" t="n">
        <v>1.0</v>
      </c>
      <c r="J2356" t="n">
        <v>0.800000011920929</v>
      </c>
      <c r="K2356" t="n">
        <v>1.0</v>
      </c>
      <c r="L2356" t="n">
        <v>0.20000000298023224</v>
      </c>
      <c r="M2356" t="n">
        <v>1.0</v>
      </c>
      <c r="N2356" t="n">
        <v>2.0</v>
      </c>
    </row>
    <row r="2357">
      <c r="A2357" t="n">
        <v>27.0</v>
      </c>
      <c r="B2357" t="s">
        <v>35</v>
      </c>
      <c r="C2357" t="n">
        <v>60.0</v>
      </c>
      <c r="D2357" t="s">
        <v>230</v>
      </c>
      <c r="E2357" t="s">
        <v>196</v>
      </c>
      <c r="F2357" t="n">
        <v>9.15999984741211</v>
      </c>
      <c r="G2357" t="n">
        <v>0.0</v>
      </c>
      <c r="H2357" t="n">
        <v>9.15999984741211</v>
      </c>
      <c r="I2357" t="n">
        <v>10.0</v>
      </c>
      <c r="J2357" t="n">
        <v>8.0</v>
      </c>
      <c r="K2357" t="n">
        <v>1.0</v>
      </c>
      <c r="L2357" t="n">
        <v>0.20000000298023224</v>
      </c>
      <c r="M2357" t="n">
        <v>8.199999809265137</v>
      </c>
      <c r="N2357" t="n">
        <v>1.0</v>
      </c>
    </row>
    <row r="2358">
      <c r="A2358" t="n">
        <v>27.0</v>
      </c>
      <c r="B2358" t="s">
        <v>36</v>
      </c>
      <c r="C2358" t="n">
        <v>60.0</v>
      </c>
      <c r="D2358" t="s">
        <v>258</v>
      </c>
      <c r="E2358" t="s">
        <v>196</v>
      </c>
      <c r="F2358" t="n">
        <v>8.0</v>
      </c>
      <c r="G2358" t="n">
        <v>5.5</v>
      </c>
      <c r="H2358" t="n">
        <v>5.5</v>
      </c>
      <c r="I2358" t="n">
        <v>10.0</v>
      </c>
      <c r="J2358" t="n">
        <v>8.0</v>
      </c>
      <c r="K2358" t="n">
        <v>1.0</v>
      </c>
      <c r="L2358" t="n">
        <v>0.20000000298023224</v>
      </c>
      <c r="M2358" t="n">
        <v>8.199999809265137</v>
      </c>
      <c r="N2358" t="n">
        <v>1.0</v>
      </c>
    </row>
    <row r="2359">
      <c r="A2359" t="n">
        <v>27.0</v>
      </c>
      <c r="B2359" t="s">
        <v>35</v>
      </c>
      <c r="C2359" t="n">
        <v>60.0</v>
      </c>
      <c r="D2359" t="s">
        <v>230</v>
      </c>
      <c r="E2359" t="s">
        <v>196</v>
      </c>
      <c r="F2359" t="n">
        <v>9.15999984741211</v>
      </c>
      <c r="G2359" t="n">
        <v>0.0</v>
      </c>
      <c r="H2359" t="n">
        <v>9.15999984741211</v>
      </c>
      <c r="I2359" t="n">
        <v>10.0</v>
      </c>
      <c r="J2359" t="n">
        <v>8.0</v>
      </c>
      <c r="K2359" t="n">
        <v>1.0</v>
      </c>
      <c r="L2359" t="n">
        <v>0.20000000298023224</v>
      </c>
      <c r="M2359" t="n">
        <v>8.199999809265137</v>
      </c>
      <c r="N2359" t="n">
        <v>1.0</v>
      </c>
    </row>
    <row r="2360">
      <c r="A2360" t="n">
        <v>27.0</v>
      </c>
      <c r="B2360" t="s">
        <v>18</v>
      </c>
      <c r="C2360" t="n">
        <v>60.0</v>
      </c>
      <c r="D2360" t="s">
        <v>300</v>
      </c>
      <c r="E2360" t="s">
        <v>196</v>
      </c>
      <c r="F2360" t="n">
        <v>23.170000076293945</v>
      </c>
      <c r="G2360" t="n">
        <v>0.0</v>
      </c>
      <c r="H2360" t="n">
        <v>23.170000076293945</v>
      </c>
      <c r="I2360" t="n">
        <v>1.0</v>
      </c>
      <c r="J2360" t="n">
        <v>0.800000011920929</v>
      </c>
      <c r="K2360" t="n">
        <v>1.0</v>
      </c>
      <c r="L2360" t="n">
        <v>0.20000000298023224</v>
      </c>
      <c r="M2360" t="n">
        <v>1.0</v>
      </c>
      <c r="N2360" t="n">
        <v>2.0</v>
      </c>
    </row>
    <row r="2361">
      <c r="A2361" t="n">
        <v>27.0</v>
      </c>
      <c r="B2361" t="s">
        <v>35</v>
      </c>
      <c r="C2361" t="n">
        <v>60.0</v>
      </c>
      <c r="D2361" t="s">
        <v>230</v>
      </c>
      <c r="E2361" t="s">
        <v>196</v>
      </c>
      <c r="F2361" t="n">
        <v>9.15999984741211</v>
      </c>
      <c r="G2361" t="n">
        <v>0.0</v>
      </c>
      <c r="H2361" t="n">
        <v>9.15999984741211</v>
      </c>
      <c r="I2361" t="n">
        <v>10.0</v>
      </c>
      <c r="J2361" t="n">
        <v>8.0</v>
      </c>
      <c r="K2361" t="n">
        <v>1.0</v>
      </c>
      <c r="L2361" t="n">
        <v>0.20000000298023224</v>
      </c>
      <c r="M2361" t="n">
        <v>8.199999809265137</v>
      </c>
      <c r="N2361" t="n">
        <v>1.0</v>
      </c>
    </row>
    <row r="2362">
      <c r="A2362" t="n">
        <v>27.0</v>
      </c>
      <c r="B2362" t="s">
        <v>41</v>
      </c>
      <c r="C2362" t="n">
        <v>60.0</v>
      </c>
      <c r="D2362" t="s">
        <v>340</v>
      </c>
      <c r="E2362" t="s">
        <v>196</v>
      </c>
      <c r="F2362" t="n">
        <v>7.0</v>
      </c>
      <c r="G2362" t="n">
        <v>0.0</v>
      </c>
      <c r="H2362" t="n">
        <v>7.0</v>
      </c>
      <c r="I2362" t="n">
        <v>10.0</v>
      </c>
      <c r="J2362" t="n">
        <v>8.0</v>
      </c>
      <c r="K2362" t="n">
        <v>1.0</v>
      </c>
      <c r="L2362" t="n">
        <v>0.20000000298023224</v>
      </c>
      <c r="M2362" t="n">
        <v>8.199999809265137</v>
      </c>
      <c r="N2362" t="n">
        <v>1.0</v>
      </c>
    </row>
    <row r="2363">
      <c r="A2363" t="n">
        <v>27.0</v>
      </c>
      <c r="B2363" t="s">
        <v>35</v>
      </c>
      <c r="C2363" t="n">
        <v>60.0</v>
      </c>
      <c r="D2363" t="s">
        <v>230</v>
      </c>
      <c r="E2363" t="s">
        <v>196</v>
      </c>
      <c r="F2363" t="n">
        <v>9.15999984741211</v>
      </c>
      <c r="G2363" t="n">
        <v>0.0</v>
      </c>
      <c r="H2363" t="n">
        <v>9.15999984741211</v>
      </c>
      <c r="I2363" t="n">
        <v>10.0</v>
      </c>
      <c r="J2363" t="n">
        <v>8.0</v>
      </c>
      <c r="K2363" t="n">
        <v>1.0</v>
      </c>
      <c r="L2363" t="n">
        <v>0.20000000298023224</v>
      </c>
      <c r="M2363" t="n">
        <v>8.199999809265137</v>
      </c>
      <c r="N2363" t="n">
        <v>1.0</v>
      </c>
    </row>
    <row r="2364">
      <c r="A2364" t="n">
        <v>27.0</v>
      </c>
      <c r="B2364" t="s">
        <v>42</v>
      </c>
      <c r="C2364" t="n">
        <v>40.0</v>
      </c>
      <c r="D2364" t="s">
        <v>351</v>
      </c>
      <c r="E2364" t="s">
        <v>196</v>
      </c>
      <c r="F2364" t="n">
        <v>9.65999984741211</v>
      </c>
      <c r="G2364" t="n">
        <v>5.400000095367432</v>
      </c>
      <c r="H2364" t="n">
        <v>5.400000095367432</v>
      </c>
      <c r="I2364" t="n">
        <v>10.0</v>
      </c>
      <c r="J2364" t="n">
        <v>8.0</v>
      </c>
      <c r="K2364" t="n">
        <v>1.0</v>
      </c>
      <c r="L2364" t="n">
        <v>0.20000000298023224</v>
      </c>
      <c r="M2364" t="n">
        <v>8.199999809265137</v>
      </c>
      <c r="N2364" t="n">
        <v>1.0</v>
      </c>
    </row>
    <row r="2365">
      <c r="A2365" t="n">
        <v>27.0</v>
      </c>
      <c r="B2365" t="s">
        <v>35</v>
      </c>
      <c r="C2365" t="n">
        <v>60.0</v>
      </c>
      <c r="D2365" t="s">
        <v>230</v>
      </c>
      <c r="E2365" t="s">
        <v>196</v>
      </c>
      <c r="F2365" t="n">
        <v>9.15999984741211</v>
      </c>
      <c r="G2365" t="n">
        <v>0.0</v>
      </c>
      <c r="H2365" t="n">
        <v>9.15999984741211</v>
      </c>
      <c r="I2365" t="n">
        <v>10.0</v>
      </c>
      <c r="J2365" t="n">
        <v>8.0</v>
      </c>
      <c r="K2365" t="n">
        <v>1.0</v>
      </c>
      <c r="L2365" t="n">
        <v>0.20000000298023224</v>
      </c>
      <c r="M2365" t="n">
        <v>8.199999809265137</v>
      </c>
      <c r="N2365" t="n">
        <v>1.0</v>
      </c>
    </row>
    <row r="2366">
      <c r="A2366" t="n">
        <v>27.0</v>
      </c>
      <c r="B2366" t="s">
        <v>46</v>
      </c>
      <c r="C2366" t="n">
        <v>60.0</v>
      </c>
      <c r="D2366" t="s">
        <v>400</v>
      </c>
      <c r="E2366" t="s">
        <v>196</v>
      </c>
      <c r="F2366" t="n">
        <v>11.600000381469727</v>
      </c>
      <c r="G2366" t="n">
        <v>11.600000381469727</v>
      </c>
      <c r="H2366" t="n">
        <v>11.600000381469727</v>
      </c>
      <c r="I2366" t="n">
        <v>1.0</v>
      </c>
      <c r="J2366" t="n">
        <v>0.800000011920929</v>
      </c>
      <c r="K2366" t="n">
        <v>1.0</v>
      </c>
      <c r="L2366" t="n">
        <v>0.20000000298023224</v>
      </c>
      <c r="M2366" t="n">
        <v>1.0</v>
      </c>
      <c r="N2366" t="n">
        <v>2.0</v>
      </c>
    </row>
    <row r="2367">
      <c r="A2367" t="n">
        <v>27.0</v>
      </c>
      <c r="B2367" t="s">
        <v>35</v>
      </c>
      <c r="C2367" t="n">
        <v>60.0</v>
      </c>
      <c r="D2367" t="s">
        <v>230</v>
      </c>
      <c r="E2367" t="s">
        <v>196</v>
      </c>
      <c r="F2367" t="n">
        <v>9.15999984741211</v>
      </c>
      <c r="G2367" t="n">
        <v>0.0</v>
      </c>
      <c r="H2367" t="n">
        <v>9.15999984741211</v>
      </c>
      <c r="I2367" t="n">
        <v>10.0</v>
      </c>
      <c r="J2367" t="n">
        <v>8.0</v>
      </c>
      <c r="K2367" t="n">
        <v>1.0</v>
      </c>
      <c r="L2367" t="n">
        <v>0.20000000298023224</v>
      </c>
      <c r="M2367" t="n">
        <v>8.199999809265137</v>
      </c>
      <c r="N2367" t="n">
        <v>1.0</v>
      </c>
    </row>
    <row r="2368">
      <c r="A2368" t="n">
        <v>27.0</v>
      </c>
      <c r="B2368" t="s">
        <v>47</v>
      </c>
      <c r="C2368" t="n">
        <v>60.0</v>
      </c>
      <c r="D2368" t="s">
        <v>400</v>
      </c>
      <c r="E2368" t="s">
        <v>196</v>
      </c>
      <c r="F2368" t="n">
        <v>9.319999694824219</v>
      </c>
      <c r="G2368" t="n">
        <v>9.319999694824219</v>
      </c>
      <c r="H2368" t="n">
        <v>9.319999694824219</v>
      </c>
      <c r="I2368" t="n">
        <v>1.0</v>
      </c>
      <c r="J2368" t="n">
        <v>0.800000011920929</v>
      </c>
      <c r="K2368" t="n">
        <v>1.0</v>
      </c>
      <c r="L2368" t="n">
        <v>0.20000000298023224</v>
      </c>
      <c r="M2368" t="n">
        <v>1.0</v>
      </c>
      <c r="N2368" t="n">
        <v>2.0</v>
      </c>
    </row>
    <row r="2369">
      <c r="A2369" t="n">
        <v>27.0</v>
      </c>
      <c r="B2369" t="s">
        <v>35</v>
      </c>
      <c r="C2369" t="n">
        <v>60.0</v>
      </c>
      <c r="D2369" t="s">
        <v>230</v>
      </c>
      <c r="E2369" t="s">
        <v>196</v>
      </c>
      <c r="F2369" t="n">
        <v>9.15999984741211</v>
      </c>
      <c r="G2369" t="n">
        <v>0.0</v>
      </c>
      <c r="H2369" t="n">
        <v>9.15999984741211</v>
      </c>
      <c r="I2369" t="n">
        <v>10.0</v>
      </c>
      <c r="J2369" t="n">
        <v>8.0</v>
      </c>
      <c r="K2369" t="n">
        <v>1.0</v>
      </c>
      <c r="L2369" t="n">
        <v>0.20000000298023224</v>
      </c>
      <c r="M2369" t="n">
        <v>8.199999809265137</v>
      </c>
      <c r="N2369" t="n">
        <v>1.0</v>
      </c>
    </row>
    <row r="2370">
      <c r="A2370" t="n">
        <v>27.0</v>
      </c>
      <c r="B2370" t="s">
        <v>48</v>
      </c>
      <c r="C2370" t="n">
        <v>60.0</v>
      </c>
      <c r="D2370" t="s">
        <v>451</v>
      </c>
      <c r="E2370" t="s">
        <v>196</v>
      </c>
      <c r="F2370" t="n">
        <v>8.5</v>
      </c>
      <c r="G2370" t="n">
        <v>5.199999809265137</v>
      </c>
      <c r="H2370" t="n">
        <v>5.199999809265137</v>
      </c>
      <c r="I2370" t="n">
        <v>10.0</v>
      </c>
      <c r="J2370" t="n">
        <v>8.0</v>
      </c>
      <c r="K2370" t="n">
        <v>1.0</v>
      </c>
      <c r="L2370" t="n">
        <v>0.20000000298023224</v>
      </c>
      <c r="M2370" t="n">
        <v>8.199999809265137</v>
      </c>
      <c r="N2370" t="n">
        <v>1.0</v>
      </c>
    </row>
    <row r="2371">
      <c r="A2371" t="n">
        <v>27.0</v>
      </c>
      <c r="B2371" t="s">
        <v>35</v>
      </c>
      <c r="C2371" t="n">
        <v>60.0</v>
      </c>
      <c r="D2371" t="s">
        <v>230</v>
      </c>
      <c r="E2371" t="s">
        <v>196</v>
      </c>
      <c r="F2371" t="n">
        <v>9.15999984741211</v>
      </c>
      <c r="G2371" t="n">
        <v>0.0</v>
      </c>
      <c r="H2371" t="n">
        <v>9.15999984741211</v>
      </c>
      <c r="I2371" t="n">
        <v>10.0</v>
      </c>
      <c r="J2371" t="n">
        <v>8.0</v>
      </c>
      <c r="K2371" t="n">
        <v>1.0</v>
      </c>
      <c r="L2371" t="n">
        <v>0.20000000298023224</v>
      </c>
      <c r="M2371" t="n">
        <v>8.199999809265137</v>
      </c>
      <c r="N2371" t="n">
        <v>1.0</v>
      </c>
    </row>
    <row r="2372">
      <c r="A2372" t="n">
        <v>27.0</v>
      </c>
      <c r="B2372" t="s">
        <v>50</v>
      </c>
      <c r="C2372" t="n">
        <v>60.0</v>
      </c>
      <c r="D2372" t="s">
        <v>481</v>
      </c>
      <c r="E2372" t="s">
        <v>196</v>
      </c>
      <c r="F2372" t="n">
        <v>7.909999847412109</v>
      </c>
      <c r="G2372" t="n">
        <v>7.909999847412109</v>
      </c>
      <c r="H2372" t="n">
        <v>7.909999847412109</v>
      </c>
      <c r="I2372" t="n">
        <v>10.0</v>
      </c>
      <c r="J2372" t="n">
        <v>8.0</v>
      </c>
      <c r="K2372" t="n">
        <v>1.0</v>
      </c>
      <c r="L2372" t="n">
        <v>0.20000000298023224</v>
      </c>
      <c r="M2372" t="n">
        <v>8.199999809265137</v>
      </c>
      <c r="N2372" t="n">
        <v>1.0</v>
      </c>
    </row>
    <row r="2373">
      <c r="A2373" t="n">
        <v>27.0</v>
      </c>
      <c r="B2373" t="s">
        <v>35</v>
      </c>
      <c r="C2373" t="n">
        <v>60.0</v>
      </c>
      <c r="D2373" t="s">
        <v>230</v>
      </c>
      <c r="E2373" t="s">
        <v>196</v>
      </c>
      <c r="F2373" t="n">
        <v>9.15999984741211</v>
      </c>
      <c r="G2373" t="n">
        <v>0.0</v>
      </c>
      <c r="H2373" t="n">
        <v>9.15999984741211</v>
      </c>
      <c r="I2373" t="n">
        <v>10.0</v>
      </c>
      <c r="J2373" t="n">
        <v>8.0</v>
      </c>
      <c r="K2373" t="n">
        <v>1.0</v>
      </c>
      <c r="L2373" t="n">
        <v>0.20000000298023224</v>
      </c>
      <c r="M2373" t="n">
        <v>8.199999809265137</v>
      </c>
      <c r="N2373" t="n">
        <v>1.0</v>
      </c>
    </row>
    <row r="2374">
      <c r="A2374" t="n">
        <v>27.0</v>
      </c>
      <c r="B2374" t="s">
        <v>51</v>
      </c>
      <c r="C2374" t="n">
        <v>60.0</v>
      </c>
      <c r="D2374" t="s">
        <v>507</v>
      </c>
      <c r="E2374" t="s">
        <v>196</v>
      </c>
      <c r="F2374" t="n">
        <v>6.699999809265137</v>
      </c>
      <c r="G2374" t="n">
        <v>0.0</v>
      </c>
      <c r="H2374" t="n">
        <v>6.699999809265137</v>
      </c>
      <c r="I2374" t="n">
        <v>10.0</v>
      </c>
      <c r="J2374" t="n">
        <v>8.0</v>
      </c>
      <c r="K2374" t="n">
        <v>1.0</v>
      </c>
      <c r="L2374" t="n">
        <v>0.20000000298023224</v>
      </c>
      <c r="M2374" t="n">
        <v>8.199999809265137</v>
      </c>
      <c r="N2374" t="n">
        <v>1.0</v>
      </c>
    </row>
    <row r="2375">
      <c r="A2375" t="n">
        <v>27.0</v>
      </c>
      <c r="B2375" t="s">
        <v>35</v>
      </c>
      <c r="C2375" t="n">
        <v>60.0</v>
      </c>
      <c r="D2375" t="s">
        <v>230</v>
      </c>
      <c r="E2375" t="s">
        <v>196</v>
      </c>
      <c r="F2375" t="n">
        <v>9.15999984741211</v>
      </c>
      <c r="G2375" t="n">
        <v>0.0</v>
      </c>
      <c r="H2375" t="n">
        <v>9.15999984741211</v>
      </c>
      <c r="I2375" t="n">
        <v>10.0</v>
      </c>
      <c r="J2375" t="n">
        <v>8.0</v>
      </c>
      <c r="K2375" t="n">
        <v>1.0</v>
      </c>
      <c r="L2375" t="n">
        <v>0.20000000298023224</v>
      </c>
      <c r="M2375" t="n">
        <v>8.199999809265137</v>
      </c>
      <c r="N2375" t="n">
        <v>1.0</v>
      </c>
    </row>
    <row r="2376">
      <c r="A2376" t="n">
        <v>27.0</v>
      </c>
      <c r="B2376" t="s">
        <v>52</v>
      </c>
      <c r="C2376" t="n">
        <v>60.0</v>
      </c>
      <c r="D2376" t="s">
        <v>512</v>
      </c>
      <c r="E2376" t="s">
        <v>196</v>
      </c>
      <c r="F2376" t="n">
        <v>5.989999771118164</v>
      </c>
      <c r="G2376" t="n">
        <v>5.300000190734863</v>
      </c>
      <c r="H2376" t="n">
        <v>5.300000190734863</v>
      </c>
      <c r="I2376" t="n">
        <v>10.0</v>
      </c>
      <c r="J2376" t="n">
        <v>8.0</v>
      </c>
      <c r="K2376" t="n">
        <v>1.0</v>
      </c>
      <c r="L2376" t="n">
        <v>0.20000000298023224</v>
      </c>
      <c r="M2376" t="n">
        <v>8.199999809265137</v>
      </c>
      <c r="N2376" t="n">
        <v>1.0</v>
      </c>
    </row>
    <row r="2377">
      <c r="A2377" t="n">
        <v>27.0</v>
      </c>
      <c r="B2377" t="s">
        <v>35</v>
      </c>
      <c r="C2377" t="n">
        <v>60.0</v>
      </c>
      <c r="D2377" t="s">
        <v>230</v>
      </c>
      <c r="E2377" t="s">
        <v>196</v>
      </c>
      <c r="F2377" t="n">
        <v>9.15999984741211</v>
      </c>
      <c r="G2377" t="n">
        <v>0.0</v>
      </c>
      <c r="H2377" t="n">
        <v>9.15999984741211</v>
      </c>
      <c r="I2377" t="n">
        <v>10.0</v>
      </c>
      <c r="J2377" t="n">
        <v>8.0</v>
      </c>
      <c r="K2377" t="n">
        <v>1.0</v>
      </c>
      <c r="L2377" t="n">
        <v>0.20000000298023224</v>
      </c>
      <c r="M2377" t="n">
        <v>8.199999809265137</v>
      </c>
      <c r="N2377" t="n">
        <v>1.0</v>
      </c>
    </row>
    <row r="2378">
      <c r="A2378" t="n">
        <v>27.0</v>
      </c>
      <c r="B2378" t="s">
        <v>56</v>
      </c>
      <c r="C2378" t="n">
        <v>60.0</v>
      </c>
      <c r="D2378" t="s">
        <v>300</v>
      </c>
      <c r="E2378" t="s">
        <v>196</v>
      </c>
      <c r="F2378" t="n">
        <v>10.65999984741211</v>
      </c>
      <c r="G2378" t="n">
        <v>10.0</v>
      </c>
      <c r="H2378" t="n">
        <v>10.0</v>
      </c>
      <c r="I2378" t="n">
        <v>1.0</v>
      </c>
      <c r="J2378" t="n">
        <v>0.800000011920929</v>
      </c>
      <c r="K2378" t="n">
        <v>1.0</v>
      </c>
      <c r="L2378" t="n">
        <v>0.20000000298023224</v>
      </c>
      <c r="M2378" t="n">
        <v>1.0</v>
      </c>
      <c r="N2378" t="n">
        <v>2.0</v>
      </c>
    </row>
    <row r="2379">
      <c r="A2379" t="n">
        <v>27.0</v>
      </c>
      <c r="B2379" t="s">
        <v>35</v>
      </c>
      <c r="C2379" t="n">
        <v>60.0</v>
      </c>
      <c r="D2379" t="s">
        <v>230</v>
      </c>
      <c r="E2379" t="s">
        <v>196</v>
      </c>
      <c r="F2379" t="n">
        <v>9.15999984741211</v>
      </c>
      <c r="G2379" t="n">
        <v>0.0</v>
      </c>
      <c r="H2379" t="n">
        <v>9.15999984741211</v>
      </c>
      <c r="I2379" t="n">
        <v>10.0</v>
      </c>
      <c r="J2379" t="n">
        <v>8.0</v>
      </c>
      <c r="K2379" t="n">
        <v>1.0</v>
      </c>
      <c r="L2379" t="n">
        <v>0.20000000298023224</v>
      </c>
      <c r="M2379" t="n">
        <v>8.199999809265137</v>
      </c>
      <c r="N2379" t="n">
        <v>1.0</v>
      </c>
    </row>
    <row r="2380">
      <c r="A2380" t="n">
        <v>27.0</v>
      </c>
      <c r="B2380" t="s">
        <v>57</v>
      </c>
      <c r="C2380" t="n">
        <v>60.0</v>
      </c>
      <c r="D2380" t="s">
        <v>512</v>
      </c>
      <c r="E2380" t="s">
        <v>196</v>
      </c>
      <c r="F2380" t="n">
        <v>10.0</v>
      </c>
      <c r="G2380" t="n">
        <v>10.0</v>
      </c>
      <c r="H2380" t="n">
        <v>10.0</v>
      </c>
      <c r="I2380" t="n">
        <v>1.0</v>
      </c>
      <c r="J2380" t="n">
        <v>0.800000011920929</v>
      </c>
      <c r="K2380" t="n">
        <v>1.0</v>
      </c>
      <c r="L2380" t="n">
        <v>0.20000000298023224</v>
      </c>
      <c r="M2380" t="n">
        <v>1.0</v>
      </c>
      <c r="N2380" t="n">
        <v>2.0</v>
      </c>
    </row>
    <row r="2381">
      <c r="A2381" t="n">
        <v>27.0</v>
      </c>
      <c r="B2381" t="s">
        <v>35</v>
      </c>
      <c r="C2381" t="n">
        <v>60.0</v>
      </c>
      <c r="D2381" t="s">
        <v>230</v>
      </c>
      <c r="E2381" t="s">
        <v>196</v>
      </c>
      <c r="F2381" t="n">
        <v>9.15999984741211</v>
      </c>
      <c r="G2381" t="n">
        <v>0.0</v>
      </c>
      <c r="H2381" t="n">
        <v>9.15999984741211</v>
      </c>
      <c r="I2381" t="n">
        <v>10.0</v>
      </c>
      <c r="J2381" t="n">
        <v>8.0</v>
      </c>
      <c r="K2381" t="n">
        <v>1.0</v>
      </c>
      <c r="L2381" t="n">
        <v>0.20000000298023224</v>
      </c>
      <c r="M2381" t="n">
        <v>8.199999809265137</v>
      </c>
      <c r="N2381" t="n">
        <v>1.0</v>
      </c>
    </row>
    <row r="2382">
      <c r="A2382" t="n">
        <v>27.0</v>
      </c>
      <c r="B2382" t="s">
        <v>60</v>
      </c>
      <c r="C2382" t="n">
        <v>60.0</v>
      </c>
      <c r="D2382" t="s">
        <v>637</v>
      </c>
      <c r="E2382" t="s">
        <v>196</v>
      </c>
      <c r="F2382" t="n">
        <v>13.300000190734863</v>
      </c>
      <c r="G2382" t="n">
        <v>0.0</v>
      </c>
      <c r="H2382" t="n">
        <v>13.300000190734863</v>
      </c>
      <c r="I2382" t="n">
        <v>1.0</v>
      </c>
      <c r="J2382" t="n">
        <v>0.800000011920929</v>
      </c>
      <c r="K2382" t="n">
        <v>1.0</v>
      </c>
      <c r="L2382" t="n">
        <v>0.20000000298023224</v>
      </c>
      <c r="M2382" t="n">
        <v>1.0</v>
      </c>
      <c r="N2382" t="n">
        <v>2.0</v>
      </c>
    </row>
    <row r="2383">
      <c r="A2383" t="n">
        <v>27.0</v>
      </c>
      <c r="B2383" t="s">
        <v>36</v>
      </c>
      <c r="C2383" t="n">
        <v>60.0</v>
      </c>
      <c r="D2383" t="s">
        <v>258</v>
      </c>
      <c r="E2383" t="s">
        <v>196</v>
      </c>
      <c r="F2383" t="n">
        <v>8.0</v>
      </c>
      <c r="G2383" t="n">
        <v>5.5</v>
      </c>
      <c r="H2383" t="n">
        <v>5.5</v>
      </c>
      <c r="I2383" t="n">
        <v>10.0</v>
      </c>
      <c r="J2383" t="n">
        <v>8.0</v>
      </c>
      <c r="K2383" t="n">
        <v>1.0</v>
      </c>
      <c r="L2383" t="n">
        <v>0.20000000298023224</v>
      </c>
      <c r="M2383" t="n">
        <v>8.199999809265137</v>
      </c>
      <c r="N2383" t="n">
        <v>1.0</v>
      </c>
    </row>
    <row r="2384">
      <c r="A2384" t="n">
        <v>27.0</v>
      </c>
      <c r="B2384" t="s">
        <v>18</v>
      </c>
      <c r="C2384" t="n">
        <v>60.0</v>
      </c>
      <c r="D2384" t="s">
        <v>300</v>
      </c>
      <c r="E2384" t="s">
        <v>196</v>
      </c>
      <c r="F2384" t="n">
        <v>23.170000076293945</v>
      </c>
      <c r="G2384" t="n">
        <v>0.0</v>
      </c>
      <c r="H2384" t="n">
        <v>23.170000076293945</v>
      </c>
      <c r="I2384" t="n">
        <v>1.0</v>
      </c>
      <c r="J2384" t="n">
        <v>0.800000011920929</v>
      </c>
      <c r="K2384" t="n">
        <v>1.0</v>
      </c>
      <c r="L2384" t="n">
        <v>0.20000000298023224</v>
      </c>
      <c r="M2384" t="n">
        <v>1.0</v>
      </c>
      <c r="N2384" t="n">
        <v>2.0</v>
      </c>
    </row>
    <row r="2385">
      <c r="A2385" t="n">
        <v>27.0</v>
      </c>
      <c r="B2385" t="s">
        <v>36</v>
      </c>
      <c r="C2385" t="n">
        <v>60.0</v>
      </c>
      <c r="D2385" t="s">
        <v>258</v>
      </c>
      <c r="E2385" t="s">
        <v>196</v>
      </c>
      <c r="F2385" t="n">
        <v>8.0</v>
      </c>
      <c r="G2385" t="n">
        <v>5.5</v>
      </c>
      <c r="H2385" t="n">
        <v>5.5</v>
      </c>
      <c r="I2385" t="n">
        <v>10.0</v>
      </c>
      <c r="J2385" t="n">
        <v>8.0</v>
      </c>
      <c r="K2385" t="n">
        <v>1.0</v>
      </c>
      <c r="L2385" t="n">
        <v>0.20000000298023224</v>
      </c>
      <c r="M2385" t="n">
        <v>8.199999809265137</v>
      </c>
      <c r="N2385" t="n">
        <v>1.0</v>
      </c>
    </row>
    <row r="2386">
      <c r="A2386" t="n">
        <v>27.0</v>
      </c>
      <c r="B2386" t="s">
        <v>41</v>
      </c>
      <c r="C2386" t="n">
        <v>60.0</v>
      </c>
      <c r="D2386" t="s">
        <v>340</v>
      </c>
      <c r="E2386" t="s">
        <v>196</v>
      </c>
      <c r="F2386" t="n">
        <v>7.0</v>
      </c>
      <c r="G2386" t="n">
        <v>0.0</v>
      </c>
      <c r="H2386" t="n">
        <v>7.0</v>
      </c>
      <c r="I2386" t="n">
        <v>1.0</v>
      </c>
      <c r="J2386" t="n">
        <v>0.800000011920929</v>
      </c>
      <c r="K2386" t="n">
        <v>1.0</v>
      </c>
      <c r="L2386" t="n">
        <v>0.20000000298023224</v>
      </c>
      <c r="M2386" t="n">
        <v>1.0</v>
      </c>
      <c r="N2386" t="n">
        <v>2.0</v>
      </c>
    </row>
    <row r="2387">
      <c r="A2387" t="n">
        <v>27.0</v>
      </c>
      <c r="B2387" t="s">
        <v>36</v>
      </c>
      <c r="C2387" t="n">
        <v>60.0</v>
      </c>
      <c r="D2387" t="s">
        <v>258</v>
      </c>
      <c r="E2387" t="s">
        <v>196</v>
      </c>
      <c r="F2387" t="n">
        <v>8.0</v>
      </c>
      <c r="G2387" t="n">
        <v>5.5</v>
      </c>
      <c r="H2387" t="n">
        <v>5.5</v>
      </c>
      <c r="I2387" t="n">
        <v>10.0</v>
      </c>
      <c r="J2387" t="n">
        <v>8.0</v>
      </c>
      <c r="K2387" t="n">
        <v>1.0</v>
      </c>
      <c r="L2387" t="n">
        <v>0.20000000298023224</v>
      </c>
      <c r="M2387" t="n">
        <v>8.199999809265137</v>
      </c>
      <c r="N2387" t="n">
        <v>1.0</v>
      </c>
    </row>
    <row r="2388">
      <c r="A2388" t="n">
        <v>27.0</v>
      </c>
      <c r="B2388" t="s">
        <v>42</v>
      </c>
      <c r="C2388" t="n">
        <v>40.0</v>
      </c>
      <c r="D2388" t="s">
        <v>351</v>
      </c>
      <c r="E2388" t="s">
        <v>196</v>
      </c>
      <c r="F2388" t="n">
        <v>9.65999984741211</v>
      </c>
      <c r="G2388" t="n">
        <v>5.400000095367432</v>
      </c>
      <c r="H2388" t="n">
        <v>5.400000095367432</v>
      </c>
      <c r="I2388" t="n">
        <v>10.0</v>
      </c>
      <c r="J2388" t="n">
        <v>8.0</v>
      </c>
      <c r="K2388" t="n">
        <v>1.0</v>
      </c>
      <c r="L2388" t="n">
        <v>0.20000000298023224</v>
      </c>
      <c r="M2388" t="n">
        <v>8.199999809265137</v>
      </c>
      <c r="N2388" t="n">
        <v>1.0</v>
      </c>
    </row>
    <row r="2389">
      <c r="A2389" t="n">
        <v>27.0</v>
      </c>
      <c r="B2389" t="s">
        <v>36</v>
      </c>
      <c r="C2389" t="n">
        <v>60.0</v>
      </c>
      <c r="D2389" t="s">
        <v>258</v>
      </c>
      <c r="E2389" t="s">
        <v>196</v>
      </c>
      <c r="F2389" t="n">
        <v>8.0</v>
      </c>
      <c r="G2389" t="n">
        <v>5.5</v>
      </c>
      <c r="H2389" t="n">
        <v>5.5</v>
      </c>
      <c r="I2389" t="n">
        <v>10.0</v>
      </c>
      <c r="J2389" t="n">
        <v>8.0</v>
      </c>
      <c r="K2389" t="n">
        <v>1.0</v>
      </c>
      <c r="L2389" t="n">
        <v>0.20000000298023224</v>
      </c>
      <c r="M2389" t="n">
        <v>8.199999809265137</v>
      </c>
      <c r="N2389" t="n">
        <v>1.0</v>
      </c>
    </row>
    <row r="2390">
      <c r="A2390" t="n">
        <v>27.0</v>
      </c>
      <c r="B2390" t="s">
        <v>46</v>
      </c>
      <c r="C2390" t="n">
        <v>60.0</v>
      </c>
      <c r="D2390" t="s">
        <v>400</v>
      </c>
      <c r="E2390" t="s">
        <v>196</v>
      </c>
      <c r="F2390" t="n">
        <v>11.600000381469727</v>
      </c>
      <c r="G2390" t="n">
        <v>11.600000381469727</v>
      </c>
      <c r="H2390" t="n">
        <v>11.600000381469727</v>
      </c>
      <c r="I2390" t="n">
        <v>1.0</v>
      </c>
      <c r="J2390" t="n">
        <v>0.800000011920929</v>
      </c>
      <c r="K2390" t="n">
        <v>1.0</v>
      </c>
      <c r="L2390" t="n">
        <v>0.20000000298023224</v>
      </c>
      <c r="M2390" t="n">
        <v>1.0</v>
      </c>
      <c r="N2390" t="n">
        <v>2.0</v>
      </c>
    </row>
    <row r="2391">
      <c r="A2391" t="n">
        <v>27.0</v>
      </c>
      <c r="B2391" t="s">
        <v>36</v>
      </c>
      <c r="C2391" t="n">
        <v>60.0</v>
      </c>
      <c r="D2391" t="s">
        <v>258</v>
      </c>
      <c r="E2391" t="s">
        <v>196</v>
      </c>
      <c r="F2391" t="n">
        <v>8.0</v>
      </c>
      <c r="G2391" t="n">
        <v>5.5</v>
      </c>
      <c r="H2391" t="n">
        <v>5.5</v>
      </c>
      <c r="I2391" t="n">
        <v>10.0</v>
      </c>
      <c r="J2391" t="n">
        <v>8.0</v>
      </c>
      <c r="K2391" t="n">
        <v>1.0</v>
      </c>
      <c r="L2391" t="n">
        <v>0.20000000298023224</v>
      </c>
      <c r="M2391" t="n">
        <v>8.199999809265137</v>
      </c>
      <c r="N2391" t="n">
        <v>1.0</v>
      </c>
    </row>
    <row r="2392">
      <c r="A2392" t="n">
        <v>27.0</v>
      </c>
      <c r="B2392" t="s">
        <v>47</v>
      </c>
      <c r="C2392" t="n">
        <v>60.0</v>
      </c>
      <c r="D2392" t="s">
        <v>400</v>
      </c>
      <c r="E2392" t="s">
        <v>196</v>
      </c>
      <c r="F2392" t="n">
        <v>9.319999694824219</v>
      </c>
      <c r="G2392" t="n">
        <v>9.319999694824219</v>
      </c>
      <c r="H2392" t="n">
        <v>9.319999694824219</v>
      </c>
      <c r="I2392" t="n">
        <v>1.0</v>
      </c>
      <c r="J2392" t="n">
        <v>0.800000011920929</v>
      </c>
      <c r="K2392" t="n">
        <v>1.0</v>
      </c>
      <c r="L2392" t="n">
        <v>0.20000000298023224</v>
      </c>
      <c r="M2392" t="n">
        <v>1.0</v>
      </c>
      <c r="N2392" t="n">
        <v>2.0</v>
      </c>
    </row>
    <row r="2393">
      <c r="A2393" t="n">
        <v>27.0</v>
      </c>
      <c r="B2393" t="s">
        <v>36</v>
      </c>
      <c r="C2393" t="n">
        <v>60.0</v>
      </c>
      <c r="D2393" t="s">
        <v>258</v>
      </c>
      <c r="E2393" t="s">
        <v>196</v>
      </c>
      <c r="F2393" t="n">
        <v>8.0</v>
      </c>
      <c r="G2393" t="n">
        <v>5.5</v>
      </c>
      <c r="H2393" t="n">
        <v>5.5</v>
      </c>
      <c r="I2393" t="n">
        <v>10.0</v>
      </c>
      <c r="J2393" t="n">
        <v>8.0</v>
      </c>
      <c r="K2393" t="n">
        <v>1.0</v>
      </c>
      <c r="L2393" t="n">
        <v>0.20000000298023224</v>
      </c>
      <c r="M2393" t="n">
        <v>8.199999809265137</v>
      </c>
      <c r="N2393" t="n">
        <v>1.0</v>
      </c>
    </row>
    <row r="2394">
      <c r="A2394" t="n">
        <v>27.0</v>
      </c>
      <c r="B2394" t="s">
        <v>48</v>
      </c>
      <c r="C2394" t="n">
        <v>60.0</v>
      </c>
      <c r="D2394" t="s">
        <v>451</v>
      </c>
      <c r="E2394" t="s">
        <v>196</v>
      </c>
      <c r="F2394" t="n">
        <v>8.5</v>
      </c>
      <c r="G2394" t="n">
        <v>5.199999809265137</v>
      </c>
      <c r="H2394" t="n">
        <v>5.199999809265137</v>
      </c>
      <c r="I2394" t="n">
        <v>10.0</v>
      </c>
      <c r="J2394" t="n">
        <v>8.0</v>
      </c>
      <c r="K2394" t="n">
        <v>1.0</v>
      </c>
      <c r="L2394" t="n">
        <v>0.20000000298023224</v>
      </c>
      <c r="M2394" t="n">
        <v>8.199999809265137</v>
      </c>
      <c r="N2394" t="n">
        <v>1.0</v>
      </c>
    </row>
    <row r="2395">
      <c r="A2395" t="n">
        <v>27.0</v>
      </c>
      <c r="B2395" t="s">
        <v>36</v>
      </c>
      <c r="C2395" t="n">
        <v>60.0</v>
      </c>
      <c r="D2395" t="s">
        <v>258</v>
      </c>
      <c r="E2395" t="s">
        <v>196</v>
      </c>
      <c r="F2395" t="n">
        <v>8.0</v>
      </c>
      <c r="G2395" t="n">
        <v>5.5</v>
      </c>
      <c r="H2395" t="n">
        <v>5.5</v>
      </c>
      <c r="I2395" t="n">
        <v>10.0</v>
      </c>
      <c r="J2395" t="n">
        <v>8.0</v>
      </c>
      <c r="K2395" t="n">
        <v>1.0</v>
      </c>
      <c r="L2395" t="n">
        <v>0.20000000298023224</v>
      </c>
      <c r="M2395" t="n">
        <v>8.199999809265137</v>
      </c>
      <c r="N2395" t="n">
        <v>1.0</v>
      </c>
    </row>
    <row r="2396">
      <c r="A2396" t="n">
        <v>27.0</v>
      </c>
      <c r="B2396" t="s">
        <v>50</v>
      </c>
      <c r="C2396" t="n">
        <v>60.0</v>
      </c>
      <c r="D2396" t="s">
        <v>481</v>
      </c>
      <c r="E2396" t="s">
        <v>196</v>
      </c>
      <c r="F2396" t="n">
        <v>7.909999847412109</v>
      </c>
      <c r="G2396" t="n">
        <v>7.909999847412109</v>
      </c>
      <c r="H2396" t="n">
        <v>7.909999847412109</v>
      </c>
      <c r="I2396" t="n">
        <v>1.0</v>
      </c>
      <c r="J2396" t="n">
        <v>0.800000011920929</v>
      </c>
      <c r="K2396" t="n">
        <v>1.0</v>
      </c>
      <c r="L2396" t="n">
        <v>0.20000000298023224</v>
      </c>
      <c r="M2396" t="n">
        <v>1.0</v>
      </c>
      <c r="N2396" t="n">
        <v>2.0</v>
      </c>
    </row>
    <row r="2397">
      <c r="A2397" t="n">
        <v>27.0</v>
      </c>
      <c r="B2397" t="s">
        <v>36</v>
      </c>
      <c r="C2397" t="n">
        <v>60.0</v>
      </c>
      <c r="D2397" t="s">
        <v>258</v>
      </c>
      <c r="E2397" t="s">
        <v>196</v>
      </c>
      <c r="F2397" t="n">
        <v>8.0</v>
      </c>
      <c r="G2397" t="n">
        <v>5.5</v>
      </c>
      <c r="H2397" t="n">
        <v>5.5</v>
      </c>
      <c r="I2397" t="n">
        <v>10.0</v>
      </c>
      <c r="J2397" t="n">
        <v>8.0</v>
      </c>
      <c r="K2397" t="n">
        <v>1.0</v>
      </c>
      <c r="L2397" t="n">
        <v>0.20000000298023224</v>
      </c>
      <c r="M2397" t="n">
        <v>8.199999809265137</v>
      </c>
      <c r="N2397" t="n">
        <v>1.0</v>
      </c>
    </row>
    <row r="2398">
      <c r="A2398" t="n">
        <v>27.0</v>
      </c>
      <c r="B2398" t="s">
        <v>51</v>
      </c>
      <c r="C2398" t="n">
        <v>60.0</v>
      </c>
      <c r="D2398" t="s">
        <v>507</v>
      </c>
      <c r="E2398" t="s">
        <v>196</v>
      </c>
      <c r="F2398" t="n">
        <v>6.699999809265137</v>
      </c>
      <c r="G2398" t="n">
        <v>0.0</v>
      </c>
      <c r="H2398" t="n">
        <v>6.699999809265137</v>
      </c>
      <c r="I2398" t="n">
        <v>1.0</v>
      </c>
      <c r="J2398" t="n">
        <v>0.800000011920929</v>
      </c>
      <c r="K2398" t="n">
        <v>1.0</v>
      </c>
      <c r="L2398" t="n">
        <v>0.20000000298023224</v>
      </c>
      <c r="M2398" t="n">
        <v>1.0</v>
      </c>
      <c r="N2398" t="n">
        <v>2.0</v>
      </c>
    </row>
    <row r="2399">
      <c r="A2399" t="n">
        <v>27.0</v>
      </c>
      <c r="B2399" t="s">
        <v>36</v>
      </c>
      <c r="C2399" t="n">
        <v>60.0</v>
      </c>
      <c r="D2399" t="s">
        <v>258</v>
      </c>
      <c r="E2399" t="s">
        <v>196</v>
      </c>
      <c r="F2399" t="n">
        <v>8.0</v>
      </c>
      <c r="G2399" t="n">
        <v>5.5</v>
      </c>
      <c r="H2399" t="n">
        <v>5.5</v>
      </c>
      <c r="I2399" t="n">
        <v>10.0</v>
      </c>
      <c r="J2399" t="n">
        <v>8.0</v>
      </c>
      <c r="K2399" t="n">
        <v>1.0</v>
      </c>
      <c r="L2399" t="n">
        <v>0.20000000298023224</v>
      </c>
      <c r="M2399" t="n">
        <v>8.199999809265137</v>
      </c>
      <c r="N2399" t="n">
        <v>1.0</v>
      </c>
    </row>
    <row r="2400">
      <c r="A2400" t="n">
        <v>27.0</v>
      </c>
      <c r="B2400" t="s">
        <v>52</v>
      </c>
      <c r="C2400" t="n">
        <v>60.0</v>
      </c>
      <c r="D2400" t="s">
        <v>512</v>
      </c>
      <c r="E2400" t="s">
        <v>196</v>
      </c>
      <c r="F2400" t="n">
        <v>5.989999771118164</v>
      </c>
      <c r="G2400" t="n">
        <v>5.300000190734863</v>
      </c>
      <c r="H2400" t="n">
        <v>5.300000190734863</v>
      </c>
      <c r="I2400" t="n">
        <v>10.0</v>
      </c>
      <c r="J2400" t="n">
        <v>8.0</v>
      </c>
      <c r="K2400" t="n">
        <v>1.0</v>
      </c>
      <c r="L2400" t="n">
        <v>0.20000000298023224</v>
      </c>
      <c r="M2400" t="n">
        <v>8.199999809265137</v>
      </c>
      <c r="N2400" t="n">
        <v>1.0</v>
      </c>
    </row>
    <row r="2401">
      <c r="A2401" t="n">
        <v>27.0</v>
      </c>
      <c r="B2401" t="s">
        <v>36</v>
      </c>
      <c r="C2401" t="n">
        <v>60.0</v>
      </c>
      <c r="D2401" t="s">
        <v>258</v>
      </c>
      <c r="E2401" t="s">
        <v>196</v>
      </c>
      <c r="F2401" t="n">
        <v>8.0</v>
      </c>
      <c r="G2401" t="n">
        <v>5.5</v>
      </c>
      <c r="H2401" t="n">
        <v>5.5</v>
      </c>
      <c r="I2401" t="n">
        <v>10.0</v>
      </c>
      <c r="J2401" t="n">
        <v>8.0</v>
      </c>
      <c r="K2401" t="n">
        <v>1.0</v>
      </c>
      <c r="L2401" t="n">
        <v>0.20000000298023224</v>
      </c>
      <c r="M2401" t="n">
        <v>8.199999809265137</v>
      </c>
      <c r="N2401" t="n">
        <v>1.0</v>
      </c>
    </row>
    <row r="2402">
      <c r="A2402" t="n">
        <v>27.0</v>
      </c>
      <c r="B2402" t="s">
        <v>56</v>
      </c>
      <c r="C2402" t="n">
        <v>60.0</v>
      </c>
      <c r="D2402" t="s">
        <v>300</v>
      </c>
      <c r="E2402" t="s">
        <v>196</v>
      </c>
      <c r="F2402" t="n">
        <v>10.65999984741211</v>
      </c>
      <c r="G2402" t="n">
        <v>10.0</v>
      </c>
      <c r="H2402" t="n">
        <v>10.0</v>
      </c>
      <c r="I2402" t="n">
        <v>1.0</v>
      </c>
      <c r="J2402" t="n">
        <v>0.800000011920929</v>
      </c>
      <c r="K2402" t="n">
        <v>1.0</v>
      </c>
      <c r="L2402" t="n">
        <v>0.20000000298023224</v>
      </c>
      <c r="M2402" t="n">
        <v>1.0</v>
      </c>
      <c r="N2402" t="n">
        <v>2.0</v>
      </c>
    </row>
    <row r="2403">
      <c r="A2403" t="n">
        <v>27.0</v>
      </c>
      <c r="B2403" t="s">
        <v>36</v>
      </c>
      <c r="C2403" t="n">
        <v>60.0</v>
      </c>
      <c r="D2403" t="s">
        <v>258</v>
      </c>
      <c r="E2403" t="s">
        <v>196</v>
      </c>
      <c r="F2403" t="n">
        <v>8.0</v>
      </c>
      <c r="G2403" t="n">
        <v>5.5</v>
      </c>
      <c r="H2403" t="n">
        <v>5.5</v>
      </c>
      <c r="I2403" t="n">
        <v>10.0</v>
      </c>
      <c r="J2403" t="n">
        <v>8.0</v>
      </c>
      <c r="K2403" t="n">
        <v>1.0</v>
      </c>
      <c r="L2403" t="n">
        <v>0.20000000298023224</v>
      </c>
      <c r="M2403" t="n">
        <v>8.199999809265137</v>
      </c>
      <c r="N2403" t="n">
        <v>1.0</v>
      </c>
    </row>
    <row r="2404">
      <c r="A2404" t="n">
        <v>27.0</v>
      </c>
      <c r="B2404" t="s">
        <v>57</v>
      </c>
      <c r="C2404" t="n">
        <v>60.0</v>
      </c>
      <c r="D2404" t="s">
        <v>512</v>
      </c>
      <c r="E2404" t="s">
        <v>196</v>
      </c>
      <c r="F2404" t="n">
        <v>10.0</v>
      </c>
      <c r="G2404" t="n">
        <v>10.0</v>
      </c>
      <c r="H2404" t="n">
        <v>10.0</v>
      </c>
      <c r="I2404" t="n">
        <v>1.0</v>
      </c>
      <c r="J2404" t="n">
        <v>0.800000011920929</v>
      </c>
      <c r="K2404" t="n">
        <v>1.0</v>
      </c>
      <c r="L2404" t="n">
        <v>0.20000000298023224</v>
      </c>
      <c r="M2404" t="n">
        <v>1.0</v>
      </c>
      <c r="N2404" t="n">
        <v>2.0</v>
      </c>
    </row>
    <row r="2405">
      <c r="A2405" t="n">
        <v>27.0</v>
      </c>
      <c r="B2405" t="s">
        <v>36</v>
      </c>
      <c r="C2405" t="n">
        <v>60.0</v>
      </c>
      <c r="D2405" t="s">
        <v>258</v>
      </c>
      <c r="E2405" t="s">
        <v>196</v>
      </c>
      <c r="F2405" t="n">
        <v>8.0</v>
      </c>
      <c r="G2405" t="n">
        <v>5.5</v>
      </c>
      <c r="H2405" t="n">
        <v>5.5</v>
      </c>
      <c r="I2405" t="n">
        <v>10.0</v>
      </c>
      <c r="J2405" t="n">
        <v>8.0</v>
      </c>
      <c r="K2405" t="n">
        <v>1.0</v>
      </c>
      <c r="L2405" t="n">
        <v>0.20000000298023224</v>
      </c>
      <c r="M2405" t="n">
        <v>8.199999809265137</v>
      </c>
      <c r="N2405" t="n">
        <v>1.0</v>
      </c>
    </row>
    <row r="2406">
      <c r="A2406" t="n">
        <v>27.0</v>
      </c>
      <c r="B2406" t="s">
        <v>60</v>
      </c>
      <c r="C2406" t="n">
        <v>60.0</v>
      </c>
      <c r="D2406" t="s">
        <v>637</v>
      </c>
      <c r="E2406" t="s">
        <v>196</v>
      </c>
      <c r="F2406" t="n">
        <v>13.300000190734863</v>
      </c>
      <c r="G2406" t="n">
        <v>0.0</v>
      </c>
      <c r="H2406" t="n">
        <v>13.300000190734863</v>
      </c>
      <c r="I2406" t="n">
        <v>1.0</v>
      </c>
      <c r="J2406" t="n">
        <v>0.800000011920929</v>
      </c>
      <c r="K2406" t="n">
        <v>1.0</v>
      </c>
      <c r="L2406" t="n">
        <v>0.20000000298023224</v>
      </c>
      <c r="M2406" t="n">
        <v>1.0</v>
      </c>
      <c r="N2406" t="n">
        <v>2.0</v>
      </c>
    </row>
    <row r="2407">
      <c r="A2407" t="n">
        <v>27.0</v>
      </c>
      <c r="B2407" t="s">
        <v>18</v>
      </c>
      <c r="C2407" t="n">
        <v>60.0</v>
      </c>
      <c r="D2407" t="s">
        <v>300</v>
      </c>
      <c r="E2407" t="s">
        <v>196</v>
      </c>
      <c r="F2407" t="n">
        <v>23.170000076293945</v>
      </c>
      <c r="G2407" t="n">
        <v>0.0</v>
      </c>
      <c r="H2407" t="n">
        <v>23.170000076293945</v>
      </c>
      <c r="I2407" t="n">
        <v>1.0</v>
      </c>
      <c r="J2407" t="n">
        <v>0.800000011920929</v>
      </c>
      <c r="K2407" t="n">
        <v>1.0</v>
      </c>
      <c r="L2407" t="n">
        <v>0.20000000298023224</v>
      </c>
      <c r="M2407" t="n">
        <v>1.0</v>
      </c>
      <c r="N2407" t="n">
        <v>2.0</v>
      </c>
    </row>
    <row r="2408">
      <c r="A2408" t="n">
        <v>27.0</v>
      </c>
      <c r="B2408" t="s">
        <v>41</v>
      </c>
      <c r="C2408" t="n">
        <v>60.0</v>
      </c>
      <c r="D2408" t="s">
        <v>340</v>
      </c>
      <c r="E2408" t="s">
        <v>196</v>
      </c>
      <c r="F2408" t="n">
        <v>7.0</v>
      </c>
      <c r="G2408" t="n">
        <v>0.0</v>
      </c>
      <c r="H2408" t="n">
        <v>7.0</v>
      </c>
      <c r="I2408" t="n">
        <v>10.0</v>
      </c>
      <c r="J2408" t="n">
        <v>8.0</v>
      </c>
      <c r="K2408" t="n">
        <v>1.0</v>
      </c>
      <c r="L2408" t="n">
        <v>0.20000000298023224</v>
      </c>
      <c r="M2408" t="n">
        <v>8.199999809265137</v>
      </c>
      <c r="N2408" t="n">
        <v>1.0</v>
      </c>
    </row>
    <row r="2409">
      <c r="A2409" t="n">
        <v>27.0</v>
      </c>
      <c r="B2409" t="s">
        <v>18</v>
      </c>
      <c r="C2409" t="n">
        <v>60.0</v>
      </c>
      <c r="D2409" t="s">
        <v>300</v>
      </c>
      <c r="E2409" t="s">
        <v>196</v>
      </c>
      <c r="F2409" t="n">
        <v>23.170000076293945</v>
      </c>
      <c r="G2409" t="n">
        <v>0.0</v>
      </c>
      <c r="H2409" t="n">
        <v>23.170000076293945</v>
      </c>
      <c r="I2409" t="n">
        <v>1.0</v>
      </c>
      <c r="J2409" t="n">
        <v>0.800000011920929</v>
      </c>
      <c r="K2409" t="n">
        <v>1.0</v>
      </c>
      <c r="L2409" t="n">
        <v>0.20000000298023224</v>
      </c>
      <c r="M2409" t="n">
        <v>1.0</v>
      </c>
      <c r="N2409" t="n">
        <v>2.0</v>
      </c>
    </row>
    <row r="2410">
      <c r="A2410" t="n">
        <v>27.0</v>
      </c>
      <c r="B2410" t="s">
        <v>42</v>
      </c>
      <c r="C2410" t="n">
        <v>40.0</v>
      </c>
      <c r="D2410" t="s">
        <v>351</v>
      </c>
      <c r="E2410" t="s">
        <v>196</v>
      </c>
      <c r="F2410" t="n">
        <v>9.65999984741211</v>
      </c>
      <c r="G2410" t="n">
        <v>5.400000095367432</v>
      </c>
      <c r="H2410" t="n">
        <v>5.400000095367432</v>
      </c>
      <c r="I2410" t="n">
        <v>10.0</v>
      </c>
      <c r="J2410" t="n">
        <v>8.0</v>
      </c>
      <c r="K2410" t="n">
        <v>1.0</v>
      </c>
      <c r="L2410" t="n">
        <v>0.20000000298023224</v>
      </c>
      <c r="M2410" t="n">
        <v>8.199999809265137</v>
      </c>
      <c r="N2410" t="n">
        <v>1.0</v>
      </c>
    </row>
    <row r="2411">
      <c r="A2411" t="n">
        <v>27.0</v>
      </c>
      <c r="B2411" t="s">
        <v>18</v>
      </c>
      <c r="C2411" t="n">
        <v>60.0</v>
      </c>
      <c r="D2411" t="s">
        <v>300</v>
      </c>
      <c r="E2411" t="s">
        <v>196</v>
      </c>
      <c r="F2411" t="n">
        <v>23.170000076293945</v>
      </c>
      <c r="G2411" t="n">
        <v>0.0</v>
      </c>
      <c r="H2411" t="n">
        <v>23.170000076293945</v>
      </c>
      <c r="I2411" t="n">
        <v>1.0</v>
      </c>
      <c r="J2411" t="n">
        <v>0.800000011920929</v>
      </c>
      <c r="K2411" t="n">
        <v>1.0</v>
      </c>
      <c r="L2411" t="n">
        <v>0.20000000298023224</v>
      </c>
      <c r="M2411" t="n">
        <v>1.0</v>
      </c>
      <c r="N2411" t="n">
        <v>2.0</v>
      </c>
    </row>
    <row r="2412">
      <c r="A2412" t="n">
        <v>27.0</v>
      </c>
      <c r="B2412" t="s">
        <v>46</v>
      </c>
      <c r="C2412" t="n">
        <v>60.0</v>
      </c>
      <c r="D2412" t="s">
        <v>400</v>
      </c>
      <c r="E2412" t="s">
        <v>196</v>
      </c>
      <c r="F2412" t="n">
        <v>11.600000381469727</v>
      </c>
      <c r="G2412" t="n">
        <v>11.600000381469727</v>
      </c>
      <c r="H2412" t="n">
        <v>11.600000381469727</v>
      </c>
      <c r="I2412" t="n">
        <v>10.0</v>
      </c>
      <c r="J2412" t="n">
        <v>8.0</v>
      </c>
      <c r="K2412" t="n">
        <v>1.0</v>
      </c>
      <c r="L2412" t="n">
        <v>0.20000000298023224</v>
      </c>
      <c r="M2412" t="n">
        <v>8.199999809265137</v>
      </c>
      <c r="N2412" t="n">
        <v>1.0</v>
      </c>
    </row>
    <row r="2413">
      <c r="A2413" t="n">
        <v>27.0</v>
      </c>
      <c r="B2413" t="s">
        <v>18</v>
      </c>
      <c r="C2413" t="n">
        <v>60.0</v>
      </c>
      <c r="D2413" t="s">
        <v>300</v>
      </c>
      <c r="E2413" t="s">
        <v>196</v>
      </c>
      <c r="F2413" t="n">
        <v>23.170000076293945</v>
      </c>
      <c r="G2413" t="n">
        <v>0.0</v>
      </c>
      <c r="H2413" t="n">
        <v>23.170000076293945</v>
      </c>
      <c r="I2413" t="n">
        <v>1.0</v>
      </c>
      <c r="J2413" t="n">
        <v>0.800000011920929</v>
      </c>
      <c r="K2413" t="n">
        <v>1.0</v>
      </c>
      <c r="L2413" t="n">
        <v>0.20000000298023224</v>
      </c>
      <c r="M2413" t="n">
        <v>1.0</v>
      </c>
      <c r="N2413" t="n">
        <v>2.0</v>
      </c>
    </row>
    <row r="2414">
      <c r="A2414" t="n">
        <v>27.0</v>
      </c>
      <c r="B2414" t="s">
        <v>47</v>
      </c>
      <c r="C2414" t="n">
        <v>60.0</v>
      </c>
      <c r="D2414" t="s">
        <v>400</v>
      </c>
      <c r="E2414" t="s">
        <v>196</v>
      </c>
      <c r="F2414" t="n">
        <v>9.319999694824219</v>
      </c>
      <c r="G2414" t="n">
        <v>9.319999694824219</v>
      </c>
      <c r="H2414" t="n">
        <v>9.319999694824219</v>
      </c>
      <c r="I2414" t="n">
        <v>10.0</v>
      </c>
      <c r="J2414" t="n">
        <v>8.0</v>
      </c>
      <c r="K2414" t="n">
        <v>1.0</v>
      </c>
      <c r="L2414" t="n">
        <v>0.20000000298023224</v>
      </c>
      <c r="M2414" t="n">
        <v>8.199999809265137</v>
      </c>
      <c r="N2414" t="n">
        <v>1.0</v>
      </c>
    </row>
    <row r="2415">
      <c r="A2415" t="n">
        <v>27.0</v>
      </c>
      <c r="B2415" t="s">
        <v>18</v>
      </c>
      <c r="C2415" t="n">
        <v>60.0</v>
      </c>
      <c r="D2415" t="s">
        <v>300</v>
      </c>
      <c r="E2415" t="s">
        <v>196</v>
      </c>
      <c r="F2415" t="n">
        <v>23.170000076293945</v>
      </c>
      <c r="G2415" t="n">
        <v>0.0</v>
      </c>
      <c r="H2415" t="n">
        <v>23.170000076293945</v>
      </c>
      <c r="I2415" t="n">
        <v>1.0</v>
      </c>
      <c r="J2415" t="n">
        <v>0.800000011920929</v>
      </c>
      <c r="K2415" t="n">
        <v>1.0</v>
      </c>
      <c r="L2415" t="n">
        <v>0.20000000298023224</v>
      </c>
      <c r="M2415" t="n">
        <v>1.0</v>
      </c>
      <c r="N2415" t="n">
        <v>2.0</v>
      </c>
    </row>
    <row r="2416">
      <c r="A2416" t="n">
        <v>27.0</v>
      </c>
      <c r="B2416" t="s">
        <v>48</v>
      </c>
      <c r="C2416" t="n">
        <v>60.0</v>
      </c>
      <c r="D2416" t="s">
        <v>451</v>
      </c>
      <c r="E2416" t="s">
        <v>196</v>
      </c>
      <c r="F2416" t="n">
        <v>8.5</v>
      </c>
      <c r="G2416" t="n">
        <v>5.199999809265137</v>
      </c>
      <c r="H2416" t="n">
        <v>5.199999809265137</v>
      </c>
      <c r="I2416" t="n">
        <v>10.0</v>
      </c>
      <c r="J2416" t="n">
        <v>8.0</v>
      </c>
      <c r="K2416" t="n">
        <v>1.0</v>
      </c>
      <c r="L2416" t="n">
        <v>0.20000000298023224</v>
      </c>
      <c r="M2416" t="n">
        <v>8.199999809265137</v>
      </c>
      <c r="N2416" t="n">
        <v>1.0</v>
      </c>
    </row>
    <row r="2417">
      <c r="A2417" t="n">
        <v>27.0</v>
      </c>
      <c r="B2417" t="s">
        <v>18</v>
      </c>
      <c r="C2417" t="n">
        <v>60.0</v>
      </c>
      <c r="D2417" t="s">
        <v>300</v>
      </c>
      <c r="E2417" t="s">
        <v>196</v>
      </c>
      <c r="F2417" t="n">
        <v>23.170000076293945</v>
      </c>
      <c r="G2417" t="n">
        <v>0.0</v>
      </c>
      <c r="H2417" t="n">
        <v>23.170000076293945</v>
      </c>
      <c r="I2417" t="n">
        <v>1.0</v>
      </c>
      <c r="J2417" t="n">
        <v>0.800000011920929</v>
      </c>
      <c r="K2417" t="n">
        <v>1.0</v>
      </c>
      <c r="L2417" t="n">
        <v>0.20000000298023224</v>
      </c>
      <c r="M2417" t="n">
        <v>1.0</v>
      </c>
      <c r="N2417" t="n">
        <v>2.0</v>
      </c>
    </row>
    <row r="2418">
      <c r="A2418" t="n">
        <v>27.0</v>
      </c>
      <c r="B2418" t="s">
        <v>50</v>
      </c>
      <c r="C2418" t="n">
        <v>60.0</v>
      </c>
      <c r="D2418" t="s">
        <v>481</v>
      </c>
      <c r="E2418" t="s">
        <v>196</v>
      </c>
      <c r="F2418" t="n">
        <v>7.909999847412109</v>
      </c>
      <c r="G2418" t="n">
        <v>7.909999847412109</v>
      </c>
      <c r="H2418" t="n">
        <v>7.909999847412109</v>
      </c>
      <c r="I2418" t="n">
        <v>10.0</v>
      </c>
      <c r="J2418" t="n">
        <v>8.0</v>
      </c>
      <c r="K2418" t="n">
        <v>1.0</v>
      </c>
      <c r="L2418" t="n">
        <v>0.20000000298023224</v>
      </c>
      <c r="M2418" t="n">
        <v>8.199999809265137</v>
      </c>
      <c r="N2418" t="n">
        <v>1.0</v>
      </c>
    </row>
    <row r="2419">
      <c r="A2419" t="n">
        <v>27.0</v>
      </c>
      <c r="B2419" t="s">
        <v>18</v>
      </c>
      <c r="C2419" t="n">
        <v>60.0</v>
      </c>
      <c r="D2419" t="s">
        <v>300</v>
      </c>
      <c r="E2419" t="s">
        <v>196</v>
      </c>
      <c r="F2419" t="n">
        <v>23.170000076293945</v>
      </c>
      <c r="G2419" t="n">
        <v>0.0</v>
      </c>
      <c r="H2419" t="n">
        <v>23.170000076293945</v>
      </c>
      <c r="I2419" t="n">
        <v>1.0</v>
      </c>
      <c r="J2419" t="n">
        <v>0.800000011920929</v>
      </c>
      <c r="K2419" t="n">
        <v>1.0</v>
      </c>
      <c r="L2419" t="n">
        <v>0.20000000298023224</v>
      </c>
      <c r="M2419" t="n">
        <v>1.0</v>
      </c>
      <c r="N2419" t="n">
        <v>2.0</v>
      </c>
    </row>
    <row r="2420">
      <c r="A2420" t="n">
        <v>27.0</v>
      </c>
      <c r="B2420" t="s">
        <v>51</v>
      </c>
      <c r="C2420" t="n">
        <v>60.0</v>
      </c>
      <c r="D2420" t="s">
        <v>507</v>
      </c>
      <c r="E2420" t="s">
        <v>196</v>
      </c>
      <c r="F2420" t="n">
        <v>6.699999809265137</v>
      </c>
      <c r="G2420" t="n">
        <v>0.0</v>
      </c>
      <c r="H2420" t="n">
        <v>6.699999809265137</v>
      </c>
      <c r="I2420" t="n">
        <v>10.0</v>
      </c>
      <c r="J2420" t="n">
        <v>8.0</v>
      </c>
      <c r="K2420" t="n">
        <v>1.0</v>
      </c>
      <c r="L2420" t="n">
        <v>0.20000000298023224</v>
      </c>
      <c r="M2420" t="n">
        <v>8.199999809265137</v>
      </c>
      <c r="N2420" t="n">
        <v>1.0</v>
      </c>
    </row>
    <row r="2421">
      <c r="A2421" t="n">
        <v>27.0</v>
      </c>
      <c r="B2421" t="s">
        <v>18</v>
      </c>
      <c r="C2421" t="n">
        <v>60.0</v>
      </c>
      <c r="D2421" t="s">
        <v>300</v>
      </c>
      <c r="E2421" t="s">
        <v>196</v>
      </c>
      <c r="F2421" t="n">
        <v>23.170000076293945</v>
      </c>
      <c r="G2421" t="n">
        <v>0.0</v>
      </c>
      <c r="H2421" t="n">
        <v>23.170000076293945</v>
      </c>
      <c r="I2421" t="n">
        <v>1.0</v>
      </c>
      <c r="J2421" t="n">
        <v>0.800000011920929</v>
      </c>
      <c r="K2421" t="n">
        <v>1.0</v>
      </c>
      <c r="L2421" t="n">
        <v>0.20000000298023224</v>
      </c>
      <c r="M2421" t="n">
        <v>1.0</v>
      </c>
      <c r="N2421" t="n">
        <v>2.0</v>
      </c>
    </row>
    <row r="2422">
      <c r="A2422" t="n">
        <v>27.0</v>
      </c>
      <c r="B2422" t="s">
        <v>52</v>
      </c>
      <c r="C2422" t="n">
        <v>60.0</v>
      </c>
      <c r="D2422" t="s">
        <v>512</v>
      </c>
      <c r="E2422" t="s">
        <v>196</v>
      </c>
      <c r="F2422" t="n">
        <v>5.989999771118164</v>
      </c>
      <c r="G2422" t="n">
        <v>5.300000190734863</v>
      </c>
      <c r="H2422" t="n">
        <v>5.300000190734863</v>
      </c>
      <c r="I2422" t="n">
        <v>10.0</v>
      </c>
      <c r="J2422" t="n">
        <v>8.0</v>
      </c>
      <c r="K2422" t="n">
        <v>1.0</v>
      </c>
      <c r="L2422" t="n">
        <v>0.20000000298023224</v>
      </c>
      <c r="M2422" t="n">
        <v>8.199999809265137</v>
      </c>
      <c r="N2422" t="n">
        <v>1.0</v>
      </c>
    </row>
    <row r="2423">
      <c r="A2423" t="n">
        <v>27.0</v>
      </c>
      <c r="B2423" t="s">
        <v>18</v>
      </c>
      <c r="C2423" t="n">
        <v>60.0</v>
      </c>
      <c r="D2423" t="s">
        <v>300</v>
      </c>
      <c r="E2423" t="s">
        <v>196</v>
      </c>
      <c r="F2423" t="n">
        <v>23.170000076293945</v>
      </c>
      <c r="G2423" t="n">
        <v>0.0</v>
      </c>
      <c r="H2423" t="n">
        <v>23.170000076293945</v>
      </c>
      <c r="I2423" t="n">
        <v>1.0</v>
      </c>
      <c r="J2423" t="n">
        <v>0.800000011920929</v>
      </c>
      <c r="K2423" t="n">
        <v>1.0</v>
      </c>
      <c r="L2423" t="n">
        <v>0.20000000298023224</v>
      </c>
      <c r="M2423" t="n">
        <v>1.0</v>
      </c>
      <c r="N2423" t="n">
        <v>2.0</v>
      </c>
    </row>
    <row r="2424">
      <c r="A2424" t="n">
        <v>27.0</v>
      </c>
      <c r="B2424" t="s">
        <v>56</v>
      </c>
      <c r="C2424" t="n">
        <v>60.0</v>
      </c>
      <c r="D2424" t="s">
        <v>300</v>
      </c>
      <c r="E2424" t="s">
        <v>196</v>
      </c>
      <c r="F2424" t="n">
        <v>10.65999984741211</v>
      </c>
      <c r="G2424" t="n">
        <v>10.0</v>
      </c>
      <c r="H2424" t="n">
        <v>10.0</v>
      </c>
      <c r="I2424" t="n">
        <v>10.0</v>
      </c>
      <c r="J2424" t="n">
        <v>8.0</v>
      </c>
      <c r="K2424" t="n">
        <v>1.0</v>
      </c>
      <c r="L2424" t="n">
        <v>0.20000000298023224</v>
      </c>
      <c r="M2424" t="n">
        <v>8.199999809265137</v>
      </c>
      <c r="N2424" t="n">
        <v>1.0</v>
      </c>
    </row>
    <row r="2425">
      <c r="A2425" t="n">
        <v>27.0</v>
      </c>
      <c r="B2425" t="s">
        <v>18</v>
      </c>
      <c r="C2425" t="n">
        <v>60.0</v>
      </c>
      <c r="D2425" t="s">
        <v>300</v>
      </c>
      <c r="E2425" t="s">
        <v>196</v>
      </c>
      <c r="F2425" t="n">
        <v>23.170000076293945</v>
      </c>
      <c r="G2425" t="n">
        <v>0.0</v>
      </c>
      <c r="H2425" t="n">
        <v>23.170000076293945</v>
      </c>
      <c r="I2425" t="n">
        <v>1.0</v>
      </c>
      <c r="J2425" t="n">
        <v>0.800000011920929</v>
      </c>
      <c r="K2425" t="n">
        <v>1.0</v>
      </c>
      <c r="L2425" t="n">
        <v>0.20000000298023224</v>
      </c>
      <c r="M2425" t="n">
        <v>1.0</v>
      </c>
      <c r="N2425" t="n">
        <v>2.0</v>
      </c>
    </row>
    <row r="2426">
      <c r="A2426" t="n">
        <v>27.0</v>
      </c>
      <c r="B2426" t="s">
        <v>57</v>
      </c>
      <c r="C2426" t="n">
        <v>60.0</v>
      </c>
      <c r="D2426" t="s">
        <v>512</v>
      </c>
      <c r="E2426" t="s">
        <v>196</v>
      </c>
      <c r="F2426" t="n">
        <v>10.0</v>
      </c>
      <c r="G2426" t="n">
        <v>10.0</v>
      </c>
      <c r="H2426" t="n">
        <v>10.0</v>
      </c>
      <c r="I2426" t="n">
        <v>10.0</v>
      </c>
      <c r="J2426" t="n">
        <v>8.0</v>
      </c>
      <c r="K2426" t="n">
        <v>1.0</v>
      </c>
      <c r="L2426" t="n">
        <v>0.20000000298023224</v>
      </c>
      <c r="M2426" t="n">
        <v>8.199999809265137</v>
      </c>
      <c r="N2426" t="n">
        <v>1.0</v>
      </c>
    </row>
    <row r="2427">
      <c r="A2427" t="n">
        <v>27.0</v>
      </c>
      <c r="B2427" t="s">
        <v>18</v>
      </c>
      <c r="C2427" t="n">
        <v>60.0</v>
      </c>
      <c r="D2427" t="s">
        <v>300</v>
      </c>
      <c r="E2427" t="s">
        <v>196</v>
      </c>
      <c r="F2427" t="n">
        <v>23.170000076293945</v>
      </c>
      <c r="G2427" t="n">
        <v>0.0</v>
      </c>
      <c r="H2427" t="n">
        <v>23.170000076293945</v>
      </c>
      <c r="I2427" t="n">
        <v>1.0</v>
      </c>
      <c r="J2427" t="n">
        <v>0.800000011920929</v>
      </c>
      <c r="K2427" t="n">
        <v>1.0</v>
      </c>
      <c r="L2427" t="n">
        <v>0.20000000298023224</v>
      </c>
      <c r="M2427" t="n">
        <v>1.0</v>
      </c>
      <c r="N2427" t="n">
        <v>2.0</v>
      </c>
    </row>
    <row r="2428">
      <c r="A2428" t="n">
        <v>27.0</v>
      </c>
      <c r="B2428" t="s">
        <v>60</v>
      </c>
      <c r="C2428" t="n">
        <v>60.0</v>
      </c>
      <c r="D2428" t="s">
        <v>637</v>
      </c>
      <c r="E2428" t="s">
        <v>196</v>
      </c>
      <c r="F2428" t="n">
        <v>13.300000190734863</v>
      </c>
      <c r="G2428" t="n">
        <v>0.0</v>
      </c>
      <c r="H2428" t="n">
        <v>13.300000190734863</v>
      </c>
      <c r="I2428" t="n">
        <v>10.0</v>
      </c>
      <c r="J2428" t="n">
        <v>8.0</v>
      </c>
      <c r="K2428" t="n">
        <v>1.0</v>
      </c>
      <c r="L2428" t="n">
        <v>0.20000000298023224</v>
      </c>
      <c r="M2428" t="n">
        <v>8.199999809265137</v>
      </c>
      <c r="N2428" t="n">
        <v>1.0</v>
      </c>
    </row>
    <row r="2429">
      <c r="A2429" t="n">
        <v>27.0</v>
      </c>
      <c r="B2429" t="s">
        <v>41</v>
      </c>
      <c r="C2429" t="n">
        <v>60.0</v>
      </c>
      <c r="D2429" t="s">
        <v>340</v>
      </c>
      <c r="E2429" t="s">
        <v>196</v>
      </c>
      <c r="F2429" t="n">
        <v>7.0</v>
      </c>
      <c r="G2429" t="n">
        <v>0.0</v>
      </c>
      <c r="H2429" t="n">
        <v>7.0</v>
      </c>
      <c r="I2429" t="n">
        <v>10.0</v>
      </c>
      <c r="J2429" t="n">
        <v>8.0</v>
      </c>
      <c r="K2429" t="n">
        <v>1.0</v>
      </c>
      <c r="L2429" t="n">
        <v>0.20000000298023224</v>
      </c>
      <c r="M2429" t="n">
        <v>8.199999809265137</v>
      </c>
      <c r="N2429" t="n">
        <v>1.0</v>
      </c>
    </row>
    <row r="2430">
      <c r="A2430" t="n">
        <v>27.0</v>
      </c>
      <c r="B2430" t="s">
        <v>42</v>
      </c>
      <c r="C2430" t="n">
        <v>40.0</v>
      </c>
      <c r="D2430" t="s">
        <v>351</v>
      </c>
      <c r="E2430" t="s">
        <v>196</v>
      </c>
      <c r="F2430" t="n">
        <v>9.65999984741211</v>
      </c>
      <c r="G2430" t="n">
        <v>5.400000095367432</v>
      </c>
      <c r="H2430" t="n">
        <v>5.400000095367432</v>
      </c>
      <c r="I2430" t="n">
        <v>10.0</v>
      </c>
      <c r="J2430" t="n">
        <v>8.0</v>
      </c>
      <c r="K2430" t="n">
        <v>1.0</v>
      </c>
      <c r="L2430" t="n">
        <v>0.20000000298023224</v>
      </c>
      <c r="M2430" t="n">
        <v>8.199999809265137</v>
      </c>
      <c r="N2430" t="n">
        <v>1.0</v>
      </c>
    </row>
    <row r="2431">
      <c r="A2431" t="n">
        <v>27.0</v>
      </c>
      <c r="B2431" t="s">
        <v>41</v>
      </c>
      <c r="C2431" t="n">
        <v>60.0</v>
      </c>
      <c r="D2431" t="s">
        <v>340</v>
      </c>
      <c r="E2431" t="s">
        <v>196</v>
      </c>
      <c r="F2431" t="n">
        <v>7.0</v>
      </c>
      <c r="G2431" t="n">
        <v>0.0</v>
      </c>
      <c r="H2431" t="n">
        <v>7.0</v>
      </c>
      <c r="I2431" t="n">
        <v>10.0</v>
      </c>
      <c r="J2431" t="n">
        <v>8.0</v>
      </c>
      <c r="K2431" t="n">
        <v>1.0</v>
      </c>
      <c r="L2431" t="n">
        <v>0.20000000298023224</v>
      </c>
      <c r="M2431" t="n">
        <v>8.199999809265137</v>
      </c>
      <c r="N2431" t="n">
        <v>1.0</v>
      </c>
    </row>
    <row r="2432">
      <c r="A2432" t="n">
        <v>27.0</v>
      </c>
      <c r="B2432" t="s">
        <v>46</v>
      </c>
      <c r="C2432" t="n">
        <v>60.0</v>
      </c>
      <c r="D2432" t="s">
        <v>400</v>
      </c>
      <c r="E2432" t="s">
        <v>196</v>
      </c>
      <c r="F2432" t="n">
        <v>11.600000381469727</v>
      </c>
      <c r="G2432" t="n">
        <v>11.600000381469727</v>
      </c>
      <c r="H2432" t="n">
        <v>11.600000381469727</v>
      </c>
      <c r="I2432" t="n">
        <v>1.0</v>
      </c>
      <c r="J2432" t="n">
        <v>0.800000011920929</v>
      </c>
      <c r="K2432" t="n">
        <v>1.0</v>
      </c>
      <c r="L2432" t="n">
        <v>0.20000000298023224</v>
      </c>
      <c r="M2432" t="n">
        <v>1.0</v>
      </c>
      <c r="N2432" t="n">
        <v>2.0</v>
      </c>
    </row>
    <row r="2433">
      <c r="A2433" t="n">
        <v>27.0</v>
      </c>
      <c r="B2433" t="s">
        <v>41</v>
      </c>
      <c r="C2433" t="n">
        <v>60.0</v>
      </c>
      <c r="D2433" t="s">
        <v>340</v>
      </c>
      <c r="E2433" t="s">
        <v>196</v>
      </c>
      <c r="F2433" t="n">
        <v>7.0</v>
      </c>
      <c r="G2433" t="n">
        <v>0.0</v>
      </c>
      <c r="H2433" t="n">
        <v>7.0</v>
      </c>
      <c r="I2433" t="n">
        <v>10.0</v>
      </c>
      <c r="J2433" t="n">
        <v>8.0</v>
      </c>
      <c r="K2433" t="n">
        <v>1.0</v>
      </c>
      <c r="L2433" t="n">
        <v>0.20000000298023224</v>
      </c>
      <c r="M2433" t="n">
        <v>8.199999809265137</v>
      </c>
      <c r="N2433" t="n">
        <v>1.0</v>
      </c>
    </row>
    <row r="2434">
      <c r="A2434" t="n">
        <v>27.0</v>
      </c>
      <c r="B2434" t="s">
        <v>47</v>
      </c>
      <c r="C2434" t="n">
        <v>60.0</v>
      </c>
      <c r="D2434" t="s">
        <v>400</v>
      </c>
      <c r="E2434" t="s">
        <v>196</v>
      </c>
      <c r="F2434" t="n">
        <v>9.319999694824219</v>
      </c>
      <c r="G2434" t="n">
        <v>9.319999694824219</v>
      </c>
      <c r="H2434" t="n">
        <v>9.319999694824219</v>
      </c>
      <c r="I2434" t="n">
        <v>1.0</v>
      </c>
      <c r="J2434" t="n">
        <v>0.800000011920929</v>
      </c>
      <c r="K2434" t="n">
        <v>1.0</v>
      </c>
      <c r="L2434" t="n">
        <v>0.20000000298023224</v>
      </c>
      <c r="M2434" t="n">
        <v>1.0</v>
      </c>
      <c r="N2434" t="n">
        <v>2.0</v>
      </c>
    </row>
    <row r="2435">
      <c r="A2435" t="n">
        <v>27.0</v>
      </c>
      <c r="B2435" t="s">
        <v>41</v>
      </c>
      <c r="C2435" t="n">
        <v>60.0</v>
      </c>
      <c r="D2435" t="s">
        <v>340</v>
      </c>
      <c r="E2435" t="s">
        <v>196</v>
      </c>
      <c r="F2435" t="n">
        <v>7.0</v>
      </c>
      <c r="G2435" t="n">
        <v>0.0</v>
      </c>
      <c r="H2435" t="n">
        <v>7.0</v>
      </c>
      <c r="I2435" t="n">
        <v>10.0</v>
      </c>
      <c r="J2435" t="n">
        <v>8.0</v>
      </c>
      <c r="K2435" t="n">
        <v>1.0</v>
      </c>
      <c r="L2435" t="n">
        <v>0.20000000298023224</v>
      </c>
      <c r="M2435" t="n">
        <v>8.199999809265137</v>
      </c>
      <c r="N2435" t="n">
        <v>1.0</v>
      </c>
    </row>
    <row r="2436">
      <c r="A2436" t="n">
        <v>27.0</v>
      </c>
      <c r="B2436" t="s">
        <v>48</v>
      </c>
      <c r="C2436" t="n">
        <v>60.0</v>
      </c>
      <c r="D2436" t="s">
        <v>451</v>
      </c>
      <c r="E2436" t="s">
        <v>196</v>
      </c>
      <c r="F2436" t="n">
        <v>8.5</v>
      </c>
      <c r="G2436" t="n">
        <v>5.199999809265137</v>
      </c>
      <c r="H2436" t="n">
        <v>5.199999809265137</v>
      </c>
      <c r="I2436" t="n">
        <v>10.0</v>
      </c>
      <c r="J2436" t="n">
        <v>8.0</v>
      </c>
      <c r="K2436" t="n">
        <v>1.0</v>
      </c>
      <c r="L2436" t="n">
        <v>0.20000000298023224</v>
      </c>
      <c r="M2436" t="n">
        <v>8.199999809265137</v>
      </c>
      <c r="N2436" t="n">
        <v>1.0</v>
      </c>
    </row>
    <row r="2437">
      <c r="A2437" t="n">
        <v>27.0</v>
      </c>
      <c r="B2437" t="s">
        <v>41</v>
      </c>
      <c r="C2437" t="n">
        <v>60.0</v>
      </c>
      <c r="D2437" t="s">
        <v>340</v>
      </c>
      <c r="E2437" t="s">
        <v>196</v>
      </c>
      <c r="F2437" t="n">
        <v>7.0</v>
      </c>
      <c r="G2437" t="n">
        <v>0.0</v>
      </c>
      <c r="H2437" t="n">
        <v>7.0</v>
      </c>
      <c r="I2437" t="n">
        <v>10.0</v>
      </c>
      <c r="J2437" t="n">
        <v>8.0</v>
      </c>
      <c r="K2437" t="n">
        <v>1.0</v>
      </c>
      <c r="L2437" t="n">
        <v>0.20000000298023224</v>
      </c>
      <c r="M2437" t="n">
        <v>8.199999809265137</v>
      </c>
      <c r="N2437" t="n">
        <v>1.0</v>
      </c>
    </row>
    <row r="2438">
      <c r="A2438" t="n">
        <v>27.0</v>
      </c>
      <c r="B2438" t="s">
        <v>50</v>
      </c>
      <c r="C2438" t="n">
        <v>60.0</v>
      </c>
      <c r="D2438" t="s">
        <v>481</v>
      </c>
      <c r="E2438" t="s">
        <v>196</v>
      </c>
      <c r="F2438" t="n">
        <v>7.909999847412109</v>
      </c>
      <c r="G2438" t="n">
        <v>7.909999847412109</v>
      </c>
      <c r="H2438" t="n">
        <v>7.909999847412109</v>
      </c>
      <c r="I2438" t="n">
        <v>1.0</v>
      </c>
      <c r="J2438" t="n">
        <v>0.800000011920929</v>
      </c>
      <c r="K2438" t="n">
        <v>1.0</v>
      </c>
      <c r="L2438" t="n">
        <v>0.20000000298023224</v>
      </c>
      <c r="M2438" t="n">
        <v>1.0</v>
      </c>
      <c r="N2438" t="n">
        <v>2.0</v>
      </c>
    </row>
    <row r="2439">
      <c r="A2439" t="n">
        <v>27.0</v>
      </c>
      <c r="B2439" t="s">
        <v>41</v>
      </c>
      <c r="C2439" t="n">
        <v>60.0</v>
      </c>
      <c r="D2439" t="s">
        <v>340</v>
      </c>
      <c r="E2439" t="s">
        <v>196</v>
      </c>
      <c r="F2439" t="n">
        <v>7.0</v>
      </c>
      <c r="G2439" t="n">
        <v>0.0</v>
      </c>
      <c r="H2439" t="n">
        <v>7.0</v>
      </c>
      <c r="I2439" t="n">
        <v>10.0</v>
      </c>
      <c r="J2439" t="n">
        <v>8.0</v>
      </c>
      <c r="K2439" t="n">
        <v>1.0</v>
      </c>
      <c r="L2439" t="n">
        <v>0.20000000298023224</v>
      </c>
      <c r="M2439" t="n">
        <v>8.199999809265137</v>
      </c>
      <c r="N2439" t="n">
        <v>1.0</v>
      </c>
    </row>
    <row r="2440">
      <c r="A2440" t="n">
        <v>27.0</v>
      </c>
      <c r="B2440" t="s">
        <v>51</v>
      </c>
      <c r="C2440" t="n">
        <v>60.0</v>
      </c>
      <c r="D2440" t="s">
        <v>507</v>
      </c>
      <c r="E2440" t="s">
        <v>196</v>
      </c>
      <c r="F2440" t="n">
        <v>6.699999809265137</v>
      </c>
      <c r="G2440" t="n">
        <v>0.0</v>
      </c>
      <c r="H2440" t="n">
        <v>6.699999809265137</v>
      </c>
      <c r="I2440" t="n">
        <v>10.0</v>
      </c>
      <c r="J2440" t="n">
        <v>8.0</v>
      </c>
      <c r="K2440" t="n">
        <v>1.0</v>
      </c>
      <c r="L2440" t="n">
        <v>0.20000000298023224</v>
      </c>
      <c r="M2440" t="n">
        <v>8.199999809265137</v>
      </c>
      <c r="N2440" t="n">
        <v>1.0</v>
      </c>
    </row>
    <row r="2441">
      <c r="A2441" t="n">
        <v>27.0</v>
      </c>
      <c r="B2441" t="s">
        <v>41</v>
      </c>
      <c r="C2441" t="n">
        <v>60.0</v>
      </c>
      <c r="D2441" t="s">
        <v>340</v>
      </c>
      <c r="E2441" t="s">
        <v>196</v>
      </c>
      <c r="F2441" t="n">
        <v>7.0</v>
      </c>
      <c r="G2441" t="n">
        <v>0.0</v>
      </c>
      <c r="H2441" t="n">
        <v>7.0</v>
      </c>
      <c r="I2441" t="n">
        <v>10.0</v>
      </c>
      <c r="J2441" t="n">
        <v>8.0</v>
      </c>
      <c r="K2441" t="n">
        <v>1.0</v>
      </c>
      <c r="L2441" t="n">
        <v>0.20000000298023224</v>
      </c>
      <c r="M2441" t="n">
        <v>8.199999809265137</v>
      </c>
      <c r="N2441" t="n">
        <v>1.0</v>
      </c>
    </row>
    <row r="2442">
      <c r="A2442" t="n">
        <v>27.0</v>
      </c>
      <c r="B2442" t="s">
        <v>52</v>
      </c>
      <c r="C2442" t="n">
        <v>60.0</v>
      </c>
      <c r="D2442" t="s">
        <v>512</v>
      </c>
      <c r="E2442" t="s">
        <v>196</v>
      </c>
      <c r="F2442" t="n">
        <v>5.989999771118164</v>
      </c>
      <c r="G2442" t="n">
        <v>5.300000190734863</v>
      </c>
      <c r="H2442" t="n">
        <v>5.300000190734863</v>
      </c>
      <c r="I2442" t="n">
        <v>10.0</v>
      </c>
      <c r="J2442" t="n">
        <v>8.0</v>
      </c>
      <c r="K2442" t="n">
        <v>1.0</v>
      </c>
      <c r="L2442" t="n">
        <v>0.20000000298023224</v>
      </c>
      <c r="M2442" t="n">
        <v>8.199999809265137</v>
      </c>
      <c r="N2442" t="n">
        <v>1.0</v>
      </c>
    </row>
    <row r="2443">
      <c r="A2443" t="n">
        <v>27.0</v>
      </c>
      <c r="B2443" t="s">
        <v>41</v>
      </c>
      <c r="C2443" t="n">
        <v>60.0</v>
      </c>
      <c r="D2443" t="s">
        <v>340</v>
      </c>
      <c r="E2443" t="s">
        <v>196</v>
      </c>
      <c r="F2443" t="n">
        <v>7.0</v>
      </c>
      <c r="G2443" t="n">
        <v>0.0</v>
      </c>
      <c r="H2443" t="n">
        <v>7.0</v>
      </c>
      <c r="I2443" t="n">
        <v>10.0</v>
      </c>
      <c r="J2443" t="n">
        <v>8.0</v>
      </c>
      <c r="K2443" t="n">
        <v>1.0</v>
      </c>
      <c r="L2443" t="n">
        <v>0.20000000298023224</v>
      </c>
      <c r="M2443" t="n">
        <v>8.199999809265137</v>
      </c>
      <c r="N2443" t="n">
        <v>1.0</v>
      </c>
    </row>
    <row r="2444">
      <c r="A2444" t="n">
        <v>27.0</v>
      </c>
      <c r="B2444" t="s">
        <v>56</v>
      </c>
      <c r="C2444" t="n">
        <v>60.0</v>
      </c>
      <c r="D2444" t="s">
        <v>300</v>
      </c>
      <c r="E2444" t="s">
        <v>196</v>
      </c>
      <c r="F2444" t="n">
        <v>10.65999984741211</v>
      </c>
      <c r="G2444" t="n">
        <v>10.0</v>
      </c>
      <c r="H2444" t="n">
        <v>10.0</v>
      </c>
      <c r="I2444" t="n">
        <v>1.0</v>
      </c>
      <c r="J2444" t="n">
        <v>0.800000011920929</v>
      </c>
      <c r="K2444" t="n">
        <v>1.0</v>
      </c>
      <c r="L2444" t="n">
        <v>0.20000000298023224</v>
      </c>
      <c r="M2444" t="n">
        <v>1.0</v>
      </c>
      <c r="N2444" t="n">
        <v>2.0</v>
      </c>
    </row>
    <row r="2445">
      <c r="A2445" t="n">
        <v>27.0</v>
      </c>
      <c r="B2445" t="s">
        <v>41</v>
      </c>
      <c r="C2445" t="n">
        <v>60.0</v>
      </c>
      <c r="D2445" t="s">
        <v>340</v>
      </c>
      <c r="E2445" t="s">
        <v>196</v>
      </c>
      <c r="F2445" t="n">
        <v>7.0</v>
      </c>
      <c r="G2445" t="n">
        <v>0.0</v>
      </c>
      <c r="H2445" t="n">
        <v>7.0</v>
      </c>
      <c r="I2445" t="n">
        <v>10.0</v>
      </c>
      <c r="J2445" t="n">
        <v>8.0</v>
      </c>
      <c r="K2445" t="n">
        <v>1.0</v>
      </c>
      <c r="L2445" t="n">
        <v>0.20000000298023224</v>
      </c>
      <c r="M2445" t="n">
        <v>8.199999809265137</v>
      </c>
      <c r="N2445" t="n">
        <v>1.0</v>
      </c>
    </row>
    <row r="2446">
      <c r="A2446" t="n">
        <v>27.0</v>
      </c>
      <c r="B2446" t="s">
        <v>57</v>
      </c>
      <c r="C2446" t="n">
        <v>60.0</v>
      </c>
      <c r="D2446" t="s">
        <v>512</v>
      </c>
      <c r="E2446" t="s">
        <v>196</v>
      </c>
      <c r="F2446" t="n">
        <v>10.0</v>
      </c>
      <c r="G2446" t="n">
        <v>10.0</v>
      </c>
      <c r="H2446" t="n">
        <v>10.0</v>
      </c>
      <c r="I2446" t="n">
        <v>1.0</v>
      </c>
      <c r="J2446" t="n">
        <v>0.800000011920929</v>
      </c>
      <c r="K2446" t="n">
        <v>1.0</v>
      </c>
      <c r="L2446" t="n">
        <v>0.20000000298023224</v>
      </c>
      <c r="M2446" t="n">
        <v>1.0</v>
      </c>
      <c r="N2446" t="n">
        <v>2.0</v>
      </c>
    </row>
    <row r="2447">
      <c r="A2447" t="n">
        <v>27.0</v>
      </c>
      <c r="B2447" t="s">
        <v>41</v>
      </c>
      <c r="C2447" t="n">
        <v>60.0</v>
      </c>
      <c r="D2447" t="s">
        <v>340</v>
      </c>
      <c r="E2447" t="s">
        <v>196</v>
      </c>
      <c r="F2447" t="n">
        <v>7.0</v>
      </c>
      <c r="G2447" t="n">
        <v>0.0</v>
      </c>
      <c r="H2447" t="n">
        <v>7.0</v>
      </c>
      <c r="I2447" t="n">
        <v>10.0</v>
      </c>
      <c r="J2447" t="n">
        <v>8.0</v>
      </c>
      <c r="K2447" t="n">
        <v>1.0</v>
      </c>
      <c r="L2447" t="n">
        <v>0.20000000298023224</v>
      </c>
      <c r="M2447" t="n">
        <v>8.199999809265137</v>
      </c>
      <c r="N2447" t="n">
        <v>1.0</v>
      </c>
    </row>
    <row r="2448">
      <c r="A2448" t="n">
        <v>27.0</v>
      </c>
      <c r="B2448" t="s">
        <v>60</v>
      </c>
      <c r="C2448" t="n">
        <v>60.0</v>
      </c>
      <c r="D2448" t="s">
        <v>637</v>
      </c>
      <c r="E2448" t="s">
        <v>196</v>
      </c>
      <c r="F2448" t="n">
        <v>13.300000190734863</v>
      </c>
      <c r="G2448" t="n">
        <v>0.0</v>
      </c>
      <c r="H2448" t="n">
        <v>13.300000190734863</v>
      </c>
      <c r="I2448" t="n">
        <v>1.0</v>
      </c>
      <c r="J2448" t="n">
        <v>0.800000011920929</v>
      </c>
      <c r="K2448" t="n">
        <v>1.0</v>
      </c>
      <c r="L2448" t="n">
        <v>0.20000000298023224</v>
      </c>
      <c r="M2448" t="n">
        <v>1.0</v>
      </c>
      <c r="N2448" t="n">
        <v>2.0</v>
      </c>
    </row>
    <row r="2449">
      <c r="A2449" t="n">
        <v>27.0</v>
      </c>
      <c r="B2449" t="s">
        <v>42</v>
      </c>
      <c r="C2449" t="n">
        <v>40.0</v>
      </c>
      <c r="D2449" t="s">
        <v>351</v>
      </c>
      <c r="E2449" t="s">
        <v>196</v>
      </c>
      <c r="F2449" t="n">
        <v>9.65999984741211</v>
      </c>
      <c r="G2449" t="n">
        <v>5.400000095367432</v>
      </c>
      <c r="H2449" t="n">
        <v>5.400000095367432</v>
      </c>
      <c r="I2449" t="n">
        <v>10.0</v>
      </c>
      <c r="J2449" t="n">
        <v>8.0</v>
      </c>
      <c r="K2449" t="n">
        <v>1.0</v>
      </c>
      <c r="L2449" t="n">
        <v>0.20000000298023224</v>
      </c>
      <c r="M2449" t="n">
        <v>8.199999809265137</v>
      </c>
      <c r="N2449" t="n">
        <v>1.0</v>
      </c>
    </row>
    <row r="2450">
      <c r="A2450" t="n">
        <v>27.0</v>
      </c>
      <c r="B2450" t="s">
        <v>46</v>
      </c>
      <c r="C2450" t="n">
        <v>60.0</v>
      </c>
      <c r="D2450" t="s">
        <v>400</v>
      </c>
      <c r="E2450" t="s">
        <v>196</v>
      </c>
      <c r="F2450" t="n">
        <v>11.600000381469727</v>
      </c>
      <c r="G2450" t="n">
        <v>11.600000381469727</v>
      </c>
      <c r="H2450" t="n">
        <v>11.600000381469727</v>
      </c>
      <c r="I2450" t="n">
        <v>1.0</v>
      </c>
      <c r="J2450" t="n">
        <v>0.800000011920929</v>
      </c>
      <c r="K2450" t="n">
        <v>10.0</v>
      </c>
      <c r="L2450" t="n">
        <v>2.0</v>
      </c>
      <c r="M2450" t="n">
        <v>2.799999952316284</v>
      </c>
      <c r="N2450" t="n">
        <v>2.0</v>
      </c>
    </row>
    <row r="2451">
      <c r="A2451" t="n">
        <v>27.0</v>
      </c>
      <c r="B2451" t="s">
        <v>42</v>
      </c>
      <c r="C2451" t="n">
        <v>40.0</v>
      </c>
      <c r="D2451" t="s">
        <v>351</v>
      </c>
      <c r="E2451" t="s">
        <v>196</v>
      </c>
      <c r="F2451" t="n">
        <v>9.65999984741211</v>
      </c>
      <c r="G2451" t="n">
        <v>5.400000095367432</v>
      </c>
      <c r="H2451" t="n">
        <v>5.400000095367432</v>
      </c>
      <c r="I2451" t="n">
        <v>10.0</v>
      </c>
      <c r="J2451" t="n">
        <v>8.0</v>
      </c>
      <c r="K2451" t="n">
        <v>1.0</v>
      </c>
      <c r="L2451" t="n">
        <v>0.20000000298023224</v>
      </c>
      <c r="M2451" t="n">
        <v>8.199999809265137</v>
      </c>
      <c r="N2451" t="n">
        <v>1.0</v>
      </c>
    </row>
    <row r="2452">
      <c r="A2452" t="n">
        <v>27.0</v>
      </c>
      <c r="B2452" t="s">
        <v>47</v>
      </c>
      <c r="C2452" t="n">
        <v>60.0</v>
      </c>
      <c r="D2452" t="s">
        <v>400</v>
      </c>
      <c r="E2452" t="s">
        <v>196</v>
      </c>
      <c r="F2452" t="n">
        <v>9.319999694824219</v>
      </c>
      <c r="G2452" t="n">
        <v>9.319999694824219</v>
      </c>
      <c r="H2452" t="n">
        <v>9.319999694824219</v>
      </c>
      <c r="I2452" t="n">
        <v>1.0</v>
      </c>
      <c r="J2452" t="n">
        <v>0.800000011920929</v>
      </c>
      <c r="K2452" t="n">
        <v>10.0</v>
      </c>
      <c r="L2452" t="n">
        <v>2.0</v>
      </c>
      <c r="M2452" t="n">
        <v>2.799999952316284</v>
      </c>
      <c r="N2452" t="n">
        <v>2.0</v>
      </c>
    </row>
    <row r="2453">
      <c r="A2453" t="n">
        <v>27.0</v>
      </c>
      <c r="B2453" t="s">
        <v>42</v>
      </c>
      <c r="C2453" t="n">
        <v>40.0</v>
      </c>
      <c r="D2453" t="s">
        <v>351</v>
      </c>
      <c r="E2453" t="s">
        <v>196</v>
      </c>
      <c r="F2453" t="n">
        <v>9.65999984741211</v>
      </c>
      <c r="G2453" t="n">
        <v>5.400000095367432</v>
      </c>
      <c r="H2453" t="n">
        <v>5.400000095367432</v>
      </c>
      <c r="I2453" t="n">
        <v>10.0</v>
      </c>
      <c r="J2453" t="n">
        <v>8.0</v>
      </c>
      <c r="K2453" t="n">
        <v>1.0</v>
      </c>
      <c r="L2453" t="n">
        <v>0.20000000298023224</v>
      </c>
      <c r="M2453" t="n">
        <v>8.199999809265137</v>
      </c>
      <c r="N2453" t="n">
        <v>1.0</v>
      </c>
    </row>
    <row r="2454">
      <c r="A2454" t="n">
        <v>27.0</v>
      </c>
      <c r="B2454" t="s">
        <v>48</v>
      </c>
      <c r="C2454" t="n">
        <v>60.0</v>
      </c>
      <c r="D2454" t="s">
        <v>451</v>
      </c>
      <c r="E2454" t="s">
        <v>196</v>
      </c>
      <c r="F2454" t="n">
        <v>8.5</v>
      </c>
      <c r="G2454" t="n">
        <v>5.199999809265137</v>
      </c>
      <c r="H2454" t="n">
        <v>5.199999809265137</v>
      </c>
      <c r="I2454" t="n">
        <v>10.0</v>
      </c>
      <c r="J2454" t="n">
        <v>8.0</v>
      </c>
      <c r="K2454" t="n">
        <v>10.0</v>
      </c>
      <c r="L2454" t="n">
        <v>2.0</v>
      </c>
      <c r="M2454" t="n">
        <v>10.0</v>
      </c>
      <c r="N2454" t="n">
        <v>1.0</v>
      </c>
    </row>
    <row r="2455">
      <c r="A2455" t="n">
        <v>27.0</v>
      </c>
      <c r="B2455" t="s">
        <v>42</v>
      </c>
      <c r="C2455" t="n">
        <v>40.0</v>
      </c>
      <c r="D2455" t="s">
        <v>351</v>
      </c>
      <c r="E2455" t="s">
        <v>196</v>
      </c>
      <c r="F2455" t="n">
        <v>9.65999984741211</v>
      </c>
      <c r="G2455" t="n">
        <v>5.400000095367432</v>
      </c>
      <c r="H2455" t="n">
        <v>5.400000095367432</v>
      </c>
      <c r="I2455" t="n">
        <v>10.0</v>
      </c>
      <c r="J2455" t="n">
        <v>8.0</v>
      </c>
      <c r="K2455" t="n">
        <v>1.0</v>
      </c>
      <c r="L2455" t="n">
        <v>0.20000000298023224</v>
      </c>
      <c r="M2455" t="n">
        <v>8.199999809265137</v>
      </c>
      <c r="N2455" t="n">
        <v>1.0</v>
      </c>
    </row>
    <row r="2456">
      <c r="A2456" t="n">
        <v>27.0</v>
      </c>
      <c r="B2456" t="s">
        <v>50</v>
      </c>
      <c r="C2456" t="n">
        <v>60.0</v>
      </c>
      <c r="D2456" t="s">
        <v>481</v>
      </c>
      <c r="E2456" t="s">
        <v>196</v>
      </c>
      <c r="F2456" t="n">
        <v>7.909999847412109</v>
      </c>
      <c r="G2456" t="n">
        <v>7.909999847412109</v>
      </c>
      <c r="H2456" t="n">
        <v>7.909999847412109</v>
      </c>
      <c r="I2456" t="n">
        <v>1.0</v>
      </c>
      <c r="J2456" t="n">
        <v>0.800000011920929</v>
      </c>
      <c r="K2456" t="n">
        <v>10.0</v>
      </c>
      <c r="L2456" t="n">
        <v>2.0</v>
      </c>
      <c r="M2456" t="n">
        <v>2.799999952316284</v>
      </c>
      <c r="N2456" t="n">
        <v>2.0</v>
      </c>
    </row>
    <row r="2457">
      <c r="A2457" t="n">
        <v>27.0</v>
      </c>
      <c r="B2457" t="s">
        <v>42</v>
      </c>
      <c r="C2457" t="n">
        <v>40.0</v>
      </c>
      <c r="D2457" t="s">
        <v>351</v>
      </c>
      <c r="E2457" t="s">
        <v>196</v>
      </c>
      <c r="F2457" t="n">
        <v>9.65999984741211</v>
      </c>
      <c r="G2457" t="n">
        <v>5.400000095367432</v>
      </c>
      <c r="H2457" t="n">
        <v>5.400000095367432</v>
      </c>
      <c r="I2457" t="n">
        <v>10.0</v>
      </c>
      <c r="J2457" t="n">
        <v>8.0</v>
      </c>
      <c r="K2457" t="n">
        <v>1.0</v>
      </c>
      <c r="L2457" t="n">
        <v>0.20000000298023224</v>
      </c>
      <c r="M2457" t="n">
        <v>8.199999809265137</v>
      </c>
      <c r="N2457" t="n">
        <v>1.0</v>
      </c>
    </row>
    <row r="2458">
      <c r="A2458" t="n">
        <v>27.0</v>
      </c>
      <c r="B2458" t="s">
        <v>51</v>
      </c>
      <c r="C2458" t="n">
        <v>60.0</v>
      </c>
      <c r="D2458" t="s">
        <v>507</v>
      </c>
      <c r="E2458" t="s">
        <v>196</v>
      </c>
      <c r="F2458" t="n">
        <v>6.699999809265137</v>
      </c>
      <c r="G2458" t="n">
        <v>0.0</v>
      </c>
      <c r="H2458" t="n">
        <v>6.699999809265137</v>
      </c>
      <c r="I2458" t="n">
        <v>1.0</v>
      </c>
      <c r="J2458" t="n">
        <v>0.800000011920929</v>
      </c>
      <c r="K2458" t="n">
        <v>10.0</v>
      </c>
      <c r="L2458" t="n">
        <v>2.0</v>
      </c>
      <c r="M2458" t="n">
        <v>2.799999952316284</v>
      </c>
      <c r="N2458" t="n">
        <v>2.0</v>
      </c>
    </row>
    <row r="2459">
      <c r="A2459" t="n">
        <v>27.0</v>
      </c>
      <c r="B2459" t="s">
        <v>42</v>
      </c>
      <c r="C2459" t="n">
        <v>40.0</v>
      </c>
      <c r="D2459" t="s">
        <v>351</v>
      </c>
      <c r="E2459" t="s">
        <v>196</v>
      </c>
      <c r="F2459" t="n">
        <v>9.65999984741211</v>
      </c>
      <c r="G2459" t="n">
        <v>5.400000095367432</v>
      </c>
      <c r="H2459" t="n">
        <v>5.400000095367432</v>
      </c>
      <c r="I2459" t="n">
        <v>10.0</v>
      </c>
      <c r="J2459" t="n">
        <v>8.0</v>
      </c>
      <c r="K2459" t="n">
        <v>1.0</v>
      </c>
      <c r="L2459" t="n">
        <v>0.20000000298023224</v>
      </c>
      <c r="M2459" t="n">
        <v>8.199999809265137</v>
      </c>
      <c r="N2459" t="n">
        <v>1.0</v>
      </c>
    </row>
    <row r="2460">
      <c r="A2460" t="n">
        <v>27.0</v>
      </c>
      <c r="B2460" t="s">
        <v>52</v>
      </c>
      <c r="C2460" t="n">
        <v>60.0</v>
      </c>
      <c r="D2460" t="s">
        <v>512</v>
      </c>
      <c r="E2460" t="s">
        <v>196</v>
      </c>
      <c r="F2460" t="n">
        <v>5.989999771118164</v>
      </c>
      <c r="G2460" t="n">
        <v>5.300000190734863</v>
      </c>
      <c r="H2460" t="n">
        <v>5.300000190734863</v>
      </c>
      <c r="I2460" t="n">
        <v>10.0</v>
      </c>
      <c r="J2460" t="n">
        <v>8.0</v>
      </c>
      <c r="K2460" t="n">
        <v>10.0</v>
      </c>
      <c r="L2460" t="n">
        <v>2.0</v>
      </c>
      <c r="M2460" t="n">
        <v>10.0</v>
      </c>
      <c r="N2460" t="n">
        <v>1.0</v>
      </c>
    </row>
    <row r="2461">
      <c r="A2461" t="n">
        <v>27.0</v>
      </c>
      <c r="B2461" t="s">
        <v>42</v>
      </c>
      <c r="C2461" t="n">
        <v>40.0</v>
      </c>
      <c r="D2461" t="s">
        <v>351</v>
      </c>
      <c r="E2461" t="s">
        <v>196</v>
      </c>
      <c r="F2461" t="n">
        <v>9.65999984741211</v>
      </c>
      <c r="G2461" t="n">
        <v>5.400000095367432</v>
      </c>
      <c r="H2461" t="n">
        <v>5.400000095367432</v>
      </c>
      <c r="I2461" t="n">
        <v>10.0</v>
      </c>
      <c r="J2461" t="n">
        <v>8.0</v>
      </c>
      <c r="K2461" t="n">
        <v>1.0</v>
      </c>
      <c r="L2461" t="n">
        <v>0.20000000298023224</v>
      </c>
      <c r="M2461" t="n">
        <v>8.199999809265137</v>
      </c>
      <c r="N2461" t="n">
        <v>1.0</v>
      </c>
    </row>
    <row r="2462">
      <c r="A2462" t="n">
        <v>27.0</v>
      </c>
      <c r="B2462" t="s">
        <v>56</v>
      </c>
      <c r="C2462" t="n">
        <v>60.0</v>
      </c>
      <c r="D2462" t="s">
        <v>300</v>
      </c>
      <c r="E2462" t="s">
        <v>196</v>
      </c>
      <c r="F2462" t="n">
        <v>10.65999984741211</v>
      </c>
      <c r="G2462" t="n">
        <v>10.0</v>
      </c>
      <c r="H2462" t="n">
        <v>10.0</v>
      </c>
      <c r="I2462" t="n">
        <v>1.0</v>
      </c>
      <c r="J2462" t="n">
        <v>0.800000011920929</v>
      </c>
      <c r="K2462" t="n">
        <v>10.0</v>
      </c>
      <c r="L2462" t="n">
        <v>2.0</v>
      </c>
      <c r="M2462" t="n">
        <v>2.799999952316284</v>
      </c>
      <c r="N2462" t="n">
        <v>2.0</v>
      </c>
    </row>
    <row r="2463">
      <c r="A2463" t="n">
        <v>27.0</v>
      </c>
      <c r="B2463" t="s">
        <v>42</v>
      </c>
      <c r="C2463" t="n">
        <v>40.0</v>
      </c>
      <c r="D2463" t="s">
        <v>351</v>
      </c>
      <c r="E2463" t="s">
        <v>196</v>
      </c>
      <c r="F2463" t="n">
        <v>9.65999984741211</v>
      </c>
      <c r="G2463" t="n">
        <v>5.400000095367432</v>
      </c>
      <c r="H2463" t="n">
        <v>5.400000095367432</v>
      </c>
      <c r="I2463" t="n">
        <v>10.0</v>
      </c>
      <c r="J2463" t="n">
        <v>8.0</v>
      </c>
      <c r="K2463" t="n">
        <v>1.0</v>
      </c>
      <c r="L2463" t="n">
        <v>0.20000000298023224</v>
      </c>
      <c r="M2463" t="n">
        <v>8.199999809265137</v>
      </c>
      <c r="N2463" t="n">
        <v>1.0</v>
      </c>
    </row>
    <row r="2464">
      <c r="A2464" t="n">
        <v>27.0</v>
      </c>
      <c r="B2464" t="s">
        <v>57</v>
      </c>
      <c r="C2464" t="n">
        <v>60.0</v>
      </c>
      <c r="D2464" t="s">
        <v>512</v>
      </c>
      <c r="E2464" t="s">
        <v>196</v>
      </c>
      <c r="F2464" t="n">
        <v>10.0</v>
      </c>
      <c r="G2464" t="n">
        <v>10.0</v>
      </c>
      <c r="H2464" t="n">
        <v>10.0</v>
      </c>
      <c r="I2464" t="n">
        <v>1.0</v>
      </c>
      <c r="J2464" t="n">
        <v>0.800000011920929</v>
      </c>
      <c r="K2464" t="n">
        <v>10.0</v>
      </c>
      <c r="L2464" t="n">
        <v>2.0</v>
      </c>
      <c r="M2464" t="n">
        <v>2.799999952316284</v>
      </c>
      <c r="N2464" t="n">
        <v>2.0</v>
      </c>
    </row>
    <row r="2465">
      <c r="A2465" t="n">
        <v>27.0</v>
      </c>
      <c r="B2465" t="s">
        <v>42</v>
      </c>
      <c r="C2465" t="n">
        <v>40.0</v>
      </c>
      <c r="D2465" t="s">
        <v>351</v>
      </c>
      <c r="E2465" t="s">
        <v>196</v>
      </c>
      <c r="F2465" t="n">
        <v>9.65999984741211</v>
      </c>
      <c r="G2465" t="n">
        <v>5.400000095367432</v>
      </c>
      <c r="H2465" t="n">
        <v>5.400000095367432</v>
      </c>
      <c r="I2465" t="n">
        <v>10.0</v>
      </c>
      <c r="J2465" t="n">
        <v>8.0</v>
      </c>
      <c r="K2465" t="n">
        <v>1.0</v>
      </c>
      <c r="L2465" t="n">
        <v>0.20000000298023224</v>
      </c>
      <c r="M2465" t="n">
        <v>8.199999809265137</v>
      </c>
      <c r="N2465" t="n">
        <v>1.0</v>
      </c>
    </row>
    <row r="2466">
      <c r="A2466" t="n">
        <v>27.0</v>
      </c>
      <c r="B2466" t="s">
        <v>60</v>
      </c>
      <c r="C2466" t="n">
        <v>60.0</v>
      </c>
      <c r="D2466" t="s">
        <v>637</v>
      </c>
      <c r="E2466" t="s">
        <v>196</v>
      </c>
      <c r="F2466" t="n">
        <v>13.300000190734863</v>
      </c>
      <c r="G2466" t="n">
        <v>0.0</v>
      </c>
      <c r="H2466" t="n">
        <v>13.300000190734863</v>
      </c>
      <c r="I2466" t="n">
        <v>1.0</v>
      </c>
      <c r="J2466" t="n">
        <v>0.800000011920929</v>
      </c>
      <c r="K2466" t="n">
        <v>10.0</v>
      </c>
      <c r="L2466" t="n">
        <v>2.0</v>
      </c>
      <c r="M2466" t="n">
        <v>2.799999952316284</v>
      </c>
      <c r="N2466" t="n">
        <v>2.0</v>
      </c>
    </row>
    <row r="2467">
      <c r="A2467" t="n">
        <v>27.0</v>
      </c>
      <c r="B2467" t="s">
        <v>46</v>
      </c>
      <c r="C2467" t="n">
        <v>60.0</v>
      </c>
      <c r="D2467" t="s">
        <v>400</v>
      </c>
      <c r="E2467" t="s">
        <v>196</v>
      </c>
      <c r="F2467" t="n">
        <v>11.600000381469727</v>
      </c>
      <c r="G2467" t="n">
        <v>11.600000381469727</v>
      </c>
      <c r="H2467" t="n">
        <v>11.600000381469727</v>
      </c>
      <c r="I2467" t="n">
        <v>10.0</v>
      </c>
      <c r="J2467" t="n">
        <v>8.0</v>
      </c>
      <c r="K2467" t="n">
        <v>1.0</v>
      </c>
      <c r="L2467" t="n">
        <v>0.20000000298023224</v>
      </c>
      <c r="M2467" t="n">
        <v>8.199999809265137</v>
      </c>
      <c r="N2467" t="n">
        <v>1.0</v>
      </c>
    </row>
    <row r="2468">
      <c r="A2468" t="n">
        <v>27.0</v>
      </c>
      <c r="B2468" t="s">
        <v>47</v>
      </c>
      <c r="C2468" t="n">
        <v>60.0</v>
      </c>
      <c r="D2468" t="s">
        <v>400</v>
      </c>
      <c r="E2468" t="s">
        <v>196</v>
      </c>
      <c r="F2468" t="n">
        <v>9.319999694824219</v>
      </c>
      <c r="G2468" t="n">
        <v>9.319999694824219</v>
      </c>
      <c r="H2468" t="n">
        <v>9.319999694824219</v>
      </c>
      <c r="I2468" t="n">
        <v>10.0</v>
      </c>
      <c r="J2468" t="n">
        <v>8.0</v>
      </c>
      <c r="K2468" t="n">
        <v>1.0</v>
      </c>
      <c r="L2468" t="n">
        <v>0.20000000298023224</v>
      </c>
      <c r="M2468" t="n">
        <v>8.199999809265137</v>
      </c>
      <c r="N2468" t="n">
        <v>1.0</v>
      </c>
    </row>
    <row r="2469">
      <c r="A2469" t="n">
        <v>27.0</v>
      </c>
      <c r="B2469" t="s">
        <v>46</v>
      </c>
      <c r="C2469" t="n">
        <v>60.0</v>
      </c>
      <c r="D2469" t="s">
        <v>400</v>
      </c>
      <c r="E2469" t="s">
        <v>196</v>
      </c>
      <c r="F2469" t="n">
        <v>11.600000381469727</v>
      </c>
      <c r="G2469" t="n">
        <v>11.600000381469727</v>
      </c>
      <c r="H2469" t="n">
        <v>11.600000381469727</v>
      </c>
      <c r="I2469" t="n">
        <v>10.0</v>
      </c>
      <c r="J2469" t="n">
        <v>8.0</v>
      </c>
      <c r="K2469" t="n">
        <v>1.0</v>
      </c>
      <c r="L2469" t="n">
        <v>0.20000000298023224</v>
      </c>
      <c r="M2469" t="n">
        <v>8.199999809265137</v>
      </c>
      <c r="N2469" t="n">
        <v>1.0</v>
      </c>
    </row>
    <row r="2470">
      <c r="A2470" t="n">
        <v>27.0</v>
      </c>
      <c r="B2470" t="s">
        <v>48</v>
      </c>
      <c r="C2470" t="n">
        <v>60.0</v>
      </c>
      <c r="D2470" t="s">
        <v>451</v>
      </c>
      <c r="E2470" t="s">
        <v>196</v>
      </c>
      <c r="F2470" t="n">
        <v>8.5</v>
      </c>
      <c r="G2470" t="n">
        <v>5.199999809265137</v>
      </c>
      <c r="H2470" t="n">
        <v>5.199999809265137</v>
      </c>
      <c r="I2470" t="n">
        <v>10.0</v>
      </c>
      <c r="J2470" t="n">
        <v>8.0</v>
      </c>
      <c r="K2470" t="n">
        <v>1.0</v>
      </c>
      <c r="L2470" t="n">
        <v>0.20000000298023224</v>
      </c>
      <c r="M2470" t="n">
        <v>8.199999809265137</v>
      </c>
      <c r="N2470" t="n">
        <v>1.0</v>
      </c>
    </row>
    <row r="2471">
      <c r="A2471" t="n">
        <v>27.0</v>
      </c>
      <c r="B2471" t="s">
        <v>46</v>
      </c>
      <c r="C2471" t="n">
        <v>60.0</v>
      </c>
      <c r="D2471" t="s">
        <v>400</v>
      </c>
      <c r="E2471" t="s">
        <v>196</v>
      </c>
      <c r="F2471" t="n">
        <v>11.600000381469727</v>
      </c>
      <c r="G2471" t="n">
        <v>11.600000381469727</v>
      </c>
      <c r="H2471" t="n">
        <v>11.600000381469727</v>
      </c>
      <c r="I2471" t="n">
        <v>10.0</v>
      </c>
      <c r="J2471" t="n">
        <v>8.0</v>
      </c>
      <c r="K2471" t="n">
        <v>1.0</v>
      </c>
      <c r="L2471" t="n">
        <v>0.20000000298023224</v>
      </c>
      <c r="M2471" t="n">
        <v>8.199999809265137</v>
      </c>
      <c r="N2471" t="n">
        <v>1.0</v>
      </c>
    </row>
    <row r="2472">
      <c r="A2472" t="n">
        <v>27.0</v>
      </c>
      <c r="B2472" t="s">
        <v>50</v>
      </c>
      <c r="C2472" t="n">
        <v>60.0</v>
      </c>
      <c r="D2472" t="s">
        <v>481</v>
      </c>
      <c r="E2472" t="s">
        <v>196</v>
      </c>
      <c r="F2472" t="n">
        <v>7.909999847412109</v>
      </c>
      <c r="G2472" t="n">
        <v>7.909999847412109</v>
      </c>
      <c r="H2472" t="n">
        <v>7.909999847412109</v>
      </c>
      <c r="I2472" t="n">
        <v>10.0</v>
      </c>
      <c r="J2472" t="n">
        <v>8.0</v>
      </c>
      <c r="K2472" t="n">
        <v>1.0</v>
      </c>
      <c r="L2472" t="n">
        <v>0.20000000298023224</v>
      </c>
      <c r="M2472" t="n">
        <v>8.199999809265137</v>
      </c>
      <c r="N2472" t="n">
        <v>1.0</v>
      </c>
    </row>
    <row r="2473">
      <c r="A2473" t="n">
        <v>27.0</v>
      </c>
      <c r="B2473" t="s">
        <v>46</v>
      </c>
      <c r="C2473" t="n">
        <v>60.0</v>
      </c>
      <c r="D2473" t="s">
        <v>400</v>
      </c>
      <c r="E2473" t="s">
        <v>196</v>
      </c>
      <c r="F2473" t="n">
        <v>11.600000381469727</v>
      </c>
      <c r="G2473" t="n">
        <v>11.600000381469727</v>
      </c>
      <c r="H2473" t="n">
        <v>11.600000381469727</v>
      </c>
      <c r="I2473" t="n">
        <v>10.0</v>
      </c>
      <c r="J2473" t="n">
        <v>8.0</v>
      </c>
      <c r="K2473" t="n">
        <v>1.0</v>
      </c>
      <c r="L2473" t="n">
        <v>0.20000000298023224</v>
      </c>
      <c r="M2473" t="n">
        <v>8.199999809265137</v>
      </c>
      <c r="N2473" t="n">
        <v>1.0</v>
      </c>
    </row>
    <row r="2474">
      <c r="A2474" t="n">
        <v>27.0</v>
      </c>
      <c r="B2474" t="s">
        <v>51</v>
      </c>
      <c r="C2474" t="n">
        <v>60.0</v>
      </c>
      <c r="D2474" t="s">
        <v>507</v>
      </c>
      <c r="E2474" t="s">
        <v>196</v>
      </c>
      <c r="F2474" t="n">
        <v>6.699999809265137</v>
      </c>
      <c r="G2474" t="n">
        <v>0.0</v>
      </c>
      <c r="H2474" t="n">
        <v>6.699999809265137</v>
      </c>
      <c r="I2474" t="n">
        <v>10.0</v>
      </c>
      <c r="J2474" t="n">
        <v>8.0</v>
      </c>
      <c r="K2474" t="n">
        <v>1.0</v>
      </c>
      <c r="L2474" t="n">
        <v>0.20000000298023224</v>
      </c>
      <c r="M2474" t="n">
        <v>8.199999809265137</v>
      </c>
      <c r="N2474" t="n">
        <v>1.0</v>
      </c>
    </row>
    <row r="2475">
      <c r="A2475" t="n">
        <v>27.0</v>
      </c>
      <c r="B2475" t="s">
        <v>46</v>
      </c>
      <c r="C2475" t="n">
        <v>60.0</v>
      </c>
      <c r="D2475" t="s">
        <v>400</v>
      </c>
      <c r="E2475" t="s">
        <v>196</v>
      </c>
      <c r="F2475" t="n">
        <v>11.600000381469727</v>
      </c>
      <c r="G2475" t="n">
        <v>11.600000381469727</v>
      </c>
      <c r="H2475" t="n">
        <v>11.600000381469727</v>
      </c>
      <c r="I2475" t="n">
        <v>10.0</v>
      </c>
      <c r="J2475" t="n">
        <v>8.0</v>
      </c>
      <c r="K2475" t="n">
        <v>1.0</v>
      </c>
      <c r="L2475" t="n">
        <v>0.20000000298023224</v>
      </c>
      <c r="M2475" t="n">
        <v>8.199999809265137</v>
      </c>
      <c r="N2475" t="n">
        <v>1.0</v>
      </c>
    </row>
    <row r="2476">
      <c r="A2476" t="n">
        <v>27.0</v>
      </c>
      <c r="B2476" t="s">
        <v>52</v>
      </c>
      <c r="C2476" t="n">
        <v>60.0</v>
      </c>
      <c r="D2476" t="s">
        <v>512</v>
      </c>
      <c r="E2476" t="s">
        <v>196</v>
      </c>
      <c r="F2476" t="n">
        <v>5.989999771118164</v>
      </c>
      <c r="G2476" t="n">
        <v>5.300000190734863</v>
      </c>
      <c r="H2476" t="n">
        <v>5.300000190734863</v>
      </c>
      <c r="I2476" t="n">
        <v>10.0</v>
      </c>
      <c r="J2476" t="n">
        <v>8.0</v>
      </c>
      <c r="K2476" t="n">
        <v>1.0</v>
      </c>
      <c r="L2476" t="n">
        <v>0.20000000298023224</v>
      </c>
      <c r="M2476" t="n">
        <v>8.199999809265137</v>
      </c>
      <c r="N2476" t="n">
        <v>1.0</v>
      </c>
    </row>
    <row r="2477">
      <c r="A2477" t="n">
        <v>27.0</v>
      </c>
      <c r="B2477" t="s">
        <v>46</v>
      </c>
      <c r="C2477" t="n">
        <v>60.0</v>
      </c>
      <c r="D2477" t="s">
        <v>400</v>
      </c>
      <c r="E2477" t="s">
        <v>196</v>
      </c>
      <c r="F2477" t="n">
        <v>11.600000381469727</v>
      </c>
      <c r="G2477" t="n">
        <v>11.600000381469727</v>
      </c>
      <c r="H2477" t="n">
        <v>11.600000381469727</v>
      </c>
      <c r="I2477" t="n">
        <v>10.0</v>
      </c>
      <c r="J2477" t="n">
        <v>8.0</v>
      </c>
      <c r="K2477" t="n">
        <v>1.0</v>
      </c>
      <c r="L2477" t="n">
        <v>0.20000000298023224</v>
      </c>
      <c r="M2477" t="n">
        <v>8.199999809265137</v>
      </c>
      <c r="N2477" t="n">
        <v>1.0</v>
      </c>
    </row>
    <row r="2478">
      <c r="A2478" t="n">
        <v>27.0</v>
      </c>
      <c r="B2478" t="s">
        <v>56</v>
      </c>
      <c r="C2478" t="n">
        <v>60.0</v>
      </c>
      <c r="D2478" t="s">
        <v>300</v>
      </c>
      <c r="E2478" t="s">
        <v>196</v>
      </c>
      <c r="F2478" t="n">
        <v>10.65999984741211</v>
      </c>
      <c r="G2478" t="n">
        <v>10.0</v>
      </c>
      <c r="H2478" t="n">
        <v>10.0</v>
      </c>
      <c r="I2478" t="n">
        <v>10.0</v>
      </c>
      <c r="J2478" t="n">
        <v>8.0</v>
      </c>
      <c r="K2478" t="n">
        <v>1.0</v>
      </c>
      <c r="L2478" t="n">
        <v>0.20000000298023224</v>
      </c>
      <c r="M2478" t="n">
        <v>8.199999809265137</v>
      </c>
      <c r="N2478" t="n">
        <v>1.0</v>
      </c>
    </row>
    <row r="2479">
      <c r="A2479" t="n">
        <v>27.0</v>
      </c>
      <c r="B2479" t="s">
        <v>46</v>
      </c>
      <c r="C2479" t="n">
        <v>60.0</v>
      </c>
      <c r="D2479" t="s">
        <v>400</v>
      </c>
      <c r="E2479" t="s">
        <v>196</v>
      </c>
      <c r="F2479" t="n">
        <v>11.600000381469727</v>
      </c>
      <c r="G2479" t="n">
        <v>11.600000381469727</v>
      </c>
      <c r="H2479" t="n">
        <v>11.600000381469727</v>
      </c>
      <c r="I2479" t="n">
        <v>10.0</v>
      </c>
      <c r="J2479" t="n">
        <v>8.0</v>
      </c>
      <c r="K2479" t="n">
        <v>1.0</v>
      </c>
      <c r="L2479" t="n">
        <v>0.20000000298023224</v>
      </c>
      <c r="M2479" t="n">
        <v>8.199999809265137</v>
      </c>
      <c r="N2479" t="n">
        <v>1.0</v>
      </c>
    </row>
    <row r="2480">
      <c r="A2480" t="n">
        <v>27.0</v>
      </c>
      <c r="B2480" t="s">
        <v>57</v>
      </c>
      <c r="C2480" t="n">
        <v>60.0</v>
      </c>
      <c r="D2480" t="s">
        <v>512</v>
      </c>
      <c r="E2480" t="s">
        <v>196</v>
      </c>
      <c r="F2480" t="n">
        <v>10.0</v>
      </c>
      <c r="G2480" t="n">
        <v>10.0</v>
      </c>
      <c r="H2480" t="n">
        <v>10.0</v>
      </c>
      <c r="I2480" t="n">
        <v>10.0</v>
      </c>
      <c r="J2480" t="n">
        <v>8.0</v>
      </c>
      <c r="K2480" t="n">
        <v>1.0</v>
      </c>
      <c r="L2480" t="n">
        <v>0.20000000298023224</v>
      </c>
      <c r="M2480" t="n">
        <v>8.199999809265137</v>
      </c>
      <c r="N2480" t="n">
        <v>1.0</v>
      </c>
    </row>
    <row r="2481">
      <c r="A2481" t="n">
        <v>27.0</v>
      </c>
      <c r="B2481" t="s">
        <v>46</v>
      </c>
      <c r="C2481" t="n">
        <v>60.0</v>
      </c>
      <c r="D2481" t="s">
        <v>400</v>
      </c>
      <c r="E2481" t="s">
        <v>196</v>
      </c>
      <c r="F2481" t="n">
        <v>11.600000381469727</v>
      </c>
      <c r="G2481" t="n">
        <v>11.600000381469727</v>
      </c>
      <c r="H2481" t="n">
        <v>11.600000381469727</v>
      </c>
      <c r="I2481" t="n">
        <v>10.0</v>
      </c>
      <c r="J2481" t="n">
        <v>8.0</v>
      </c>
      <c r="K2481" t="n">
        <v>1.0</v>
      </c>
      <c r="L2481" t="n">
        <v>0.20000000298023224</v>
      </c>
      <c r="M2481" t="n">
        <v>8.199999809265137</v>
      </c>
      <c r="N2481" t="n">
        <v>1.0</v>
      </c>
    </row>
    <row r="2482">
      <c r="A2482" t="n">
        <v>27.0</v>
      </c>
      <c r="B2482" t="s">
        <v>60</v>
      </c>
      <c r="C2482" t="n">
        <v>60.0</v>
      </c>
      <c r="D2482" t="s">
        <v>637</v>
      </c>
      <c r="E2482" t="s">
        <v>196</v>
      </c>
      <c r="F2482" t="n">
        <v>13.300000190734863</v>
      </c>
      <c r="G2482" t="n">
        <v>0.0</v>
      </c>
      <c r="H2482" t="n">
        <v>13.300000190734863</v>
      </c>
      <c r="I2482" t="n">
        <v>1.0</v>
      </c>
      <c r="J2482" t="n">
        <v>0.800000011920929</v>
      </c>
      <c r="K2482" t="n">
        <v>1.0</v>
      </c>
      <c r="L2482" t="n">
        <v>0.20000000298023224</v>
      </c>
      <c r="M2482" t="n">
        <v>1.0</v>
      </c>
      <c r="N2482" t="n">
        <v>2.0</v>
      </c>
    </row>
    <row r="2483">
      <c r="A2483" t="n">
        <v>27.0</v>
      </c>
      <c r="B2483" t="s">
        <v>47</v>
      </c>
      <c r="C2483" t="n">
        <v>60.0</v>
      </c>
      <c r="D2483" t="s">
        <v>400</v>
      </c>
      <c r="E2483" t="s">
        <v>196</v>
      </c>
      <c r="F2483" t="n">
        <v>9.319999694824219</v>
      </c>
      <c r="G2483" t="n">
        <v>9.319999694824219</v>
      </c>
      <c r="H2483" t="n">
        <v>9.319999694824219</v>
      </c>
      <c r="I2483" t="n">
        <v>10.0</v>
      </c>
      <c r="J2483" t="n">
        <v>8.0</v>
      </c>
      <c r="K2483" t="n">
        <v>1.0</v>
      </c>
      <c r="L2483" t="n">
        <v>0.20000000298023224</v>
      </c>
      <c r="M2483" t="n">
        <v>8.199999809265137</v>
      </c>
      <c r="N2483" t="n">
        <v>1.0</v>
      </c>
    </row>
    <row r="2484">
      <c r="A2484" t="n">
        <v>27.0</v>
      </c>
      <c r="B2484" t="s">
        <v>48</v>
      </c>
      <c r="C2484" t="n">
        <v>60.0</v>
      </c>
      <c r="D2484" t="s">
        <v>451</v>
      </c>
      <c r="E2484" t="s">
        <v>196</v>
      </c>
      <c r="F2484" t="n">
        <v>8.5</v>
      </c>
      <c r="G2484" t="n">
        <v>5.199999809265137</v>
      </c>
      <c r="H2484" t="n">
        <v>5.199999809265137</v>
      </c>
      <c r="I2484" t="n">
        <v>10.0</v>
      </c>
      <c r="J2484" t="n">
        <v>8.0</v>
      </c>
      <c r="K2484" t="n">
        <v>1.0</v>
      </c>
      <c r="L2484" t="n">
        <v>0.20000000298023224</v>
      </c>
      <c r="M2484" t="n">
        <v>8.199999809265137</v>
      </c>
      <c r="N2484" t="n">
        <v>1.0</v>
      </c>
    </row>
    <row r="2485">
      <c r="A2485" t="n">
        <v>27.0</v>
      </c>
      <c r="B2485" t="s">
        <v>47</v>
      </c>
      <c r="C2485" t="n">
        <v>60.0</v>
      </c>
      <c r="D2485" t="s">
        <v>400</v>
      </c>
      <c r="E2485" t="s">
        <v>196</v>
      </c>
      <c r="F2485" t="n">
        <v>9.319999694824219</v>
      </c>
      <c r="G2485" t="n">
        <v>9.319999694824219</v>
      </c>
      <c r="H2485" t="n">
        <v>9.319999694824219</v>
      </c>
      <c r="I2485" t="n">
        <v>10.0</v>
      </c>
      <c r="J2485" t="n">
        <v>8.0</v>
      </c>
      <c r="K2485" t="n">
        <v>1.0</v>
      </c>
      <c r="L2485" t="n">
        <v>0.20000000298023224</v>
      </c>
      <c r="M2485" t="n">
        <v>8.199999809265137</v>
      </c>
      <c r="N2485" t="n">
        <v>1.0</v>
      </c>
    </row>
    <row r="2486">
      <c r="A2486" t="n">
        <v>27.0</v>
      </c>
      <c r="B2486" t="s">
        <v>50</v>
      </c>
      <c r="C2486" t="n">
        <v>60.0</v>
      </c>
      <c r="D2486" t="s">
        <v>481</v>
      </c>
      <c r="E2486" t="s">
        <v>196</v>
      </c>
      <c r="F2486" t="n">
        <v>7.909999847412109</v>
      </c>
      <c r="G2486" t="n">
        <v>7.909999847412109</v>
      </c>
      <c r="H2486" t="n">
        <v>7.909999847412109</v>
      </c>
      <c r="I2486" t="n">
        <v>10.0</v>
      </c>
      <c r="J2486" t="n">
        <v>8.0</v>
      </c>
      <c r="K2486" t="n">
        <v>1.0</v>
      </c>
      <c r="L2486" t="n">
        <v>0.20000000298023224</v>
      </c>
      <c r="M2486" t="n">
        <v>8.199999809265137</v>
      </c>
      <c r="N2486" t="n">
        <v>1.0</v>
      </c>
    </row>
    <row r="2487">
      <c r="A2487" t="n">
        <v>27.0</v>
      </c>
      <c r="B2487" t="s">
        <v>47</v>
      </c>
      <c r="C2487" t="n">
        <v>60.0</v>
      </c>
      <c r="D2487" t="s">
        <v>400</v>
      </c>
      <c r="E2487" t="s">
        <v>196</v>
      </c>
      <c r="F2487" t="n">
        <v>9.319999694824219</v>
      </c>
      <c r="G2487" t="n">
        <v>9.319999694824219</v>
      </c>
      <c r="H2487" t="n">
        <v>9.319999694824219</v>
      </c>
      <c r="I2487" t="n">
        <v>10.0</v>
      </c>
      <c r="J2487" t="n">
        <v>8.0</v>
      </c>
      <c r="K2487" t="n">
        <v>1.0</v>
      </c>
      <c r="L2487" t="n">
        <v>0.20000000298023224</v>
      </c>
      <c r="M2487" t="n">
        <v>8.199999809265137</v>
      </c>
      <c r="N2487" t="n">
        <v>1.0</v>
      </c>
    </row>
    <row r="2488">
      <c r="A2488" t="n">
        <v>27.0</v>
      </c>
      <c r="B2488" t="s">
        <v>51</v>
      </c>
      <c r="C2488" t="n">
        <v>60.0</v>
      </c>
      <c r="D2488" t="s">
        <v>507</v>
      </c>
      <c r="E2488" t="s">
        <v>196</v>
      </c>
      <c r="F2488" t="n">
        <v>6.699999809265137</v>
      </c>
      <c r="G2488" t="n">
        <v>0.0</v>
      </c>
      <c r="H2488" t="n">
        <v>6.699999809265137</v>
      </c>
      <c r="I2488" t="n">
        <v>10.0</v>
      </c>
      <c r="J2488" t="n">
        <v>8.0</v>
      </c>
      <c r="K2488" t="n">
        <v>1.0</v>
      </c>
      <c r="L2488" t="n">
        <v>0.20000000298023224</v>
      </c>
      <c r="M2488" t="n">
        <v>8.199999809265137</v>
      </c>
      <c r="N2488" t="n">
        <v>1.0</v>
      </c>
    </row>
    <row r="2489">
      <c r="A2489" t="n">
        <v>27.0</v>
      </c>
      <c r="B2489" t="s">
        <v>47</v>
      </c>
      <c r="C2489" t="n">
        <v>60.0</v>
      </c>
      <c r="D2489" t="s">
        <v>400</v>
      </c>
      <c r="E2489" t="s">
        <v>196</v>
      </c>
      <c r="F2489" t="n">
        <v>9.319999694824219</v>
      </c>
      <c r="G2489" t="n">
        <v>9.319999694824219</v>
      </c>
      <c r="H2489" t="n">
        <v>9.319999694824219</v>
      </c>
      <c r="I2489" t="n">
        <v>10.0</v>
      </c>
      <c r="J2489" t="n">
        <v>8.0</v>
      </c>
      <c r="K2489" t="n">
        <v>1.0</v>
      </c>
      <c r="L2489" t="n">
        <v>0.20000000298023224</v>
      </c>
      <c r="M2489" t="n">
        <v>8.199999809265137</v>
      </c>
      <c r="N2489" t="n">
        <v>1.0</v>
      </c>
    </row>
    <row r="2490">
      <c r="A2490" t="n">
        <v>27.0</v>
      </c>
      <c r="B2490" t="s">
        <v>52</v>
      </c>
      <c r="C2490" t="n">
        <v>60.0</v>
      </c>
      <c r="D2490" t="s">
        <v>512</v>
      </c>
      <c r="E2490" t="s">
        <v>196</v>
      </c>
      <c r="F2490" t="n">
        <v>5.989999771118164</v>
      </c>
      <c r="G2490" t="n">
        <v>5.300000190734863</v>
      </c>
      <c r="H2490" t="n">
        <v>5.300000190734863</v>
      </c>
      <c r="I2490" t="n">
        <v>10.0</v>
      </c>
      <c r="J2490" t="n">
        <v>8.0</v>
      </c>
      <c r="K2490" t="n">
        <v>1.0</v>
      </c>
      <c r="L2490" t="n">
        <v>0.20000000298023224</v>
      </c>
      <c r="M2490" t="n">
        <v>8.199999809265137</v>
      </c>
      <c r="N2490" t="n">
        <v>1.0</v>
      </c>
    </row>
    <row r="2491">
      <c r="A2491" t="n">
        <v>27.0</v>
      </c>
      <c r="B2491" t="s">
        <v>47</v>
      </c>
      <c r="C2491" t="n">
        <v>60.0</v>
      </c>
      <c r="D2491" t="s">
        <v>400</v>
      </c>
      <c r="E2491" t="s">
        <v>196</v>
      </c>
      <c r="F2491" t="n">
        <v>9.319999694824219</v>
      </c>
      <c r="G2491" t="n">
        <v>9.319999694824219</v>
      </c>
      <c r="H2491" t="n">
        <v>9.319999694824219</v>
      </c>
      <c r="I2491" t="n">
        <v>10.0</v>
      </c>
      <c r="J2491" t="n">
        <v>8.0</v>
      </c>
      <c r="K2491" t="n">
        <v>1.0</v>
      </c>
      <c r="L2491" t="n">
        <v>0.20000000298023224</v>
      </c>
      <c r="M2491" t="n">
        <v>8.199999809265137</v>
      </c>
      <c r="N2491" t="n">
        <v>1.0</v>
      </c>
    </row>
    <row r="2492">
      <c r="A2492" t="n">
        <v>27.0</v>
      </c>
      <c r="B2492" t="s">
        <v>56</v>
      </c>
      <c r="C2492" t="n">
        <v>60.0</v>
      </c>
      <c r="D2492" t="s">
        <v>300</v>
      </c>
      <c r="E2492" t="s">
        <v>196</v>
      </c>
      <c r="F2492" t="n">
        <v>10.65999984741211</v>
      </c>
      <c r="G2492" t="n">
        <v>10.0</v>
      </c>
      <c r="H2492" t="n">
        <v>10.0</v>
      </c>
      <c r="I2492" t="n">
        <v>1.0</v>
      </c>
      <c r="J2492" t="n">
        <v>0.800000011920929</v>
      </c>
      <c r="K2492" t="n">
        <v>1.0</v>
      </c>
      <c r="L2492" t="n">
        <v>0.20000000298023224</v>
      </c>
      <c r="M2492" t="n">
        <v>1.0</v>
      </c>
      <c r="N2492" t="n">
        <v>2.0</v>
      </c>
    </row>
    <row r="2493">
      <c r="A2493" t="n">
        <v>27.0</v>
      </c>
      <c r="B2493" t="s">
        <v>47</v>
      </c>
      <c r="C2493" t="n">
        <v>60.0</v>
      </c>
      <c r="D2493" t="s">
        <v>400</v>
      </c>
      <c r="E2493" t="s">
        <v>196</v>
      </c>
      <c r="F2493" t="n">
        <v>9.319999694824219</v>
      </c>
      <c r="G2493" t="n">
        <v>9.319999694824219</v>
      </c>
      <c r="H2493" t="n">
        <v>9.319999694824219</v>
      </c>
      <c r="I2493" t="n">
        <v>10.0</v>
      </c>
      <c r="J2493" t="n">
        <v>8.0</v>
      </c>
      <c r="K2493" t="n">
        <v>1.0</v>
      </c>
      <c r="L2493" t="n">
        <v>0.20000000298023224</v>
      </c>
      <c r="M2493" t="n">
        <v>8.199999809265137</v>
      </c>
      <c r="N2493" t="n">
        <v>1.0</v>
      </c>
    </row>
    <row r="2494">
      <c r="A2494" t="n">
        <v>27.0</v>
      </c>
      <c r="B2494" t="s">
        <v>57</v>
      </c>
      <c r="C2494" t="n">
        <v>60.0</v>
      </c>
      <c r="D2494" t="s">
        <v>512</v>
      </c>
      <c r="E2494" t="s">
        <v>196</v>
      </c>
      <c r="F2494" t="n">
        <v>10.0</v>
      </c>
      <c r="G2494" t="n">
        <v>10.0</v>
      </c>
      <c r="H2494" t="n">
        <v>10.0</v>
      </c>
      <c r="I2494" t="n">
        <v>1.0</v>
      </c>
      <c r="J2494" t="n">
        <v>0.800000011920929</v>
      </c>
      <c r="K2494" t="n">
        <v>1.0</v>
      </c>
      <c r="L2494" t="n">
        <v>0.20000000298023224</v>
      </c>
      <c r="M2494" t="n">
        <v>1.0</v>
      </c>
      <c r="N2494" t="n">
        <v>2.0</v>
      </c>
    </row>
    <row r="2495">
      <c r="A2495" t="n">
        <v>27.0</v>
      </c>
      <c r="B2495" t="s">
        <v>47</v>
      </c>
      <c r="C2495" t="n">
        <v>60.0</v>
      </c>
      <c r="D2495" t="s">
        <v>400</v>
      </c>
      <c r="E2495" t="s">
        <v>196</v>
      </c>
      <c r="F2495" t="n">
        <v>9.319999694824219</v>
      </c>
      <c r="G2495" t="n">
        <v>9.319999694824219</v>
      </c>
      <c r="H2495" t="n">
        <v>9.319999694824219</v>
      </c>
      <c r="I2495" t="n">
        <v>10.0</v>
      </c>
      <c r="J2495" t="n">
        <v>8.0</v>
      </c>
      <c r="K2495" t="n">
        <v>1.0</v>
      </c>
      <c r="L2495" t="n">
        <v>0.20000000298023224</v>
      </c>
      <c r="M2495" t="n">
        <v>8.199999809265137</v>
      </c>
      <c r="N2495" t="n">
        <v>1.0</v>
      </c>
    </row>
    <row r="2496">
      <c r="A2496" t="n">
        <v>27.0</v>
      </c>
      <c r="B2496" t="s">
        <v>60</v>
      </c>
      <c r="C2496" t="n">
        <v>60.0</v>
      </c>
      <c r="D2496" t="s">
        <v>637</v>
      </c>
      <c r="E2496" t="s">
        <v>196</v>
      </c>
      <c r="F2496" t="n">
        <v>13.300000190734863</v>
      </c>
      <c r="G2496" t="n">
        <v>0.0</v>
      </c>
      <c r="H2496" t="n">
        <v>13.300000190734863</v>
      </c>
      <c r="I2496" t="n">
        <v>1.0</v>
      </c>
      <c r="J2496" t="n">
        <v>0.800000011920929</v>
      </c>
      <c r="K2496" t="n">
        <v>1.0</v>
      </c>
      <c r="L2496" t="n">
        <v>0.20000000298023224</v>
      </c>
      <c r="M2496" t="n">
        <v>1.0</v>
      </c>
      <c r="N2496" t="n">
        <v>2.0</v>
      </c>
    </row>
    <row r="2497">
      <c r="A2497" t="n">
        <v>27.0</v>
      </c>
      <c r="B2497" t="s">
        <v>48</v>
      </c>
      <c r="C2497" t="n">
        <v>60.0</v>
      </c>
      <c r="D2497" t="s">
        <v>451</v>
      </c>
      <c r="E2497" t="s">
        <v>196</v>
      </c>
      <c r="F2497" t="n">
        <v>8.5</v>
      </c>
      <c r="G2497" t="n">
        <v>5.199999809265137</v>
      </c>
      <c r="H2497" t="n">
        <v>5.199999809265137</v>
      </c>
      <c r="I2497" t="n">
        <v>10.0</v>
      </c>
      <c r="J2497" t="n">
        <v>8.0</v>
      </c>
      <c r="K2497" t="n">
        <v>1.0</v>
      </c>
      <c r="L2497" t="n">
        <v>0.20000000298023224</v>
      </c>
      <c r="M2497" t="n">
        <v>8.199999809265137</v>
      </c>
      <c r="N2497" t="n">
        <v>1.0</v>
      </c>
    </row>
    <row r="2498">
      <c r="A2498" t="n">
        <v>27.0</v>
      </c>
      <c r="B2498" t="s">
        <v>50</v>
      </c>
      <c r="C2498" t="n">
        <v>60.0</v>
      </c>
      <c r="D2498" t="s">
        <v>481</v>
      </c>
      <c r="E2498" t="s">
        <v>196</v>
      </c>
      <c r="F2498" t="n">
        <v>7.909999847412109</v>
      </c>
      <c r="G2498" t="n">
        <v>7.909999847412109</v>
      </c>
      <c r="H2498" t="n">
        <v>7.909999847412109</v>
      </c>
      <c r="I2498" t="n">
        <v>1.0</v>
      </c>
      <c r="J2498" t="n">
        <v>0.800000011920929</v>
      </c>
      <c r="K2498" t="n">
        <v>1.0</v>
      </c>
      <c r="L2498" t="n">
        <v>0.20000000298023224</v>
      </c>
      <c r="M2498" t="n">
        <v>1.0</v>
      </c>
      <c r="N2498" t="n">
        <v>2.0</v>
      </c>
    </row>
    <row r="2499">
      <c r="A2499" t="n">
        <v>27.0</v>
      </c>
      <c r="B2499" t="s">
        <v>48</v>
      </c>
      <c r="C2499" t="n">
        <v>60.0</v>
      </c>
      <c r="D2499" t="s">
        <v>451</v>
      </c>
      <c r="E2499" t="s">
        <v>196</v>
      </c>
      <c r="F2499" t="n">
        <v>8.5</v>
      </c>
      <c r="G2499" t="n">
        <v>5.199999809265137</v>
      </c>
      <c r="H2499" t="n">
        <v>5.199999809265137</v>
      </c>
      <c r="I2499" t="n">
        <v>10.0</v>
      </c>
      <c r="J2499" t="n">
        <v>8.0</v>
      </c>
      <c r="K2499" t="n">
        <v>1.0</v>
      </c>
      <c r="L2499" t="n">
        <v>0.20000000298023224</v>
      </c>
      <c r="M2499" t="n">
        <v>8.199999809265137</v>
      </c>
      <c r="N2499" t="n">
        <v>1.0</v>
      </c>
    </row>
    <row r="2500">
      <c r="A2500" t="n">
        <v>27.0</v>
      </c>
      <c r="B2500" t="s">
        <v>51</v>
      </c>
      <c r="C2500" t="n">
        <v>60.0</v>
      </c>
      <c r="D2500" t="s">
        <v>507</v>
      </c>
      <c r="E2500" t="s">
        <v>196</v>
      </c>
      <c r="F2500" t="n">
        <v>6.699999809265137</v>
      </c>
      <c r="G2500" t="n">
        <v>0.0</v>
      </c>
      <c r="H2500" t="n">
        <v>6.699999809265137</v>
      </c>
      <c r="I2500" t="n">
        <v>1.0</v>
      </c>
      <c r="J2500" t="n">
        <v>0.800000011920929</v>
      </c>
      <c r="K2500" t="n">
        <v>1.0</v>
      </c>
      <c r="L2500" t="n">
        <v>0.20000000298023224</v>
      </c>
      <c r="M2500" t="n">
        <v>1.0</v>
      </c>
      <c r="N2500" t="n">
        <v>2.0</v>
      </c>
    </row>
    <row r="2501">
      <c r="A2501" t="n">
        <v>27.0</v>
      </c>
      <c r="B2501" t="s">
        <v>48</v>
      </c>
      <c r="C2501" t="n">
        <v>60.0</v>
      </c>
      <c r="D2501" t="s">
        <v>451</v>
      </c>
      <c r="E2501" t="s">
        <v>196</v>
      </c>
      <c r="F2501" t="n">
        <v>8.5</v>
      </c>
      <c r="G2501" t="n">
        <v>5.199999809265137</v>
      </c>
      <c r="H2501" t="n">
        <v>5.199999809265137</v>
      </c>
      <c r="I2501" t="n">
        <v>10.0</v>
      </c>
      <c r="J2501" t="n">
        <v>8.0</v>
      </c>
      <c r="K2501" t="n">
        <v>1.0</v>
      </c>
      <c r="L2501" t="n">
        <v>0.20000000298023224</v>
      </c>
      <c r="M2501" t="n">
        <v>8.199999809265137</v>
      </c>
      <c r="N2501" t="n">
        <v>1.0</v>
      </c>
    </row>
    <row r="2502">
      <c r="A2502" t="n">
        <v>27.0</v>
      </c>
      <c r="B2502" t="s">
        <v>52</v>
      </c>
      <c r="C2502" t="n">
        <v>60.0</v>
      </c>
      <c r="D2502" t="s">
        <v>512</v>
      </c>
      <c r="E2502" t="s">
        <v>196</v>
      </c>
      <c r="F2502" t="n">
        <v>5.989999771118164</v>
      </c>
      <c r="G2502" t="n">
        <v>5.300000190734863</v>
      </c>
      <c r="H2502" t="n">
        <v>5.300000190734863</v>
      </c>
      <c r="I2502" t="n">
        <v>1.0</v>
      </c>
      <c r="J2502" t="n">
        <v>0.800000011920929</v>
      </c>
      <c r="K2502" t="n">
        <v>1.0</v>
      </c>
      <c r="L2502" t="n">
        <v>0.20000000298023224</v>
      </c>
      <c r="M2502" t="n">
        <v>1.0</v>
      </c>
      <c r="N2502" t="n">
        <v>2.0</v>
      </c>
    </row>
    <row r="2503">
      <c r="A2503" t="n">
        <v>27.0</v>
      </c>
      <c r="B2503" t="s">
        <v>48</v>
      </c>
      <c r="C2503" t="n">
        <v>60.0</v>
      </c>
      <c r="D2503" t="s">
        <v>451</v>
      </c>
      <c r="E2503" t="s">
        <v>196</v>
      </c>
      <c r="F2503" t="n">
        <v>8.5</v>
      </c>
      <c r="G2503" t="n">
        <v>5.199999809265137</v>
      </c>
      <c r="H2503" t="n">
        <v>5.199999809265137</v>
      </c>
      <c r="I2503" t="n">
        <v>10.0</v>
      </c>
      <c r="J2503" t="n">
        <v>8.0</v>
      </c>
      <c r="K2503" t="n">
        <v>1.0</v>
      </c>
      <c r="L2503" t="n">
        <v>0.20000000298023224</v>
      </c>
      <c r="M2503" t="n">
        <v>8.199999809265137</v>
      </c>
      <c r="N2503" t="n">
        <v>1.0</v>
      </c>
    </row>
    <row r="2504">
      <c r="A2504" t="n">
        <v>27.0</v>
      </c>
      <c r="B2504" t="s">
        <v>56</v>
      </c>
      <c r="C2504" t="n">
        <v>60.0</v>
      </c>
      <c r="D2504" t="s">
        <v>300</v>
      </c>
      <c r="E2504" t="s">
        <v>196</v>
      </c>
      <c r="F2504" t="n">
        <v>10.65999984741211</v>
      </c>
      <c r="G2504" t="n">
        <v>10.0</v>
      </c>
      <c r="H2504" t="n">
        <v>10.0</v>
      </c>
      <c r="I2504" t="n">
        <v>1.0</v>
      </c>
      <c r="J2504" t="n">
        <v>0.800000011920929</v>
      </c>
      <c r="K2504" t="n">
        <v>1.0</v>
      </c>
      <c r="L2504" t="n">
        <v>0.20000000298023224</v>
      </c>
      <c r="M2504" t="n">
        <v>1.0</v>
      </c>
      <c r="N2504" t="n">
        <v>2.0</v>
      </c>
    </row>
    <row r="2505">
      <c r="A2505" t="n">
        <v>27.0</v>
      </c>
      <c r="B2505" t="s">
        <v>48</v>
      </c>
      <c r="C2505" t="n">
        <v>60.0</v>
      </c>
      <c r="D2505" t="s">
        <v>451</v>
      </c>
      <c r="E2505" t="s">
        <v>196</v>
      </c>
      <c r="F2505" t="n">
        <v>8.5</v>
      </c>
      <c r="G2505" t="n">
        <v>5.199999809265137</v>
      </c>
      <c r="H2505" t="n">
        <v>5.199999809265137</v>
      </c>
      <c r="I2505" t="n">
        <v>10.0</v>
      </c>
      <c r="J2505" t="n">
        <v>8.0</v>
      </c>
      <c r="K2505" t="n">
        <v>1.0</v>
      </c>
      <c r="L2505" t="n">
        <v>0.20000000298023224</v>
      </c>
      <c r="M2505" t="n">
        <v>8.199999809265137</v>
      </c>
      <c r="N2505" t="n">
        <v>1.0</v>
      </c>
    </row>
    <row r="2506">
      <c r="A2506" t="n">
        <v>27.0</v>
      </c>
      <c r="B2506" t="s">
        <v>57</v>
      </c>
      <c r="C2506" t="n">
        <v>60.0</v>
      </c>
      <c r="D2506" t="s">
        <v>512</v>
      </c>
      <c r="E2506" t="s">
        <v>196</v>
      </c>
      <c r="F2506" t="n">
        <v>10.0</v>
      </c>
      <c r="G2506" t="n">
        <v>10.0</v>
      </c>
      <c r="H2506" t="n">
        <v>10.0</v>
      </c>
      <c r="I2506" t="n">
        <v>1.0</v>
      </c>
      <c r="J2506" t="n">
        <v>0.800000011920929</v>
      </c>
      <c r="K2506" t="n">
        <v>1.0</v>
      </c>
      <c r="L2506" t="n">
        <v>0.20000000298023224</v>
      </c>
      <c r="M2506" t="n">
        <v>1.0</v>
      </c>
      <c r="N2506" t="n">
        <v>2.0</v>
      </c>
    </row>
    <row r="2507">
      <c r="A2507" t="n">
        <v>27.0</v>
      </c>
      <c r="B2507" t="s">
        <v>48</v>
      </c>
      <c r="C2507" t="n">
        <v>60.0</v>
      </c>
      <c r="D2507" t="s">
        <v>451</v>
      </c>
      <c r="E2507" t="s">
        <v>196</v>
      </c>
      <c r="F2507" t="n">
        <v>8.5</v>
      </c>
      <c r="G2507" t="n">
        <v>5.199999809265137</v>
      </c>
      <c r="H2507" t="n">
        <v>5.199999809265137</v>
      </c>
      <c r="I2507" t="n">
        <v>10.0</v>
      </c>
      <c r="J2507" t="n">
        <v>8.0</v>
      </c>
      <c r="K2507" t="n">
        <v>1.0</v>
      </c>
      <c r="L2507" t="n">
        <v>0.20000000298023224</v>
      </c>
      <c r="M2507" t="n">
        <v>8.199999809265137</v>
      </c>
      <c r="N2507" t="n">
        <v>1.0</v>
      </c>
    </row>
    <row r="2508">
      <c r="A2508" t="n">
        <v>27.0</v>
      </c>
      <c r="B2508" t="s">
        <v>60</v>
      </c>
      <c r="C2508" t="n">
        <v>60.0</v>
      </c>
      <c r="D2508" t="s">
        <v>637</v>
      </c>
      <c r="E2508" t="s">
        <v>196</v>
      </c>
      <c r="F2508" t="n">
        <v>13.300000190734863</v>
      </c>
      <c r="G2508" t="n">
        <v>0.0</v>
      </c>
      <c r="H2508" t="n">
        <v>13.300000190734863</v>
      </c>
      <c r="I2508" t="n">
        <v>1.0</v>
      </c>
      <c r="J2508" t="n">
        <v>0.800000011920929</v>
      </c>
      <c r="K2508" t="n">
        <v>1.0</v>
      </c>
      <c r="L2508" t="n">
        <v>0.20000000298023224</v>
      </c>
      <c r="M2508" t="n">
        <v>1.0</v>
      </c>
      <c r="N2508" t="n">
        <v>2.0</v>
      </c>
    </row>
    <row r="2509">
      <c r="A2509" t="n">
        <v>27.0</v>
      </c>
      <c r="B2509" t="s">
        <v>50</v>
      </c>
      <c r="C2509" t="n">
        <v>60.0</v>
      </c>
      <c r="D2509" t="s">
        <v>481</v>
      </c>
      <c r="E2509" t="s">
        <v>196</v>
      </c>
      <c r="F2509" t="n">
        <v>7.909999847412109</v>
      </c>
      <c r="G2509" t="n">
        <v>7.909999847412109</v>
      </c>
      <c r="H2509" t="n">
        <v>7.909999847412109</v>
      </c>
      <c r="I2509" t="n">
        <v>10.0</v>
      </c>
      <c r="J2509" t="n">
        <v>8.0</v>
      </c>
      <c r="K2509" t="n">
        <v>1.0</v>
      </c>
      <c r="L2509" t="n">
        <v>0.20000000298023224</v>
      </c>
      <c r="M2509" t="n">
        <v>8.199999809265137</v>
      </c>
      <c r="N2509" t="n">
        <v>1.0</v>
      </c>
    </row>
    <row r="2510">
      <c r="A2510" t="n">
        <v>27.0</v>
      </c>
      <c r="B2510" t="s">
        <v>51</v>
      </c>
      <c r="C2510" t="n">
        <v>60.0</v>
      </c>
      <c r="D2510" t="s">
        <v>507</v>
      </c>
      <c r="E2510" t="s">
        <v>196</v>
      </c>
      <c r="F2510" t="n">
        <v>6.699999809265137</v>
      </c>
      <c r="G2510" t="n">
        <v>0.0</v>
      </c>
      <c r="H2510" t="n">
        <v>6.699999809265137</v>
      </c>
      <c r="I2510" t="n">
        <v>10.0</v>
      </c>
      <c r="J2510" t="n">
        <v>8.0</v>
      </c>
      <c r="K2510" t="n">
        <v>1.0</v>
      </c>
      <c r="L2510" t="n">
        <v>0.20000000298023224</v>
      </c>
      <c r="M2510" t="n">
        <v>8.199999809265137</v>
      </c>
      <c r="N2510" t="n">
        <v>1.0</v>
      </c>
    </row>
    <row r="2511">
      <c r="A2511" t="n">
        <v>27.0</v>
      </c>
      <c r="B2511" t="s">
        <v>50</v>
      </c>
      <c r="C2511" t="n">
        <v>60.0</v>
      </c>
      <c r="D2511" t="s">
        <v>481</v>
      </c>
      <c r="E2511" t="s">
        <v>196</v>
      </c>
      <c r="F2511" t="n">
        <v>7.909999847412109</v>
      </c>
      <c r="G2511" t="n">
        <v>7.909999847412109</v>
      </c>
      <c r="H2511" t="n">
        <v>7.909999847412109</v>
      </c>
      <c r="I2511" t="n">
        <v>10.0</v>
      </c>
      <c r="J2511" t="n">
        <v>8.0</v>
      </c>
      <c r="K2511" t="n">
        <v>1.0</v>
      </c>
      <c r="L2511" t="n">
        <v>0.20000000298023224</v>
      </c>
      <c r="M2511" t="n">
        <v>8.199999809265137</v>
      </c>
      <c r="N2511" t="n">
        <v>1.0</v>
      </c>
    </row>
    <row r="2512">
      <c r="A2512" t="n">
        <v>27.0</v>
      </c>
      <c r="B2512" t="s">
        <v>52</v>
      </c>
      <c r="C2512" t="n">
        <v>60.0</v>
      </c>
      <c r="D2512" t="s">
        <v>512</v>
      </c>
      <c r="E2512" t="s">
        <v>196</v>
      </c>
      <c r="F2512" t="n">
        <v>5.989999771118164</v>
      </c>
      <c r="G2512" t="n">
        <v>5.300000190734863</v>
      </c>
      <c r="H2512" t="n">
        <v>5.300000190734863</v>
      </c>
      <c r="I2512" t="n">
        <v>10.0</v>
      </c>
      <c r="J2512" t="n">
        <v>8.0</v>
      </c>
      <c r="K2512" t="n">
        <v>1.0</v>
      </c>
      <c r="L2512" t="n">
        <v>0.20000000298023224</v>
      </c>
      <c r="M2512" t="n">
        <v>8.199999809265137</v>
      </c>
      <c r="N2512" t="n">
        <v>1.0</v>
      </c>
    </row>
    <row r="2513">
      <c r="A2513" t="n">
        <v>27.0</v>
      </c>
      <c r="B2513" t="s">
        <v>50</v>
      </c>
      <c r="C2513" t="n">
        <v>60.0</v>
      </c>
      <c r="D2513" t="s">
        <v>481</v>
      </c>
      <c r="E2513" t="s">
        <v>196</v>
      </c>
      <c r="F2513" t="n">
        <v>7.909999847412109</v>
      </c>
      <c r="G2513" t="n">
        <v>7.909999847412109</v>
      </c>
      <c r="H2513" t="n">
        <v>7.909999847412109</v>
      </c>
      <c r="I2513" t="n">
        <v>10.0</v>
      </c>
      <c r="J2513" t="n">
        <v>8.0</v>
      </c>
      <c r="K2513" t="n">
        <v>1.0</v>
      </c>
      <c r="L2513" t="n">
        <v>0.20000000298023224</v>
      </c>
      <c r="M2513" t="n">
        <v>8.199999809265137</v>
      </c>
      <c r="N2513" t="n">
        <v>1.0</v>
      </c>
    </row>
    <row r="2514">
      <c r="A2514" t="n">
        <v>27.0</v>
      </c>
      <c r="B2514" t="s">
        <v>56</v>
      </c>
      <c r="C2514" t="n">
        <v>60.0</v>
      </c>
      <c r="D2514" t="s">
        <v>300</v>
      </c>
      <c r="E2514" t="s">
        <v>196</v>
      </c>
      <c r="F2514" t="n">
        <v>10.65999984741211</v>
      </c>
      <c r="G2514" t="n">
        <v>10.0</v>
      </c>
      <c r="H2514" t="n">
        <v>10.0</v>
      </c>
      <c r="I2514" t="n">
        <v>1.0</v>
      </c>
      <c r="J2514" t="n">
        <v>0.800000011920929</v>
      </c>
      <c r="K2514" t="n">
        <v>1.0</v>
      </c>
      <c r="L2514" t="n">
        <v>0.20000000298023224</v>
      </c>
      <c r="M2514" t="n">
        <v>1.0</v>
      </c>
      <c r="N2514" t="n">
        <v>2.0</v>
      </c>
    </row>
    <row r="2515">
      <c r="A2515" t="n">
        <v>27.0</v>
      </c>
      <c r="B2515" t="s">
        <v>50</v>
      </c>
      <c r="C2515" t="n">
        <v>60.0</v>
      </c>
      <c r="D2515" t="s">
        <v>481</v>
      </c>
      <c r="E2515" t="s">
        <v>196</v>
      </c>
      <c r="F2515" t="n">
        <v>7.909999847412109</v>
      </c>
      <c r="G2515" t="n">
        <v>7.909999847412109</v>
      </c>
      <c r="H2515" t="n">
        <v>7.909999847412109</v>
      </c>
      <c r="I2515" t="n">
        <v>10.0</v>
      </c>
      <c r="J2515" t="n">
        <v>8.0</v>
      </c>
      <c r="K2515" t="n">
        <v>1.0</v>
      </c>
      <c r="L2515" t="n">
        <v>0.20000000298023224</v>
      </c>
      <c r="M2515" t="n">
        <v>8.199999809265137</v>
      </c>
      <c r="N2515" t="n">
        <v>1.0</v>
      </c>
    </row>
    <row r="2516">
      <c r="A2516" t="n">
        <v>27.0</v>
      </c>
      <c r="B2516" t="s">
        <v>57</v>
      </c>
      <c r="C2516" t="n">
        <v>60.0</v>
      </c>
      <c r="D2516" t="s">
        <v>512</v>
      </c>
      <c r="E2516" t="s">
        <v>196</v>
      </c>
      <c r="F2516" t="n">
        <v>10.0</v>
      </c>
      <c r="G2516" t="n">
        <v>10.0</v>
      </c>
      <c r="H2516" t="n">
        <v>10.0</v>
      </c>
      <c r="I2516" t="n">
        <v>1.0</v>
      </c>
      <c r="J2516" t="n">
        <v>0.800000011920929</v>
      </c>
      <c r="K2516" t="n">
        <v>1.0</v>
      </c>
      <c r="L2516" t="n">
        <v>0.20000000298023224</v>
      </c>
      <c r="M2516" t="n">
        <v>1.0</v>
      </c>
      <c r="N2516" t="n">
        <v>2.0</v>
      </c>
    </row>
    <row r="2517">
      <c r="A2517" t="n">
        <v>27.0</v>
      </c>
      <c r="B2517" t="s">
        <v>50</v>
      </c>
      <c r="C2517" t="n">
        <v>60.0</v>
      </c>
      <c r="D2517" t="s">
        <v>481</v>
      </c>
      <c r="E2517" t="s">
        <v>196</v>
      </c>
      <c r="F2517" t="n">
        <v>7.909999847412109</v>
      </c>
      <c r="G2517" t="n">
        <v>7.909999847412109</v>
      </c>
      <c r="H2517" t="n">
        <v>7.909999847412109</v>
      </c>
      <c r="I2517" t="n">
        <v>10.0</v>
      </c>
      <c r="J2517" t="n">
        <v>8.0</v>
      </c>
      <c r="K2517" t="n">
        <v>1.0</v>
      </c>
      <c r="L2517" t="n">
        <v>0.20000000298023224</v>
      </c>
      <c r="M2517" t="n">
        <v>8.199999809265137</v>
      </c>
      <c r="N2517" t="n">
        <v>1.0</v>
      </c>
    </row>
    <row r="2518">
      <c r="A2518" t="n">
        <v>27.0</v>
      </c>
      <c r="B2518" t="s">
        <v>60</v>
      </c>
      <c r="C2518" t="n">
        <v>60.0</v>
      </c>
      <c r="D2518" t="s">
        <v>637</v>
      </c>
      <c r="E2518" t="s">
        <v>196</v>
      </c>
      <c r="F2518" t="n">
        <v>13.300000190734863</v>
      </c>
      <c r="G2518" t="n">
        <v>0.0</v>
      </c>
      <c r="H2518" t="n">
        <v>13.300000190734863</v>
      </c>
      <c r="I2518" t="n">
        <v>1.0</v>
      </c>
      <c r="J2518" t="n">
        <v>0.800000011920929</v>
      </c>
      <c r="K2518" t="n">
        <v>1.0</v>
      </c>
      <c r="L2518" t="n">
        <v>0.20000000298023224</v>
      </c>
      <c r="M2518" t="n">
        <v>1.0</v>
      </c>
      <c r="N2518" t="n">
        <v>2.0</v>
      </c>
    </row>
    <row r="2519">
      <c r="A2519" t="n">
        <v>27.0</v>
      </c>
      <c r="B2519" t="s">
        <v>51</v>
      </c>
      <c r="C2519" t="n">
        <v>60.0</v>
      </c>
      <c r="D2519" t="s">
        <v>507</v>
      </c>
      <c r="E2519" t="s">
        <v>196</v>
      </c>
      <c r="F2519" t="n">
        <v>6.699999809265137</v>
      </c>
      <c r="G2519" t="n">
        <v>0.0</v>
      </c>
      <c r="H2519" t="n">
        <v>6.699999809265137</v>
      </c>
      <c r="I2519" t="n">
        <v>10.0</v>
      </c>
      <c r="J2519" t="n">
        <v>8.0</v>
      </c>
      <c r="K2519" t="n">
        <v>1.0</v>
      </c>
      <c r="L2519" t="n">
        <v>0.20000000298023224</v>
      </c>
      <c r="M2519" t="n">
        <v>8.199999809265137</v>
      </c>
      <c r="N2519" t="n">
        <v>1.0</v>
      </c>
    </row>
    <row r="2520">
      <c r="A2520" t="n">
        <v>27.0</v>
      </c>
      <c r="B2520" t="s">
        <v>52</v>
      </c>
      <c r="C2520" t="n">
        <v>60.0</v>
      </c>
      <c r="D2520" t="s">
        <v>512</v>
      </c>
      <c r="E2520" t="s">
        <v>196</v>
      </c>
      <c r="F2520" t="n">
        <v>5.989999771118164</v>
      </c>
      <c r="G2520" t="n">
        <v>5.300000190734863</v>
      </c>
      <c r="H2520" t="n">
        <v>5.300000190734863</v>
      </c>
      <c r="I2520" t="n">
        <v>10.0</v>
      </c>
      <c r="J2520" t="n">
        <v>8.0</v>
      </c>
      <c r="K2520" t="n">
        <v>1.0</v>
      </c>
      <c r="L2520" t="n">
        <v>0.20000000298023224</v>
      </c>
      <c r="M2520" t="n">
        <v>8.199999809265137</v>
      </c>
      <c r="N2520" t="n">
        <v>1.0</v>
      </c>
    </row>
    <row r="2521">
      <c r="A2521" t="n">
        <v>27.0</v>
      </c>
      <c r="B2521" t="s">
        <v>51</v>
      </c>
      <c r="C2521" t="n">
        <v>60.0</v>
      </c>
      <c r="D2521" t="s">
        <v>507</v>
      </c>
      <c r="E2521" t="s">
        <v>196</v>
      </c>
      <c r="F2521" t="n">
        <v>6.699999809265137</v>
      </c>
      <c r="G2521" t="n">
        <v>0.0</v>
      </c>
      <c r="H2521" t="n">
        <v>6.699999809265137</v>
      </c>
      <c r="I2521" t="n">
        <v>10.0</v>
      </c>
      <c r="J2521" t="n">
        <v>8.0</v>
      </c>
      <c r="K2521" t="n">
        <v>1.0</v>
      </c>
      <c r="L2521" t="n">
        <v>0.20000000298023224</v>
      </c>
      <c r="M2521" t="n">
        <v>8.199999809265137</v>
      </c>
      <c r="N2521" t="n">
        <v>1.0</v>
      </c>
    </row>
    <row r="2522">
      <c r="A2522" t="n">
        <v>27.0</v>
      </c>
      <c r="B2522" t="s">
        <v>56</v>
      </c>
      <c r="C2522" t="n">
        <v>60.0</v>
      </c>
      <c r="D2522" t="s">
        <v>300</v>
      </c>
      <c r="E2522" t="s">
        <v>196</v>
      </c>
      <c r="F2522" t="n">
        <v>10.65999984741211</v>
      </c>
      <c r="G2522" t="n">
        <v>10.0</v>
      </c>
      <c r="H2522" t="n">
        <v>10.0</v>
      </c>
      <c r="I2522" t="n">
        <v>1.0</v>
      </c>
      <c r="J2522" t="n">
        <v>0.800000011920929</v>
      </c>
      <c r="K2522" t="n">
        <v>1.0</v>
      </c>
      <c r="L2522" t="n">
        <v>0.20000000298023224</v>
      </c>
      <c r="M2522" t="n">
        <v>1.0</v>
      </c>
      <c r="N2522" t="n">
        <v>2.0</v>
      </c>
    </row>
    <row r="2523">
      <c r="A2523" t="n">
        <v>27.0</v>
      </c>
      <c r="B2523" t="s">
        <v>51</v>
      </c>
      <c r="C2523" t="n">
        <v>60.0</v>
      </c>
      <c r="D2523" t="s">
        <v>507</v>
      </c>
      <c r="E2523" t="s">
        <v>196</v>
      </c>
      <c r="F2523" t="n">
        <v>6.699999809265137</v>
      </c>
      <c r="G2523" t="n">
        <v>0.0</v>
      </c>
      <c r="H2523" t="n">
        <v>6.699999809265137</v>
      </c>
      <c r="I2523" t="n">
        <v>10.0</v>
      </c>
      <c r="J2523" t="n">
        <v>8.0</v>
      </c>
      <c r="K2523" t="n">
        <v>1.0</v>
      </c>
      <c r="L2523" t="n">
        <v>0.20000000298023224</v>
      </c>
      <c r="M2523" t="n">
        <v>8.199999809265137</v>
      </c>
      <c r="N2523" t="n">
        <v>1.0</v>
      </c>
    </row>
    <row r="2524">
      <c r="A2524" t="n">
        <v>27.0</v>
      </c>
      <c r="B2524" t="s">
        <v>57</v>
      </c>
      <c r="C2524" t="n">
        <v>60.0</v>
      </c>
      <c r="D2524" t="s">
        <v>512</v>
      </c>
      <c r="E2524" t="s">
        <v>196</v>
      </c>
      <c r="F2524" t="n">
        <v>10.0</v>
      </c>
      <c r="G2524" t="n">
        <v>10.0</v>
      </c>
      <c r="H2524" t="n">
        <v>10.0</v>
      </c>
      <c r="I2524" t="n">
        <v>1.0</v>
      </c>
      <c r="J2524" t="n">
        <v>0.800000011920929</v>
      </c>
      <c r="K2524" t="n">
        <v>1.0</v>
      </c>
      <c r="L2524" t="n">
        <v>0.20000000298023224</v>
      </c>
      <c r="M2524" t="n">
        <v>1.0</v>
      </c>
      <c r="N2524" t="n">
        <v>2.0</v>
      </c>
    </row>
    <row r="2525">
      <c r="A2525" t="n">
        <v>27.0</v>
      </c>
      <c r="B2525" t="s">
        <v>51</v>
      </c>
      <c r="C2525" t="n">
        <v>60.0</v>
      </c>
      <c r="D2525" t="s">
        <v>507</v>
      </c>
      <c r="E2525" t="s">
        <v>196</v>
      </c>
      <c r="F2525" t="n">
        <v>6.699999809265137</v>
      </c>
      <c r="G2525" t="n">
        <v>0.0</v>
      </c>
      <c r="H2525" t="n">
        <v>6.699999809265137</v>
      </c>
      <c r="I2525" t="n">
        <v>10.0</v>
      </c>
      <c r="J2525" t="n">
        <v>8.0</v>
      </c>
      <c r="K2525" t="n">
        <v>1.0</v>
      </c>
      <c r="L2525" t="n">
        <v>0.20000000298023224</v>
      </c>
      <c r="M2525" t="n">
        <v>8.199999809265137</v>
      </c>
      <c r="N2525" t="n">
        <v>1.0</v>
      </c>
    </row>
    <row r="2526">
      <c r="A2526" t="n">
        <v>27.0</v>
      </c>
      <c r="B2526" t="s">
        <v>60</v>
      </c>
      <c r="C2526" t="n">
        <v>60.0</v>
      </c>
      <c r="D2526" t="s">
        <v>637</v>
      </c>
      <c r="E2526" t="s">
        <v>196</v>
      </c>
      <c r="F2526" t="n">
        <v>13.300000190734863</v>
      </c>
      <c r="G2526" t="n">
        <v>0.0</v>
      </c>
      <c r="H2526" t="n">
        <v>13.300000190734863</v>
      </c>
      <c r="I2526" t="n">
        <v>1.0</v>
      </c>
      <c r="J2526" t="n">
        <v>0.800000011920929</v>
      </c>
      <c r="K2526" t="n">
        <v>1.0</v>
      </c>
      <c r="L2526" t="n">
        <v>0.20000000298023224</v>
      </c>
      <c r="M2526" t="n">
        <v>1.0</v>
      </c>
      <c r="N2526" t="n">
        <v>2.0</v>
      </c>
    </row>
    <row r="2527">
      <c r="A2527" t="n">
        <v>27.0</v>
      </c>
      <c r="B2527" t="s">
        <v>52</v>
      </c>
      <c r="C2527" t="n">
        <v>60.0</v>
      </c>
      <c r="D2527" t="s">
        <v>512</v>
      </c>
      <c r="E2527" t="s">
        <v>196</v>
      </c>
      <c r="F2527" t="n">
        <v>5.989999771118164</v>
      </c>
      <c r="G2527" t="n">
        <v>5.300000190734863</v>
      </c>
      <c r="H2527" t="n">
        <v>5.300000190734863</v>
      </c>
      <c r="I2527" t="n">
        <v>10.0</v>
      </c>
      <c r="J2527" t="n">
        <v>8.0</v>
      </c>
      <c r="K2527" t="n">
        <v>1.0</v>
      </c>
      <c r="L2527" t="n">
        <v>0.20000000298023224</v>
      </c>
      <c r="M2527" t="n">
        <v>8.199999809265137</v>
      </c>
      <c r="N2527" t="n">
        <v>1.0</v>
      </c>
    </row>
    <row r="2528">
      <c r="A2528" t="n">
        <v>27.0</v>
      </c>
      <c r="B2528" t="s">
        <v>56</v>
      </c>
      <c r="C2528" t="n">
        <v>60.0</v>
      </c>
      <c r="D2528" t="s">
        <v>300</v>
      </c>
      <c r="E2528" t="s">
        <v>196</v>
      </c>
      <c r="F2528" t="n">
        <v>10.65999984741211</v>
      </c>
      <c r="G2528" t="n">
        <v>10.0</v>
      </c>
      <c r="H2528" t="n">
        <v>10.0</v>
      </c>
      <c r="I2528" t="n">
        <v>1.0</v>
      </c>
      <c r="J2528" t="n">
        <v>0.800000011920929</v>
      </c>
      <c r="K2528" t="n">
        <v>1.0</v>
      </c>
      <c r="L2528" t="n">
        <v>0.20000000298023224</v>
      </c>
      <c r="M2528" t="n">
        <v>1.0</v>
      </c>
      <c r="N2528" t="n">
        <v>2.0</v>
      </c>
    </row>
    <row r="2529">
      <c r="A2529" t="n">
        <v>27.0</v>
      </c>
      <c r="B2529" t="s">
        <v>52</v>
      </c>
      <c r="C2529" t="n">
        <v>60.0</v>
      </c>
      <c r="D2529" t="s">
        <v>512</v>
      </c>
      <c r="E2529" t="s">
        <v>196</v>
      </c>
      <c r="F2529" t="n">
        <v>5.989999771118164</v>
      </c>
      <c r="G2529" t="n">
        <v>5.300000190734863</v>
      </c>
      <c r="H2529" t="n">
        <v>5.300000190734863</v>
      </c>
      <c r="I2529" t="n">
        <v>10.0</v>
      </c>
      <c r="J2529" t="n">
        <v>8.0</v>
      </c>
      <c r="K2529" t="n">
        <v>1.0</v>
      </c>
      <c r="L2529" t="n">
        <v>0.20000000298023224</v>
      </c>
      <c r="M2529" t="n">
        <v>8.199999809265137</v>
      </c>
      <c r="N2529" t="n">
        <v>1.0</v>
      </c>
    </row>
    <row r="2530">
      <c r="A2530" t="n">
        <v>27.0</v>
      </c>
      <c r="B2530" t="s">
        <v>57</v>
      </c>
      <c r="C2530" t="n">
        <v>60.0</v>
      </c>
      <c r="D2530" t="s">
        <v>512</v>
      </c>
      <c r="E2530" t="s">
        <v>196</v>
      </c>
      <c r="F2530" t="n">
        <v>10.0</v>
      </c>
      <c r="G2530" t="n">
        <v>10.0</v>
      </c>
      <c r="H2530" t="n">
        <v>10.0</v>
      </c>
      <c r="I2530" t="n">
        <v>1.0</v>
      </c>
      <c r="J2530" t="n">
        <v>0.800000011920929</v>
      </c>
      <c r="K2530" t="n">
        <v>1.0</v>
      </c>
      <c r="L2530" t="n">
        <v>0.20000000298023224</v>
      </c>
      <c r="M2530" t="n">
        <v>1.0</v>
      </c>
      <c r="N2530" t="n">
        <v>2.0</v>
      </c>
    </row>
    <row r="2531">
      <c r="A2531" t="n">
        <v>27.0</v>
      </c>
      <c r="B2531" t="s">
        <v>52</v>
      </c>
      <c r="C2531" t="n">
        <v>60.0</v>
      </c>
      <c r="D2531" t="s">
        <v>512</v>
      </c>
      <c r="E2531" t="s">
        <v>196</v>
      </c>
      <c r="F2531" t="n">
        <v>5.989999771118164</v>
      </c>
      <c r="G2531" t="n">
        <v>5.300000190734863</v>
      </c>
      <c r="H2531" t="n">
        <v>5.300000190734863</v>
      </c>
      <c r="I2531" t="n">
        <v>10.0</v>
      </c>
      <c r="J2531" t="n">
        <v>8.0</v>
      </c>
      <c r="K2531" t="n">
        <v>1.0</v>
      </c>
      <c r="L2531" t="n">
        <v>0.20000000298023224</v>
      </c>
      <c r="M2531" t="n">
        <v>8.199999809265137</v>
      </c>
      <c r="N2531" t="n">
        <v>1.0</v>
      </c>
    </row>
    <row r="2532">
      <c r="A2532" t="n">
        <v>27.0</v>
      </c>
      <c r="B2532" t="s">
        <v>60</v>
      </c>
      <c r="C2532" t="n">
        <v>60.0</v>
      </c>
      <c r="D2532" t="s">
        <v>637</v>
      </c>
      <c r="E2532" t="s">
        <v>196</v>
      </c>
      <c r="F2532" t="n">
        <v>13.300000190734863</v>
      </c>
      <c r="G2532" t="n">
        <v>0.0</v>
      </c>
      <c r="H2532" t="n">
        <v>13.300000190734863</v>
      </c>
      <c r="I2532" t="n">
        <v>1.0</v>
      </c>
      <c r="J2532" t="n">
        <v>0.800000011920929</v>
      </c>
      <c r="K2532" t="n">
        <v>1.0</v>
      </c>
      <c r="L2532" t="n">
        <v>0.20000000298023224</v>
      </c>
      <c r="M2532" t="n">
        <v>1.0</v>
      </c>
      <c r="N2532" t="n">
        <v>2.0</v>
      </c>
    </row>
    <row r="2533">
      <c r="A2533" t="n">
        <v>27.0</v>
      </c>
      <c r="B2533" t="s">
        <v>56</v>
      </c>
      <c r="C2533" t="n">
        <v>60.0</v>
      </c>
      <c r="D2533" t="s">
        <v>300</v>
      </c>
      <c r="E2533" t="s">
        <v>196</v>
      </c>
      <c r="F2533" t="n">
        <v>10.65999984741211</v>
      </c>
      <c r="G2533" t="n">
        <v>10.0</v>
      </c>
      <c r="H2533" t="n">
        <v>10.0</v>
      </c>
      <c r="I2533" t="n">
        <v>10.0</v>
      </c>
      <c r="J2533" t="n">
        <v>8.0</v>
      </c>
      <c r="K2533" t="n">
        <v>1.0</v>
      </c>
      <c r="L2533" t="n">
        <v>0.20000000298023224</v>
      </c>
      <c r="M2533" t="n">
        <v>8.199999809265137</v>
      </c>
      <c r="N2533" t="n">
        <v>1.0</v>
      </c>
    </row>
    <row r="2534">
      <c r="A2534" t="n">
        <v>27.0</v>
      </c>
      <c r="B2534" t="s">
        <v>57</v>
      </c>
      <c r="C2534" t="n">
        <v>60.0</v>
      </c>
      <c r="D2534" t="s">
        <v>512</v>
      </c>
      <c r="E2534" t="s">
        <v>196</v>
      </c>
      <c r="F2534" t="n">
        <v>10.0</v>
      </c>
      <c r="G2534" t="n">
        <v>10.0</v>
      </c>
      <c r="H2534" t="n">
        <v>10.0</v>
      </c>
      <c r="I2534" t="n">
        <v>1.0</v>
      </c>
      <c r="J2534" t="n">
        <v>0.800000011920929</v>
      </c>
      <c r="K2534" t="n">
        <v>1.0</v>
      </c>
      <c r="L2534" t="n">
        <v>0.20000000298023224</v>
      </c>
      <c r="M2534" t="n">
        <v>1.0</v>
      </c>
      <c r="N2534" t="n">
        <v>1.0</v>
      </c>
    </row>
    <row r="2535">
      <c r="A2535" t="n">
        <v>27.0</v>
      </c>
      <c r="B2535" t="s">
        <v>56</v>
      </c>
      <c r="C2535" t="n">
        <v>60.0</v>
      </c>
      <c r="D2535" t="s">
        <v>300</v>
      </c>
      <c r="E2535" t="s">
        <v>196</v>
      </c>
      <c r="F2535" t="n">
        <v>10.65999984741211</v>
      </c>
      <c r="G2535" t="n">
        <v>10.0</v>
      </c>
      <c r="H2535" t="n">
        <v>10.0</v>
      </c>
      <c r="I2535" t="n">
        <v>10.0</v>
      </c>
      <c r="J2535" t="n">
        <v>8.0</v>
      </c>
      <c r="K2535" t="n">
        <v>1.0</v>
      </c>
      <c r="L2535" t="n">
        <v>0.20000000298023224</v>
      </c>
      <c r="M2535" t="n">
        <v>8.199999809265137</v>
      </c>
      <c r="N2535" t="n">
        <v>1.0</v>
      </c>
    </row>
    <row r="2536">
      <c r="A2536" t="n">
        <v>27.0</v>
      </c>
      <c r="B2536" t="s">
        <v>60</v>
      </c>
      <c r="C2536" t="n">
        <v>60.0</v>
      </c>
      <c r="D2536" t="s">
        <v>637</v>
      </c>
      <c r="E2536" t="s">
        <v>196</v>
      </c>
      <c r="F2536" t="n">
        <v>13.300000190734863</v>
      </c>
      <c r="G2536" t="n">
        <v>0.0</v>
      </c>
      <c r="H2536" t="n">
        <v>13.300000190734863</v>
      </c>
      <c r="I2536" t="n">
        <v>1.0</v>
      </c>
      <c r="J2536" t="n">
        <v>0.800000011920929</v>
      </c>
      <c r="K2536" t="n">
        <v>1.0</v>
      </c>
      <c r="L2536" t="n">
        <v>0.20000000298023224</v>
      </c>
      <c r="M2536" t="n">
        <v>1.0</v>
      </c>
      <c r="N2536" t="n">
        <v>2.0</v>
      </c>
    </row>
    <row r="2537">
      <c r="A2537" t="n">
        <v>27.0</v>
      </c>
      <c r="B2537" t="s">
        <v>57</v>
      </c>
      <c r="C2537" t="n">
        <v>60.0</v>
      </c>
      <c r="D2537" t="s">
        <v>512</v>
      </c>
      <c r="E2537" t="s">
        <v>196</v>
      </c>
      <c r="F2537" t="n">
        <v>10.0</v>
      </c>
      <c r="G2537" t="n">
        <v>10.0</v>
      </c>
      <c r="H2537" t="n">
        <v>10.0</v>
      </c>
      <c r="I2537" t="n">
        <v>10.0</v>
      </c>
      <c r="J2537" t="n">
        <v>8.0</v>
      </c>
      <c r="K2537" t="n">
        <v>1.0</v>
      </c>
      <c r="L2537" t="n">
        <v>0.20000000298023224</v>
      </c>
      <c r="M2537" t="n">
        <v>8.199999809265137</v>
      </c>
      <c r="N2537" t="n">
        <v>1.0</v>
      </c>
    </row>
    <row r="2538">
      <c r="A2538" t="n">
        <v>27.0</v>
      </c>
      <c r="B2538" t="s">
        <v>60</v>
      </c>
      <c r="C2538" t="n">
        <v>60.0</v>
      </c>
      <c r="D2538" t="s">
        <v>637</v>
      </c>
      <c r="E2538" t="s">
        <v>196</v>
      </c>
      <c r="F2538" t="n">
        <v>13.300000190734863</v>
      </c>
      <c r="G2538" t="n">
        <v>0.0</v>
      </c>
      <c r="H2538" t="n">
        <v>13.300000190734863</v>
      </c>
      <c r="I2538" t="n">
        <v>1.0</v>
      </c>
      <c r="J2538" t="n">
        <v>0.800000011920929</v>
      </c>
      <c r="K2538" t="n">
        <v>1.0</v>
      </c>
      <c r="L2538" t="n">
        <v>0.20000000298023224</v>
      </c>
      <c r="M2538" t="n">
        <v>1.0</v>
      </c>
      <c r="N2538" t="n">
        <v>2.0</v>
      </c>
    </row>
    <row r="2539">
      <c r="A2539" t="n">
        <v>28.0</v>
      </c>
      <c r="B2539" t="s">
        <v>35</v>
      </c>
      <c r="C2539" t="n">
        <v>60.0</v>
      </c>
      <c r="D2539" t="s">
        <v>231</v>
      </c>
      <c r="E2539" t="s">
        <v>196</v>
      </c>
      <c r="F2539" t="n">
        <v>3.8499999046325684</v>
      </c>
      <c r="G2539" t="n">
        <v>0.0</v>
      </c>
      <c r="H2539" t="n">
        <v>3.8499999046325684</v>
      </c>
      <c r="I2539" t="n">
        <v>10.0</v>
      </c>
      <c r="J2539" t="n">
        <v>8.0</v>
      </c>
      <c r="K2539" t="n">
        <v>1.0</v>
      </c>
      <c r="L2539" t="n">
        <v>0.20000000298023224</v>
      </c>
      <c r="M2539" t="n">
        <v>8.199999809265137</v>
      </c>
      <c r="N2539" t="n">
        <v>1.0</v>
      </c>
    </row>
    <row r="2540">
      <c r="A2540" t="n">
        <v>28.0</v>
      </c>
      <c r="B2540" t="s">
        <v>36</v>
      </c>
      <c r="C2540" t="n">
        <v>60.0</v>
      </c>
      <c r="D2540" t="s">
        <v>259</v>
      </c>
      <c r="E2540" t="s">
        <v>196</v>
      </c>
      <c r="F2540" t="n">
        <v>2.9000000953674316</v>
      </c>
      <c r="G2540" t="n">
        <v>1.899999976158142</v>
      </c>
      <c r="H2540" t="n">
        <v>1.899999976158142</v>
      </c>
      <c r="I2540" t="n">
        <v>10.0</v>
      </c>
      <c r="J2540" t="n">
        <v>8.0</v>
      </c>
      <c r="K2540" t="n">
        <v>1.0</v>
      </c>
      <c r="L2540" t="n">
        <v>0.20000000298023224</v>
      </c>
      <c r="M2540" t="n">
        <v>8.199999809265137</v>
      </c>
      <c r="N2540" t="n">
        <v>1.0</v>
      </c>
    </row>
    <row r="2541">
      <c r="A2541" t="n">
        <v>28.0</v>
      </c>
      <c r="B2541" t="s">
        <v>35</v>
      </c>
      <c r="C2541" t="n">
        <v>60.0</v>
      </c>
      <c r="D2541" t="s">
        <v>231</v>
      </c>
      <c r="E2541" t="s">
        <v>196</v>
      </c>
      <c r="F2541" t="n">
        <v>3.8499999046325684</v>
      </c>
      <c r="G2541" t="n">
        <v>0.0</v>
      </c>
      <c r="H2541" t="n">
        <v>3.8499999046325684</v>
      </c>
      <c r="I2541" t="n">
        <v>10.0</v>
      </c>
      <c r="J2541" t="n">
        <v>8.0</v>
      </c>
      <c r="K2541" t="n">
        <v>1.0</v>
      </c>
      <c r="L2541" t="n">
        <v>0.20000000298023224</v>
      </c>
      <c r="M2541" t="n">
        <v>8.199999809265137</v>
      </c>
      <c r="N2541" t="n">
        <v>1.0</v>
      </c>
    </row>
    <row r="2542">
      <c r="A2542" t="n">
        <v>28.0</v>
      </c>
      <c r="B2542" t="s">
        <v>18</v>
      </c>
      <c r="C2542" t="n">
        <v>60.0</v>
      </c>
      <c r="D2542" t="s">
        <v>301</v>
      </c>
      <c r="E2542" t="s">
        <v>196</v>
      </c>
      <c r="F2542" t="n">
        <v>6.199999809265137</v>
      </c>
      <c r="G2542" t="n">
        <v>0.0</v>
      </c>
      <c r="H2542" t="n">
        <v>6.199999809265137</v>
      </c>
      <c r="I2542" t="n">
        <v>1.0</v>
      </c>
      <c r="J2542" t="n">
        <v>0.800000011920929</v>
      </c>
      <c r="K2542" t="n">
        <v>1.0</v>
      </c>
      <c r="L2542" t="n">
        <v>0.20000000298023224</v>
      </c>
      <c r="M2542" t="n">
        <v>1.0</v>
      </c>
      <c r="N2542" t="n">
        <v>2.0</v>
      </c>
    </row>
    <row r="2543">
      <c r="A2543" t="n">
        <v>28.0</v>
      </c>
      <c r="B2543" t="s">
        <v>35</v>
      </c>
      <c r="C2543" t="n">
        <v>60.0</v>
      </c>
      <c r="D2543" t="s">
        <v>231</v>
      </c>
      <c r="E2543" t="s">
        <v>196</v>
      </c>
      <c r="F2543" t="n">
        <v>3.8499999046325684</v>
      </c>
      <c r="G2543" t="n">
        <v>0.0</v>
      </c>
      <c r="H2543" t="n">
        <v>3.8499999046325684</v>
      </c>
      <c r="I2543" t="n">
        <v>10.0</v>
      </c>
      <c r="J2543" t="n">
        <v>8.0</v>
      </c>
      <c r="K2543" t="n">
        <v>1.0</v>
      </c>
      <c r="L2543" t="n">
        <v>0.20000000298023224</v>
      </c>
      <c r="M2543" t="n">
        <v>8.199999809265137</v>
      </c>
      <c r="N2543" t="n">
        <v>1.0</v>
      </c>
    </row>
    <row r="2544">
      <c r="A2544" t="n">
        <v>28.0</v>
      </c>
      <c r="B2544" t="s">
        <v>41</v>
      </c>
      <c r="C2544" t="n">
        <v>60.0</v>
      </c>
      <c r="D2544" t="s">
        <v>341</v>
      </c>
      <c r="E2544" t="s">
        <v>196</v>
      </c>
      <c r="F2544" t="n">
        <v>3.0</v>
      </c>
      <c r="G2544" t="n">
        <v>0.0</v>
      </c>
      <c r="H2544" t="n">
        <v>3.0</v>
      </c>
      <c r="I2544" t="n">
        <v>10.0</v>
      </c>
      <c r="J2544" t="n">
        <v>8.0</v>
      </c>
      <c r="K2544" t="n">
        <v>1.0</v>
      </c>
      <c r="L2544" t="n">
        <v>0.20000000298023224</v>
      </c>
      <c r="M2544" t="n">
        <v>8.199999809265137</v>
      </c>
      <c r="N2544" t="n">
        <v>1.0</v>
      </c>
    </row>
    <row r="2545">
      <c r="A2545" t="n">
        <v>28.0</v>
      </c>
      <c r="B2545" t="s">
        <v>35</v>
      </c>
      <c r="C2545" t="n">
        <v>60.0</v>
      </c>
      <c r="D2545" t="s">
        <v>231</v>
      </c>
      <c r="E2545" t="s">
        <v>196</v>
      </c>
      <c r="F2545" t="n">
        <v>3.8499999046325684</v>
      </c>
      <c r="G2545" t="n">
        <v>0.0</v>
      </c>
      <c r="H2545" t="n">
        <v>3.8499999046325684</v>
      </c>
      <c r="I2545" t="n">
        <v>10.0</v>
      </c>
      <c r="J2545" t="n">
        <v>8.0</v>
      </c>
      <c r="K2545" t="n">
        <v>1.0</v>
      </c>
      <c r="L2545" t="n">
        <v>0.20000000298023224</v>
      </c>
      <c r="M2545" t="n">
        <v>8.199999809265137</v>
      </c>
      <c r="N2545" t="n">
        <v>1.0</v>
      </c>
    </row>
    <row r="2546">
      <c r="A2546" t="n">
        <v>28.0</v>
      </c>
      <c r="B2546" t="s">
        <v>42</v>
      </c>
      <c r="C2546" t="n">
        <v>40.0</v>
      </c>
      <c r="D2546" t="s">
        <v>352</v>
      </c>
      <c r="E2546" t="s">
        <v>196</v>
      </c>
      <c r="F2546" t="n">
        <v>3.859999895095825</v>
      </c>
      <c r="G2546" t="n">
        <v>2.0</v>
      </c>
      <c r="H2546" t="n">
        <v>2.0</v>
      </c>
      <c r="I2546" t="n">
        <v>10.0</v>
      </c>
      <c r="J2546" t="n">
        <v>8.0</v>
      </c>
      <c r="K2546" t="n">
        <v>1.0</v>
      </c>
      <c r="L2546" t="n">
        <v>0.20000000298023224</v>
      </c>
      <c r="M2546" t="n">
        <v>8.199999809265137</v>
      </c>
      <c r="N2546" t="n">
        <v>1.0</v>
      </c>
    </row>
    <row r="2547">
      <c r="A2547" t="n">
        <v>28.0</v>
      </c>
      <c r="B2547" t="s">
        <v>35</v>
      </c>
      <c r="C2547" t="n">
        <v>60.0</v>
      </c>
      <c r="D2547" t="s">
        <v>231</v>
      </c>
      <c r="E2547" t="s">
        <v>196</v>
      </c>
      <c r="F2547" t="n">
        <v>3.8499999046325684</v>
      </c>
      <c r="G2547" t="n">
        <v>0.0</v>
      </c>
      <c r="H2547" t="n">
        <v>3.8499999046325684</v>
      </c>
      <c r="I2547" t="n">
        <v>10.0</v>
      </c>
      <c r="J2547" t="n">
        <v>8.0</v>
      </c>
      <c r="K2547" t="n">
        <v>1.0</v>
      </c>
      <c r="L2547" t="n">
        <v>0.20000000298023224</v>
      </c>
      <c r="M2547" t="n">
        <v>8.199999809265137</v>
      </c>
      <c r="N2547" t="n">
        <v>1.0</v>
      </c>
    </row>
    <row r="2548">
      <c r="A2548" t="n">
        <v>28.0</v>
      </c>
      <c r="B2548" t="s">
        <v>46</v>
      </c>
      <c r="C2548" t="n">
        <v>60.0</v>
      </c>
      <c r="D2548" t="s">
        <v>401</v>
      </c>
      <c r="E2548" t="s">
        <v>196</v>
      </c>
      <c r="F2548" t="n">
        <v>2.450000047683716</v>
      </c>
      <c r="G2548" t="n">
        <v>2.450000047683716</v>
      </c>
      <c r="H2548" t="n">
        <v>2.450000047683716</v>
      </c>
      <c r="I2548" t="n">
        <v>10.0</v>
      </c>
      <c r="J2548" t="n">
        <v>8.0</v>
      </c>
      <c r="K2548" t="n">
        <v>1.0</v>
      </c>
      <c r="L2548" t="n">
        <v>0.20000000298023224</v>
      </c>
      <c r="M2548" t="n">
        <v>8.199999809265137</v>
      </c>
      <c r="N2548" t="n">
        <v>1.0</v>
      </c>
    </row>
    <row r="2549">
      <c r="A2549" t="n">
        <v>28.0</v>
      </c>
      <c r="B2549" t="s">
        <v>35</v>
      </c>
      <c r="C2549" t="n">
        <v>60.0</v>
      </c>
      <c r="D2549" t="s">
        <v>231</v>
      </c>
      <c r="E2549" t="s">
        <v>196</v>
      </c>
      <c r="F2549" t="n">
        <v>3.8499999046325684</v>
      </c>
      <c r="G2549" t="n">
        <v>0.0</v>
      </c>
      <c r="H2549" t="n">
        <v>3.8499999046325684</v>
      </c>
      <c r="I2549" t="n">
        <v>10.0</v>
      </c>
      <c r="J2549" t="n">
        <v>8.0</v>
      </c>
      <c r="K2549" t="n">
        <v>1.0</v>
      </c>
      <c r="L2549" t="n">
        <v>0.20000000298023224</v>
      </c>
      <c r="M2549" t="n">
        <v>8.199999809265137</v>
      </c>
      <c r="N2549" t="n">
        <v>1.0</v>
      </c>
    </row>
    <row r="2550">
      <c r="A2550" t="n">
        <v>28.0</v>
      </c>
      <c r="B2550" t="s">
        <v>47</v>
      </c>
      <c r="C2550" t="n">
        <v>60.0</v>
      </c>
      <c r="D2550" t="s">
        <v>401</v>
      </c>
      <c r="E2550" t="s">
        <v>196</v>
      </c>
      <c r="F2550" t="n">
        <v>4.25</v>
      </c>
      <c r="G2550" t="n">
        <v>4.170000076293945</v>
      </c>
      <c r="H2550" t="n">
        <v>4.170000076293945</v>
      </c>
      <c r="I2550" t="n">
        <v>1.0</v>
      </c>
      <c r="J2550" t="n">
        <v>0.800000011920929</v>
      </c>
      <c r="K2550" t="n">
        <v>1.0</v>
      </c>
      <c r="L2550" t="n">
        <v>0.20000000298023224</v>
      </c>
      <c r="M2550" t="n">
        <v>1.0</v>
      </c>
      <c r="N2550" t="n">
        <v>2.0</v>
      </c>
    </row>
    <row r="2551">
      <c r="A2551" t="n">
        <v>28.0</v>
      </c>
      <c r="B2551" t="s">
        <v>35</v>
      </c>
      <c r="C2551" t="n">
        <v>60.0</v>
      </c>
      <c r="D2551" t="s">
        <v>231</v>
      </c>
      <c r="E2551" t="s">
        <v>196</v>
      </c>
      <c r="F2551" t="n">
        <v>3.8499999046325684</v>
      </c>
      <c r="G2551" t="n">
        <v>0.0</v>
      </c>
      <c r="H2551" t="n">
        <v>3.8499999046325684</v>
      </c>
      <c r="I2551" t="n">
        <v>10.0</v>
      </c>
      <c r="J2551" t="n">
        <v>8.0</v>
      </c>
      <c r="K2551" t="n">
        <v>1.0</v>
      </c>
      <c r="L2551" t="n">
        <v>0.20000000298023224</v>
      </c>
      <c r="M2551" t="n">
        <v>8.199999809265137</v>
      </c>
      <c r="N2551" t="n">
        <v>1.0</v>
      </c>
    </row>
    <row r="2552">
      <c r="A2552" t="n">
        <v>28.0</v>
      </c>
      <c r="B2552" t="s">
        <v>50</v>
      </c>
      <c r="C2552" t="n">
        <v>60.0</v>
      </c>
      <c r="D2552" t="s">
        <v>482</v>
      </c>
      <c r="E2552" t="s">
        <v>196</v>
      </c>
      <c r="F2552" t="n">
        <v>2.740000009536743</v>
      </c>
      <c r="G2552" t="n">
        <v>2.200000047683716</v>
      </c>
      <c r="H2552" t="n">
        <v>2.200000047683716</v>
      </c>
      <c r="I2552" t="n">
        <v>10.0</v>
      </c>
      <c r="J2552" t="n">
        <v>8.0</v>
      </c>
      <c r="K2552" t="n">
        <v>1.0</v>
      </c>
      <c r="L2552" t="n">
        <v>0.20000000298023224</v>
      </c>
      <c r="M2552" t="n">
        <v>8.199999809265137</v>
      </c>
      <c r="N2552" t="n">
        <v>1.0</v>
      </c>
    </row>
    <row r="2553">
      <c r="A2553" t="n">
        <v>28.0</v>
      </c>
      <c r="B2553" t="s">
        <v>35</v>
      </c>
      <c r="C2553" t="n">
        <v>60.0</v>
      </c>
      <c r="D2553" t="s">
        <v>231</v>
      </c>
      <c r="E2553" t="s">
        <v>196</v>
      </c>
      <c r="F2553" t="n">
        <v>3.8499999046325684</v>
      </c>
      <c r="G2553" t="n">
        <v>0.0</v>
      </c>
      <c r="H2553" t="n">
        <v>3.8499999046325684</v>
      </c>
      <c r="I2553" t="n">
        <v>10.0</v>
      </c>
      <c r="J2553" t="n">
        <v>8.0</v>
      </c>
      <c r="K2553" t="n">
        <v>1.0</v>
      </c>
      <c r="L2553" t="n">
        <v>0.20000000298023224</v>
      </c>
      <c r="M2553" t="n">
        <v>8.199999809265137</v>
      </c>
      <c r="N2553" t="n">
        <v>1.0</v>
      </c>
    </row>
    <row r="2554">
      <c r="A2554" t="n">
        <v>28.0</v>
      </c>
      <c r="B2554" t="s">
        <v>51</v>
      </c>
      <c r="C2554" t="n">
        <v>60.0</v>
      </c>
      <c r="D2554" t="s">
        <v>508</v>
      </c>
      <c r="E2554" t="s">
        <v>196</v>
      </c>
      <c r="F2554" t="n">
        <v>3.190000057220459</v>
      </c>
      <c r="G2554" t="n">
        <v>0.0</v>
      </c>
      <c r="H2554" t="n">
        <v>3.190000057220459</v>
      </c>
      <c r="I2554" t="n">
        <v>10.0</v>
      </c>
      <c r="J2554" t="n">
        <v>8.0</v>
      </c>
      <c r="K2554" t="n">
        <v>1.0</v>
      </c>
      <c r="L2554" t="n">
        <v>0.20000000298023224</v>
      </c>
      <c r="M2554" t="n">
        <v>8.199999809265137</v>
      </c>
      <c r="N2554" t="n">
        <v>1.0</v>
      </c>
    </row>
    <row r="2555">
      <c r="A2555" t="n">
        <v>28.0</v>
      </c>
      <c r="B2555" t="s">
        <v>35</v>
      </c>
      <c r="C2555" t="n">
        <v>60.0</v>
      </c>
      <c r="D2555" t="s">
        <v>231</v>
      </c>
      <c r="E2555" t="s">
        <v>196</v>
      </c>
      <c r="F2555" t="n">
        <v>3.8499999046325684</v>
      </c>
      <c r="G2555" t="n">
        <v>0.0</v>
      </c>
      <c r="H2555" t="n">
        <v>3.8499999046325684</v>
      </c>
      <c r="I2555" t="n">
        <v>10.0</v>
      </c>
      <c r="J2555" t="n">
        <v>8.0</v>
      </c>
      <c r="K2555" t="n">
        <v>1.0</v>
      </c>
      <c r="L2555" t="n">
        <v>0.20000000298023224</v>
      </c>
      <c r="M2555" t="n">
        <v>8.199999809265137</v>
      </c>
      <c r="N2555" t="n">
        <v>1.0</v>
      </c>
    </row>
    <row r="2556">
      <c r="A2556" t="n">
        <v>28.0</v>
      </c>
      <c r="B2556" t="s">
        <v>56</v>
      </c>
      <c r="C2556" t="n">
        <v>60.0</v>
      </c>
      <c r="D2556" t="s">
        <v>301</v>
      </c>
      <c r="E2556" t="s">
        <v>196</v>
      </c>
      <c r="F2556" t="n">
        <v>6.300000190734863</v>
      </c>
      <c r="G2556" t="n">
        <v>5.800000190734863</v>
      </c>
      <c r="H2556" t="n">
        <v>5.800000190734863</v>
      </c>
      <c r="I2556" t="n">
        <v>1.0</v>
      </c>
      <c r="J2556" t="n">
        <v>0.800000011920929</v>
      </c>
      <c r="K2556" t="n">
        <v>1.0</v>
      </c>
      <c r="L2556" t="n">
        <v>0.20000000298023224</v>
      </c>
      <c r="M2556" t="n">
        <v>1.0</v>
      </c>
      <c r="N2556" t="n">
        <v>2.0</v>
      </c>
    </row>
    <row r="2557">
      <c r="A2557" t="n">
        <v>28.0</v>
      </c>
      <c r="B2557" t="s">
        <v>35</v>
      </c>
      <c r="C2557" t="n">
        <v>60.0</v>
      </c>
      <c r="D2557" t="s">
        <v>231</v>
      </c>
      <c r="E2557" t="s">
        <v>196</v>
      </c>
      <c r="F2557" t="n">
        <v>3.8499999046325684</v>
      </c>
      <c r="G2557" t="n">
        <v>0.0</v>
      </c>
      <c r="H2557" t="n">
        <v>3.8499999046325684</v>
      </c>
      <c r="I2557" t="n">
        <v>10.0</v>
      </c>
      <c r="J2557" t="n">
        <v>8.0</v>
      </c>
      <c r="K2557" t="n">
        <v>1.0</v>
      </c>
      <c r="L2557" t="n">
        <v>0.20000000298023224</v>
      </c>
      <c r="M2557" t="n">
        <v>8.199999809265137</v>
      </c>
      <c r="N2557" t="n">
        <v>1.0</v>
      </c>
    </row>
    <row r="2558">
      <c r="A2558" t="n">
        <v>28.0</v>
      </c>
      <c r="B2558" t="s">
        <v>57</v>
      </c>
      <c r="C2558" t="n">
        <v>60.0</v>
      </c>
      <c r="D2558" t="s">
        <v>508</v>
      </c>
      <c r="E2558" t="s">
        <v>196</v>
      </c>
      <c r="F2558" t="n">
        <v>7.0</v>
      </c>
      <c r="G2558" t="n">
        <v>7.0</v>
      </c>
      <c r="H2558" t="n">
        <v>7.0</v>
      </c>
      <c r="I2558" t="n">
        <v>1.0</v>
      </c>
      <c r="J2558" t="n">
        <v>0.800000011920929</v>
      </c>
      <c r="K2558" t="n">
        <v>1.0</v>
      </c>
      <c r="L2558" t="n">
        <v>0.20000000298023224</v>
      </c>
      <c r="M2558" t="n">
        <v>1.0</v>
      </c>
      <c r="N2558" t="n">
        <v>2.0</v>
      </c>
    </row>
    <row r="2559">
      <c r="A2559" t="n">
        <v>28.0</v>
      </c>
      <c r="B2559" t="s">
        <v>36</v>
      </c>
      <c r="C2559" t="n">
        <v>60.0</v>
      </c>
      <c r="D2559" t="s">
        <v>259</v>
      </c>
      <c r="E2559" t="s">
        <v>196</v>
      </c>
      <c r="F2559" t="n">
        <v>2.9000000953674316</v>
      </c>
      <c r="G2559" t="n">
        <v>1.899999976158142</v>
      </c>
      <c r="H2559" t="n">
        <v>1.899999976158142</v>
      </c>
      <c r="I2559" t="n">
        <v>10.0</v>
      </c>
      <c r="J2559" t="n">
        <v>8.0</v>
      </c>
      <c r="K2559" t="n">
        <v>1.0</v>
      </c>
      <c r="L2559" t="n">
        <v>0.20000000298023224</v>
      </c>
      <c r="M2559" t="n">
        <v>8.199999809265137</v>
      </c>
      <c r="N2559" t="n">
        <v>1.0</v>
      </c>
    </row>
    <row r="2560">
      <c r="A2560" t="n">
        <v>28.0</v>
      </c>
      <c r="B2560" t="s">
        <v>18</v>
      </c>
      <c r="C2560" t="n">
        <v>60.0</v>
      </c>
      <c r="D2560" t="s">
        <v>301</v>
      </c>
      <c r="E2560" t="s">
        <v>196</v>
      </c>
      <c r="F2560" t="n">
        <v>6.199999809265137</v>
      </c>
      <c r="G2560" t="n">
        <v>0.0</v>
      </c>
      <c r="H2560" t="n">
        <v>6.199999809265137</v>
      </c>
      <c r="I2560" t="n">
        <v>1.0</v>
      </c>
      <c r="J2560" t="n">
        <v>0.800000011920929</v>
      </c>
      <c r="K2560" t="n">
        <v>1.0</v>
      </c>
      <c r="L2560" t="n">
        <v>0.20000000298023224</v>
      </c>
      <c r="M2560" t="n">
        <v>1.0</v>
      </c>
      <c r="N2560" t="n">
        <v>2.0</v>
      </c>
    </row>
    <row r="2561">
      <c r="A2561" t="n">
        <v>28.0</v>
      </c>
      <c r="B2561" t="s">
        <v>36</v>
      </c>
      <c r="C2561" t="n">
        <v>60.0</v>
      </c>
      <c r="D2561" t="s">
        <v>259</v>
      </c>
      <c r="E2561" t="s">
        <v>196</v>
      </c>
      <c r="F2561" t="n">
        <v>2.9000000953674316</v>
      </c>
      <c r="G2561" t="n">
        <v>1.899999976158142</v>
      </c>
      <c r="H2561" t="n">
        <v>1.899999976158142</v>
      </c>
      <c r="I2561" t="n">
        <v>10.0</v>
      </c>
      <c r="J2561" t="n">
        <v>8.0</v>
      </c>
      <c r="K2561" t="n">
        <v>1.0</v>
      </c>
      <c r="L2561" t="n">
        <v>0.20000000298023224</v>
      </c>
      <c r="M2561" t="n">
        <v>8.199999809265137</v>
      </c>
      <c r="N2561" t="n">
        <v>1.0</v>
      </c>
    </row>
    <row r="2562">
      <c r="A2562" t="n">
        <v>28.0</v>
      </c>
      <c r="B2562" t="s">
        <v>41</v>
      </c>
      <c r="C2562" t="n">
        <v>60.0</v>
      </c>
      <c r="D2562" t="s">
        <v>341</v>
      </c>
      <c r="E2562" t="s">
        <v>196</v>
      </c>
      <c r="F2562" t="n">
        <v>3.0</v>
      </c>
      <c r="G2562" t="n">
        <v>0.0</v>
      </c>
      <c r="H2562" t="n">
        <v>3.0</v>
      </c>
      <c r="I2562" t="n">
        <v>1.0</v>
      </c>
      <c r="J2562" t="n">
        <v>0.800000011920929</v>
      </c>
      <c r="K2562" t="n">
        <v>1.0</v>
      </c>
      <c r="L2562" t="n">
        <v>0.20000000298023224</v>
      </c>
      <c r="M2562" t="n">
        <v>1.0</v>
      </c>
      <c r="N2562" t="n">
        <v>2.0</v>
      </c>
    </row>
    <row r="2563">
      <c r="A2563" t="n">
        <v>28.0</v>
      </c>
      <c r="B2563" t="s">
        <v>36</v>
      </c>
      <c r="C2563" t="n">
        <v>60.0</v>
      </c>
      <c r="D2563" t="s">
        <v>259</v>
      </c>
      <c r="E2563" t="s">
        <v>196</v>
      </c>
      <c r="F2563" t="n">
        <v>2.9000000953674316</v>
      </c>
      <c r="G2563" t="n">
        <v>1.899999976158142</v>
      </c>
      <c r="H2563" t="n">
        <v>1.899999976158142</v>
      </c>
      <c r="I2563" t="n">
        <v>10.0</v>
      </c>
      <c r="J2563" t="n">
        <v>8.0</v>
      </c>
      <c r="K2563" t="n">
        <v>1.0</v>
      </c>
      <c r="L2563" t="n">
        <v>0.20000000298023224</v>
      </c>
      <c r="M2563" t="n">
        <v>8.199999809265137</v>
      </c>
      <c r="N2563" t="n">
        <v>1.0</v>
      </c>
    </row>
    <row r="2564">
      <c r="A2564" t="n">
        <v>28.0</v>
      </c>
      <c r="B2564" t="s">
        <v>42</v>
      </c>
      <c r="C2564" t="n">
        <v>40.0</v>
      </c>
      <c r="D2564" t="s">
        <v>352</v>
      </c>
      <c r="E2564" t="s">
        <v>196</v>
      </c>
      <c r="F2564" t="n">
        <v>3.859999895095825</v>
      </c>
      <c r="G2564" t="n">
        <v>2.0</v>
      </c>
      <c r="H2564" t="n">
        <v>2.0</v>
      </c>
      <c r="I2564" t="n">
        <v>1.0</v>
      </c>
      <c r="J2564" t="n">
        <v>0.800000011920929</v>
      </c>
      <c r="K2564" t="n">
        <v>1.0</v>
      </c>
      <c r="L2564" t="n">
        <v>0.20000000298023224</v>
      </c>
      <c r="M2564" t="n">
        <v>1.0</v>
      </c>
      <c r="N2564" t="n">
        <v>2.0</v>
      </c>
    </row>
    <row r="2565">
      <c r="A2565" t="n">
        <v>28.0</v>
      </c>
      <c r="B2565" t="s">
        <v>36</v>
      </c>
      <c r="C2565" t="n">
        <v>60.0</v>
      </c>
      <c r="D2565" t="s">
        <v>259</v>
      </c>
      <c r="E2565" t="s">
        <v>196</v>
      </c>
      <c r="F2565" t="n">
        <v>2.9000000953674316</v>
      </c>
      <c r="G2565" t="n">
        <v>1.899999976158142</v>
      </c>
      <c r="H2565" t="n">
        <v>1.899999976158142</v>
      </c>
      <c r="I2565" t="n">
        <v>10.0</v>
      </c>
      <c r="J2565" t="n">
        <v>8.0</v>
      </c>
      <c r="K2565" t="n">
        <v>1.0</v>
      </c>
      <c r="L2565" t="n">
        <v>0.20000000298023224</v>
      </c>
      <c r="M2565" t="n">
        <v>8.199999809265137</v>
      </c>
      <c r="N2565" t="n">
        <v>1.0</v>
      </c>
    </row>
    <row r="2566">
      <c r="A2566" t="n">
        <v>28.0</v>
      </c>
      <c r="B2566" t="s">
        <v>46</v>
      </c>
      <c r="C2566" t="n">
        <v>60.0</v>
      </c>
      <c r="D2566" t="s">
        <v>401</v>
      </c>
      <c r="E2566" t="s">
        <v>196</v>
      </c>
      <c r="F2566" t="n">
        <v>2.450000047683716</v>
      </c>
      <c r="G2566" t="n">
        <v>2.450000047683716</v>
      </c>
      <c r="H2566" t="n">
        <v>2.450000047683716</v>
      </c>
      <c r="I2566" t="n">
        <v>1.0</v>
      </c>
      <c r="J2566" t="n">
        <v>0.800000011920929</v>
      </c>
      <c r="K2566" t="n">
        <v>1.0</v>
      </c>
      <c r="L2566" t="n">
        <v>0.20000000298023224</v>
      </c>
      <c r="M2566" t="n">
        <v>1.0</v>
      </c>
      <c r="N2566" t="n">
        <v>2.0</v>
      </c>
    </row>
    <row r="2567">
      <c r="A2567" t="n">
        <v>28.0</v>
      </c>
      <c r="B2567" t="s">
        <v>36</v>
      </c>
      <c r="C2567" t="n">
        <v>60.0</v>
      </c>
      <c r="D2567" t="s">
        <v>259</v>
      </c>
      <c r="E2567" t="s">
        <v>196</v>
      </c>
      <c r="F2567" t="n">
        <v>2.9000000953674316</v>
      </c>
      <c r="G2567" t="n">
        <v>1.899999976158142</v>
      </c>
      <c r="H2567" t="n">
        <v>1.899999976158142</v>
      </c>
      <c r="I2567" t="n">
        <v>10.0</v>
      </c>
      <c r="J2567" t="n">
        <v>8.0</v>
      </c>
      <c r="K2567" t="n">
        <v>1.0</v>
      </c>
      <c r="L2567" t="n">
        <v>0.20000000298023224</v>
      </c>
      <c r="M2567" t="n">
        <v>8.199999809265137</v>
      </c>
      <c r="N2567" t="n">
        <v>1.0</v>
      </c>
    </row>
    <row r="2568">
      <c r="A2568" t="n">
        <v>28.0</v>
      </c>
      <c r="B2568" t="s">
        <v>47</v>
      </c>
      <c r="C2568" t="n">
        <v>60.0</v>
      </c>
      <c r="D2568" t="s">
        <v>401</v>
      </c>
      <c r="E2568" t="s">
        <v>196</v>
      </c>
      <c r="F2568" t="n">
        <v>4.25</v>
      </c>
      <c r="G2568" t="n">
        <v>4.170000076293945</v>
      </c>
      <c r="H2568" t="n">
        <v>4.170000076293945</v>
      </c>
      <c r="I2568" t="n">
        <v>1.0</v>
      </c>
      <c r="J2568" t="n">
        <v>0.800000011920929</v>
      </c>
      <c r="K2568" t="n">
        <v>1.0</v>
      </c>
      <c r="L2568" t="n">
        <v>0.20000000298023224</v>
      </c>
      <c r="M2568" t="n">
        <v>1.0</v>
      </c>
      <c r="N2568" t="n">
        <v>2.0</v>
      </c>
    </row>
    <row r="2569">
      <c r="A2569" t="n">
        <v>28.0</v>
      </c>
      <c r="B2569" t="s">
        <v>36</v>
      </c>
      <c r="C2569" t="n">
        <v>60.0</v>
      </c>
      <c r="D2569" t="s">
        <v>259</v>
      </c>
      <c r="E2569" t="s">
        <v>196</v>
      </c>
      <c r="F2569" t="n">
        <v>2.9000000953674316</v>
      </c>
      <c r="G2569" t="n">
        <v>1.899999976158142</v>
      </c>
      <c r="H2569" t="n">
        <v>1.899999976158142</v>
      </c>
      <c r="I2569" t="n">
        <v>10.0</v>
      </c>
      <c r="J2569" t="n">
        <v>8.0</v>
      </c>
      <c r="K2569" t="n">
        <v>1.0</v>
      </c>
      <c r="L2569" t="n">
        <v>0.20000000298023224</v>
      </c>
      <c r="M2569" t="n">
        <v>8.199999809265137</v>
      </c>
      <c r="N2569" t="n">
        <v>1.0</v>
      </c>
    </row>
    <row r="2570">
      <c r="A2570" t="n">
        <v>28.0</v>
      </c>
      <c r="B2570" t="s">
        <v>50</v>
      </c>
      <c r="C2570" t="n">
        <v>60.0</v>
      </c>
      <c r="D2570" t="s">
        <v>482</v>
      </c>
      <c r="E2570" t="s">
        <v>196</v>
      </c>
      <c r="F2570" t="n">
        <v>2.740000009536743</v>
      </c>
      <c r="G2570" t="n">
        <v>2.200000047683716</v>
      </c>
      <c r="H2570" t="n">
        <v>2.200000047683716</v>
      </c>
      <c r="I2570" t="n">
        <v>1.0</v>
      </c>
      <c r="J2570" t="n">
        <v>0.800000011920929</v>
      </c>
      <c r="K2570" t="n">
        <v>1.0</v>
      </c>
      <c r="L2570" t="n">
        <v>0.20000000298023224</v>
      </c>
      <c r="M2570" t="n">
        <v>1.0</v>
      </c>
      <c r="N2570" t="n">
        <v>2.0</v>
      </c>
    </row>
    <row r="2571">
      <c r="A2571" t="n">
        <v>28.0</v>
      </c>
      <c r="B2571" t="s">
        <v>36</v>
      </c>
      <c r="C2571" t="n">
        <v>60.0</v>
      </c>
      <c r="D2571" t="s">
        <v>259</v>
      </c>
      <c r="E2571" t="s">
        <v>196</v>
      </c>
      <c r="F2571" t="n">
        <v>2.9000000953674316</v>
      </c>
      <c r="G2571" t="n">
        <v>1.899999976158142</v>
      </c>
      <c r="H2571" t="n">
        <v>1.899999976158142</v>
      </c>
      <c r="I2571" t="n">
        <v>10.0</v>
      </c>
      <c r="J2571" t="n">
        <v>8.0</v>
      </c>
      <c r="K2571" t="n">
        <v>1.0</v>
      </c>
      <c r="L2571" t="n">
        <v>0.20000000298023224</v>
      </c>
      <c r="M2571" t="n">
        <v>8.199999809265137</v>
      </c>
      <c r="N2571" t="n">
        <v>1.0</v>
      </c>
    </row>
    <row r="2572">
      <c r="A2572" t="n">
        <v>28.0</v>
      </c>
      <c r="B2572" t="s">
        <v>51</v>
      </c>
      <c r="C2572" t="n">
        <v>60.0</v>
      </c>
      <c r="D2572" t="s">
        <v>508</v>
      </c>
      <c r="E2572" t="s">
        <v>196</v>
      </c>
      <c r="F2572" t="n">
        <v>3.190000057220459</v>
      </c>
      <c r="G2572" t="n">
        <v>0.0</v>
      </c>
      <c r="H2572" t="n">
        <v>3.190000057220459</v>
      </c>
      <c r="I2572" t="n">
        <v>1.0</v>
      </c>
      <c r="J2572" t="n">
        <v>0.800000011920929</v>
      </c>
      <c r="K2572" t="n">
        <v>1.0</v>
      </c>
      <c r="L2572" t="n">
        <v>0.20000000298023224</v>
      </c>
      <c r="M2572" t="n">
        <v>1.0</v>
      </c>
      <c r="N2572" t="n">
        <v>2.0</v>
      </c>
    </row>
    <row r="2573">
      <c r="A2573" t="n">
        <v>28.0</v>
      </c>
      <c r="B2573" t="s">
        <v>36</v>
      </c>
      <c r="C2573" t="n">
        <v>60.0</v>
      </c>
      <c r="D2573" t="s">
        <v>259</v>
      </c>
      <c r="E2573" t="s">
        <v>196</v>
      </c>
      <c r="F2573" t="n">
        <v>2.9000000953674316</v>
      </c>
      <c r="G2573" t="n">
        <v>1.899999976158142</v>
      </c>
      <c r="H2573" t="n">
        <v>1.899999976158142</v>
      </c>
      <c r="I2573" t="n">
        <v>10.0</v>
      </c>
      <c r="J2573" t="n">
        <v>8.0</v>
      </c>
      <c r="K2573" t="n">
        <v>1.0</v>
      </c>
      <c r="L2573" t="n">
        <v>0.20000000298023224</v>
      </c>
      <c r="M2573" t="n">
        <v>8.199999809265137</v>
      </c>
      <c r="N2573" t="n">
        <v>1.0</v>
      </c>
    </row>
    <row r="2574">
      <c r="A2574" t="n">
        <v>28.0</v>
      </c>
      <c r="B2574" t="s">
        <v>56</v>
      </c>
      <c r="C2574" t="n">
        <v>60.0</v>
      </c>
      <c r="D2574" t="s">
        <v>301</v>
      </c>
      <c r="E2574" t="s">
        <v>196</v>
      </c>
      <c r="F2574" t="n">
        <v>6.300000190734863</v>
      </c>
      <c r="G2574" t="n">
        <v>5.800000190734863</v>
      </c>
      <c r="H2574" t="n">
        <v>5.800000190734863</v>
      </c>
      <c r="I2574" t="n">
        <v>1.0</v>
      </c>
      <c r="J2574" t="n">
        <v>0.800000011920929</v>
      </c>
      <c r="K2574" t="n">
        <v>1.0</v>
      </c>
      <c r="L2574" t="n">
        <v>0.20000000298023224</v>
      </c>
      <c r="M2574" t="n">
        <v>1.0</v>
      </c>
      <c r="N2574" t="n">
        <v>2.0</v>
      </c>
    </row>
    <row r="2575">
      <c r="A2575" t="n">
        <v>28.0</v>
      </c>
      <c r="B2575" t="s">
        <v>36</v>
      </c>
      <c r="C2575" t="n">
        <v>60.0</v>
      </c>
      <c r="D2575" t="s">
        <v>259</v>
      </c>
      <c r="E2575" t="s">
        <v>196</v>
      </c>
      <c r="F2575" t="n">
        <v>2.9000000953674316</v>
      </c>
      <c r="G2575" t="n">
        <v>1.899999976158142</v>
      </c>
      <c r="H2575" t="n">
        <v>1.899999976158142</v>
      </c>
      <c r="I2575" t="n">
        <v>10.0</v>
      </c>
      <c r="J2575" t="n">
        <v>8.0</v>
      </c>
      <c r="K2575" t="n">
        <v>1.0</v>
      </c>
      <c r="L2575" t="n">
        <v>0.20000000298023224</v>
      </c>
      <c r="M2575" t="n">
        <v>8.199999809265137</v>
      </c>
      <c r="N2575" t="n">
        <v>1.0</v>
      </c>
    </row>
    <row r="2576">
      <c r="A2576" t="n">
        <v>28.0</v>
      </c>
      <c r="B2576" t="s">
        <v>57</v>
      </c>
      <c r="C2576" t="n">
        <v>60.0</v>
      </c>
      <c r="D2576" t="s">
        <v>508</v>
      </c>
      <c r="E2576" t="s">
        <v>196</v>
      </c>
      <c r="F2576" t="n">
        <v>7.0</v>
      </c>
      <c r="G2576" t="n">
        <v>7.0</v>
      </c>
      <c r="H2576" t="n">
        <v>7.0</v>
      </c>
      <c r="I2576" t="n">
        <v>1.0</v>
      </c>
      <c r="J2576" t="n">
        <v>0.800000011920929</v>
      </c>
      <c r="K2576" t="n">
        <v>1.0</v>
      </c>
      <c r="L2576" t="n">
        <v>0.20000000298023224</v>
      </c>
      <c r="M2576" t="n">
        <v>1.0</v>
      </c>
      <c r="N2576" t="n">
        <v>2.0</v>
      </c>
    </row>
    <row r="2577">
      <c r="A2577" t="n">
        <v>28.0</v>
      </c>
      <c r="B2577" t="s">
        <v>18</v>
      </c>
      <c r="C2577" t="n">
        <v>60.0</v>
      </c>
      <c r="D2577" t="s">
        <v>301</v>
      </c>
      <c r="E2577" t="s">
        <v>196</v>
      </c>
      <c r="F2577" t="n">
        <v>6.199999809265137</v>
      </c>
      <c r="G2577" t="n">
        <v>0.0</v>
      </c>
      <c r="H2577" t="n">
        <v>6.199999809265137</v>
      </c>
      <c r="I2577" t="n">
        <v>10.0</v>
      </c>
      <c r="J2577" t="n">
        <v>8.0</v>
      </c>
      <c r="K2577" t="n">
        <v>1.0</v>
      </c>
      <c r="L2577" t="n">
        <v>0.20000000298023224</v>
      </c>
      <c r="M2577" t="n">
        <v>8.199999809265137</v>
      </c>
      <c r="N2577" t="n">
        <v>1.0</v>
      </c>
    </row>
    <row r="2578">
      <c r="A2578" t="n">
        <v>28.0</v>
      </c>
      <c r="B2578" t="s">
        <v>41</v>
      </c>
      <c r="C2578" t="n">
        <v>60.0</v>
      </c>
      <c r="D2578" t="s">
        <v>341</v>
      </c>
      <c r="E2578" t="s">
        <v>196</v>
      </c>
      <c r="F2578" t="n">
        <v>3.0</v>
      </c>
      <c r="G2578" t="n">
        <v>0.0</v>
      </c>
      <c r="H2578" t="n">
        <v>3.0</v>
      </c>
      <c r="I2578" t="n">
        <v>10.0</v>
      </c>
      <c r="J2578" t="n">
        <v>8.0</v>
      </c>
      <c r="K2578" t="n">
        <v>1.0</v>
      </c>
      <c r="L2578" t="n">
        <v>0.20000000298023224</v>
      </c>
      <c r="M2578" t="n">
        <v>8.199999809265137</v>
      </c>
      <c r="N2578" t="n">
        <v>1.0</v>
      </c>
    </row>
    <row r="2579">
      <c r="A2579" t="n">
        <v>28.0</v>
      </c>
      <c r="B2579" t="s">
        <v>18</v>
      </c>
      <c r="C2579" t="n">
        <v>60.0</v>
      </c>
      <c r="D2579" t="s">
        <v>301</v>
      </c>
      <c r="E2579" t="s">
        <v>196</v>
      </c>
      <c r="F2579" t="n">
        <v>6.199999809265137</v>
      </c>
      <c r="G2579" t="n">
        <v>0.0</v>
      </c>
      <c r="H2579" t="n">
        <v>6.199999809265137</v>
      </c>
      <c r="I2579" t="n">
        <v>10.0</v>
      </c>
      <c r="J2579" t="n">
        <v>8.0</v>
      </c>
      <c r="K2579" t="n">
        <v>1.0</v>
      </c>
      <c r="L2579" t="n">
        <v>0.20000000298023224</v>
      </c>
      <c r="M2579" t="n">
        <v>8.199999809265137</v>
      </c>
      <c r="N2579" t="n">
        <v>1.0</v>
      </c>
    </row>
    <row r="2580">
      <c r="A2580" t="n">
        <v>28.0</v>
      </c>
      <c r="B2580" t="s">
        <v>42</v>
      </c>
      <c r="C2580" t="n">
        <v>40.0</v>
      </c>
      <c r="D2580" t="s">
        <v>352</v>
      </c>
      <c r="E2580" t="s">
        <v>196</v>
      </c>
      <c r="F2580" t="n">
        <v>3.859999895095825</v>
      </c>
      <c r="G2580" t="n">
        <v>2.0</v>
      </c>
      <c r="H2580" t="n">
        <v>2.0</v>
      </c>
      <c r="I2580" t="n">
        <v>10.0</v>
      </c>
      <c r="J2580" t="n">
        <v>8.0</v>
      </c>
      <c r="K2580" t="n">
        <v>1.0</v>
      </c>
      <c r="L2580" t="n">
        <v>0.20000000298023224</v>
      </c>
      <c r="M2580" t="n">
        <v>8.199999809265137</v>
      </c>
      <c r="N2580" t="n">
        <v>1.0</v>
      </c>
    </row>
    <row r="2581">
      <c r="A2581" t="n">
        <v>28.0</v>
      </c>
      <c r="B2581" t="s">
        <v>18</v>
      </c>
      <c r="C2581" t="n">
        <v>60.0</v>
      </c>
      <c r="D2581" t="s">
        <v>301</v>
      </c>
      <c r="E2581" t="s">
        <v>196</v>
      </c>
      <c r="F2581" t="n">
        <v>6.199999809265137</v>
      </c>
      <c r="G2581" t="n">
        <v>0.0</v>
      </c>
      <c r="H2581" t="n">
        <v>6.199999809265137</v>
      </c>
      <c r="I2581" t="n">
        <v>10.0</v>
      </c>
      <c r="J2581" t="n">
        <v>8.0</v>
      </c>
      <c r="K2581" t="n">
        <v>1.0</v>
      </c>
      <c r="L2581" t="n">
        <v>0.20000000298023224</v>
      </c>
      <c r="M2581" t="n">
        <v>8.199999809265137</v>
      </c>
      <c r="N2581" t="n">
        <v>1.0</v>
      </c>
    </row>
    <row r="2582">
      <c r="A2582" t="n">
        <v>28.0</v>
      </c>
      <c r="B2582" t="s">
        <v>46</v>
      </c>
      <c r="C2582" t="n">
        <v>60.0</v>
      </c>
      <c r="D2582" t="s">
        <v>401</v>
      </c>
      <c r="E2582" t="s">
        <v>196</v>
      </c>
      <c r="F2582" t="n">
        <v>2.450000047683716</v>
      </c>
      <c r="G2582" t="n">
        <v>2.450000047683716</v>
      </c>
      <c r="H2582" t="n">
        <v>2.450000047683716</v>
      </c>
      <c r="I2582" t="n">
        <v>10.0</v>
      </c>
      <c r="J2582" t="n">
        <v>8.0</v>
      </c>
      <c r="K2582" t="n">
        <v>1.0</v>
      </c>
      <c r="L2582" t="n">
        <v>0.20000000298023224</v>
      </c>
      <c r="M2582" t="n">
        <v>8.199999809265137</v>
      </c>
      <c r="N2582" t="n">
        <v>1.0</v>
      </c>
    </row>
    <row r="2583">
      <c r="A2583" t="n">
        <v>28.0</v>
      </c>
      <c r="B2583" t="s">
        <v>18</v>
      </c>
      <c r="C2583" t="n">
        <v>60.0</v>
      </c>
      <c r="D2583" t="s">
        <v>301</v>
      </c>
      <c r="E2583" t="s">
        <v>196</v>
      </c>
      <c r="F2583" t="n">
        <v>6.199999809265137</v>
      </c>
      <c r="G2583" t="n">
        <v>0.0</v>
      </c>
      <c r="H2583" t="n">
        <v>6.199999809265137</v>
      </c>
      <c r="I2583" t="n">
        <v>10.0</v>
      </c>
      <c r="J2583" t="n">
        <v>8.0</v>
      </c>
      <c r="K2583" t="n">
        <v>1.0</v>
      </c>
      <c r="L2583" t="n">
        <v>0.20000000298023224</v>
      </c>
      <c r="M2583" t="n">
        <v>8.199999809265137</v>
      </c>
      <c r="N2583" t="n">
        <v>1.0</v>
      </c>
    </row>
    <row r="2584">
      <c r="A2584" t="n">
        <v>28.0</v>
      </c>
      <c r="B2584" t="s">
        <v>47</v>
      </c>
      <c r="C2584" t="n">
        <v>60.0</v>
      </c>
      <c r="D2584" t="s">
        <v>401</v>
      </c>
      <c r="E2584" t="s">
        <v>196</v>
      </c>
      <c r="F2584" t="n">
        <v>4.25</v>
      </c>
      <c r="G2584" t="n">
        <v>4.170000076293945</v>
      </c>
      <c r="H2584" t="n">
        <v>4.170000076293945</v>
      </c>
      <c r="I2584" t="n">
        <v>10.0</v>
      </c>
      <c r="J2584" t="n">
        <v>8.0</v>
      </c>
      <c r="K2584" t="n">
        <v>1.0</v>
      </c>
      <c r="L2584" t="n">
        <v>0.20000000298023224</v>
      </c>
      <c r="M2584" t="n">
        <v>8.199999809265137</v>
      </c>
      <c r="N2584" t="n">
        <v>1.0</v>
      </c>
    </row>
    <row r="2585">
      <c r="A2585" t="n">
        <v>28.0</v>
      </c>
      <c r="B2585" t="s">
        <v>18</v>
      </c>
      <c r="C2585" t="n">
        <v>60.0</v>
      </c>
      <c r="D2585" t="s">
        <v>301</v>
      </c>
      <c r="E2585" t="s">
        <v>196</v>
      </c>
      <c r="F2585" t="n">
        <v>6.199999809265137</v>
      </c>
      <c r="G2585" t="n">
        <v>0.0</v>
      </c>
      <c r="H2585" t="n">
        <v>6.199999809265137</v>
      </c>
      <c r="I2585" t="n">
        <v>10.0</v>
      </c>
      <c r="J2585" t="n">
        <v>8.0</v>
      </c>
      <c r="K2585" t="n">
        <v>1.0</v>
      </c>
      <c r="L2585" t="n">
        <v>0.20000000298023224</v>
      </c>
      <c r="M2585" t="n">
        <v>8.199999809265137</v>
      </c>
      <c r="N2585" t="n">
        <v>1.0</v>
      </c>
    </row>
    <row r="2586">
      <c r="A2586" t="n">
        <v>28.0</v>
      </c>
      <c r="B2586" t="s">
        <v>50</v>
      </c>
      <c r="C2586" t="n">
        <v>60.0</v>
      </c>
      <c r="D2586" t="s">
        <v>482</v>
      </c>
      <c r="E2586" t="s">
        <v>196</v>
      </c>
      <c r="F2586" t="n">
        <v>2.740000009536743</v>
      </c>
      <c r="G2586" t="n">
        <v>2.200000047683716</v>
      </c>
      <c r="H2586" t="n">
        <v>2.200000047683716</v>
      </c>
      <c r="I2586" t="n">
        <v>10.0</v>
      </c>
      <c r="J2586" t="n">
        <v>8.0</v>
      </c>
      <c r="K2586" t="n">
        <v>1.0</v>
      </c>
      <c r="L2586" t="n">
        <v>0.20000000298023224</v>
      </c>
      <c r="M2586" t="n">
        <v>8.199999809265137</v>
      </c>
      <c r="N2586" t="n">
        <v>1.0</v>
      </c>
    </row>
    <row r="2587">
      <c r="A2587" t="n">
        <v>28.0</v>
      </c>
      <c r="B2587" t="s">
        <v>18</v>
      </c>
      <c r="C2587" t="n">
        <v>60.0</v>
      </c>
      <c r="D2587" t="s">
        <v>301</v>
      </c>
      <c r="E2587" t="s">
        <v>196</v>
      </c>
      <c r="F2587" t="n">
        <v>6.199999809265137</v>
      </c>
      <c r="G2587" t="n">
        <v>0.0</v>
      </c>
      <c r="H2587" t="n">
        <v>6.199999809265137</v>
      </c>
      <c r="I2587" t="n">
        <v>10.0</v>
      </c>
      <c r="J2587" t="n">
        <v>8.0</v>
      </c>
      <c r="K2587" t="n">
        <v>1.0</v>
      </c>
      <c r="L2587" t="n">
        <v>0.20000000298023224</v>
      </c>
      <c r="M2587" t="n">
        <v>8.199999809265137</v>
      </c>
      <c r="N2587" t="n">
        <v>1.0</v>
      </c>
    </row>
    <row r="2588">
      <c r="A2588" t="n">
        <v>28.0</v>
      </c>
      <c r="B2588" t="s">
        <v>51</v>
      </c>
      <c r="C2588" t="n">
        <v>60.0</v>
      </c>
      <c r="D2588" t="s">
        <v>508</v>
      </c>
      <c r="E2588" t="s">
        <v>196</v>
      </c>
      <c r="F2588" t="n">
        <v>3.190000057220459</v>
      </c>
      <c r="G2588" t="n">
        <v>0.0</v>
      </c>
      <c r="H2588" t="n">
        <v>3.190000057220459</v>
      </c>
      <c r="I2588" t="n">
        <v>10.0</v>
      </c>
      <c r="J2588" t="n">
        <v>8.0</v>
      </c>
      <c r="K2588" t="n">
        <v>1.0</v>
      </c>
      <c r="L2588" t="n">
        <v>0.20000000298023224</v>
      </c>
      <c r="M2588" t="n">
        <v>8.199999809265137</v>
      </c>
      <c r="N2588" t="n">
        <v>1.0</v>
      </c>
    </row>
    <row r="2589">
      <c r="A2589" t="n">
        <v>28.0</v>
      </c>
      <c r="B2589" t="s">
        <v>18</v>
      </c>
      <c r="C2589" t="n">
        <v>60.0</v>
      </c>
      <c r="D2589" t="s">
        <v>301</v>
      </c>
      <c r="E2589" t="s">
        <v>196</v>
      </c>
      <c r="F2589" t="n">
        <v>6.199999809265137</v>
      </c>
      <c r="G2589" t="n">
        <v>0.0</v>
      </c>
      <c r="H2589" t="n">
        <v>6.199999809265137</v>
      </c>
      <c r="I2589" t="n">
        <v>10.0</v>
      </c>
      <c r="J2589" t="n">
        <v>8.0</v>
      </c>
      <c r="K2589" t="n">
        <v>1.0</v>
      </c>
      <c r="L2589" t="n">
        <v>0.20000000298023224</v>
      </c>
      <c r="M2589" t="n">
        <v>8.199999809265137</v>
      </c>
      <c r="N2589" t="n">
        <v>1.0</v>
      </c>
    </row>
    <row r="2590">
      <c r="A2590" t="n">
        <v>28.0</v>
      </c>
      <c r="B2590" t="s">
        <v>56</v>
      </c>
      <c r="C2590" t="n">
        <v>60.0</v>
      </c>
      <c r="D2590" t="s">
        <v>301</v>
      </c>
      <c r="E2590" t="s">
        <v>196</v>
      </c>
      <c r="F2590" t="n">
        <v>6.300000190734863</v>
      </c>
      <c r="G2590" t="n">
        <v>5.800000190734863</v>
      </c>
      <c r="H2590" t="n">
        <v>5.800000190734863</v>
      </c>
      <c r="I2590" t="n">
        <v>10.0</v>
      </c>
      <c r="J2590" t="n">
        <v>8.0</v>
      </c>
      <c r="K2590" t="n">
        <v>1.0</v>
      </c>
      <c r="L2590" t="n">
        <v>0.20000000298023224</v>
      </c>
      <c r="M2590" t="n">
        <v>8.199999809265137</v>
      </c>
      <c r="N2590" t="n">
        <v>1.0</v>
      </c>
    </row>
    <row r="2591">
      <c r="A2591" t="n">
        <v>28.0</v>
      </c>
      <c r="B2591" t="s">
        <v>18</v>
      </c>
      <c r="C2591" t="n">
        <v>60.0</v>
      </c>
      <c r="D2591" t="s">
        <v>301</v>
      </c>
      <c r="E2591" t="s">
        <v>196</v>
      </c>
      <c r="F2591" t="n">
        <v>6.199999809265137</v>
      </c>
      <c r="G2591" t="n">
        <v>0.0</v>
      </c>
      <c r="H2591" t="n">
        <v>6.199999809265137</v>
      </c>
      <c r="I2591" t="n">
        <v>10.0</v>
      </c>
      <c r="J2591" t="n">
        <v>8.0</v>
      </c>
      <c r="K2591" t="n">
        <v>1.0</v>
      </c>
      <c r="L2591" t="n">
        <v>0.20000000298023224</v>
      </c>
      <c r="M2591" t="n">
        <v>8.199999809265137</v>
      </c>
      <c r="N2591" t="n">
        <v>1.0</v>
      </c>
    </row>
    <row r="2592">
      <c r="A2592" t="n">
        <v>28.0</v>
      </c>
      <c r="B2592" t="s">
        <v>57</v>
      </c>
      <c r="C2592" t="n">
        <v>60.0</v>
      </c>
      <c r="D2592" t="s">
        <v>508</v>
      </c>
      <c r="E2592" t="s">
        <v>196</v>
      </c>
      <c r="F2592" t="n">
        <v>7.0</v>
      </c>
      <c r="G2592" t="n">
        <v>7.0</v>
      </c>
      <c r="H2592" t="n">
        <v>7.0</v>
      </c>
      <c r="I2592" t="n">
        <v>1.0</v>
      </c>
      <c r="J2592" t="n">
        <v>0.800000011920929</v>
      </c>
      <c r="K2592" t="n">
        <v>1.0</v>
      </c>
      <c r="L2592" t="n">
        <v>0.20000000298023224</v>
      </c>
      <c r="M2592" t="n">
        <v>1.0</v>
      </c>
      <c r="N2592" t="n">
        <v>2.0</v>
      </c>
    </row>
    <row r="2593">
      <c r="A2593" t="n">
        <v>28.0</v>
      </c>
      <c r="B2593" t="s">
        <v>41</v>
      </c>
      <c r="C2593" t="n">
        <v>60.0</v>
      </c>
      <c r="D2593" t="s">
        <v>341</v>
      </c>
      <c r="E2593" t="s">
        <v>196</v>
      </c>
      <c r="F2593" t="n">
        <v>3.0</v>
      </c>
      <c r="G2593" t="n">
        <v>0.0</v>
      </c>
      <c r="H2593" t="n">
        <v>3.0</v>
      </c>
      <c r="I2593" t="n">
        <v>10.0</v>
      </c>
      <c r="J2593" t="n">
        <v>8.0</v>
      </c>
      <c r="K2593" t="n">
        <v>1.0</v>
      </c>
      <c r="L2593" t="n">
        <v>0.20000000298023224</v>
      </c>
      <c r="M2593" t="n">
        <v>8.199999809265137</v>
      </c>
      <c r="N2593" t="n">
        <v>1.0</v>
      </c>
    </row>
    <row r="2594">
      <c r="A2594" t="n">
        <v>28.0</v>
      </c>
      <c r="B2594" t="s">
        <v>42</v>
      </c>
      <c r="C2594" t="n">
        <v>40.0</v>
      </c>
      <c r="D2594" t="s">
        <v>352</v>
      </c>
      <c r="E2594" t="s">
        <v>196</v>
      </c>
      <c r="F2594" t="n">
        <v>3.859999895095825</v>
      </c>
      <c r="G2594" t="n">
        <v>2.0</v>
      </c>
      <c r="H2594" t="n">
        <v>2.0</v>
      </c>
      <c r="I2594" t="n">
        <v>10.0</v>
      </c>
      <c r="J2594" t="n">
        <v>8.0</v>
      </c>
      <c r="K2594" t="n">
        <v>1.0</v>
      </c>
      <c r="L2594" t="n">
        <v>0.20000000298023224</v>
      </c>
      <c r="M2594" t="n">
        <v>8.199999809265137</v>
      </c>
      <c r="N2594" t="n">
        <v>1.0</v>
      </c>
    </row>
    <row r="2595">
      <c r="A2595" t="n">
        <v>28.0</v>
      </c>
      <c r="B2595" t="s">
        <v>41</v>
      </c>
      <c r="C2595" t="n">
        <v>60.0</v>
      </c>
      <c r="D2595" t="s">
        <v>341</v>
      </c>
      <c r="E2595" t="s">
        <v>196</v>
      </c>
      <c r="F2595" t="n">
        <v>3.0</v>
      </c>
      <c r="G2595" t="n">
        <v>0.0</v>
      </c>
      <c r="H2595" t="n">
        <v>3.0</v>
      </c>
      <c r="I2595" t="n">
        <v>10.0</v>
      </c>
      <c r="J2595" t="n">
        <v>8.0</v>
      </c>
      <c r="K2595" t="n">
        <v>1.0</v>
      </c>
      <c r="L2595" t="n">
        <v>0.20000000298023224</v>
      </c>
      <c r="M2595" t="n">
        <v>8.199999809265137</v>
      </c>
      <c r="N2595" t="n">
        <v>1.0</v>
      </c>
    </row>
    <row r="2596">
      <c r="A2596" t="n">
        <v>28.0</v>
      </c>
      <c r="B2596" t="s">
        <v>46</v>
      </c>
      <c r="C2596" t="n">
        <v>60.0</v>
      </c>
      <c r="D2596" t="s">
        <v>401</v>
      </c>
      <c r="E2596" t="s">
        <v>196</v>
      </c>
      <c r="F2596" t="n">
        <v>2.450000047683716</v>
      </c>
      <c r="G2596" t="n">
        <v>2.450000047683716</v>
      </c>
      <c r="H2596" t="n">
        <v>2.450000047683716</v>
      </c>
      <c r="I2596" t="n">
        <v>10.0</v>
      </c>
      <c r="J2596" t="n">
        <v>8.0</v>
      </c>
      <c r="K2596" t="n">
        <v>1.0</v>
      </c>
      <c r="L2596" t="n">
        <v>0.20000000298023224</v>
      </c>
      <c r="M2596" t="n">
        <v>8.199999809265137</v>
      </c>
      <c r="N2596" t="n">
        <v>1.0</v>
      </c>
    </row>
    <row r="2597">
      <c r="A2597" t="n">
        <v>28.0</v>
      </c>
      <c r="B2597" t="s">
        <v>41</v>
      </c>
      <c r="C2597" t="n">
        <v>60.0</v>
      </c>
      <c r="D2597" t="s">
        <v>341</v>
      </c>
      <c r="E2597" t="s">
        <v>196</v>
      </c>
      <c r="F2597" t="n">
        <v>3.0</v>
      </c>
      <c r="G2597" t="n">
        <v>0.0</v>
      </c>
      <c r="H2597" t="n">
        <v>3.0</v>
      </c>
      <c r="I2597" t="n">
        <v>10.0</v>
      </c>
      <c r="J2597" t="n">
        <v>8.0</v>
      </c>
      <c r="K2597" t="n">
        <v>1.0</v>
      </c>
      <c r="L2597" t="n">
        <v>0.20000000298023224</v>
      </c>
      <c r="M2597" t="n">
        <v>8.199999809265137</v>
      </c>
      <c r="N2597" t="n">
        <v>1.0</v>
      </c>
    </row>
    <row r="2598">
      <c r="A2598" t="n">
        <v>28.0</v>
      </c>
      <c r="B2598" t="s">
        <v>47</v>
      </c>
      <c r="C2598" t="n">
        <v>60.0</v>
      </c>
      <c r="D2598" t="s">
        <v>401</v>
      </c>
      <c r="E2598" t="s">
        <v>196</v>
      </c>
      <c r="F2598" t="n">
        <v>4.25</v>
      </c>
      <c r="G2598" t="n">
        <v>4.170000076293945</v>
      </c>
      <c r="H2598" t="n">
        <v>4.170000076293945</v>
      </c>
      <c r="I2598" t="n">
        <v>1.0</v>
      </c>
      <c r="J2598" t="n">
        <v>0.800000011920929</v>
      </c>
      <c r="K2598" t="n">
        <v>1.0</v>
      </c>
      <c r="L2598" t="n">
        <v>0.20000000298023224</v>
      </c>
      <c r="M2598" t="n">
        <v>1.0</v>
      </c>
      <c r="N2598" t="n">
        <v>2.0</v>
      </c>
    </row>
    <row r="2599">
      <c r="A2599" t="n">
        <v>28.0</v>
      </c>
      <c r="B2599" t="s">
        <v>41</v>
      </c>
      <c r="C2599" t="n">
        <v>60.0</v>
      </c>
      <c r="D2599" t="s">
        <v>341</v>
      </c>
      <c r="E2599" t="s">
        <v>196</v>
      </c>
      <c r="F2599" t="n">
        <v>3.0</v>
      </c>
      <c r="G2599" t="n">
        <v>0.0</v>
      </c>
      <c r="H2599" t="n">
        <v>3.0</v>
      </c>
      <c r="I2599" t="n">
        <v>10.0</v>
      </c>
      <c r="J2599" t="n">
        <v>8.0</v>
      </c>
      <c r="K2599" t="n">
        <v>1.0</v>
      </c>
      <c r="L2599" t="n">
        <v>0.20000000298023224</v>
      </c>
      <c r="M2599" t="n">
        <v>8.199999809265137</v>
      </c>
      <c r="N2599" t="n">
        <v>1.0</v>
      </c>
    </row>
    <row r="2600">
      <c r="A2600" t="n">
        <v>28.0</v>
      </c>
      <c r="B2600" t="s">
        <v>50</v>
      </c>
      <c r="C2600" t="n">
        <v>60.0</v>
      </c>
      <c r="D2600" t="s">
        <v>482</v>
      </c>
      <c r="E2600" t="s">
        <v>196</v>
      </c>
      <c r="F2600" t="n">
        <v>2.740000009536743</v>
      </c>
      <c r="G2600" t="n">
        <v>2.200000047683716</v>
      </c>
      <c r="H2600" t="n">
        <v>2.200000047683716</v>
      </c>
      <c r="I2600" t="n">
        <v>10.0</v>
      </c>
      <c r="J2600" t="n">
        <v>8.0</v>
      </c>
      <c r="K2600" t="n">
        <v>1.0</v>
      </c>
      <c r="L2600" t="n">
        <v>0.20000000298023224</v>
      </c>
      <c r="M2600" t="n">
        <v>8.199999809265137</v>
      </c>
      <c r="N2600" t="n">
        <v>1.0</v>
      </c>
    </row>
    <row r="2601">
      <c r="A2601" t="n">
        <v>28.0</v>
      </c>
      <c r="B2601" t="s">
        <v>41</v>
      </c>
      <c r="C2601" t="n">
        <v>60.0</v>
      </c>
      <c r="D2601" t="s">
        <v>341</v>
      </c>
      <c r="E2601" t="s">
        <v>196</v>
      </c>
      <c r="F2601" t="n">
        <v>3.0</v>
      </c>
      <c r="G2601" t="n">
        <v>0.0</v>
      </c>
      <c r="H2601" t="n">
        <v>3.0</v>
      </c>
      <c r="I2601" t="n">
        <v>10.0</v>
      </c>
      <c r="J2601" t="n">
        <v>8.0</v>
      </c>
      <c r="K2601" t="n">
        <v>1.0</v>
      </c>
      <c r="L2601" t="n">
        <v>0.20000000298023224</v>
      </c>
      <c r="M2601" t="n">
        <v>8.199999809265137</v>
      </c>
      <c r="N2601" t="n">
        <v>1.0</v>
      </c>
    </row>
    <row r="2602">
      <c r="A2602" t="n">
        <v>28.0</v>
      </c>
      <c r="B2602" t="s">
        <v>51</v>
      </c>
      <c r="C2602" t="n">
        <v>60.0</v>
      </c>
      <c r="D2602" t="s">
        <v>508</v>
      </c>
      <c r="E2602" t="s">
        <v>196</v>
      </c>
      <c r="F2602" t="n">
        <v>3.190000057220459</v>
      </c>
      <c r="G2602" t="n">
        <v>0.0</v>
      </c>
      <c r="H2602" t="n">
        <v>3.190000057220459</v>
      </c>
      <c r="I2602" t="n">
        <v>1.0</v>
      </c>
      <c r="J2602" t="n">
        <v>0.800000011920929</v>
      </c>
      <c r="K2602" t="n">
        <v>1.0</v>
      </c>
      <c r="L2602" t="n">
        <v>0.20000000298023224</v>
      </c>
      <c r="M2602" t="n">
        <v>1.0</v>
      </c>
      <c r="N2602" t="n">
        <v>2.0</v>
      </c>
    </row>
    <row r="2603">
      <c r="A2603" t="n">
        <v>28.0</v>
      </c>
      <c r="B2603" t="s">
        <v>41</v>
      </c>
      <c r="C2603" t="n">
        <v>60.0</v>
      </c>
      <c r="D2603" t="s">
        <v>341</v>
      </c>
      <c r="E2603" t="s">
        <v>196</v>
      </c>
      <c r="F2603" t="n">
        <v>3.0</v>
      </c>
      <c r="G2603" t="n">
        <v>0.0</v>
      </c>
      <c r="H2603" t="n">
        <v>3.0</v>
      </c>
      <c r="I2603" t="n">
        <v>10.0</v>
      </c>
      <c r="J2603" t="n">
        <v>8.0</v>
      </c>
      <c r="K2603" t="n">
        <v>1.0</v>
      </c>
      <c r="L2603" t="n">
        <v>0.20000000298023224</v>
      </c>
      <c r="M2603" t="n">
        <v>8.199999809265137</v>
      </c>
      <c r="N2603" t="n">
        <v>1.0</v>
      </c>
    </row>
    <row r="2604">
      <c r="A2604" t="n">
        <v>28.0</v>
      </c>
      <c r="B2604" t="s">
        <v>56</v>
      </c>
      <c r="C2604" t="n">
        <v>60.0</v>
      </c>
      <c r="D2604" t="s">
        <v>301</v>
      </c>
      <c r="E2604" t="s">
        <v>196</v>
      </c>
      <c r="F2604" t="n">
        <v>6.300000190734863</v>
      </c>
      <c r="G2604" t="n">
        <v>5.800000190734863</v>
      </c>
      <c r="H2604" t="n">
        <v>5.800000190734863</v>
      </c>
      <c r="I2604" t="n">
        <v>1.0</v>
      </c>
      <c r="J2604" t="n">
        <v>0.800000011920929</v>
      </c>
      <c r="K2604" t="n">
        <v>1.0</v>
      </c>
      <c r="L2604" t="n">
        <v>0.20000000298023224</v>
      </c>
      <c r="M2604" t="n">
        <v>1.0</v>
      </c>
      <c r="N2604" t="n">
        <v>2.0</v>
      </c>
    </row>
    <row r="2605">
      <c r="A2605" t="n">
        <v>28.0</v>
      </c>
      <c r="B2605" t="s">
        <v>41</v>
      </c>
      <c r="C2605" t="n">
        <v>60.0</v>
      </c>
      <c r="D2605" t="s">
        <v>341</v>
      </c>
      <c r="E2605" t="s">
        <v>196</v>
      </c>
      <c r="F2605" t="n">
        <v>3.0</v>
      </c>
      <c r="G2605" t="n">
        <v>0.0</v>
      </c>
      <c r="H2605" t="n">
        <v>3.0</v>
      </c>
      <c r="I2605" t="n">
        <v>10.0</v>
      </c>
      <c r="J2605" t="n">
        <v>8.0</v>
      </c>
      <c r="K2605" t="n">
        <v>1.0</v>
      </c>
      <c r="L2605" t="n">
        <v>0.20000000298023224</v>
      </c>
      <c r="M2605" t="n">
        <v>8.199999809265137</v>
      </c>
      <c r="N2605" t="n">
        <v>1.0</v>
      </c>
    </row>
    <row r="2606">
      <c r="A2606" t="n">
        <v>28.0</v>
      </c>
      <c r="B2606" t="s">
        <v>57</v>
      </c>
      <c r="C2606" t="n">
        <v>60.0</v>
      </c>
      <c r="D2606" t="s">
        <v>508</v>
      </c>
      <c r="E2606" t="s">
        <v>196</v>
      </c>
      <c r="F2606" t="n">
        <v>7.0</v>
      </c>
      <c r="G2606" t="n">
        <v>7.0</v>
      </c>
      <c r="H2606" t="n">
        <v>7.0</v>
      </c>
      <c r="I2606" t="n">
        <v>1.0</v>
      </c>
      <c r="J2606" t="n">
        <v>0.800000011920929</v>
      </c>
      <c r="K2606" t="n">
        <v>1.0</v>
      </c>
      <c r="L2606" t="n">
        <v>0.20000000298023224</v>
      </c>
      <c r="M2606" t="n">
        <v>1.0</v>
      </c>
      <c r="N2606" t="n">
        <v>2.0</v>
      </c>
    </row>
    <row r="2607">
      <c r="A2607" t="n">
        <v>28.0</v>
      </c>
      <c r="B2607" t="s">
        <v>42</v>
      </c>
      <c r="C2607" t="n">
        <v>40.0</v>
      </c>
      <c r="D2607" t="s">
        <v>352</v>
      </c>
      <c r="E2607" t="s">
        <v>196</v>
      </c>
      <c r="F2607" t="n">
        <v>3.859999895095825</v>
      </c>
      <c r="G2607" t="n">
        <v>2.0</v>
      </c>
      <c r="H2607" t="n">
        <v>2.0</v>
      </c>
      <c r="I2607" t="n">
        <v>10.0</v>
      </c>
      <c r="J2607" t="n">
        <v>8.0</v>
      </c>
      <c r="K2607" t="n">
        <v>1.0</v>
      </c>
      <c r="L2607" t="n">
        <v>0.20000000298023224</v>
      </c>
      <c r="M2607" t="n">
        <v>8.199999809265137</v>
      </c>
      <c r="N2607" t="n">
        <v>1.0</v>
      </c>
    </row>
    <row r="2608">
      <c r="A2608" t="n">
        <v>28.0</v>
      </c>
      <c r="B2608" t="s">
        <v>46</v>
      </c>
      <c r="C2608" t="n">
        <v>60.0</v>
      </c>
      <c r="D2608" t="s">
        <v>401</v>
      </c>
      <c r="E2608" t="s">
        <v>196</v>
      </c>
      <c r="F2608" t="n">
        <v>2.450000047683716</v>
      </c>
      <c r="G2608" t="n">
        <v>2.450000047683716</v>
      </c>
      <c r="H2608" t="n">
        <v>2.450000047683716</v>
      </c>
      <c r="I2608" t="n">
        <v>1.0</v>
      </c>
      <c r="J2608" t="n">
        <v>0.800000011920929</v>
      </c>
      <c r="K2608" t="n">
        <v>10.0</v>
      </c>
      <c r="L2608" t="n">
        <v>2.0</v>
      </c>
      <c r="M2608" t="n">
        <v>2.799999952316284</v>
      </c>
      <c r="N2608" t="n">
        <v>2.0</v>
      </c>
    </row>
    <row r="2609">
      <c r="A2609" t="n">
        <v>28.0</v>
      </c>
      <c r="B2609" t="s">
        <v>42</v>
      </c>
      <c r="C2609" t="n">
        <v>40.0</v>
      </c>
      <c r="D2609" t="s">
        <v>352</v>
      </c>
      <c r="E2609" t="s">
        <v>196</v>
      </c>
      <c r="F2609" t="n">
        <v>3.859999895095825</v>
      </c>
      <c r="G2609" t="n">
        <v>2.0</v>
      </c>
      <c r="H2609" t="n">
        <v>2.0</v>
      </c>
      <c r="I2609" t="n">
        <v>10.0</v>
      </c>
      <c r="J2609" t="n">
        <v>8.0</v>
      </c>
      <c r="K2609" t="n">
        <v>1.0</v>
      </c>
      <c r="L2609" t="n">
        <v>0.20000000298023224</v>
      </c>
      <c r="M2609" t="n">
        <v>8.199999809265137</v>
      </c>
      <c r="N2609" t="n">
        <v>1.0</v>
      </c>
    </row>
    <row r="2610">
      <c r="A2610" t="n">
        <v>28.0</v>
      </c>
      <c r="B2610" t="s">
        <v>47</v>
      </c>
      <c r="C2610" t="n">
        <v>60.0</v>
      </c>
      <c r="D2610" t="s">
        <v>401</v>
      </c>
      <c r="E2610" t="s">
        <v>196</v>
      </c>
      <c r="F2610" t="n">
        <v>4.25</v>
      </c>
      <c r="G2610" t="n">
        <v>4.170000076293945</v>
      </c>
      <c r="H2610" t="n">
        <v>4.170000076293945</v>
      </c>
      <c r="I2610" t="n">
        <v>1.0</v>
      </c>
      <c r="J2610" t="n">
        <v>0.800000011920929</v>
      </c>
      <c r="K2610" t="n">
        <v>10.0</v>
      </c>
      <c r="L2610" t="n">
        <v>2.0</v>
      </c>
      <c r="M2610" t="n">
        <v>2.799999952316284</v>
      </c>
      <c r="N2610" t="n">
        <v>2.0</v>
      </c>
    </row>
    <row r="2611">
      <c r="A2611" t="n">
        <v>28.0</v>
      </c>
      <c r="B2611" t="s">
        <v>42</v>
      </c>
      <c r="C2611" t="n">
        <v>40.0</v>
      </c>
      <c r="D2611" t="s">
        <v>352</v>
      </c>
      <c r="E2611" t="s">
        <v>196</v>
      </c>
      <c r="F2611" t="n">
        <v>3.859999895095825</v>
      </c>
      <c r="G2611" t="n">
        <v>2.0</v>
      </c>
      <c r="H2611" t="n">
        <v>2.0</v>
      </c>
      <c r="I2611" t="n">
        <v>10.0</v>
      </c>
      <c r="J2611" t="n">
        <v>8.0</v>
      </c>
      <c r="K2611" t="n">
        <v>1.0</v>
      </c>
      <c r="L2611" t="n">
        <v>0.20000000298023224</v>
      </c>
      <c r="M2611" t="n">
        <v>8.199999809265137</v>
      </c>
      <c r="N2611" t="n">
        <v>1.0</v>
      </c>
    </row>
    <row r="2612">
      <c r="A2612" t="n">
        <v>28.0</v>
      </c>
      <c r="B2612" t="s">
        <v>50</v>
      </c>
      <c r="C2612" t="n">
        <v>60.0</v>
      </c>
      <c r="D2612" t="s">
        <v>482</v>
      </c>
      <c r="E2612" t="s">
        <v>196</v>
      </c>
      <c r="F2612" t="n">
        <v>2.740000009536743</v>
      </c>
      <c r="G2612" t="n">
        <v>2.200000047683716</v>
      </c>
      <c r="H2612" t="n">
        <v>2.200000047683716</v>
      </c>
      <c r="I2612" t="n">
        <v>1.0</v>
      </c>
      <c r="J2612" t="n">
        <v>0.800000011920929</v>
      </c>
      <c r="K2612" t="n">
        <v>10.0</v>
      </c>
      <c r="L2612" t="n">
        <v>2.0</v>
      </c>
      <c r="M2612" t="n">
        <v>2.799999952316284</v>
      </c>
      <c r="N2612" t="n">
        <v>2.0</v>
      </c>
    </row>
    <row r="2613">
      <c r="A2613" t="n">
        <v>28.0</v>
      </c>
      <c r="B2613" t="s">
        <v>42</v>
      </c>
      <c r="C2613" t="n">
        <v>40.0</v>
      </c>
      <c r="D2613" t="s">
        <v>352</v>
      </c>
      <c r="E2613" t="s">
        <v>196</v>
      </c>
      <c r="F2613" t="n">
        <v>3.859999895095825</v>
      </c>
      <c r="G2613" t="n">
        <v>2.0</v>
      </c>
      <c r="H2613" t="n">
        <v>2.0</v>
      </c>
      <c r="I2613" t="n">
        <v>10.0</v>
      </c>
      <c r="J2613" t="n">
        <v>8.0</v>
      </c>
      <c r="K2613" t="n">
        <v>1.0</v>
      </c>
      <c r="L2613" t="n">
        <v>0.20000000298023224</v>
      </c>
      <c r="M2613" t="n">
        <v>8.199999809265137</v>
      </c>
      <c r="N2613" t="n">
        <v>1.0</v>
      </c>
    </row>
    <row r="2614">
      <c r="A2614" t="n">
        <v>28.0</v>
      </c>
      <c r="B2614" t="s">
        <v>51</v>
      </c>
      <c r="C2614" t="n">
        <v>60.0</v>
      </c>
      <c r="D2614" t="s">
        <v>508</v>
      </c>
      <c r="E2614" t="s">
        <v>196</v>
      </c>
      <c r="F2614" t="n">
        <v>3.190000057220459</v>
      </c>
      <c r="G2614" t="n">
        <v>0.0</v>
      </c>
      <c r="H2614" t="n">
        <v>3.190000057220459</v>
      </c>
      <c r="I2614" t="n">
        <v>1.0</v>
      </c>
      <c r="J2614" t="n">
        <v>0.800000011920929</v>
      </c>
      <c r="K2614" t="n">
        <v>10.0</v>
      </c>
      <c r="L2614" t="n">
        <v>2.0</v>
      </c>
      <c r="M2614" t="n">
        <v>2.799999952316284</v>
      </c>
      <c r="N2614" t="n">
        <v>2.0</v>
      </c>
    </row>
    <row r="2615">
      <c r="A2615" t="n">
        <v>28.0</v>
      </c>
      <c r="B2615" t="s">
        <v>42</v>
      </c>
      <c r="C2615" t="n">
        <v>40.0</v>
      </c>
      <c r="D2615" t="s">
        <v>352</v>
      </c>
      <c r="E2615" t="s">
        <v>196</v>
      </c>
      <c r="F2615" t="n">
        <v>3.859999895095825</v>
      </c>
      <c r="G2615" t="n">
        <v>2.0</v>
      </c>
      <c r="H2615" t="n">
        <v>2.0</v>
      </c>
      <c r="I2615" t="n">
        <v>10.0</v>
      </c>
      <c r="J2615" t="n">
        <v>8.0</v>
      </c>
      <c r="K2615" t="n">
        <v>1.0</v>
      </c>
      <c r="L2615" t="n">
        <v>0.20000000298023224</v>
      </c>
      <c r="M2615" t="n">
        <v>8.199999809265137</v>
      </c>
      <c r="N2615" t="n">
        <v>1.0</v>
      </c>
    </row>
    <row r="2616">
      <c r="A2616" t="n">
        <v>28.0</v>
      </c>
      <c r="B2616" t="s">
        <v>56</v>
      </c>
      <c r="C2616" t="n">
        <v>60.0</v>
      </c>
      <c r="D2616" t="s">
        <v>301</v>
      </c>
      <c r="E2616" t="s">
        <v>196</v>
      </c>
      <c r="F2616" t="n">
        <v>6.300000190734863</v>
      </c>
      <c r="G2616" t="n">
        <v>5.800000190734863</v>
      </c>
      <c r="H2616" t="n">
        <v>5.800000190734863</v>
      </c>
      <c r="I2616" t="n">
        <v>1.0</v>
      </c>
      <c r="J2616" t="n">
        <v>0.800000011920929</v>
      </c>
      <c r="K2616" t="n">
        <v>10.0</v>
      </c>
      <c r="L2616" t="n">
        <v>2.0</v>
      </c>
      <c r="M2616" t="n">
        <v>2.799999952316284</v>
      </c>
      <c r="N2616" t="n">
        <v>2.0</v>
      </c>
    </row>
    <row r="2617">
      <c r="A2617" t="n">
        <v>28.0</v>
      </c>
      <c r="B2617" t="s">
        <v>42</v>
      </c>
      <c r="C2617" t="n">
        <v>40.0</v>
      </c>
      <c r="D2617" t="s">
        <v>352</v>
      </c>
      <c r="E2617" t="s">
        <v>196</v>
      </c>
      <c r="F2617" t="n">
        <v>3.859999895095825</v>
      </c>
      <c r="G2617" t="n">
        <v>2.0</v>
      </c>
      <c r="H2617" t="n">
        <v>2.0</v>
      </c>
      <c r="I2617" t="n">
        <v>10.0</v>
      </c>
      <c r="J2617" t="n">
        <v>8.0</v>
      </c>
      <c r="K2617" t="n">
        <v>1.0</v>
      </c>
      <c r="L2617" t="n">
        <v>0.20000000298023224</v>
      </c>
      <c r="M2617" t="n">
        <v>8.199999809265137</v>
      </c>
      <c r="N2617" t="n">
        <v>1.0</v>
      </c>
    </row>
    <row r="2618">
      <c r="A2618" t="n">
        <v>28.0</v>
      </c>
      <c r="B2618" t="s">
        <v>57</v>
      </c>
      <c r="C2618" t="n">
        <v>60.0</v>
      </c>
      <c r="D2618" t="s">
        <v>508</v>
      </c>
      <c r="E2618" t="s">
        <v>196</v>
      </c>
      <c r="F2618" t="n">
        <v>7.0</v>
      </c>
      <c r="G2618" t="n">
        <v>7.0</v>
      </c>
      <c r="H2618" t="n">
        <v>7.0</v>
      </c>
      <c r="I2618" t="n">
        <v>1.0</v>
      </c>
      <c r="J2618" t="n">
        <v>0.800000011920929</v>
      </c>
      <c r="K2618" t="n">
        <v>10.0</v>
      </c>
      <c r="L2618" t="n">
        <v>2.0</v>
      </c>
      <c r="M2618" t="n">
        <v>2.799999952316284</v>
      </c>
      <c r="N2618" t="n">
        <v>2.0</v>
      </c>
    </row>
    <row r="2619">
      <c r="A2619" t="n">
        <v>28.0</v>
      </c>
      <c r="B2619" t="s">
        <v>46</v>
      </c>
      <c r="C2619" t="n">
        <v>60.0</v>
      </c>
      <c r="D2619" t="s">
        <v>401</v>
      </c>
      <c r="E2619" t="s">
        <v>196</v>
      </c>
      <c r="F2619" t="n">
        <v>2.450000047683716</v>
      </c>
      <c r="G2619" t="n">
        <v>2.450000047683716</v>
      </c>
      <c r="H2619" t="n">
        <v>2.450000047683716</v>
      </c>
      <c r="I2619" t="n">
        <v>10.0</v>
      </c>
      <c r="J2619" t="n">
        <v>8.0</v>
      </c>
      <c r="K2619" t="n">
        <v>1.0</v>
      </c>
      <c r="L2619" t="n">
        <v>0.20000000298023224</v>
      </c>
      <c r="M2619" t="n">
        <v>8.199999809265137</v>
      </c>
      <c r="N2619" t="n">
        <v>1.0</v>
      </c>
    </row>
    <row r="2620">
      <c r="A2620" t="n">
        <v>28.0</v>
      </c>
      <c r="B2620" t="s">
        <v>47</v>
      </c>
      <c r="C2620" t="n">
        <v>60.0</v>
      </c>
      <c r="D2620" t="s">
        <v>401</v>
      </c>
      <c r="E2620" t="s">
        <v>196</v>
      </c>
      <c r="F2620" t="n">
        <v>4.25</v>
      </c>
      <c r="G2620" t="n">
        <v>4.170000076293945</v>
      </c>
      <c r="H2620" t="n">
        <v>4.170000076293945</v>
      </c>
      <c r="I2620" t="n">
        <v>1.0</v>
      </c>
      <c r="J2620" t="n">
        <v>0.800000011920929</v>
      </c>
      <c r="K2620" t="n">
        <v>1.0</v>
      </c>
      <c r="L2620" t="n">
        <v>0.20000000298023224</v>
      </c>
      <c r="M2620" t="n">
        <v>1.0</v>
      </c>
      <c r="N2620" t="n">
        <v>2.0</v>
      </c>
    </row>
    <row r="2621">
      <c r="A2621" t="n">
        <v>28.0</v>
      </c>
      <c r="B2621" t="s">
        <v>46</v>
      </c>
      <c r="C2621" t="n">
        <v>60.0</v>
      </c>
      <c r="D2621" t="s">
        <v>401</v>
      </c>
      <c r="E2621" t="s">
        <v>196</v>
      </c>
      <c r="F2621" t="n">
        <v>2.450000047683716</v>
      </c>
      <c r="G2621" t="n">
        <v>2.450000047683716</v>
      </c>
      <c r="H2621" t="n">
        <v>2.450000047683716</v>
      </c>
      <c r="I2621" t="n">
        <v>10.0</v>
      </c>
      <c r="J2621" t="n">
        <v>8.0</v>
      </c>
      <c r="K2621" t="n">
        <v>1.0</v>
      </c>
      <c r="L2621" t="n">
        <v>0.20000000298023224</v>
      </c>
      <c r="M2621" t="n">
        <v>8.199999809265137</v>
      </c>
      <c r="N2621" t="n">
        <v>1.0</v>
      </c>
    </row>
    <row r="2622">
      <c r="A2622" t="n">
        <v>28.0</v>
      </c>
      <c r="B2622" t="s">
        <v>50</v>
      </c>
      <c r="C2622" t="n">
        <v>60.0</v>
      </c>
      <c r="D2622" t="s">
        <v>482</v>
      </c>
      <c r="E2622" t="s">
        <v>196</v>
      </c>
      <c r="F2622" t="n">
        <v>2.740000009536743</v>
      </c>
      <c r="G2622" t="n">
        <v>2.200000047683716</v>
      </c>
      <c r="H2622" t="n">
        <v>2.200000047683716</v>
      </c>
      <c r="I2622" t="n">
        <v>10.0</v>
      </c>
      <c r="J2622" t="n">
        <v>8.0</v>
      </c>
      <c r="K2622" t="n">
        <v>1.0</v>
      </c>
      <c r="L2622" t="n">
        <v>0.20000000298023224</v>
      </c>
      <c r="M2622" t="n">
        <v>8.199999809265137</v>
      </c>
      <c r="N2622" t="n">
        <v>1.0</v>
      </c>
    </row>
    <row r="2623">
      <c r="A2623" t="n">
        <v>28.0</v>
      </c>
      <c r="B2623" t="s">
        <v>46</v>
      </c>
      <c r="C2623" t="n">
        <v>60.0</v>
      </c>
      <c r="D2623" t="s">
        <v>401</v>
      </c>
      <c r="E2623" t="s">
        <v>196</v>
      </c>
      <c r="F2623" t="n">
        <v>2.450000047683716</v>
      </c>
      <c r="G2623" t="n">
        <v>2.450000047683716</v>
      </c>
      <c r="H2623" t="n">
        <v>2.450000047683716</v>
      </c>
      <c r="I2623" t="n">
        <v>10.0</v>
      </c>
      <c r="J2623" t="n">
        <v>8.0</v>
      </c>
      <c r="K2623" t="n">
        <v>1.0</v>
      </c>
      <c r="L2623" t="n">
        <v>0.20000000298023224</v>
      </c>
      <c r="M2623" t="n">
        <v>8.199999809265137</v>
      </c>
      <c r="N2623" t="n">
        <v>1.0</v>
      </c>
    </row>
    <row r="2624">
      <c r="A2624" t="n">
        <v>28.0</v>
      </c>
      <c r="B2624" t="s">
        <v>51</v>
      </c>
      <c r="C2624" t="n">
        <v>60.0</v>
      </c>
      <c r="D2624" t="s">
        <v>508</v>
      </c>
      <c r="E2624" t="s">
        <v>196</v>
      </c>
      <c r="F2624" t="n">
        <v>3.190000057220459</v>
      </c>
      <c r="G2624" t="n">
        <v>0.0</v>
      </c>
      <c r="H2624" t="n">
        <v>3.190000057220459</v>
      </c>
      <c r="I2624" t="n">
        <v>1.0</v>
      </c>
      <c r="J2624" t="n">
        <v>0.800000011920929</v>
      </c>
      <c r="K2624" t="n">
        <v>1.0</v>
      </c>
      <c r="L2624" t="n">
        <v>0.20000000298023224</v>
      </c>
      <c r="M2624" t="n">
        <v>1.0</v>
      </c>
      <c r="N2624" t="n">
        <v>2.0</v>
      </c>
    </row>
    <row r="2625">
      <c r="A2625" t="n">
        <v>28.0</v>
      </c>
      <c r="B2625" t="s">
        <v>46</v>
      </c>
      <c r="C2625" t="n">
        <v>60.0</v>
      </c>
      <c r="D2625" t="s">
        <v>401</v>
      </c>
      <c r="E2625" t="s">
        <v>196</v>
      </c>
      <c r="F2625" t="n">
        <v>2.450000047683716</v>
      </c>
      <c r="G2625" t="n">
        <v>2.450000047683716</v>
      </c>
      <c r="H2625" t="n">
        <v>2.450000047683716</v>
      </c>
      <c r="I2625" t="n">
        <v>10.0</v>
      </c>
      <c r="J2625" t="n">
        <v>8.0</v>
      </c>
      <c r="K2625" t="n">
        <v>1.0</v>
      </c>
      <c r="L2625" t="n">
        <v>0.20000000298023224</v>
      </c>
      <c r="M2625" t="n">
        <v>8.199999809265137</v>
      </c>
      <c r="N2625" t="n">
        <v>1.0</v>
      </c>
    </row>
    <row r="2626">
      <c r="A2626" t="n">
        <v>28.0</v>
      </c>
      <c r="B2626" t="s">
        <v>56</v>
      </c>
      <c r="C2626" t="n">
        <v>60.0</v>
      </c>
      <c r="D2626" t="s">
        <v>301</v>
      </c>
      <c r="E2626" t="s">
        <v>196</v>
      </c>
      <c r="F2626" t="n">
        <v>6.300000190734863</v>
      </c>
      <c r="G2626" t="n">
        <v>5.800000190734863</v>
      </c>
      <c r="H2626" t="n">
        <v>5.800000190734863</v>
      </c>
      <c r="I2626" t="n">
        <v>1.0</v>
      </c>
      <c r="J2626" t="n">
        <v>0.800000011920929</v>
      </c>
      <c r="K2626" t="n">
        <v>1.0</v>
      </c>
      <c r="L2626" t="n">
        <v>0.20000000298023224</v>
      </c>
      <c r="M2626" t="n">
        <v>1.0</v>
      </c>
      <c r="N2626" t="n">
        <v>2.0</v>
      </c>
    </row>
    <row r="2627">
      <c r="A2627" t="n">
        <v>28.0</v>
      </c>
      <c r="B2627" t="s">
        <v>46</v>
      </c>
      <c r="C2627" t="n">
        <v>60.0</v>
      </c>
      <c r="D2627" t="s">
        <v>401</v>
      </c>
      <c r="E2627" t="s">
        <v>196</v>
      </c>
      <c r="F2627" t="n">
        <v>2.450000047683716</v>
      </c>
      <c r="G2627" t="n">
        <v>2.450000047683716</v>
      </c>
      <c r="H2627" t="n">
        <v>2.450000047683716</v>
      </c>
      <c r="I2627" t="n">
        <v>10.0</v>
      </c>
      <c r="J2627" t="n">
        <v>8.0</v>
      </c>
      <c r="K2627" t="n">
        <v>1.0</v>
      </c>
      <c r="L2627" t="n">
        <v>0.20000000298023224</v>
      </c>
      <c r="M2627" t="n">
        <v>8.199999809265137</v>
      </c>
      <c r="N2627" t="n">
        <v>1.0</v>
      </c>
    </row>
    <row r="2628">
      <c r="A2628" t="n">
        <v>28.0</v>
      </c>
      <c r="B2628" t="s">
        <v>57</v>
      </c>
      <c r="C2628" t="n">
        <v>60.0</v>
      </c>
      <c r="D2628" t="s">
        <v>508</v>
      </c>
      <c r="E2628" t="s">
        <v>196</v>
      </c>
      <c r="F2628" t="n">
        <v>7.0</v>
      </c>
      <c r="G2628" t="n">
        <v>7.0</v>
      </c>
      <c r="H2628" t="n">
        <v>7.0</v>
      </c>
      <c r="I2628" t="n">
        <v>1.0</v>
      </c>
      <c r="J2628" t="n">
        <v>0.800000011920929</v>
      </c>
      <c r="K2628" t="n">
        <v>1.0</v>
      </c>
      <c r="L2628" t="n">
        <v>0.20000000298023224</v>
      </c>
      <c r="M2628" t="n">
        <v>1.0</v>
      </c>
      <c r="N2628" t="n">
        <v>2.0</v>
      </c>
    </row>
    <row r="2629">
      <c r="A2629" t="n">
        <v>28.0</v>
      </c>
      <c r="B2629" t="s">
        <v>47</v>
      </c>
      <c r="C2629" t="n">
        <v>60.0</v>
      </c>
      <c r="D2629" t="s">
        <v>401</v>
      </c>
      <c r="E2629" t="s">
        <v>196</v>
      </c>
      <c r="F2629" t="n">
        <v>4.25</v>
      </c>
      <c r="G2629" t="n">
        <v>4.170000076293945</v>
      </c>
      <c r="H2629" t="n">
        <v>4.170000076293945</v>
      </c>
      <c r="I2629" t="n">
        <v>10.0</v>
      </c>
      <c r="J2629" t="n">
        <v>8.0</v>
      </c>
      <c r="K2629" t="n">
        <v>1.0</v>
      </c>
      <c r="L2629" t="n">
        <v>0.20000000298023224</v>
      </c>
      <c r="M2629" t="n">
        <v>8.199999809265137</v>
      </c>
      <c r="N2629" t="n">
        <v>1.0</v>
      </c>
    </row>
    <row r="2630">
      <c r="A2630" t="n">
        <v>28.0</v>
      </c>
      <c r="B2630" t="s">
        <v>50</v>
      </c>
      <c r="C2630" t="n">
        <v>60.0</v>
      </c>
      <c r="D2630" t="s">
        <v>482</v>
      </c>
      <c r="E2630" t="s">
        <v>196</v>
      </c>
      <c r="F2630" t="n">
        <v>2.740000009536743</v>
      </c>
      <c r="G2630" t="n">
        <v>2.200000047683716</v>
      </c>
      <c r="H2630" t="n">
        <v>2.200000047683716</v>
      </c>
      <c r="I2630" t="n">
        <v>10.0</v>
      </c>
      <c r="J2630" t="n">
        <v>8.0</v>
      </c>
      <c r="K2630" t="n">
        <v>1.0</v>
      </c>
      <c r="L2630" t="n">
        <v>0.20000000298023224</v>
      </c>
      <c r="M2630" t="n">
        <v>8.199999809265137</v>
      </c>
      <c r="N2630" t="n">
        <v>1.0</v>
      </c>
    </row>
    <row r="2631">
      <c r="A2631" t="n">
        <v>28.0</v>
      </c>
      <c r="B2631" t="s">
        <v>47</v>
      </c>
      <c r="C2631" t="n">
        <v>60.0</v>
      </c>
      <c r="D2631" t="s">
        <v>401</v>
      </c>
      <c r="E2631" t="s">
        <v>196</v>
      </c>
      <c r="F2631" t="n">
        <v>4.25</v>
      </c>
      <c r="G2631" t="n">
        <v>4.170000076293945</v>
      </c>
      <c r="H2631" t="n">
        <v>4.170000076293945</v>
      </c>
      <c r="I2631" t="n">
        <v>10.0</v>
      </c>
      <c r="J2631" t="n">
        <v>8.0</v>
      </c>
      <c r="K2631" t="n">
        <v>1.0</v>
      </c>
      <c r="L2631" t="n">
        <v>0.20000000298023224</v>
      </c>
      <c r="M2631" t="n">
        <v>8.199999809265137</v>
      </c>
      <c r="N2631" t="n">
        <v>1.0</v>
      </c>
    </row>
    <row r="2632">
      <c r="A2632" t="n">
        <v>28.0</v>
      </c>
      <c r="B2632" t="s">
        <v>51</v>
      </c>
      <c r="C2632" t="n">
        <v>60.0</v>
      </c>
      <c r="D2632" t="s">
        <v>508</v>
      </c>
      <c r="E2632" t="s">
        <v>196</v>
      </c>
      <c r="F2632" t="n">
        <v>3.190000057220459</v>
      </c>
      <c r="G2632" t="n">
        <v>0.0</v>
      </c>
      <c r="H2632" t="n">
        <v>3.190000057220459</v>
      </c>
      <c r="I2632" t="n">
        <v>10.0</v>
      </c>
      <c r="J2632" t="n">
        <v>8.0</v>
      </c>
      <c r="K2632" t="n">
        <v>1.0</v>
      </c>
      <c r="L2632" t="n">
        <v>0.20000000298023224</v>
      </c>
      <c r="M2632" t="n">
        <v>8.199999809265137</v>
      </c>
      <c r="N2632" t="n">
        <v>1.0</v>
      </c>
    </row>
    <row r="2633">
      <c r="A2633" t="n">
        <v>28.0</v>
      </c>
      <c r="B2633" t="s">
        <v>47</v>
      </c>
      <c r="C2633" t="n">
        <v>60.0</v>
      </c>
      <c r="D2633" t="s">
        <v>401</v>
      </c>
      <c r="E2633" t="s">
        <v>196</v>
      </c>
      <c r="F2633" t="n">
        <v>4.25</v>
      </c>
      <c r="G2633" t="n">
        <v>4.170000076293945</v>
      </c>
      <c r="H2633" t="n">
        <v>4.170000076293945</v>
      </c>
      <c r="I2633" t="n">
        <v>10.0</v>
      </c>
      <c r="J2633" t="n">
        <v>8.0</v>
      </c>
      <c r="K2633" t="n">
        <v>1.0</v>
      </c>
      <c r="L2633" t="n">
        <v>0.20000000298023224</v>
      </c>
      <c r="M2633" t="n">
        <v>8.199999809265137</v>
      </c>
      <c r="N2633" t="n">
        <v>1.0</v>
      </c>
    </row>
    <row r="2634">
      <c r="A2634" t="n">
        <v>28.0</v>
      </c>
      <c r="B2634" t="s">
        <v>56</v>
      </c>
      <c r="C2634" t="n">
        <v>60.0</v>
      </c>
      <c r="D2634" t="s">
        <v>301</v>
      </c>
      <c r="E2634" t="s">
        <v>196</v>
      </c>
      <c r="F2634" t="n">
        <v>6.300000190734863</v>
      </c>
      <c r="G2634" t="n">
        <v>5.800000190734863</v>
      </c>
      <c r="H2634" t="n">
        <v>5.800000190734863</v>
      </c>
      <c r="I2634" t="n">
        <v>1.0</v>
      </c>
      <c r="J2634" t="n">
        <v>0.800000011920929</v>
      </c>
      <c r="K2634" t="n">
        <v>1.0</v>
      </c>
      <c r="L2634" t="n">
        <v>0.20000000298023224</v>
      </c>
      <c r="M2634" t="n">
        <v>1.0</v>
      </c>
      <c r="N2634" t="n">
        <v>2.0</v>
      </c>
    </row>
    <row r="2635">
      <c r="A2635" t="n">
        <v>28.0</v>
      </c>
      <c r="B2635" t="s">
        <v>47</v>
      </c>
      <c r="C2635" t="n">
        <v>60.0</v>
      </c>
      <c r="D2635" t="s">
        <v>401</v>
      </c>
      <c r="E2635" t="s">
        <v>196</v>
      </c>
      <c r="F2635" t="n">
        <v>4.25</v>
      </c>
      <c r="G2635" t="n">
        <v>4.170000076293945</v>
      </c>
      <c r="H2635" t="n">
        <v>4.170000076293945</v>
      </c>
      <c r="I2635" t="n">
        <v>10.0</v>
      </c>
      <c r="J2635" t="n">
        <v>8.0</v>
      </c>
      <c r="K2635" t="n">
        <v>1.0</v>
      </c>
      <c r="L2635" t="n">
        <v>0.20000000298023224</v>
      </c>
      <c r="M2635" t="n">
        <v>8.199999809265137</v>
      </c>
      <c r="N2635" t="n">
        <v>1.0</v>
      </c>
    </row>
    <row r="2636">
      <c r="A2636" t="n">
        <v>28.0</v>
      </c>
      <c r="B2636" t="s">
        <v>57</v>
      </c>
      <c r="C2636" t="n">
        <v>60.0</v>
      </c>
      <c r="D2636" t="s">
        <v>508</v>
      </c>
      <c r="E2636" t="s">
        <v>196</v>
      </c>
      <c r="F2636" t="n">
        <v>7.0</v>
      </c>
      <c r="G2636" t="n">
        <v>7.0</v>
      </c>
      <c r="H2636" t="n">
        <v>7.0</v>
      </c>
      <c r="I2636" t="n">
        <v>1.0</v>
      </c>
      <c r="J2636" t="n">
        <v>0.800000011920929</v>
      </c>
      <c r="K2636" t="n">
        <v>1.0</v>
      </c>
      <c r="L2636" t="n">
        <v>0.20000000298023224</v>
      </c>
      <c r="M2636" t="n">
        <v>1.0</v>
      </c>
      <c r="N2636" t="n">
        <v>2.0</v>
      </c>
    </row>
    <row r="2637">
      <c r="A2637" t="n">
        <v>28.0</v>
      </c>
      <c r="B2637" t="s">
        <v>50</v>
      </c>
      <c r="C2637" t="n">
        <v>60.0</v>
      </c>
      <c r="D2637" t="s">
        <v>482</v>
      </c>
      <c r="E2637" t="s">
        <v>196</v>
      </c>
      <c r="F2637" t="n">
        <v>2.740000009536743</v>
      </c>
      <c r="G2637" t="n">
        <v>2.200000047683716</v>
      </c>
      <c r="H2637" t="n">
        <v>2.200000047683716</v>
      </c>
      <c r="I2637" t="n">
        <v>10.0</v>
      </c>
      <c r="J2637" t="n">
        <v>8.0</v>
      </c>
      <c r="K2637" t="n">
        <v>1.0</v>
      </c>
      <c r="L2637" t="n">
        <v>0.20000000298023224</v>
      </c>
      <c r="M2637" t="n">
        <v>8.199999809265137</v>
      </c>
      <c r="N2637" t="n">
        <v>1.0</v>
      </c>
    </row>
    <row r="2638">
      <c r="A2638" t="n">
        <v>28.0</v>
      </c>
      <c r="B2638" t="s">
        <v>51</v>
      </c>
      <c r="C2638" t="n">
        <v>60.0</v>
      </c>
      <c r="D2638" t="s">
        <v>508</v>
      </c>
      <c r="E2638" t="s">
        <v>196</v>
      </c>
      <c r="F2638" t="n">
        <v>3.190000057220459</v>
      </c>
      <c r="G2638" t="n">
        <v>0.0</v>
      </c>
      <c r="H2638" t="n">
        <v>3.190000057220459</v>
      </c>
      <c r="I2638" t="n">
        <v>1.0</v>
      </c>
      <c r="J2638" t="n">
        <v>0.800000011920929</v>
      </c>
      <c r="K2638" t="n">
        <v>1.0</v>
      </c>
      <c r="L2638" t="n">
        <v>0.20000000298023224</v>
      </c>
      <c r="M2638" t="n">
        <v>1.0</v>
      </c>
      <c r="N2638" t="n">
        <v>2.0</v>
      </c>
    </row>
    <row r="2639">
      <c r="A2639" t="n">
        <v>28.0</v>
      </c>
      <c r="B2639" t="s">
        <v>50</v>
      </c>
      <c r="C2639" t="n">
        <v>60.0</v>
      </c>
      <c r="D2639" t="s">
        <v>482</v>
      </c>
      <c r="E2639" t="s">
        <v>196</v>
      </c>
      <c r="F2639" t="n">
        <v>2.740000009536743</v>
      </c>
      <c r="G2639" t="n">
        <v>2.200000047683716</v>
      </c>
      <c r="H2639" t="n">
        <v>2.200000047683716</v>
      </c>
      <c r="I2639" t="n">
        <v>10.0</v>
      </c>
      <c r="J2639" t="n">
        <v>8.0</v>
      </c>
      <c r="K2639" t="n">
        <v>1.0</v>
      </c>
      <c r="L2639" t="n">
        <v>0.20000000298023224</v>
      </c>
      <c r="M2639" t="n">
        <v>8.199999809265137</v>
      </c>
      <c r="N2639" t="n">
        <v>1.0</v>
      </c>
    </row>
    <row r="2640">
      <c r="A2640" t="n">
        <v>28.0</v>
      </c>
      <c r="B2640" t="s">
        <v>56</v>
      </c>
      <c r="C2640" t="n">
        <v>60.0</v>
      </c>
      <c r="D2640" t="s">
        <v>301</v>
      </c>
      <c r="E2640" t="s">
        <v>196</v>
      </c>
      <c r="F2640" t="n">
        <v>6.300000190734863</v>
      </c>
      <c r="G2640" t="n">
        <v>5.800000190734863</v>
      </c>
      <c r="H2640" t="n">
        <v>5.800000190734863</v>
      </c>
      <c r="I2640" t="n">
        <v>1.0</v>
      </c>
      <c r="J2640" t="n">
        <v>0.800000011920929</v>
      </c>
      <c r="K2640" t="n">
        <v>1.0</v>
      </c>
      <c r="L2640" t="n">
        <v>0.20000000298023224</v>
      </c>
      <c r="M2640" t="n">
        <v>1.0</v>
      </c>
      <c r="N2640" t="n">
        <v>2.0</v>
      </c>
    </row>
    <row r="2641">
      <c r="A2641" t="n">
        <v>28.0</v>
      </c>
      <c r="B2641" t="s">
        <v>50</v>
      </c>
      <c r="C2641" t="n">
        <v>60.0</v>
      </c>
      <c r="D2641" t="s">
        <v>482</v>
      </c>
      <c r="E2641" t="s">
        <v>196</v>
      </c>
      <c r="F2641" t="n">
        <v>2.740000009536743</v>
      </c>
      <c r="G2641" t="n">
        <v>2.200000047683716</v>
      </c>
      <c r="H2641" t="n">
        <v>2.200000047683716</v>
      </c>
      <c r="I2641" t="n">
        <v>10.0</v>
      </c>
      <c r="J2641" t="n">
        <v>8.0</v>
      </c>
      <c r="K2641" t="n">
        <v>1.0</v>
      </c>
      <c r="L2641" t="n">
        <v>0.20000000298023224</v>
      </c>
      <c r="M2641" t="n">
        <v>8.199999809265137</v>
      </c>
      <c r="N2641" t="n">
        <v>1.0</v>
      </c>
    </row>
    <row r="2642">
      <c r="A2642" t="n">
        <v>28.0</v>
      </c>
      <c r="B2642" t="s">
        <v>57</v>
      </c>
      <c r="C2642" t="n">
        <v>60.0</v>
      </c>
      <c r="D2642" t="s">
        <v>508</v>
      </c>
      <c r="E2642" t="s">
        <v>196</v>
      </c>
      <c r="F2642" t="n">
        <v>7.0</v>
      </c>
      <c r="G2642" t="n">
        <v>7.0</v>
      </c>
      <c r="H2642" t="n">
        <v>7.0</v>
      </c>
      <c r="I2642" t="n">
        <v>1.0</v>
      </c>
      <c r="J2642" t="n">
        <v>0.800000011920929</v>
      </c>
      <c r="K2642" t="n">
        <v>1.0</v>
      </c>
      <c r="L2642" t="n">
        <v>0.20000000298023224</v>
      </c>
      <c r="M2642" t="n">
        <v>1.0</v>
      </c>
      <c r="N2642" t="n">
        <v>2.0</v>
      </c>
    </row>
    <row r="2643">
      <c r="A2643" t="n">
        <v>28.0</v>
      </c>
      <c r="B2643" t="s">
        <v>51</v>
      </c>
      <c r="C2643" t="n">
        <v>60.0</v>
      </c>
      <c r="D2643" t="s">
        <v>508</v>
      </c>
      <c r="E2643" t="s">
        <v>196</v>
      </c>
      <c r="F2643" t="n">
        <v>3.190000057220459</v>
      </c>
      <c r="G2643" t="n">
        <v>0.0</v>
      </c>
      <c r="H2643" t="n">
        <v>3.190000057220459</v>
      </c>
      <c r="I2643" t="n">
        <v>10.0</v>
      </c>
      <c r="J2643" t="n">
        <v>8.0</v>
      </c>
      <c r="K2643" t="n">
        <v>1.0</v>
      </c>
      <c r="L2643" t="n">
        <v>0.20000000298023224</v>
      </c>
      <c r="M2643" t="n">
        <v>8.199999809265137</v>
      </c>
      <c r="N2643" t="n">
        <v>1.0</v>
      </c>
    </row>
    <row r="2644">
      <c r="A2644" t="n">
        <v>28.0</v>
      </c>
      <c r="B2644" t="s">
        <v>56</v>
      </c>
      <c r="C2644" t="n">
        <v>60.0</v>
      </c>
      <c r="D2644" t="s">
        <v>301</v>
      </c>
      <c r="E2644" t="s">
        <v>196</v>
      </c>
      <c r="F2644" t="n">
        <v>6.300000190734863</v>
      </c>
      <c r="G2644" t="n">
        <v>5.800000190734863</v>
      </c>
      <c r="H2644" t="n">
        <v>5.800000190734863</v>
      </c>
      <c r="I2644" t="n">
        <v>1.0</v>
      </c>
      <c r="J2644" t="n">
        <v>0.800000011920929</v>
      </c>
      <c r="K2644" t="n">
        <v>1.0</v>
      </c>
      <c r="L2644" t="n">
        <v>0.20000000298023224</v>
      </c>
      <c r="M2644" t="n">
        <v>1.0</v>
      </c>
      <c r="N2644" t="n">
        <v>2.0</v>
      </c>
    </row>
    <row r="2645">
      <c r="A2645" t="n">
        <v>28.0</v>
      </c>
      <c r="B2645" t="s">
        <v>51</v>
      </c>
      <c r="C2645" t="n">
        <v>60.0</v>
      </c>
      <c r="D2645" t="s">
        <v>508</v>
      </c>
      <c r="E2645" t="s">
        <v>196</v>
      </c>
      <c r="F2645" t="n">
        <v>3.190000057220459</v>
      </c>
      <c r="G2645" t="n">
        <v>0.0</v>
      </c>
      <c r="H2645" t="n">
        <v>3.190000057220459</v>
      </c>
      <c r="I2645" t="n">
        <v>10.0</v>
      </c>
      <c r="J2645" t="n">
        <v>8.0</v>
      </c>
      <c r="K2645" t="n">
        <v>1.0</v>
      </c>
      <c r="L2645" t="n">
        <v>0.20000000298023224</v>
      </c>
      <c r="M2645" t="n">
        <v>8.199999809265137</v>
      </c>
      <c r="N2645" t="n">
        <v>1.0</v>
      </c>
    </row>
    <row r="2646">
      <c r="A2646" t="n">
        <v>28.0</v>
      </c>
      <c r="B2646" t="s">
        <v>57</v>
      </c>
      <c r="C2646" t="n">
        <v>60.0</v>
      </c>
      <c r="D2646" t="s">
        <v>508</v>
      </c>
      <c r="E2646" t="s">
        <v>196</v>
      </c>
      <c r="F2646" t="n">
        <v>7.0</v>
      </c>
      <c r="G2646" t="n">
        <v>7.0</v>
      </c>
      <c r="H2646" t="n">
        <v>7.0</v>
      </c>
      <c r="I2646" t="n">
        <v>1.0</v>
      </c>
      <c r="J2646" t="n">
        <v>0.800000011920929</v>
      </c>
      <c r="K2646" t="n">
        <v>1.0</v>
      </c>
      <c r="L2646" t="n">
        <v>0.20000000298023224</v>
      </c>
      <c r="M2646" t="n">
        <v>1.0</v>
      </c>
      <c r="N2646" t="n">
        <v>2.0</v>
      </c>
    </row>
    <row r="2647">
      <c r="A2647" t="n">
        <v>28.0</v>
      </c>
      <c r="B2647" t="s">
        <v>56</v>
      </c>
      <c r="C2647" t="n">
        <v>60.0</v>
      </c>
      <c r="D2647" t="s">
        <v>301</v>
      </c>
      <c r="E2647" t="s">
        <v>196</v>
      </c>
      <c r="F2647" t="n">
        <v>6.300000190734863</v>
      </c>
      <c r="G2647" t="n">
        <v>5.800000190734863</v>
      </c>
      <c r="H2647" t="n">
        <v>5.800000190734863</v>
      </c>
      <c r="I2647" t="n">
        <v>10.0</v>
      </c>
      <c r="J2647" t="n">
        <v>8.0</v>
      </c>
      <c r="K2647" t="n">
        <v>1.0</v>
      </c>
      <c r="L2647" t="n">
        <v>0.20000000298023224</v>
      </c>
      <c r="M2647" t="n">
        <v>8.199999809265137</v>
      </c>
      <c r="N2647" t="n">
        <v>1.0</v>
      </c>
    </row>
    <row r="2648">
      <c r="A2648" t="n">
        <v>28.0</v>
      </c>
      <c r="B2648" t="s">
        <v>57</v>
      </c>
      <c r="C2648" t="n">
        <v>60.0</v>
      </c>
      <c r="D2648" t="s">
        <v>508</v>
      </c>
      <c r="E2648" t="s">
        <v>196</v>
      </c>
      <c r="F2648" t="n">
        <v>7.0</v>
      </c>
      <c r="G2648" t="n">
        <v>7.0</v>
      </c>
      <c r="H2648" t="n">
        <v>7.0</v>
      </c>
      <c r="I2648" t="n">
        <v>1.0</v>
      </c>
      <c r="J2648" t="n">
        <v>0.800000011920929</v>
      </c>
      <c r="K2648" t="n">
        <v>1.0</v>
      </c>
      <c r="L2648" t="n">
        <v>0.20000000298023224</v>
      </c>
      <c r="M2648" t="n">
        <v>1.0</v>
      </c>
      <c r="N2648" t="n">
        <v>2.0</v>
      </c>
    </row>
    <row r="2649">
      <c r="A2649" t="n">
        <v>29.0</v>
      </c>
      <c r="B2649" t="s">
        <v>36</v>
      </c>
      <c r="C2649" t="n">
        <v>60.0</v>
      </c>
      <c r="D2649" t="s">
        <v>260</v>
      </c>
      <c r="E2649" t="s">
        <v>196</v>
      </c>
      <c r="F2649" t="n">
        <v>14.0</v>
      </c>
      <c r="G2649" t="n">
        <v>8.5</v>
      </c>
      <c r="H2649" t="n">
        <v>8.5</v>
      </c>
      <c r="I2649" t="n">
        <v>10.0</v>
      </c>
      <c r="J2649" t="n">
        <v>8.0</v>
      </c>
      <c r="K2649" t="n">
        <v>1.0</v>
      </c>
      <c r="L2649" t="n">
        <v>0.20000000298023224</v>
      </c>
      <c r="M2649" t="n">
        <v>8.199999809265137</v>
      </c>
      <c r="N2649" t="n">
        <v>1.0</v>
      </c>
    </row>
    <row r="2650">
      <c r="A2650" t="n">
        <v>29.0</v>
      </c>
      <c r="B2650" t="s">
        <v>38</v>
      </c>
      <c r="C2650" t="n">
        <v>61.0</v>
      </c>
      <c r="D2650" t="s">
        <v>286</v>
      </c>
      <c r="E2650" t="s">
        <v>196</v>
      </c>
      <c r="F2650" t="n">
        <v>14.0</v>
      </c>
      <c r="G2650" t="n">
        <v>9.5</v>
      </c>
      <c r="H2650" t="n">
        <v>9.5</v>
      </c>
      <c r="I2650" t="n">
        <v>1.0</v>
      </c>
      <c r="J2650" t="n">
        <v>0.800000011920929</v>
      </c>
      <c r="K2650" t="n">
        <v>10.0</v>
      </c>
      <c r="L2650" t="n">
        <v>2.0</v>
      </c>
      <c r="M2650" t="n">
        <v>2.799999952316284</v>
      </c>
      <c r="N2650" t="n">
        <v>2.0</v>
      </c>
    </row>
    <row r="2651">
      <c r="A2651" t="n">
        <v>29.0</v>
      </c>
      <c r="B2651" t="s">
        <v>36</v>
      </c>
      <c r="C2651" t="n">
        <v>60.0</v>
      </c>
      <c r="D2651" t="s">
        <v>260</v>
      </c>
      <c r="E2651" t="s">
        <v>196</v>
      </c>
      <c r="F2651" t="n">
        <v>14.0</v>
      </c>
      <c r="G2651" t="n">
        <v>8.5</v>
      </c>
      <c r="H2651" t="n">
        <v>8.5</v>
      </c>
      <c r="I2651" t="n">
        <v>10.0</v>
      </c>
      <c r="J2651" t="n">
        <v>8.0</v>
      </c>
      <c r="K2651" t="n">
        <v>1.0</v>
      </c>
      <c r="L2651" t="n">
        <v>0.20000000298023224</v>
      </c>
      <c r="M2651" t="n">
        <v>8.199999809265137</v>
      </c>
      <c r="N2651" t="n">
        <v>1.0</v>
      </c>
    </row>
    <row r="2652">
      <c r="A2652" t="n">
        <v>29.0</v>
      </c>
      <c r="B2652" t="s">
        <v>40</v>
      </c>
      <c r="C2652" t="n">
        <v>60.0</v>
      </c>
      <c r="D2652" t="s">
        <v>316</v>
      </c>
      <c r="E2652" t="s">
        <v>196</v>
      </c>
      <c r="F2652" t="n">
        <v>25.440000534057617</v>
      </c>
      <c r="G2652" t="n">
        <v>12.800000190734863</v>
      </c>
      <c r="H2652" t="n">
        <v>12.800000190734863</v>
      </c>
      <c r="I2652" t="n">
        <v>1.0</v>
      </c>
      <c r="J2652" t="n">
        <v>0.800000011920929</v>
      </c>
      <c r="K2652" t="n">
        <v>1.0</v>
      </c>
      <c r="L2652" t="n">
        <v>0.20000000298023224</v>
      </c>
      <c r="M2652" t="n">
        <v>1.0</v>
      </c>
      <c r="N2652" t="n">
        <v>2.0</v>
      </c>
    </row>
    <row r="2653">
      <c r="A2653" t="n">
        <v>29.0</v>
      </c>
      <c r="B2653" t="s">
        <v>36</v>
      </c>
      <c r="C2653" t="n">
        <v>60.0</v>
      </c>
      <c r="D2653" t="s">
        <v>260</v>
      </c>
      <c r="E2653" t="s">
        <v>196</v>
      </c>
      <c r="F2653" t="n">
        <v>14.0</v>
      </c>
      <c r="G2653" t="n">
        <v>8.5</v>
      </c>
      <c r="H2653" t="n">
        <v>8.5</v>
      </c>
      <c r="I2653" t="n">
        <v>10.0</v>
      </c>
      <c r="J2653" t="n">
        <v>8.0</v>
      </c>
      <c r="K2653" t="n">
        <v>1.0</v>
      </c>
      <c r="L2653" t="n">
        <v>0.20000000298023224</v>
      </c>
      <c r="M2653" t="n">
        <v>8.199999809265137</v>
      </c>
      <c r="N2653" t="n">
        <v>1.0</v>
      </c>
    </row>
    <row r="2654">
      <c r="A2654" t="n">
        <v>29.0</v>
      </c>
      <c r="B2654" t="s">
        <v>46</v>
      </c>
      <c r="C2654" t="n">
        <v>60.0</v>
      </c>
      <c r="D2654" t="s">
        <v>402</v>
      </c>
      <c r="E2654" t="s">
        <v>196</v>
      </c>
      <c r="F2654" t="n">
        <v>32.79999923706055</v>
      </c>
      <c r="G2654" t="n">
        <v>32.79999923706055</v>
      </c>
      <c r="H2654" t="n">
        <v>32.79999923706055</v>
      </c>
      <c r="I2654" t="n">
        <v>1.0</v>
      </c>
      <c r="J2654" t="n">
        <v>0.800000011920929</v>
      </c>
      <c r="K2654" t="n">
        <v>1.0</v>
      </c>
      <c r="L2654" t="n">
        <v>0.20000000298023224</v>
      </c>
      <c r="M2654" t="n">
        <v>1.0</v>
      </c>
      <c r="N2654" t="n">
        <v>2.0</v>
      </c>
    </row>
    <row r="2655">
      <c r="A2655" t="n">
        <v>29.0</v>
      </c>
      <c r="B2655" t="s">
        <v>36</v>
      </c>
      <c r="C2655" t="n">
        <v>60.0</v>
      </c>
      <c r="D2655" t="s">
        <v>260</v>
      </c>
      <c r="E2655" t="s">
        <v>196</v>
      </c>
      <c r="F2655" t="n">
        <v>14.0</v>
      </c>
      <c r="G2655" t="n">
        <v>8.5</v>
      </c>
      <c r="H2655" t="n">
        <v>8.5</v>
      </c>
      <c r="I2655" t="n">
        <v>10.0</v>
      </c>
      <c r="J2655" t="n">
        <v>8.0</v>
      </c>
      <c r="K2655" t="n">
        <v>1.0</v>
      </c>
      <c r="L2655" t="n">
        <v>0.20000000298023224</v>
      </c>
      <c r="M2655" t="n">
        <v>8.199999809265137</v>
      </c>
      <c r="N2655" t="n">
        <v>1.0</v>
      </c>
    </row>
    <row r="2656">
      <c r="A2656" t="n">
        <v>29.0</v>
      </c>
      <c r="B2656" t="s">
        <v>47</v>
      </c>
      <c r="C2656" t="n">
        <v>60.0</v>
      </c>
      <c r="D2656" t="s">
        <v>427</v>
      </c>
      <c r="E2656" t="s">
        <v>196</v>
      </c>
      <c r="F2656" t="n">
        <v>17.1299991607666</v>
      </c>
      <c r="G2656" t="n">
        <v>16.479999542236328</v>
      </c>
      <c r="H2656" t="n">
        <v>16.479999542236328</v>
      </c>
      <c r="I2656" t="n">
        <v>1.0</v>
      </c>
      <c r="J2656" t="n">
        <v>0.800000011920929</v>
      </c>
      <c r="K2656" t="n">
        <v>1.0</v>
      </c>
      <c r="L2656" t="n">
        <v>0.20000000298023224</v>
      </c>
      <c r="M2656" t="n">
        <v>1.0</v>
      </c>
      <c r="N2656" t="n">
        <v>2.0</v>
      </c>
    </row>
    <row r="2657">
      <c r="A2657" t="n">
        <v>29.0</v>
      </c>
      <c r="B2657" t="s">
        <v>36</v>
      </c>
      <c r="C2657" t="n">
        <v>60.0</v>
      </c>
      <c r="D2657" t="s">
        <v>260</v>
      </c>
      <c r="E2657" t="s">
        <v>196</v>
      </c>
      <c r="F2657" t="n">
        <v>14.0</v>
      </c>
      <c r="G2657" t="n">
        <v>8.5</v>
      </c>
      <c r="H2657" t="n">
        <v>8.5</v>
      </c>
      <c r="I2657" t="n">
        <v>10.0</v>
      </c>
      <c r="J2657" t="n">
        <v>8.0</v>
      </c>
      <c r="K2657" t="n">
        <v>1.0</v>
      </c>
      <c r="L2657" t="n">
        <v>0.20000000298023224</v>
      </c>
      <c r="M2657" t="n">
        <v>8.199999809265137</v>
      </c>
      <c r="N2657" t="n">
        <v>1.0</v>
      </c>
    </row>
    <row r="2658">
      <c r="A2658" t="n">
        <v>29.0</v>
      </c>
      <c r="B2658" t="s">
        <v>50</v>
      </c>
      <c r="C2658" t="n">
        <v>60.0</v>
      </c>
      <c r="D2658" t="s">
        <v>483</v>
      </c>
      <c r="E2658" t="s">
        <v>196</v>
      </c>
      <c r="F2658" t="n">
        <v>17.639999389648438</v>
      </c>
      <c r="G2658" t="n">
        <v>17.639999389648438</v>
      </c>
      <c r="H2658" t="n">
        <v>17.639999389648438</v>
      </c>
      <c r="I2658" t="n">
        <v>1.0</v>
      </c>
      <c r="J2658" t="n">
        <v>0.800000011920929</v>
      </c>
      <c r="K2658" t="n">
        <v>1.0</v>
      </c>
      <c r="L2658" t="n">
        <v>0.20000000298023224</v>
      </c>
      <c r="M2658" t="n">
        <v>1.0</v>
      </c>
      <c r="N2658" t="n">
        <v>2.0</v>
      </c>
    </row>
    <row r="2659">
      <c r="A2659" t="n">
        <v>29.0</v>
      </c>
      <c r="B2659" t="s">
        <v>36</v>
      </c>
      <c r="C2659" t="n">
        <v>60.0</v>
      </c>
      <c r="D2659" t="s">
        <v>260</v>
      </c>
      <c r="E2659" t="s">
        <v>196</v>
      </c>
      <c r="F2659" t="n">
        <v>14.0</v>
      </c>
      <c r="G2659" t="n">
        <v>8.5</v>
      </c>
      <c r="H2659" t="n">
        <v>8.5</v>
      </c>
      <c r="I2659" t="n">
        <v>10.0</v>
      </c>
      <c r="J2659" t="n">
        <v>8.0</v>
      </c>
      <c r="K2659" t="n">
        <v>1.0</v>
      </c>
      <c r="L2659" t="n">
        <v>0.20000000298023224</v>
      </c>
      <c r="M2659" t="n">
        <v>8.199999809265137</v>
      </c>
      <c r="N2659" t="n">
        <v>1.0</v>
      </c>
    </row>
    <row r="2660">
      <c r="A2660" t="n">
        <v>29.0</v>
      </c>
      <c r="B2660" t="s">
        <v>52</v>
      </c>
      <c r="C2660" t="n">
        <v>60.0</v>
      </c>
      <c r="D2660" t="s">
        <v>513</v>
      </c>
      <c r="E2660" t="s">
        <v>196</v>
      </c>
      <c r="F2660" t="n">
        <v>30.5</v>
      </c>
      <c r="G2660" t="n">
        <v>0.0</v>
      </c>
      <c r="H2660" t="n">
        <v>30.5</v>
      </c>
      <c r="I2660" t="n">
        <v>1.0</v>
      </c>
      <c r="J2660" t="n">
        <v>0.800000011920929</v>
      </c>
      <c r="K2660" t="n">
        <v>1.0</v>
      </c>
      <c r="L2660" t="n">
        <v>0.20000000298023224</v>
      </c>
      <c r="M2660" t="n">
        <v>1.0</v>
      </c>
      <c r="N2660" t="n">
        <v>2.0</v>
      </c>
    </row>
    <row r="2661">
      <c r="A2661" t="n">
        <v>29.0</v>
      </c>
      <c r="B2661" t="s">
        <v>36</v>
      </c>
      <c r="C2661" t="n">
        <v>60.0</v>
      </c>
      <c r="D2661" t="s">
        <v>260</v>
      </c>
      <c r="E2661" t="s">
        <v>196</v>
      </c>
      <c r="F2661" t="n">
        <v>14.0</v>
      </c>
      <c r="G2661" t="n">
        <v>8.5</v>
      </c>
      <c r="H2661" t="n">
        <v>8.5</v>
      </c>
      <c r="I2661" t="n">
        <v>10.0</v>
      </c>
      <c r="J2661" t="n">
        <v>8.0</v>
      </c>
      <c r="K2661" t="n">
        <v>1.0</v>
      </c>
      <c r="L2661" t="n">
        <v>0.20000000298023224</v>
      </c>
      <c r="M2661" t="n">
        <v>8.199999809265137</v>
      </c>
      <c r="N2661" t="n">
        <v>1.0</v>
      </c>
    </row>
    <row r="2662">
      <c r="A2662" t="n">
        <v>29.0</v>
      </c>
      <c r="B2662" t="s">
        <v>52</v>
      </c>
      <c r="C2662" t="n">
        <v>60.0</v>
      </c>
      <c r="D2662" t="s">
        <v>514</v>
      </c>
      <c r="E2662" t="s">
        <v>196</v>
      </c>
      <c r="F2662" t="n">
        <v>23.5</v>
      </c>
      <c r="G2662" t="n">
        <v>0.0</v>
      </c>
      <c r="H2662" t="n">
        <v>23.5</v>
      </c>
      <c r="I2662" t="n">
        <v>1.0</v>
      </c>
      <c r="J2662" t="n">
        <v>0.800000011920929</v>
      </c>
      <c r="K2662" t="n">
        <v>1.0</v>
      </c>
      <c r="L2662" t="n">
        <v>0.20000000298023224</v>
      </c>
      <c r="M2662" t="n">
        <v>1.0</v>
      </c>
      <c r="N2662" t="n">
        <v>2.0</v>
      </c>
    </row>
    <row r="2663">
      <c r="A2663" t="n">
        <v>29.0</v>
      </c>
      <c r="B2663" t="s">
        <v>36</v>
      </c>
      <c r="C2663" t="n">
        <v>60.0</v>
      </c>
      <c r="D2663" t="s">
        <v>260</v>
      </c>
      <c r="E2663" t="s">
        <v>196</v>
      </c>
      <c r="F2663" t="n">
        <v>14.0</v>
      </c>
      <c r="G2663" t="n">
        <v>8.5</v>
      </c>
      <c r="H2663" t="n">
        <v>8.5</v>
      </c>
      <c r="I2663" t="n">
        <v>10.0</v>
      </c>
      <c r="J2663" t="n">
        <v>8.0</v>
      </c>
      <c r="K2663" t="n">
        <v>1.0</v>
      </c>
      <c r="L2663" t="n">
        <v>0.20000000298023224</v>
      </c>
      <c r="M2663" t="n">
        <v>8.199999809265137</v>
      </c>
      <c r="N2663" t="n">
        <v>1.0</v>
      </c>
    </row>
    <row r="2664">
      <c r="A2664" t="n">
        <v>29.0</v>
      </c>
      <c r="B2664" t="s">
        <v>57</v>
      </c>
      <c r="C2664" t="n">
        <v>60.0</v>
      </c>
      <c r="D2664" t="s">
        <v>402</v>
      </c>
      <c r="E2664" t="s">
        <v>196</v>
      </c>
      <c r="F2664" t="n">
        <v>40.0</v>
      </c>
      <c r="G2664" t="n">
        <v>35.0</v>
      </c>
      <c r="H2664" t="n">
        <v>35.0</v>
      </c>
      <c r="I2664" t="n">
        <v>1.0</v>
      </c>
      <c r="J2664" t="n">
        <v>0.800000011920929</v>
      </c>
      <c r="K2664" t="n">
        <v>1.0</v>
      </c>
      <c r="L2664" t="n">
        <v>0.20000000298023224</v>
      </c>
      <c r="M2664" t="n">
        <v>1.0</v>
      </c>
      <c r="N2664" t="n">
        <v>2.0</v>
      </c>
    </row>
    <row r="2665">
      <c r="A2665" t="n">
        <v>29.0</v>
      </c>
      <c r="B2665" t="s">
        <v>36</v>
      </c>
      <c r="C2665" t="n">
        <v>60.0</v>
      </c>
      <c r="D2665" t="s">
        <v>260</v>
      </c>
      <c r="E2665" t="s">
        <v>196</v>
      </c>
      <c r="F2665" t="n">
        <v>14.0</v>
      </c>
      <c r="G2665" t="n">
        <v>8.5</v>
      </c>
      <c r="H2665" t="n">
        <v>8.5</v>
      </c>
      <c r="I2665" t="n">
        <v>10.0</v>
      </c>
      <c r="J2665" t="n">
        <v>8.0</v>
      </c>
      <c r="K2665" t="n">
        <v>1.0</v>
      </c>
      <c r="L2665" t="n">
        <v>0.20000000298023224</v>
      </c>
      <c r="M2665" t="n">
        <v>8.199999809265137</v>
      </c>
      <c r="N2665" t="n">
        <v>1.0</v>
      </c>
    </row>
    <row r="2666">
      <c r="A2666" t="n">
        <v>29.0</v>
      </c>
      <c r="B2666" t="s">
        <v>58</v>
      </c>
      <c r="C2666" t="n">
        <v>60.0</v>
      </c>
      <c r="D2666" t="s">
        <v>547</v>
      </c>
      <c r="E2666" t="s">
        <v>196</v>
      </c>
      <c r="F2666" t="n">
        <v>41.5</v>
      </c>
      <c r="G2666" t="n">
        <v>41.5</v>
      </c>
      <c r="H2666" t="n">
        <v>41.5</v>
      </c>
      <c r="I2666" t="n">
        <v>1.0</v>
      </c>
      <c r="J2666" t="n">
        <v>0.800000011920929</v>
      </c>
      <c r="K2666" t="n">
        <v>1.0</v>
      </c>
      <c r="L2666" t="n">
        <v>0.20000000298023224</v>
      </c>
      <c r="M2666" t="n">
        <v>1.0</v>
      </c>
      <c r="N2666" t="n">
        <v>2.0</v>
      </c>
    </row>
    <row r="2667">
      <c r="A2667" t="n">
        <v>29.0</v>
      </c>
      <c r="B2667" t="s">
        <v>36</v>
      </c>
      <c r="C2667" t="n">
        <v>60.0</v>
      </c>
      <c r="D2667" t="s">
        <v>260</v>
      </c>
      <c r="E2667" t="s">
        <v>196</v>
      </c>
      <c r="F2667" t="n">
        <v>14.0</v>
      </c>
      <c r="G2667" t="n">
        <v>8.5</v>
      </c>
      <c r="H2667" t="n">
        <v>8.5</v>
      </c>
      <c r="I2667" t="n">
        <v>10.0</v>
      </c>
      <c r="J2667" t="n">
        <v>8.0</v>
      </c>
      <c r="K2667" t="n">
        <v>1.0</v>
      </c>
      <c r="L2667" t="n">
        <v>0.20000000298023224</v>
      </c>
      <c r="M2667" t="n">
        <v>8.199999809265137</v>
      </c>
      <c r="N2667" t="n">
        <v>1.0</v>
      </c>
    </row>
    <row r="2668">
      <c r="A2668" t="n">
        <v>29.0</v>
      </c>
      <c r="B2668" t="s">
        <v>60</v>
      </c>
      <c r="C2668" t="n">
        <v>60.0</v>
      </c>
      <c r="D2668" t="s">
        <v>638</v>
      </c>
      <c r="E2668" t="s">
        <v>196</v>
      </c>
      <c r="F2668" t="n">
        <v>25.0</v>
      </c>
      <c r="G2668" t="n">
        <v>0.0</v>
      </c>
      <c r="H2668" t="n">
        <v>25.0</v>
      </c>
      <c r="I2668" t="n">
        <v>1.0</v>
      </c>
      <c r="J2668" t="n">
        <v>0.800000011920929</v>
      </c>
      <c r="K2668" t="n">
        <v>1.0</v>
      </c>
      <c r="L2668" t="n">
        <v>0.20000000298023224</v>
      </c>
      <c r="M2668" t="n">
        <v>1.0</v>
      </c>
      <c r="N2668" t="n">
        <v>2.0</v>
      </c>
    </row>
    <row r="2669">
      <c r="A2669" t="n">
        <v>29.0</v>
      </c>
      <c r="B2669" t="s">
        <v>38</v>
      </c>
      <c r="C2669" t="n">
        <v>61.0</v>
      </c>
      <c r="D2669" t="s">
        <v>286</v>
      </c>
      <c r="E2669" t="s">
        <v>196</v>
      </c>
      <c r="F2669" t="n">
        <v>14.0</v>
      </c>
      <c r="G2669" t="n">
        <v>9.5</v>
      </c>
      <c r="H2669" t="n">
        <v>9.5</v>
      </c>
      <c r="I2669" t="n">
        <v>10.0</v>
      </c>
      <c r="J2669" t="n">
        <v>8.0</v>
      </c>
      <c r="K2669" t="n">
        <v>10.0</v>
      </c>
      <c r="L2669" t="n">
        <v>2.0</v>
      </c>
      <c r="M2669" t="n">
        <v>10.0</v>
      </c>
      <c r="N2669" t="n">
        <v>1.0</v>
      </c>
    </row>
    <row r="2670">
      <c r="A2670" t="n">
        <v>29.0</v>
      </c>
      <c r="B2670" t="s">
        <v>40</v>
      </c>
      <c r="C2670" t="n">
        <v>60.0</v>
      </c>
      <c r="D2670" t="s">
        <v>316</v>
      </c>
      <c r="E2670" t="s">
        <v>196</v>
      </c>
      <c r="F2670" t="n">
        <v>25.440000534057617</v>
      </c>
      <c r="G2670" t="n">
        <v>12.800000190734863</v>
      </c>
      <c r="H2670" t="n">
        <v>12.800000190734863</v>
      </c>
      <c r="I2670" t="n">
        <v>1.0</v>
      </c>
      <c r="J2670" t="n">
        <v>0.800000011920929</v>
      </c>
      <c r="K2670" t="n">
        <v>1.0</v>
      </c>
      <c r="L2670" t="n">
        <v>0.20000000298023224</v>
      </c>
      <c r="M2670" t="n">
        <v>1.0</v>
      </c>
      <c r="N2670" t="n">
        <v>2.0</v>
      </c>
    </row>
    <row r="2671">
      <c r="A2671" t="n">
        <v>29.0</v>
      </c>
      <c r="B2671" t="s">
        <v>38</v>
      </c>
      <c r="C2671" t="n">
        <v>61.0</v>
      </c>
      <c r="D2671" t="s">
        <v>286</v>
      </c>
      <c r="E2671" t="s">
        <v>196</v>
      </c>
      <c r="F2671" t="n">
        <v>14.0</v>
      </c>
      <c r="G2671" t="n">
        <v>9.5</v>
      </c>
      <c r="H2671" t="n">
        <v>9.5</v>
      </c>
      <c r="I2671" t="n">
        <v>10.0</v>
      </c>
      <c r="J2671" t="n">
        <v>8.0</v>
      </c>
      <c r="K2671" t="n">
        <v>10.0</v>
      </c>
      <c r="L2671" t="n">
        <v>2.0</v>
      </c>
      <c r="M2671" t="n">
        <v>10.0</v>
      </c>
      <c r="N2671" t="n">
        <v>1.0</v>
      </c>
    </row>
    <row r="2672">
      <c r="A2672" t="n">
        <v>29.0</v>
      </c>
      <c r="B2672" t="s">
        <v>46</v>
      </c>
      <c r="C2672" t="n">
        <v>60.0</v>
      </c>
      <c r="D2672" t="s">
        <v>402</v>
      </c>
      <c r="E2672" t="s">
        <v>196</v>
      </c>
      <c r="F2672" t="n">
        <v>32.79999923706055</v>
      </c>
      <c r="G2672" t="n">
        <v>32.79999923706055</v>
      </c>
      <c r="H2672" t="n">
        <v>32.79999923706055</v>
      </c>
      <c r="I2672" t="n">
        <v>1.0</v>
      </c>
      <c r="J2672" t="n">
        <v>0.800000011920929</v>
      </c>
      <c r="K2672" t="n">
        <v>1.0</v>
      </c>
      <c r="L2672" t="n">
        <v>0.20000000298023224</v>
      </c>
      <c r="M2672" t="n">
        <v>1.0</v>
      </c>
      <c r="N2672" t="n">
        <v>2.0</v>
      </c>
    </row>
    <row r="2673">
      <c r="A2673" t="n">
        <v>29.0</v>
      </c>
      <c r="B2673" t="s">
        <v>38</v>
      </c>
      <c r="C2673" t="n">
        <v>61.0</v>
      </c>
      <c r="D2673" t="s">
        <v>286</v>
      </c>
      <c r="E2673" t="s">
        <v>196</v>
      </c>
      <c r="F2673" t="n">
        <v>14.0</v>
      </c>
      <c r="G2673" t="n">
        <v>9.5</v>
      </c>
      <c r="H2673" t="n">
        <v>9.5</v>
      </c>
      <c r="I2673" t="n">
        <v>10.0</v>
      </c>
      <c r="J2673" t="n">
        <v>8.0</v>
      </c>
      <c r="K2673" t="n">
        <v>10.0</v>
      </c>
      <c r="L2673" t="n">
        <v>2.0</v>
      </c>
      <c r="M2673" t="n">
        <v>10.0</v>
      </c>
      <c r="N2673" t="n">
        <v>1.0</v>
      </c>
    </row>
    <row r="2674">
      <c r="A2674" t="n">
        <v>29.0</v>
      </c>
      <c r="B2674" t="s">
        <v>47</v>
      </c>
      <c r="C2674" t="n">
        <v>60.0</v>
      </c>
      <c r="D2674" t="s">
        <v>427</v>
      </c>
      <c r="E2674" t="s">
        <v>196</v>
      </c>
      <c r="F2674" t="n">
        <v>17.1299991607666</v>
      </c>
      <c r="G2674" t="n">
        <v>16.479999542236328</v>
      </c>
      <c r="H2674" t="n">
        <v>16.479999542236328</v>
      </c>
      <c r="I2674" t="n">
        <v>1.0</v>
      </c>
      <c r="J2674" t="n">
        <v>0.800000011920929</v>
      </c>
      <c r="K2674" t="n">
        <v>1.0</v>
      </c>
      <c r="L2674" t="n">
        <v>0.20000000298023224</v>
      </c>
      <c r="M2674" t="n">
        <v>1.0</v>
      </c>
      <c r="N2674" t="n">
        <v>2.0</v>
      </c>
    </row>
    <row r="2675">
      <c r="A2675" t="n">
        <v>29.0</v>
      </c>
      <c r="B2675" t="s">
        <v>38</v>
      </c>
      <c r="C2675" t="n">
        <v>61.0</v>
      </c>
      <c r="D2675" t="s">
        <v>286</v>
      </c>
      <c r="E2675" t="s">
        <v>196</v>
      </c>
      <c r="F2675" t="n">
        <v>14.0</v>
      </c>
      <c r="G2675" t="n">
        <v>9.5</v>
      </c>
      <c r="H2675" t="n">
        <v>9.5</v>
      </c>
      <c r="I2675" t="n">
        <v>10.0</v>
      </c>
      <c r="J2675" t="n">
        <v>8.0</v>
      </c>
      <c r="K2675" t="n">
        <v>10.0</v>
      </c>
      <c r="L2675" t="n">
        <v>2.0</v>
      </c>
      <c r="M2675" t="n">
        <v>10.0</v>
      </c>
      <c r="N2675" t="n">
        <v>1.0</v>
      </c>
    </row>
    <row r="2676">
      <c r="A2676" t="n">
        <v>29.0</v>
      </c>
      <c r="B2676" t="s">
        <v>50</v>
      </c>
      <c r="C2676" t="n">
        <v>60.0</v>
      </c>
      <c r="D2676" t="s">
        <v>483</v>
      </c>
      <c r="E2676" t="s">
        <v>196</v>
      </c>
      <c r="F2676" t="n">
        <v>17.639999389648438</v>
      </c>
      <c r="G2676" t="n">
        <v>17.639999389648438</v>
      </c>
      <c r="H2676" t="n">
        <v>17.639999389648438</v>
      </c>
      <c r="I2676" t="n">
        <v>1.0</v>
      </c>
      <c r="J2676" t="n">
        <v>0.800000011920929</v>
      </c>
      <c r="K2676" t="n">
        <v>1.0</v>
      </c>
      <c r="L2676" t="n">
        <v>0.20000000298023224</v>
      </c>
      <c r="M2676" t="n">
        <v>1.0</v>
      </c>
      <c r="N2676" t="n">
        <v>2.0</v>
      </c>
    </row>
    <row r="2677">
      <c r="A2677" t="n">
        <v>29.0</v>
      </c>
      <c r="B2677" t="s">
        <v>38</v>
      </c>
      <c r="C2677" t="n">
        <v>61.0</v>
      </c>
      <c r="D2677" t="s">
        <v>286</v>
      </c>
      <c r="E2677" t="s">
        <v>196</v>
      </c>
      <c r="F2677" t="n">
        <v>14.0</v>
      </c>
      <c r="G2677" t="n">
        <v>9.5</v>
      </c>
      <c r="H2677" t="n">
        <v>9.5</v>
      </c>
      <c r="I2677" t="n">
        <v>10.0</v>
      </c>
      <c r="J2677" t="n">
        <v>8.0</v>
      </c>
      <c r="K2677" t="n">
        <v>10.0</v>
      </c>
      <c r="L2677" t="n">
        <v>2.0</v>
      </c>
      <c r="M2677" t="n">
        <v>10.0</v>
      </c>
      <c r="N2677" t="n">
        <v>1.0</v>
      </c>
    </row>
    <row r="2678">
      <c r="A2678" t="n">
        <v>29.0</v>
      </c>
      <c r="B2678" t="s">
        <v>52</v>
      </c>
      <c r="C2678" t="n">
        <v>60.0</v>
      </c>
      <c r="D2678" t="s">
        <v>513</v>
      </c>
      <c r="E2678" t="s">
        <v>196</v>
      </c>
      <c r="F2678" t="n">
        <v>30.5</v>
      </c>
      <c r="G2678" t="n">
        <v>0.0</v>
      </c>
      <c r="H2678" t="n">
        <v>30.5</v>
      </c>
      <c r="I2678" t="n">
        <v>1.0</v>
      </c>
      <c r="J2678" t="n">
        <v>0.800000011920929</v>
      </c>
      <c r="K2678" t="n">
        <v>1.0</v>
      </c>
      <c r="L2678" t="n">
        <v>0.20000000298023224</v>
      </c>
      <c r="M2678" t="n">
        <v>1.0</v>
      </c>
      <c r="N2678" t="n">
        <v>2.0</v>
      </c>
    </row>
    <row r="2679">
      <c r="A2679" t="n">
        <v>29.0</v>
      </c>
      <c r="B2679" t="s">
        <v>38</v>
      </c>
      <c r="C2679" t="n">
        <v>61.0</v>
      </c>
      <c r="D2679" t="s">
        <v>286</v>
      </c>
      <c r="E2679" t="s">
        <v>196</v>
      </c>
      <c r="F2679" t="n">
        <v>14.0</v>
      </c>
      <c r="G2679" t="n">
        <v>9.5</v>
      </c>
      <c r="H2679" t="n">
        <v>9.5</v>
      </c>
      <c r="I2679" t="n">
        <v>10.0</v>
      </c>
      <c r="J2679" t="n">
        <v>8.0</v>
      </c>
      <c r="K2679" t="n">
        <v>10.0</v>
      </c>
      <c r="L2679" t="n">
        <v>2.0</v>
      </c>
      <c r="M2679" t="n">
        <v>10.0</v>
      </c>
      <c r="N2679" t="n">
        <v>1.0</v>
      </c>
    </row>
    <row r="2680">
      <c r="A2680" t="n">
        <v>29.0</v>
      </c>
      <c r="B2680" t="s">
        <v>52</v>
      </c>
      <c r="C2680" t="n">
        <v>60.0</v>
      </c>
      <c r="D2680" t="s">
        <v>514</v>
      </c>
      <c r="E2680" t="s">
        <v>196</v>
      </c>
      <c r="F2680" t="n">
        <v>23.5</v>
      </c>
      <c r="G2680" t="n">
        <v>0.0</v>
      </c>
      <c r="H2680" t="n">
        <v>23.5</v>
      </c>
      <c r="I2680" t="n">
        <v>1.0</v>
      </c>
      <c r="J2680" t="n">
        <v>0.800000011920929</v>
      </c>
      <c r="K2680" t="n">
        <v>1.0</v>
      </c>
      <c r="L2680" t="n">
        <v>0.20000000298023224</v>
      </c>
      <c r="M2680" t="n">
        <v>1.0</v>
      </c>
      <c r="N2680" t="n">
        <v>2.0</v>
      </c>
    </row>
    <row r="2681">
      <c r="A2681" t="n">
        <v>29.0</v>
      </c>
      <c r="B2681" t="s">
        <v>38</v>
      </c>
      <c r="C2681" t="n">
        <v>61.0</v>
      </c>
      <c r="D2681" t="s">
        <v>286</v>
      </c>
      <c r="E2681" t="s">
        <v>196</v>
      </c>
      <c r="F2681" t="n">
        <v>14.0</v>
      </c>
      <c r="G2681" t="n">
        <v>9.5</v>
      </c>
      <c r="H2681" t="n">
        <v>9.5</v>
      </c>
      <c r="I2681" t="n">
        <v>10.0</v>
      </c>
      <c r="J2681" t="n">
        <v>8.0</v>
      </c>
      <c r="K2681" t="n">
        <v>10.0</v>
      </c>
      <c r="L2681" t="n">
        <v>2.0</v>
      </c>
      <c r="M2681" t="n">
        <v>10.0</v>
      </c>
      <c r="N2681" t="n">
        <v>1.0</v>
      </c>
    </row>
    <row r="2682">
      <c r="A2682" t="n">
        <v>29.0</v>
      </c>
      <c r="B2682" t="s">
        <v>57</v>
      </c>
      <c r="C2682" t="n">
        <v>60.0</v>
      </c>
      <c r="D2682" t="s">
        <v>402</v>
      </c>
      <c r="E2682" t="s">
        <v>196</v>
      </c>
      <c r="F2682" t="n">
        <v>40.0</v>
      </c>
      <c r="G2682" t="n">
        <v>35.0</v>
      </c>
      <c r="H2682" t="n">
        <v>35.0</v>
      </c>
      <c r="I2682" t="n">
        <v>1.0</v>
      </c>
      <c r="J2682" t="n">
        <v>0.800000011920929</v>
      </c>
      <c r="K2682" t="n">
        <v>1.0</v>
      </c>
      <c r="L2682" t="n">
        <v>0.20000000298023224</v>
      </c>
      <c r="M2682" t="n">
        <v>1.0</v>
      </c>
      <c r="N2682" t="n">
        <v>2.0</v>
      </c>
    </row>
    <row r="2683">
      <c r="A2683" t="n">
        <v>29.0</v>
      </c>
      <c r="B2683" t="s">
        <v>38</v>
      </c>
      <c r="C2683" t="n">
        <v>61.0</v>
      </c>
      <c r="D2683" t="s">
        <v>286</v>
      </c>
      <c r="E2683" t="s">
        <v>196</v>
      </c>
      <c r="F2683" t="n">
        <v>14.0</v>
      </c>
      <c r="G2683" t="n">
        <v>9.5</v>
      </c>
      <c r="H2683" t="n">
        <v>9.5</v>
      </c>
      <c r="I2683" t="n">
        <v>10.0</v>
      </c>
      <c r="J2683" t="n">
        <v>8.0</v>
      </c>
      <c r="K2683" t="n">
        <v>10.0</v>
      </c>
      <c r="L2683" t="n">
        <v>2.0</v>
      </c>
      <c r="M2683" t="n">
        <v>10.0</v>
      </c>
      <c r="N2683" t="n">
        <v>1.0</v>
      </c>
    </row>
    <row r="2684">
      <c r="A2684" t="n">
        <v>29.0</v>
      </c>
      <c r="B2684" t="s">
        <v>58</v>
      </c>
      <c r="C2684" t="n">
        <v>60.0</v>
      </c>
      <c r="D2684" t="s">
        <v>547</v>
      </c>
      <c r="E2684" t="s">
        <v>196</v>
      </c>
      <c r="F2684" t="n">
        <v>41.5</v>
      </c>
      <c r="G2684" t="n">
        <v>41.5</v>
      </c>
      <c r="H2684" t="n">
        <v>41.5</v>
      </c>
      <c r="I2684" t="n">
        <v>1.0</v>
      </c>
      <c r="J2684" t="n">
        <v>0.800000011920929</v>
      </c>
      <c r="K2684" t="n">
        <v>1.0</v>
      </c>
      <c r="L2684" t="n">
        <v>0.20000000298023224</v>
      </c>
      <c r="M2684" t="n">
        <v>1.0</v>
      </c>
      <c r="N2684" t="n">
        <v>2.0</v>
      </c>
    </row>
    <row r="2685">
      <c r="A2685" t="n">
        <v>29.0</v>
      </c>
      <c r="B2685" t="s">
        <v>38</v>
      </c>
      <c r="C2685" t="n">
        <v>61.0</v>
      </c>
      <c r="D2685" t="s">
        <v>286</v>
      </c>
      <c r="E2685" t="s">
        <v>196</v>
      </c>
      <c r="F2685" t="n">
        <v>14.0</v>
      </c>
      <c r="G2685" t="n">
        <v>9.5</v>
      </c>
      <c r="H2685" t="n">
        <v>9.5</v>
      </c>
      <c r="I2685" t="n">
        <v>10.0</v>
      </c>
      <c r="J2685" t="n">
        <v>8.0</v>
      </c>
      <c r="K2685" t="n">
        <v>10.0</v>
      </c>
      <c r="L2685" t="n">
        <v>2.0</v>
      </c>
      <c r="M2685" t="n">
        <v>10.0</v>
      </c>
      <c r="N2685" t="n">
        <v>1.0</v>
      </c>
    </row>
    <row r="2686">
      <c r="A2686" t="n">
        <v>29.0</v>
      </c>
      <c r="B2686" t="s">
        <v>60</v>
      </c>
      <c r="C2686" t="n">
        <v>60.0</v>
      </c>
      <c r="D2686" t="s">
        <v>638</v>
      </c>
      <c r="E2686" t="s">
        <v>196</v>
      </c>
      <c r="F2686" t="n">
        <v>25.0</v>
      </c>
      <c r="G2686" t="n">
        <v>0.0</v>
      </c>
      <c r="H2686" t="n">
        <v>25.0</v>
      </c>
      <c r="I2686" t="n">
        <v>1.0</v>
      </c>
      <c r="J2686" t="n">
        <v>0.800000011920929</v>
      </c>
      <c r="K2686" t="n">
        <v>1.0</v>
      </c>
      <c r="L2686" t="n">
        <v>0.20000000298023224</v>
      </c>
      <c r="M2686" t="n">
        <v>1.0</v>
      </c>
      <c r="N2686" t="n">
        <v>2.0</v>
      </c>
    </row>
    <row r="2687">
      <c r="A2687" t="n">
        <v>29.0</v>
      </c>
      <c r="B2687" t="s">
        <v>40</v>
      </c>
      <c r="C2687" t="n">
        <v>60.0</v>
      </c>
      <c r="D2687" t="s">
        <v>316</v>
      </c>
      <c r="E2687" t="s">
        <v>196</v>
      </c>
      <c r="F2687" t="n">
        <v>25.440000534057617</v>
      </c>
      <c r="G2687" t="n">
        <v>12.800000190734863</v>
      </c>
      <c r="H2687" t="n">
        <v>12.800000190734863</v>
      </c>
      <c r="I2687" t="n">
        <v>10.0</v>
      </c>
      <c r="J2687" t="n">
        <v>8.0</v>
      </c>
      <c r="K2687" t="n">
        <v>1.0</v>
      </c>
      <c r="L2687" t="n">
        <v>0.20000000298023224</v>
      </c>
      <c r="M2687" t="n">
        <v>8.199999809265137</v>
      </c>
      <c r="N2687" t="n">
        <v>1.0</v>
      </c>
    </row>
    <row r="2688">
      <c r="A2688" t="n">
        <v>29.0</v>
      </c>
      <c r="B2688" t="s">
        <v>46</v>
      </c>
      <c r="C2688" t="n">
        <v>60.0</v>
      </c>
      <c r="D2688" t="s">
        <v>402</v>
      </c>
      <c r="E2688" t="s">
        <v>196</v>
      </c>
      <c r="F2688" t="n">
        <v>32.79999923706055</v>
      </c>
      <c r="G2688" t="n">
        <v>32.79999923706055</v>
      </c>
      <c r="H2688" t="n">
        <v>32.79999923706055</v>
      </c>
      <c r="I2688" t="n">
        <v>1.0</v>
      </c>
      <c r="J2688" t="n">
        <v>0.800000011920929</v>
      </c>
      <c r="K2688" t="n">
        <v>1.0</v>
      </c>
      <c r="L2688" t="n">
        <v>0.20000000298023224</v>
      </c>
      <c r="M2688" t="n">
        <v>1.0</v>
      </c>
      <c r="N2688" t="n">
        <v>2.0</v>
      </c>
    </row>
    <row r="2689">
      <c r="A2689" t="n">
        <v>29.0</v>
      </c>
      <c r="B2689" t="s">
        <v>40</v>
      </c>
      <c r="C2689" t="n">
        <v>60.0</v>
      </c>
      <c r="D2689" t="s">
        <v>316</v>
      </c>
      <c r="E2689" t="s">
        <v>196</v>
      </c>
      <c r="F2689" t="n">
        <v>25.440000534057617</v>
      </c>
      <c r="G2689" t="n">
        <v>12.800000190734863</v>
      </c>
      <c r="H2689" t="n">
        <v>12.800000190734863</v>
      </c>
      <c r="I2689" t="n">
        <v>10.0</v>
      </c>
      <c r="J2689" t="n">
        <v>8.0</v>
      </c>
      <c r="K2689" t="n">
        <v>1.0</v>
      </c>
      <c r="L2689" t="n">
        <v>0.20000000298023224</v>
      </c>
      <c r="M2689" t="n">
        <v>8.199999809265137</v>
      </c>
      <c r="N2689" t="n">
        <v>1.0</v>
      </c>
    </row>
    <row r="2690">
      <c r="A2690" t="n">
        <v>29.0</v>
      </c>
      <c r="B2690" t="s">
        <v>47</v>
      </c>
      <c r="C2690" t="n">
        <v>60.0</v>
      </c>
      <c r="D2690" t="s">
        <v>427</v>
      </c>
      <c r="E2690" t="s">
        <v>196</v>
      </c>
      <c r="F2690" t="n">
        <v>17.1299991607666</v>
      </c>
      <c r="G2690" t="n">
        <v>16.479999542236328</v>
      </c>
      <c r="H2690" t="n">
        <v>16.479999542236328</v>
      </c>
      <c r="I2690" t="n">
        <v>1.0</v>
      </c>
      <c r="J2690" t="n">
        <v>0.800000011920929</v>
      </c>
      <c r="K2690" t="n">
        <v>1.0</v>
      </c>
      <c r="L2690" t="n">
        <v>0.20000000298023224</v>
      </c>
      <c r="M2690" t="n">
        <v>1.0</v>
      </c>
      <c r="N2690" t="n">
        <v>2.0</v>
      </c>
    </row>
    <row r="2691">
      <c r="A2691" t="n">
        <v>29.0</v>
      </c>
      <c r="B2691" t="s">
        <v>40</v>
      </c>
      <c r="C2691" t="n">
        <v>60.0</v>
      </c>
      <c r="D2691" t="s">
        <v>316</v>
      </c>
      <c r="E2691" t="s">
        <v>196</v>
      </c>
      <c r="F2691" t="n">
        <v>25.440000534057617</v>
      </c>
      <c r="G2691" t="n">
        <v>12.800000190734863</v>
      </c>
      <c r="H2691" t="n">
        <v>12.800000190734863</v>
      </c>
      <c r="I2691" t="n">
        <v>10.0</v>
      </c>
      <c r="J2691" t="n">
        <v>8.0</v>
      </c>
      <c r="K2691" t="n">
        <v>1.0</v>
      </c>
      <c r="L2691" t="n">
        <v>0.20000000298023224</v>
      </c>
      <c r="M2691" t="n">
        <v>8.199999809265137</v>
      </c>
      <c r="N2691" t="n">
        <v>1.0</v>
      </c>
    </row>
    <row r="2692">
      <c r="A2692" t="n">
        <v>29.0</v>
      </c>
      <c r="B2692" t="s">
        <v>50</v>
      </c>
      <c r="C2692" t="n">
        <v>60.0</v>
      </c>
      <c r="D2692" t="s">
        <v>483</v>
      </c>
      <c r="E2692" t="s">
        <v>196</v>
      </c>
      <c r="F2692" t="n">
        <v>17.639999389648438</v>
      </c>
      <c r="G2692" t="n">
        <v>17.639999389648438</v>
      </c>
      <c r="H2692" t="n">
        <v>17.639999389648438</v>
      </c>
      <c r="I2692" t="n">
        <v>1.0</v>
      </c>
      <c r="J2692" t="n">
        <v>0.800000011920929</v>
      </c>
      <c r="K2692" t="n">
        <v>1.0</v>
      </c>
      <c r="L2692" t="n">
        <v>0.20000000298023224</v>
      </c>
      <c r="M2692" t="n">
        <v>1.0</v>
      </c>
      <c r="N2692" t="n">
        <v>2.0</v>
      </c>
    </row>
    <row r="2693">
      <c r="A2693" t="n">
        <v>29.0</v>
      </c>
      <c r="B2693" t="s">
        <v>40</v>
      </c>
      <c r="C2693" t="n">
        <v>60.0</v>
      </c>
      <c r="D2693" t="s">
        <v>316</v>
      </c>
      <c r="E2693" t="s">
        <v>196</v>
      </c>
      <c r="F2693" t="n">
        <v>25.440000534057617</v>
      </c>
      <c r="G2693" t="n">
        <v>12.800000190734863</v>
      </c>
      <c r="H2693" t="n">
        <v>12.800000190734863</v>
      </c>
      <c r="I2693" t="n">
        <v>10.0</v>
      </c>
      <c r="J2693" t="n">
        <v>8.0</v>
      </c>
      <c r="K2693" t="n">
        <v>1.0</v>
      </c>
      <c r="L2693" t="n">
        <v>0.20000000298023224</v>
      </c>
      <c r="M2693" t="n">
        <v>8.199999809265137</v>
      </c>
      <c r="N2693" t="n">
        <v>1.0</v>
      </c>
    </row>
    <row r="2694">
      <c r="A2694" t="n">
        <v>29.0</v>
      </c>
      <c r="B2694" t="s">
        <v>52</v>
      </c>
      <c r="C2694" t="n">
        <v>60.0</v>
      </c>
      <c r="D2694" t="s">
        <v>513</v>
      </c>
      <c r="E2694" t="s">
        <v>196</v>
      </c>
      <c r="F2694" t="n">
        <v>30.5</v>
      </c>
      <c r="G2694" t="n">
        <v>0.0</v>
      </c>
      <c r="H2694" t="n">
        <v>30.5</v>
      </c>
      <c r="I2694" t="n">
        <v>1.0</v>
      </c>
      <c r="J2694" t="n">
        <v>0.800000011920929</v>
      </c>
      <c r="K2694" t="n">
        <v>1.0</v>
      </c>
      <c r="L2694" t="n">
        <v>0.20000000298023224</v>
      </c>
      <c r="M2694" t="n">
        <v>1.0</v>
      </c>
      <c r="N2694" t="n">
        <v>2.0</v>
      </c>
    </row>
    <row r="2695">
      <c r="A2695" t="n">
        <v>29.0</v>
      </c>
      <c r="B2695" t="s">
        <v>40</v>
      </c>
      <c r="C2695" t="n">
        <v>60.0</v>
      </c>
      <c r="D2695" t="s">
        <v>316</v>
      </c>
      <c r="E2695" t="s">
        <v>196</v>
      </c>
      <c r="F2695" t="n">
        <v>25.440000534057617</v>
      </c>
      <c r="G2695" t="n">
        <v>12.800000190734863</v>
      </c>
      <c r="H2695" t="n">
        <v>12.800000190734863</v>
      </c>
      <c r="I2695" t="n">
        <v>10.0</v>
      </c>
      <c r="J2695" t="n">
        <v>8.0</v>
      </c>
      <c r="K2695" t="n">
        <v>1.0</v>
      </c>
      <c r="L2695" t="n">
        <v>0.20000000298023224</v>
      </c>
      <c r="M2695" t="n">
        <v>8.199999809265137</v>
      </c>
      <c r="N2695" t="n">
        <v>1.0</v>
      </c>
    </row>
    <row r="2696">
      <c r="A2696" t="n">
        <v>29.0</v>
      </c>
      <c r="B2696" t="s">
        <v>52</v>
      </c>
      <c r="C2696" t="n">
        <v>60.0</v>
      </c>
      <c r="D2696" t="s">
        <v>514</v>
      </c>
      <c r="E2696" t="s">
        <v>196</v>
      </c>
      <c r="F2696" t="n">
        <v>23.5</v>
      </c>
      <c r="G2696" t="n">
        <v>0.0</v>
      </c>
      <c r="H2696" t="n">
        <v>23.5</v>
      </c>
      <c r="I2696" t="n">
        <v>1.0</v>
      </c>
      <c r="J2696" t="n">
        <v>0.800000011920929</v>
      </c>
      <c r="K2696" t="n">
        <v>1.0</v>
      </c>
      <c r="L2696" t="n">
        <v>0.20000000298023224</v>
      </c>
      <c r="M2696" t="n">
        <v>1.0</v>
      </c>
      <c r="N2696" t="n">
        <v>2.0</v>
      </c>
    </row>
    <row r="2697">
      <c r="A2697" t="n">
        <v>29.0</v>
      </c>
      <c r="B2697" t="s">
        <v>40</v>
      </c>
      <c r="C2697" t="n">
        <v>60.0</v>
      </c>
      <c r="D2697" t="s">
        <v>316</v>
      </c>
      <c r="E2697" t="s">
        <v>196</v>
      </c>
      <c r="F2697" t="n">
        <v>25.440000534057617</v>
      </c>
      <c r="G2697" t="n">
        <v>12.800000190734863</v>
      </c>
      <c r="H2697" t="n">
        <v>12.800000190734863</v>
      </c>
      <c r="I2697" t="n">
        <v>10.0</v>
      </c>
      <c r="J2697" t="n">
        <v>8.0</v>
      </c>
      <c r="K2697" t="n">
        <v>1.0</v>
      </c>
      <c r="L2697" t="n">
        <v>0.20000000298023224</v>
      </c>
      <c r="M2697" t="n">
        <v>8.199999809265137</v>
      </c>
      <c r="N2697" t="n">
        <v>1.0</v>
      </c>
    </row>
    <row r="2698">
      <c r="A2698" t="n">
        <v>29.0</v>
      </c>
      <c r="B2698" t="s">
        <v>57</v>
      </c>
      <c r="C2698" t="n">
        <v>60.0</v>
      </c>
      <c r="D2698" t="s">
        <v>402</v>
      </c>
      <c r="E2698" t="s">
        <v>196</v>
      </c>
      <c r="F2698" t="n">
        <v>40.0</v>
      </c>
      <c r="G2698" t="n">
        <v>35.0</v>
      </c>
      <c r="H2698" t="n">
        <v>35.0</v>
      </c>
      <c r="I2698" t="n">
        <v>1.0</v>
      </c>
      <c r="J2698" t="n">
        <v>0.800000011920929</v>
      </c>
      <c r="K2698" t="n">
        <v>1.0</v>
      </c>
      <c r="L2698" t="n">
        <v>0.20000000298023224</v>
      </c>
      <c r="M2698" t="n">
        <v>1.0</v>
      </c>
      <c r="N2698" t="n">
        <v>2.0</v>
      </c>
    </row>
    <row r="2699">
      <c r="A2699" t="n">
        <v>29.0</v>
      </c>
      <c r="B2699" t="s">
        <v>40</v>
      </c>
      <c r="C2699" t="n">
        <v>60.0</v>
      </c>
      <c r="D2699" t="s">
        <v>316</v>
      </c>
      <c r="E2699" t="s">
        <v>196</v>
      </c>
      <c r="F2699" t="n">
        <v>25.440000534057617</v>
      </c>
      <c r="G2699" t="n">
        <v>12.800000190734863</v>
      </c>
      <c r="H2699" t="n">
        <v>12.800000190734863</v>
      </c>
      <c r="I2699" t="n">
        <v>10.0</v>
      </c>
      <c r="J2699" t="n">
        <v>8.0</v>
      </c>
      <c r="K2699" t="n">
        <v>1.0</v>
      </c>
      <c r="L2699" t="n">
        <v>0.20000000298023224</v>
      </c>
      <c r="M2699" t="n">
        <v>8.199999809265137</v>
      </c>
      <c r="N2699" t="n">
        <v>1.0</v>
      </c>
    </row>
    <row r="2700">
      <c r="A2700" t="n">
        <v>29.0</v>
      </c>
      <c r="B2700" t="s">
        <v>58</v>
      </c>
      <c r="C2700" t="n">
        <v>60.0</v>
      </c>
      <c r="D2700" t="s">
        <v>547</v>
      </c>
      <c r="E2700" t="s">
        <v>196</v>
      </c>
      <c r="F2700" t="n">
        <v>41.5</v>
      </c>
      <c r="G2700" t="n">
        <v>41.5</v>
      </c>
      <c r="H2700" t="n">
        <v>41.5</v>
      </c>
      <c r="I2700" t="n">
        <v>1.0</v>
      </c>
      <c r="J2700" t="n">
        <v>0.800000011920929</v>
      </c>
      <c r="K2700" t="n">
        <v>1.0</v>
      </c>
      <c r="L2700" t="n">
        <v>0.20000000298023224</v>
      </c>
      <c r="M2700" t="n">
        <v>1.0</v>
      </c>
      <c r="N2700" t="n">
        <v>2.0</v>
      </c>
    </row>
    <row r="2701">
      <c r="A2701" t="n">
        <v>29.0</v>
      </c>
      <c r="B2701" t="s">
        <v>40</v>
      </c>
      <c r="C2701" t="n">
        <v>60.0</v>
      </c>
      <c r="D2701" t="s">
        <v>316</v>
      </c>
      <c r="E2701" t="s">
        <v>196</v>
      </c>
      <c r="F2701" t="n">
        <v>25.440000534057617</v>
      </c>
      <c r="G2701" t="n">
        <v>12.800000190734863</v>
      </c>
      <c r="H2701" t="n">
        <v>12.800000190734863</v>
      </c>
      <c r="I2701" t="n">
        <v>10.0</v>
      </c>
      <c r="J2701" t="n">
        <v>8.0</v>
      </c>
      <c r="K2701" t="n">
        <v>1.0</v>
      </c>
      <c r="L2701" t="n">
        <v>0.20000000298023224</v>
      </c>
      <c r="M2701" t="n">
        <v>8.199999809265137</v>
      </c>
      <c r="N2701" t="n">
        <v>1.0</v>
      </c>
    </row>
    <row r="2702">
      <c r="A2702" t="n">
        <v>29.0</v>
      </c>
      <c r="B2702" t="s">
        <v>60</v>
      </c>
      <c r="C2702" t="n">
        <v>60.0</v>
      </c>
      <c r="D2702" t="s">
        <v>638</v>
      </c>
      <c r="E2702" t="s">
        <v>196</v>
      </c>
      <c r="F2702" t="n">
        <v>25.0</v>
      </c>
      <c r="G2702" t="n">
        <v>0.0</v>
      </c>
      <c r="H2702" t="n">
        <v>25.0</v>
      </c>
      <c r="I2702" t="n">
        <v>1.0</v>
      </c>
      <c r="J2702" t="n">
        <v>0.800000011920929</v>
      </c>
      <c r="K2702" t="n">
        <v>1.0</v>
      </c>
      <c r="L2702" t="n">
        <v>0.20000000298023224</v>
      </c>
      <c r="M2702" t="n">
        <v>1.0</v>
      </c>
      <c r="N2702" t="n">
        <v>2.0</v>
      </c>
    </row>
    <row r="2703">
      <c r="A2703" t="n">
        <v>29.0</v>
      </c>
      <c r="B2703" t="s">
        <v>46</v>
      </c>
      <c r="C2703" t="n">
        <v>60.0</v>
      </c>
      <c r="D2703" t="s">
        <v>402</v>
      </c>
      <c r="E2703" t="s">
        <v>196</v>
      </c>
      <c r="F2703" t="n">
        <v>32.79999923706055</v>
      </c>
      <c r="G2703" t="n">
        <v>32.79999923706055</v>
      </c>
      <c r="H2703" t="n">
        <v>32.79999923706055</v>
      </c>
      <c r="I2703" t="n">
        <v>1.0</v>
      </c>
      <c r="J2703" t="n">
        <v>0.800000011920929</v>
      </c>
      <c r="K2703" t="n">
        <v>1.0</v>
      </c>
      <c r="L2703" t="n">
        <v>0.20000000298023224</v>
      </c>
      <c r="M2703" t="n">
        <v>1.0</v>
      </c>
      <c r="N2703" t="n">
        <v>2.0</v>
      </c>
    </row>
    <row r="2704">
      <c r="A2704" t="n">
        <v>29.0</v>
      </c>
      <c r="B2704" t="s">
        <v>47</v>
      </c>
      <c r="C2704" t="n">
        <v>60.0</v>
      </c>
      <c r="D2704" t="s">
        <v>427</v>
      </c>
      <c r="E2704" t="s">
        <v>196</v>
      </c>
      <c r="F2704" t="n">
        <v>17.1299991607666</v>
      </c>
      <c r="G2704" t="n">
        <v>16.479999542236328</v>
      </c>
      <c r="H2704" t="n">
        <v>16.479999542236328</v>
      </c>
      <c r="I2704" t="n">
        <v>10.0</v>
      </c>
      <c r="J2704" t="n">
        <v>8.0</v>
      </c>
      <c r="K2704" t="n">
        <v>1.0</v>
      </c>
      <c r="L2704" t="n">
        <v>0.20000000298023224</v>
      </c>
      <c r="M2704" t="n">
        <v>8.199999809265137</v>
      </c>
      <c r="N2704" t="n">
        <v>1.0</v>
      </c>
    </row>
    <row r="2705">
      <c r="A2705" t="n">
        <v>29.0</v>
      </c>
      <c r="B2705" t="s">
        <v>46</v>
      </c>
      <c r="C2705" t="n">
        <v>60.0</v>
      </c>
      <c r="D2705" t="s">
        <v>402</v>
      </c>
      <c r="E2705" t="s">
        <v>196</v>
      </c>
      <c r="F2705" t="n">
        <v>32.79999923706055</v>
      </c>
      <c r="G2705" t="n">
        <v>32.79999923706055</v>
      </c>
      <c r="H2705" t="n">
        <v>32.79999923706055</v>
      </c>
      <c r="I2705" t="n">
        <v>1.0</v>
      </c>
      <c r="J2705" t="n">
        <v>0.800000011920929</v>
      </c>
      <c r="K2705" t="n">
        <v>1.0</v>
      </c>
      <c r="L2705" t="n">
        <v>0.20000000298023224</v>
      </c>
      <c r="M2705" t="n">
        <v>1.0</v>
      </c>
      <c r="N2705" t="n">
        <v>2.0</v>
      </c>
    </row>
    <row r="2706">
      <c r="A2706" t="n">
        <v>29.0</v>
      </c>
      <c r="B2706" t="s">
        <v>50</v>
      </c>
      <c r="C2706" t="n">
        <v>60.0</v>
      </c>
      <c r="D2706" t="s">
        <v>483</v>
      </c>
      <c r="E2706" t="s">
        <v>196</v>
      </c>
      <c r="F2706" t="n">
        <v>17.639999389648438</v>
      </c>
      <c r="G2706" t="n">
        <v>17.639999389648438</v>
      </c>
      <c r="H2706" t="n">
        <v>17.639999389648438</v>
      </c>
      <c r="I2706" t="n">
        <v>10.0</v>
      </c>
      <c r="J2706" t="n">
        <v>8.0</v>
      </c>
      <c r="K2706" t="n">
        <v>1.0</v>
      </c>
      <c r="L2706" t="n">
        <v>0.20000000298023224</v>
      </c>
      <c r="M2706" t="n">
        <v>8.199999809265137</v>
      </c>
      <c r="N2706" t="n">
        <v>1.0</v>
      </c>
    </row>
    <row r="2707">
      <c r="A2707" t="n">
        <v>29.0</v>
      </c>
      <c r="B2707" t="s">
        <v>46</v>
      </c>
      <c r="C2707" t="n">
        <v>60.0</v>
      </c>
      <c r="D2707" t="s">
        <v>402</v>
      </c>
      <c r="E2707" t="s">
        <v>196</v>
      </c>
      <c r="F2707" t="n">
        <v>32.79999923706055</v>
      </c>
      <c r="G2707" t="n">
        <v>32.79999923706055</v>
      </c>
      <c r="H2707" t="n">
        <v>32.79999923706055</v>
      </c>
      <c r="I2707" t="n">
        <v>1.0</v>
      </c>
      <c r="J2707" t="n">
        <v>0.800000011920929</v>
      </c>
      <c r="K2707" t="n">
        <v>1.0</v>
      </c>
      <c r="L2707" t="n">
        <v>0.20000000298023224</v>
      </c>
      <c r="M2707" t="n">
        <v>1.0</v>
      </c>
      <c r="N2707" t="n">
        <v>2.0</v>
      </c>
    </row>
    <row r="2708">
      <c r="A2708" t="n">
        <v>29.0</v>
      </c>
      <c r="B2708" t="s">
        <v>52</v>
      </c>
      <c r="C2708" t="n">
        <v>60.0</v>
      </c>
      <c r="D2708" t="s">
        <v>513</v>
      </c>
      <c r="E2708" t="s">
        <v>196</v>
      </c>
      <c r="F2708" t="n">
        <v>30.5</v>
      </c>
      <c r="G2708" t="n">
        <v>0.0</v>
      </c>
      <c r="H2708" t="n">
        <v>30.5</v>
      </c>
      <c r="I2708" t="n">
        <v>10.0</v>
      </c>
      <c r="J2708" t="n">
        <v>8.0</v>
      </c>
      <c r="K2708" t="n">
        <v>1.0</v>
      </c>
      <c r="L2708" t="n">
        <v>0.20000000298023224</v>
      </c>
      <c r="M2708" t="n">
        <v>8.199999809265137</v>
      </c>
      <c r="N2708" t="n">
        <v>1.0</v>
      </c>
    </row>
    <row r="2709">
      <c r="A2709" t="n">
        <v>29.0</v>
      </c>
      <c r="B2709" t="s">
        <v>46</v>
      </c>
      <c r="C2709" t="n">
        <v>60.0</v>
      </c>
      <c r="D2709" t="s">
        <v>402</v>
      </c>
      <c r="E2709" t="s">
        <v>196</v>
      </c>
      <c r="F2709" t="n">
        <v>32.79999923706055</v>
      </c>
      <c r="G2709" t="n">
        <v>32.79999923706055</v>
      </c>
      <c r="H2709" t="n">
        <v>32.79999923706055</v>
      </c>
      <c r="I2709" t="n">
        <v>1.0</v>
      </c>
      <c r="J2709" t="n">
        <v>0.800000011920929</v>
      </c>
      <c r="K2709" t="n">
        <v>1.0</v>
      </c>
      <c r="L2709" t="n">
        <v>0.20000000298023224</v>
      </c>
      <c r="M2709" t="n">
        <v>1.0</v>
      </c>
      <c r="N2709" t="n">
        <v>2.0</v>
      </c>
    </row>
    <row r="2710">
      <c r="A2710" t="n">
        <v>29.0</v>
      </c>
      <c r="B2710" t="s">
        <v>52</v>
      </c>
      <c r="C2710" t="n">
        <v>60.0</v>
      </c>
      <c r="D2710" t="s">
        <v>514</v>
      </c>
      <c r="E2710" t="s">
        <v>196</v>
      </c>
      <c r="F2710" t="n">
        <v>23.5</v>
      </c>
      <c r="G2710" t="n">
        <v>0.0</v>
      </c>
      <c r="H2710" t="n">
        <v>23.5</v>
      </c>
      <c r="I2710" t="n">
        <v>10.0</v>
      </c>
      <c r="J2710" t="n">
        <v>8.0</v>
      </c>
      <c r="K2710" t="n">
        <v>1.0</v>
      </c>
      <c r="L2710" t="n">
        <v>0.20000000298023224</v>
      </c>
      <c r="M2710" t="n">
        <v>8.199999809265137</v>
      </c>
      <c r="N2710" t="n">
        <v>1.0</v>
      </c>
    </row>
    <row r="2711">
      <c r="A2711" t="n">
        <v>29.0</v>
      </c>
      <c r="B2711" t="s">
        <v>46</v>
      </c>
      <c r="C2711" t="n">
        <v>60.0</v>
      </c>
      <c r="D2711" t="s">
        <v>402</v>
      </c>
      <c r="E2711" t="s">
        <v>196</v>
      </c>
      <c r="F2711" t="n">
        <v>32.79999923706055</v>
      </c>
      <c r="G2711" t="n">
        <v>32.79999923706055</v>
      </c>
      <c r="H2711" t="n">
        <v>32.79999923706055</v>
      </c>
      <c r="I2711" t="n">
        <v>1.0</v>
      </c>
      <c r="J2711" t="n">
        <v>0.800000011920929</v>
      </c>
      <c r="K2711" t="n">
        <v>1.0</v>
      </c>
      <c r="L2711" t="n">
        <v>0.20000000298023224</v>
      </c>
      <c r="M2711" t="n">
        <v>1.0</v>
      </c>
      <c r="N2711" t="n">
        <v>2.0</v>
      </c>
    </row>
    <row r="2712">
      <c r="A2712" t="n">
        <v>29.0</v>
      </c>
      <c r="B2712" t="s">
        <v>57</v>
      </c>
      <c r="C2712" t="n">
        <v>60.0</v>
      </c>
      <c r="D2712" t="s">
        <v>402</v>
      </c>
      <c r="E2712" t="s">
        <v>196</v>
      </c>
      <c r="F2712" t="n">
        <v>40.0</v>
      </c>
      <c r="G2712" t="n">
        <v>35.0</v>
      </c>
      <c r="H2712" t="n">
        <v>35.0</v>
      </c>
      <c r="I2712" t="n">
        <v>1.0</v>
      </c>
      <c r="J2712" t="n">
        <v>0.800000011920929</v>
      </c>
      <c r="K2712" t="n">
        <v>1.0</v>
      </c>
      <c r="L2712" t="n">
        <v>0.20000000298023224</v>
      </c>
      <c r="M2712" t="n">
        <v>1.0</v>
      </c>
      <c r="N2712" t="n">
        <v>2.0</v>
      </c>
    </row>
    <row r="2713">
      <c r="A2713" t="n">
        <v>29.0</v>
      </c>
      <c r="B2713" t="s">
        <v>46</v>
      </c>
      <c r="C2713" t="n">
        <v>60.0</v>
      </c>
      <c r="D2713" t="s">
        <v>402</v>
      </c>
      <c r="E2713" t="s">
        <v>196</v>
      </c>
      <c r="F2713" t="n">
        <v>32.79999923706055</v>
      </c>
      <c r="G2713" t="n">
        <v>32.79999923706055</v>
      </c>
      <c r="H2713" t="n">
        <v>32.79999923706055</v>
      </c>
      <c r="I2713" t="n">
        <v>1.0</v>
      </c>
      <c r="J2713" t="n">
        <v>0.800000011920929</v>
      </c>
      <c r="K2713" t="n">
        <v>1.0</v>
      </c>
      <c r="L2713" t="n">
        <v>0.20000000298023224</v>
      </c>
      <c r="M2713" t="n">
        <v>1.0</v>
      </c>
      <c r="N2713" t="n">
        <v>2.0</v>
      </c>
    </row>
    <row r="2714">
      <c r="A2714" t="n">
        <v>29.0</v>
      </c>
      <c r="B2714" t="s">
        <v>58</v>
      </c>
      <c r="C2714" t="n">
        <v>60.0</v>
      </c>
      <c r="D2714" t="s">
        <v>547</v>
      </c>
      <c r="E2714" t="s">
        <v>196</v>
      </c>
      <c r="F2714" t="n">
        <v>41.5</v>
      </c>
      <c r="G2714" t="n">
        <v>41.5</v>
      </c>
      <c r="H2714" t="n">
        <v>41.5</v>
      </c>
      <c r="I2714" t="n">
        <v>1.0</v>
      </c>
      <c r="J2714" t="n">
        <v>0.800000011920929</v>
      </c>
      <c r="K2714" t="n">
        <v>1.0</v>
      </c>
      <c r="L2714" t="n">
        <v>0.20000000298023224</v>
      </c>
      <c r="M2714" t="n">
        <v>1.0</v>
      </c>
      <c r="N2714" t="n">
        <v>2.0</v>
      </c>
    </row>
    <row r="2715">
      <c r="A2715" t="n">
        <v>29.0</v>
      </c>
      <c r="B2715" t="s">
        <v>46</v>
      </c>
      <c r="C2715" t="n">
        <v>60.0</v>
      </c>
      <c r="D2715" t="s">
        <v>402</v>
      </c>
      <c r="E2715" t="s">
        <v>196</v>
      </c>
      <c r="F2715" t="n">
        <v>32.79999923706055</v>
      </c>
      <c r="G2715" t="n">
        <v>32.79999923706055</v>
      </c>
      <c r="H2715" t="n">
        <v>32.79999923706055</v>
      </c>
      <c r="I2715" t="n">
        <v>1.0</v>
      </c>
      <c r="J2715" t="n">
        <v>0.800000011920929</v>
      </c>
      <c r="K2715" t="n">
        <v>1.0</v>
      </c>
      <c r="L2715" t="n">
        <v>0.20000000298023224</v>
      </c>
      <c r="M2715" t="n">
        <v>1.0</v>
      </c>
      <c r="N2715" t="n">
        <v>2.0</v>
      </c>
    </row>
    <row r="2716">
      <c r="A2716" t="n">
        <v>29.0</v>
      </c>
      <c r="B2716" t="s">
        <v>60</v>
      </c>
      <c r="C2716" t="n">
        <v>60.0</v>
      </c>
      <c r="D2716" t="s">
        <v>638</v>
      </c>
      <c r="E2716" t="s">
        <v>196</v>
      </c>
      <c r="F2716" t="n">
        <v>25.0</v>
      </c>
      <c r="G2716" t="n">
        <v>0.0</v>
      </c>
      <c r="H2716" t="n">
        <v>25.0</v>
      </c>
      <c r="I2716" t="n">
        <v>10.0</v>
      </c>
      <c r="J2716" t="n">
        <v>8.0</v>
      </c>
      <c r="K2716" t="n">
        <v>1.0</v>
      </c>
      <c r="L2716" t="n">
        <v>0.20000000298023224</v>
      </c>
      <c r="M2716" t="n">
        <v>8.199999809265137</v>
      </c>
      <c r="N2716" t="n">
        <v>1.0</v>
      </c>
    </row>
    <row r="2717">
      <c r="A2717" t="n">
        <v>29.0</v>
      </c>
      <c r="B2717" t="s">
        <v>47</v>
      </c>
      <c r="C2717" t="n">
        <v>60.0</v>
      </c>
      <c r="D2717" t="s">
        <v>427</v>
      </c>
      <c r="E2717" t="s">
        <v>196</v>
      </c>
      <c r="F2717" t="n">
        <v>17.1299991607666</v>
      </c>
      <c r="G2717" t="n">
        <v>16.479999542236328</v>
      </c>
      <c r="H2717" t="n">
        <v>16.479999542236328</v>
      </c>
      <c r="I2717" t="n">
        <v>10.0</v>
      </c>
      <c r="J2717" t="n">
        <v>8.0</v>
      </c>
      <c r="K2717" t="n">
        <v>1.0</v>
      </c>
      <c r="L2717" t="n">
        <v>0.20000000298023224</v>
      </c>
      <c r="M2717" t="n">
        <v>8.199999809265137</v>
      </c>
      <c r="N2717" t="n">
        <v>1.0</v>
      </c>
    </row>
    <row r="2718">
      <c r="A2718" t="n">
        <v>29.0</v>
      </c>
      <c r="B2718" t="s">
        <v>50</v>
      </c>
      <c r="C2718" t="n">
        <v>60.0</v>
      </c>
      <c r="D2718" t="s">
        <v>483</v>
      </c>
      <c r="E2718" t="s">
        <v>196</v>
      </c>
      <c r="F2718" t="n">
        <v>17.639999389648438</v>
      </c>
      <c r="G2718" t="n">
        <v>17.639999389648438</v>
      </c>
      <c r="H2718" t="n">
        <v>17.639999389648438</v>
      </c>
      <c r="I2718" t="n">
        <v>1.0</v>
      </c>
      <c r="J2718" t="n">
        <v>0.800000011920929</v>
      </c>
      <c r="K2718" t="n">
        <v>1.0</v>
      </c>
      <c r="L2718" t="n">
        <v>0.20000000298023224</v>
      </c>
      <c r="M2718" t="n">
        <v>1.0</v>
      </c>
      <c r="N2718" t="n">
        <v>2.0</v>
      </c>
    </row>
    <row r="2719">
      <c r="A2719" t="n">
        <v>29.0</v>
      </c>
      <c r="B2719" t="s">
        <v>47</v>
      </c>
      <c r="C2719" t="n">
        <v>60.0</v>
      </c>
      <c r="D2719" t="s">
        <v>427</v>
      </c>
      <c r="E2719" t="s">
        <v>196</v>
      </c>
      <c r="F2719" t="n">
        <v>17.1299991607666</v>
      </c>
      <c r="G2719" t="n">
        <v>16.479999542236328</v>
      </c>
      <c r="H2719" t="n">
        <v>16.479999542236328</v>
      </c>
      <c r="I2719" t="n">
        <v>10.0</v>
      </c>
      <c r="J2719" t="n">
        <v>8.0</v>
      </c>
      <c r="K2719" t="n">
        <v>1.0</v>
      </c>
      <c r="L2719" t="n">
        <v>0.20000000298023224</v>
      </c>
      <c r="M2719" t="n">
        <v>8.199999809265137</v>
      </c>
      <c r="N2719" t="n">
        <v>1.0</v>
      </c>
    </row>
    <row r="2720">
      <c r="A2720" t="n">
        <v>29.0</v>
      </c>
      <c r="B2720" t="s">
        <v>52</v>
      </c>
      <c r="C2720" t="n">
        <v>60.0</v>
      </c>
      <c r="D2720" t="s">
        <v>513</v>
      </c>
      <c r="E2720" t="s">
        <v>196</v>
      </c>
      <c r="F2720" t="n">
        <v>30.5</v>
      </c>
      <c r="G2720" t="n">
        <v>0.0</v>
      </c>
      <c r="H2720" t="n">
        <v>30.5</v>
      </c>
      <c r="I2720" t="n">
        <v>1.0</v>
      </c>
      <c r="J2720" t="n">
        <v>0.800000011920929</v>
      </c>
      <c r="K2720" t="n">
        <v>1.0</v>
      </c>
      <c r="L2720" t="n">
        <v>0.20000000298023224</v>
      </c>
      <c r="M2720" t="n">
        <v>1.0</v>
      </c>
      <c r="N2720" t="n">
        <v>2.0</v>
      </c>
    </row>
    <row r="2721">
      <c r="A2721" t="n">
        <v>29.0</v>
      </c>
      <c r="B2721" t="s">
        <v>47</v>
      </c>
      <c r="C2721" t="n">
        <v>60.0</v>
      </c>
      <c r="D2721" t="s">
        <v>427</v>
      </c>
      <c r="E2721" t="s">
        <v>196</v>
      </c>
      <c r="F2721" t="n">
        <v>17.1299991607666</v>
      </c>
      <c r="G2721" t="n">
        <v>16.479999542236328</v>
      </c>
      <c r="H2721" t="n">
        <v>16.479999542236328</v>
      </c>
      <c r="I2721" t="n">
        <v>10.0</v>
      </c>
      <c r="J2721" t="n">
        <v>8.0</v>
      </c>
      <c r="K2721" t="n">
        <v>1.0</v>
      </c>
      <c r="L2721" t="n">
        <v>0.20000000298023224</v>
      </c>
      <c r="M2721" t="n">
        <v>8.199999809265137</v>
      </c>
      <c r="N2721" t="n">
        <v>1.0</v>
      </c>
    </row>
    <row r="2722">
      <c r="A2722" t="n">
        <v>29.0</v>
      </c>
      <c r="B2722" t="s">
        <v>52</v>
      </c>
      <c r="C2722" t="n">
        <v>60.0</v>
      </c>
      <c r="D2722" t="s">
        <v>514</v>
      </c>
      <c r="E2722" t="s">
        <v>196</v>
      </c>
      <c r="F2722" t="n">
        <v>23.5</v>
      </c>
      <c r="G2722" t="n">
        <v>0.0</v>
      </c>
      <c r="H2722" t="n">
        <v>23.5</v>
      </c>
      <c r="I2722" t="n">
        <v>1.0</v>
      </c>
      <c r="J2722" t="n">
        <v>0.800000011920929</v>
      </c>
      <c r="K2722" t="n">
        <v>1.0</v>
      </c>
      <c r="L2722" t="n">
        <v>0.20000000298023224</v>
      </c>
      <c r="M2722" t="n">
        <v>1.0</v>
      </c>
      <c r="N2722" t="n">
        <v>2.0</v>
      </c>
    </row>
    <row r="2723">
      <c r="A2723" t="n">
        <v>29.0</v>
      </c>
      <c r="B2723" t="s">
        <v>47</v>
      </c>
      <c r="C2723" t="n">
        <v>60.0</v>
      </c>
      <c r="D2723" t="s">
        <v>427</v>
      </c>
      <c r="E2723" t="s">
        <v>196</v>
      </c>
      <c r="F2723" t="n">
        <v>17.1299991607666</v>
      </c>
      <c r="G2723" t="n">
        <v>16.479999542236328</v>
      </c>
      <c r="H2723" t="n">
        <v>16.479999542236328</v>
      </c>
      <c r="I2723" t="n">
        <v>10.0</v>
      </c>
      <c r="J2723" t="n">
        <v>8.0</v>
      </c>
      <c r="K2723" t="n">
        <v>1.0</v>
      </c>
      <c r="L2723" t="n">
        <v>0.20000000298023224</v>
      </c>
      <c r="M2723" t="n">
        <v>8.199999809265137</v>
      </c>
      <c r="N2723" t="n">
        <v>1.0</v>
      </c>
    </row>
    <row r="2724">
      <c r="A2724" t="n">
        <v>29.0</v>
      </c>
      <c r="B2724" t="s">
        <v>57</v>
      </c>
      <c r="C2724" t="n">
        <v>60.0</v>
      </c>
      <c r="D2724" t="s">
        <v>402</v>
      </c>
      <c r="E2724" t="s">
        <v>196</v>
      </c>
      <c r="F2724" t="n">
        <v>40.0</v>
      </c>
      <c r="G2724" t="n">
        <v>35.0</v>
      </c>
      <c r="H2724" t="n">
        <v>35.0</v>
      </c>
      <c r="I2724" t="n">
        <v>1.0</v>
      </c>
      <c r="J2724" t="n">
        <v>0.800000011920929</v>
      </c>
      <c r="K2724" t="n">
        <v>1.0</v>
      </c>
      <c r="L2724" t="n">
        <v>0.20000000298023224</v>
      </c>
      <c r="M2724" t="n">
        <v>1.0</v>
      </c>
      <c r="N2724" t="n">
        <v>2.0</v>
      </c>
    </row>
    <row r="2725">
      <c r="A2725" t="n">
        <v>29.0</v>
      </c>
      <c r="B2725" t="s">
        <v>47</v>
      </c>
      <c r="C2725" t="n">
        <v>60.0</v>
      </c>
      <c r="D2725" t="s">
        <v>427</v>
      </c>
      <c r="E2725" t="s">
        <v>196</v>
      </c>
      <c r="F2725" t="n">
        <v>17.1299991607666</v>
      </c>
      <c r="G2725" t="n">
        <v>16.479999542236328</v>
      </c>
      <c r="H2725" t="n">
        <v>16.479999542236328</v>
      </c>
      <c r="I2725" t="n">
        <v>10.0</v>
      </c>
      <c r="J2725" t="n">
        <v>8.0</v>
      </c>
      <c r="K2725" t="n">
        <v>1.0</v>
      </c>
      <c r="L2725" t="n">
        <v>0.20000000298023224</v>
      </c>
      <c r="M2725" t="n">
        <v>8.199999809265137</v>
      </c>
      <c r="N2725" t="n">
        <v>1.0</v>
      </c>
    </row>
    <row r="2726">
      <c r="A2726" t="n">
        <v>29.0</v>
      </c>
      <c r="B2726" t="s">
        <v>58</v>
      </c>
      <c r="C2726" t="n">
        <v>60.0</v>
      </c>
      <c r="D2726" t="s">
        <v>547</v>
      </c>
      <c r="E2726" t="s">
        <v>196</v>
      </c>
      <c r="F2726" t="n">
        <v>41.5</v>
      </c>
      <c r="G2726" t="n">
        <v>41.5</v>
      </c>
      <c r="H2726" t="n">
        <v>41.5</v>
      </c>
      <c r="I2726" t="n">
        <v>1.0</v>
      </c>
      <c r="J2726" t="n">
        <v>0.800000011920929</v>
      </c>
      <c r="K2726" t="n">
        <v>1.0</v>
      </c>
      <c r="L2726" t="n">
        <v>0.20000000298023224</v>
      </c>
      <c r="M2726" t="n">
        <v>1.0</v>
      </c>
      <c r="N2726" t="n">
        <v>2.0</v>
      </c>
    </row>
    <row r="2727">
      <c r="A2727" t="n">
        <v>29.0</v>
      </c>
      <c r="B2727" t="s">
        <v>47</v>
      </c>
      <c r="C2727" t="n">
        <v>60.0</v>
      </c>
      <c r="D2727" t="s">
        <v>427</v>
      </c>
      <c r="E2727" t="s">
        <v>196</v>
      </c>
      <c r="F2727" t="n">
        <v>17.1299991607666</v>
      </c>
      <c r="G2727" t="n">
        <v>16.479999542236328</v>
      </c>
      <c r="H2727" t="n">
        <v>16.479999542236328</v>
      </c>
      <c r="I2727" t="n">
        <v>10.0</v>
      </c>
      <c r="J2727" t="n">
        <v>8.0</v>
      </c>
      <c r="K2727" t="n">
        <v>1.0</v>
      </c>
      <c r="L2727" t="n">
        <v>0.20000000298023224</v>
      </c>
      <c r="M2727" t="n">
        <v>8.199999809265137</v>
      </c>
      <c r="N2727" t="n">
        <v>1.0</v>
      </c>
    </row>
    <row r="2728">
      <c r="A2728" t="n">
        <v>29.0</v>
      </c>
      <c r="B2728" t="s">
        <v>60</v>
      </c>
      <c r="C2728" t="n">
        <v>60.0</v>
      </c>
      <c r="D2728" t="s">
        <v>638</v>
      </c>
      <c r="E2728" t="s">
        <v>196</v>
      </c>
      <c r="F2728" t="n">
        <v>25.0</v>
      </c>
      <c r="G2728" t="n">
        <v>0.0</v>
      </c>
      <c r="H2728" t="n">
        <v>25.0</v>
      </c>
      <c r="I2728" t="n">
        <v>1.0</v>
      </c>
      <c r="J2728" t="n">
        <v>0.800000011920929</v>
      </c>
      <c r="K2728" t="n">
        <v>1.0</v>
      </c>
      <c r="L2728" t="n">
        <v>0.20000000298023224</v>
      </c>
      <c r="M2728" t="n">
        <v>1.0</v>
      </c>
      <c r="N2728" t="n">
        <v>2.0</v>
      </c>
    </row>
    <row r="2729">
      <c r="A2729" t="n">
        <v>29.0</v>
      </c>
      <c r="B2729" t="s">
        <v>50</v>
      </c>
      <c r="C2729" t="n">
        <v>60.0</v>
      </c>
      <c r="D2729" t="s">
        <v>483</v>
      </c>
      <c r="E2729" t="s">
        <v>196</v>
      </c>
      <c r="F2729" t="n">
        <v>17.639999389648438</v>
      </c>
      <c r="G2729" t="n">
        <v>17.639999389648438</v>
      </c>
      <c r="H2729" t="n">
        <v>17.639999389648438</v>
      </c>
      <c r="I2729" t="n">
        <v>10.0</v>
      </c>
      <c r="J2729" t="n">
        <v>8.0</v>
      </c>
      <c r="K2729" t="n">
        <v>1.0</v>
      </c>
      <c r="L2729" t="n">
        <v>0.20000000298023224</v>
      </c>
      <c r="M2729" t="n">
        <v>8.199999809265137</v>
      </c>
      <c r="N2729" t="n">
        <v>1.0</v>
      </c>
    </row>
    <row r="2730">
      <c r="A2730" t="n">
        <v>29.0</v>
      </c>
      <c r="B2730" t="s">
        <v>52</v>
      </c>
      <c r="C2730" t="n">
        <v>60.0</v>
      </c>
      <c r="D2730" t="s">
        <v>513</v>
      </c>
      <c r="E2730" t="s">
        <v>196</v>
      </c>
      <c r="F2730" t="n">
        <v>30.5</v>
      </c>
      <c r="G2730" t="n">
        <v>0.0</v>
      </c>
      <c r="H2730" t="n">
        <v>30.5</v>
      </c>
      <c r="I2730" t="n">
        <v>1.0</v>
      </c>
      <c r="J2730" t="n">
        <v>0.800000011920929</v>
      </c>
      <c r="K2730" t="n">
        <v>1.0</v>
      </c>
      <c r="L2730" t="n">
        <v>0.20000000298023224</v>
      </c>
      <c r="M2730" t="n">
        <v>1.0</v>
      </c>
      <c r="N2730" t="n">
        <v>2.0</v>
      </c>
    </row>
    <row r="2731">
      <c r="A2731" t="n">
        <v>29.0</v>
      </c>
      <c r="B2731" t="s">
        <v>50</v>
      </c>
      <c r="C2731" t="n">
        <v>60.0</v>
      </c>
      <c r="D2731" t="s">
        <v>483</v>
      </c>
      <c r="E2731" t="s">
        <v>196</v>
      </c>
      <c r="F2731" t="n">
        <v>17.639999389648438</v>
      </c>
      <c r="G2731" t="n">
        <v>17.639999389648438</v>
      </c>
      <c r="H2731" t="n">
        <v>17.639999389648438</v>
      </c>
      <c r="I2731" t="n">
        <v>10.0</v>
      </c>
      <c r="J2731" t="n">
        <v>8.0</v>
      </c>
      <c r="K2731" t="n">
        <v>1.0</v>
      </c>
      <c r="L2731" t="n">
        <v>0.20000000298023224</v>
      </c>
      <c r="M2731" t="n">
        <v>8.199999809265137</v>
      </c>
      <c r="N2731" t="n">
        <v>1.0</v>
      </c>
    </row>
    <row r="2732">
      <c r="A2732" t="n">
        <v>29.0</v>
      </c>
      <c r="B2732" t="s">
        <v>52</v>
      </c>
      <c r="C2732" t="n">
        <v>60.0</v>
      </c>
      <c r="D2732" t="s">
        <v>514</v>
      </c>
      <c r="E2732" t="s">
        <v>196</v>
      </c>
      <c r="F2732" t="n">
        <v>23.5</v>
      </c>
      <c r="G2732" t="n">
        <v>0.0</v>
      </c>
      <c r="H2732" t="n">
        <v>23.5</v>
      </c>
      <c r="I2732" t="n">
        <v>1.0</v>
      </c>
      <c r="J2732" t="n">
        <v>0.800000011920929</v>
      </c>
      <c r="K2732" t="n">
        <v>1.0</v>
      </c>
      <c r="L2732" t="n">
        <v>0.20000000298023224</v>
      </c>
      <c r="M2732" t="n">
        <v>1.0</v>
      </c>
      <c r="N2732" t="n">
        <v>2.0</v>
      </c>
    </row>
    <row r="2733">
      <c r="A2733" t="n">
        <v>29.0</v>
      </c>
      <c r="B2733" t="s">
        <v>50</v>
      </c>
      <c r="C2733" t="n">
        <v>60.0</v>
      </c>
      <c r="D2733" t="s">
        <v>483</v>
      </c>
      <c r="E2733" t="s">
        <v>196</v>
      </c>
      <c r="F2733" t="n">
        <v>17.639999389648438</v>
      </c>
      <c r="G2733" t="n">
        <v>17.639999389648438</v>
      </c>
      <c r="H2733" t="n">
        <v>17.639999389648438</v>
      </c>
      <c r="I2733" t="n">
        <v>10.0</v>
      </c>
      <c r="J2733" t="n">
        <v>8.0</v>
      </c>
      <c r="K2733" t="n">
        <v>1.0</v>
      </c>
      <c r="L2733" t="n">
        <v>0.20000000298023224</v>
      </c>
      <c r="M2733" t="n">
        <v>8.199999809265137</v>
      </c>
      <c r="N2733" t="n">
        <v>1.0</v>
      </c>
    </row>
    <row r="2734">
      <c r="A2734" t="n">
        <v>29.0</v>
      </c>
      <c r="B2734" t="s">
        <v>57</v>
      </c>
      <c r="C2734" t="n">
        <v>60.0</v>
      </c>
      <c r="D2734" t="s">
        <v>402</v>
      </c>
      <c r="E2734" t="s">
        <v>196</v>
      </c>
      <c r="F2734" t="n">
        <v>40.0</v>
      </c>
      <c r="G2734" t="n">
        <v>35.0</v>
      </c>
      <c r="H2734" t="n">
        <v>35.0</v>
      </c>
      <c r="I2734" t="n">
        <v>1.0</v>
      </c>
      <c r="J2734" t="n">
        <v>0.800000011920929</v>
      </c>
      <c r="K2734" t="n">
        <v>1.0</v>
      </c>
      <c r="L2734" t="n">
        <v>0.20000000298023224</v>
      </c>
      <c r="M2734" t="n">
        <v>1.0</v>
      </c>
      <c r="N2734" t="n">
        <v>2.0</v>
      </c>
    </row>
    <row r="2735">
      <c r="A2735" t="n">
        <v>29.0</v>
      </c>
      <c r="B2735" t="s">
        <v>50</v>
      </c>
      <c r="C2735" t="n">
        <v>60.0</v>
      </c>
      <c r="D2735" t="s">
        <v>483</v>
      </c>
      <c r="E2735" t="s">
        <v>196</v>
      </c>
      <c r="F2735" t="n">
        <v>17.639999389648438</v>
      </c>
      <c r="G2735" t="n">
        <v>17.639999389648438</v>
      </c>
      <c r="H2735" t="n">
        <v>17.639999389648438</v>
      </c>
      <c r="I2735" t="n">
        <v>10.0</v>
      </c>
      <c r="J2735" t="n">
        <v>8.0</v>
      </c>
      <c r="K2735" t="n">
        <v>1.0</v>
      </c>
      <c r="L2735" t="n">
        <v>0.20000000298023224</v>
      </c>
      <c r="M2735" t="n">
        <v>8.199999809265137</v>
      </c>
      <c r="N2735" t="n">
        <v>1.0</v>
      </c>
    </row>
    <row r="2736">
      <c r="A2736" t="n">
        <v>29.0</v>
      </c>
      <c r="B2736" t="s">
        <v>58</v>
      </c>
      <c r="C2736" t="n">
        <v>60.0</v>
      </c>
      <c r="D2736" t="s">
        <v>547</v>
      </c>
      <c r="E2736" t="s">
        <v>196</v>
      </c>
      <c r="F2736" t="n">
        <v>41.5</v>
      </c>
      <c r="G2736" t="n">
        <v>41.5</v>
      </c>
      <c r="H2736" t="n">
        <v>41.5</v>
      </c>
      <c r="I2736" t="n">
        <v>1.0</v>
      </c>
      <c r="J2736" t="n">
        <v>0.800000011920929</v>
      </c>
      <c r="K2736" t="n">
        <v>1.0</v>
      </c>
      <c r="L2736" t="n">
        <v>0.20000000298023224</v>
      </c>
      <c r="M2736" t="n">
        <v>1.0</v>
      </c>
      <c r="N2736" t="n">
        <v>2.0</v>
      </c>
    </row>
    <row r="2737">
      <c r="A2737" t="n">
        <v>29.0</v>
      </c>
      <c r="B2737" t="s">
        <v>50</v>
      </c>
      <c r="C2737" t="n">
        <v>60.0</v>
      </c>
      <c r="D2737" t="s">
        <v>483</v>
      </c>
      <c r="E2737" t="s">
        <v>196</v>
      </c>
      <c r="F2737" t="n">
        <v>17.639999389648438</v>
      </c>
      <c r="G2737" t="n">
        <v>17.639999389648438</v>
      </c>
      <c r="H2737" t="n">
        <v>17.639999389648438</v>
      </c>
      <c r="I2737" t="n">
        <v>10.0</v>
      </c>
      <c r="J2737" t="n">
        <v>8.0</v>
      </c>
      <c r="K2737" t="n">
        <v>1.0</v>
      </c>
      <c r="L2737" t="n">
        <v>0.20000000298023224</v>
      </c>
      <c r="M2737" t="n">
        <v>8.199999809265137</v>
      </c>
      <c r="N2737" t="n">
        <v>1.0</v>
      </c>
    </row>
    <row r="2738">
      <c r="A2738" t="n">
        <v>29.0</v>
      </c>
      <c r="B2738" t="s">
        <v>60</v>
      </c>
      <c r="C2738" t="n">
        <v>60.0</v>
      </c>
      <c r="D2738" t="s">
        <v>638</v>
      </c>
      <c r="E2738" t="s">
        <v>196</v>
      </c>
      <c r="F2738" t="n">
        <v>25.0</v>
      </c>
      <c r="G2738" t="n">
        <v>0.0</v>
      </c>
      <c r="H2738" t="n">
        <v>25.0</v>
      </c>
      <c r="I2738" t="n">
        <v>1.0</v>
      </c>
      <c r="J2738" t="n">
        <v>0.800000011920929</v>
      </c>
      <c r="K2738" t="n">
        <v>1.0</v>
      </c>
      <c r="L2738" t="n">
        <v>0.20000000298023224</v>
      </c>
      <c r="M2738" t="n">
        <v>1.0</v>
      </c>
      <c r="N2738" t="n">
        <v>2.0</v>
      </c>
    </row>
    <row r="2739">
      <c r="A2739" t="n">
        <v>29.0</v>
      </c>
      <c r="B2739" t="s">
        <v>52</v>
      </c>
      <c r="C2739" t="n">
        <v>60.0</v>
      </c>
      <c r="D2739" t="s">
        <v>513</v>
      </c>
      <c r="E2739" t="s">
        <v>196</v>
      </c>
      <c r="F2739" t="n">
        <v>30.5</v>
      </c>
      <c r="G2739" t="n">
        <v>0.0</v>
      </c>
      <c r="H2739" t="n">
        <v>30.5</v>
      </c>
      <c r="I2739" t="n">
        <v>1.0</v>
      </c>
      <c r="J2739" t="n">
        <v>0.800000011920929</v>
      </c>
      <c r="K2739" t="n">
        <v>1.0</v>
      </c>
      <c r="L2739" t="n">
        <v>0.20000000298023224</v>
      </c>
      <c r="M2739" t="n">
        <v>1.0</v>
      </c>
      <c r="N2739" t="n">
        <v>2.0</v>
      </c>
    </row>
    <row r="2740">
      <c r="A2740" t="n">
        <v>29.0</v>
      </c>
      <c r="B2740" t="s">
        <v>52</v>
      </c>
      <c r="C2740" t="n">
        <v>60.0</v>
      </c>
      <c r="D2740" t="s">
        <v>514</v>
      </c>
      <c r="E2740" t="s">
        <v>196</v>
      </c>
      <c r="F2740" t="n">
        <v>23.5</v>
      </c>
      <c r="G2740" t="n">
        <v>0.0</v>
      </c>
      <c r="H2740" t="n">
        <v>23.5</v>
      </c>
      <c r="I2740" t="n">
        <v>10.0</v>
      </c>
      <c r="J2740" t="n">
        <v>8.0</v>
      </c>
      <c r="K2740" t="n">
        <v>1.0</v>
      </c>
      <c r="L2740" t="n">
        <v>0.20000000298023224</v>
      </c>
      <c r="M2740" t="n">
        <v>8.199999809265137</v>
      </c>
      <c r="N2740" t="n">
        <v>1.0</v>
      </c>
    </row>
    <row r="2741">
      <c r="A2741" t="n">
        <v>29.0</v>
      </c>
      <c r="B2741" t="s">
        <v>52</v>
      </c>
      <c r="C2741" t="n">
        <v>60.0</v>
      </c>
      <c r="D2741" t="s">
        <v>513</v>
      </c>
      <c r="E2741" t="s">
        <v>196</v>
      </c>
      <c r="F2741" t="n">
        <v>30.5</v>
      </c>
      <c r="G2741" t="n">
        <v>0.0</v>
      </c>
      <c r="H2741" t="n">
        <v>30.5</v>
      </c>
      <c r="I2741" t="n">
        <v>1.0</v>
      </c>
      <c r="J2741" t="n">
        <v>0.800000011920929</v>
      </c>
      <c r="K2741" t="n">
        <v>1.0</v>
      </c>
      <c r="L2741" t="n">
        <v>0.20000000298023224</v>
      </c>
      <c r="M2741" t="n">
        <v>1.0</v>
      </c>
      <c r="N2741" t="n">
        <v>2.0</v>
      </c>
    </row>
    <row r="2742">
      <c r="A2742" t="n">
        <v>29.0</v>
      </c>
      <c r="B2742" t="s">
        <v>57</v>
      </c>
      <c r="C2742" t="n">
        <v>60.0</v>
      </c>
      <c r="D2742" t="s">
        <v>402</v>
      </c>
      <c r="E2742" t="s">
        <v>196</v>
      </c>
      <c r="F2742" t="n">
        <v>40.0</v>
      </c>
      <c r="G2742" t="n">
        <v>35.0</v>
      </c>
      <c r="H2742" t="n">
        <v>35.0</v>
      </c>
      <c r="I2742" t="n">
        <v>1.0</v>
      </c>
      <c r="J2742" t="n">
        <v>0.800000011920929</v>
      </c>
      <c r="K2742" t="n">
        <v>1.0</v>
      </c>
      <c r="L2742" t="n">
        <v>0.20000000298023224</v>
      </c>
      <c r="M2742" t="n">
        <v>1.0</v>
      </c>
      <c r="N2742" t="n">
        <v>2.0</v>
      </c>
    </row>
    <row r="2743">
      <c r="A2743" t="n">
        <v>29.0</v>
      </c>
      <c r="B2743" t="s">
        <v>52</v>
      </c>
      <c r="C2743" t="n">
        <v>60.0</v>
      </c>
      <c r="D2743" t="s">
        <v>513</v>
      </c>
      <c r="E2743" t="s">
        <v>196</v>
      </c>
      <c r="F2743" t="n">
        <v>30.5</v>
      </c>
      <c r="G2743" t="n">
        <v>0.0</v>
      </c>
      <c r="H2743" t="n">
        <v>30.5</v>
      </c>
      <c r="I2743" t="n">
        <v>1.0</v>
      </c>
      <c r="J2743" t="n">
        <v>0.800000011920929</v>
      </c>
      <c r="K2743" t="n">
        <v>1.0</v>
      </c>
      <c r="L2743" t="n">
        <v>0.20000000298023224</v>
      </c>
      <c r="M2743" t="n">
        <v>1.0</v>
      </c>
      <c r="N2743" t="n">
        <v>2.0</v>
      </c>
    </row>
    <row r="2744">
      <c r="A2744" t="n">
        <v>29.0</v>
      </c>
      <c r="B2744" t="s">
        <v>58</v>
      </c>
      <c r="C2744" t="n">
        <v>60.0</v>
      </c>
      <c r="D2744" t="s">
        <v>547</v>
      </c>
      <c r="E2744" t="s">
        <v>196</v>
      </c>
      <c r="F2744" t="n">
        <v>41.5</v>
      </c>
      <c r="G2744" t="n">
        <v>41.5</v>
      </c>
      <c r="H2744" t="n">
        <v>41.5</v>
      </c>
      <c r="I2744" t="n">
        <v>1.0</v>
      </c>
      <c r="J2744" t="n">
        <v>0.800000011920929</v>
      </c>
      <c r="K2744" t="n">
        <v>1.0</v>
      </c>
      <c r="L2744" t="n">
        <v>0.20000000298023224</v>
      </c>
      <c r="M2744" t="n">
        <v>1.0</v>
      </c>
      <c r="N2744" t="n">
        <v>2.0</v>
      </c>
    </row>
    <row r="2745">
      <c r="A2745" t="n">
        <v>29.0</v>
      </c>
      <c r="B2745" t="s">
        <v>52</v>
      </c>
      <c r="C2745" t="n">
        <v>60.0</v>
      </c>
      <c r="D2745" t="s">
        <v>513</v>
      </c>
      <c r="E2745" t="s">
        <v>196</v>
      </c>
      <c r="F2745" t="n">
        <v>30.5</v>
      </c>
      <c r="G2745" t="n">
        <v>0.0</v>
      </c>
      <c r="H2745" t="n">
        <v>30.5</v>
      </c>
      <c r="I2745" t="n">
        <v>1.0</v>
      </c>
      <c r="J2745" t="n">
        <v>0.800000011920929</v>
      </c>
      <c r="K2745" t="n">
        <v>1.0</v>
      </c>
      <c r="L2745" t="n">
        <v>0.20000000298023224</v>
      </c>
      <c r="M2745" t="n">
        <v>1.0</v>
      </c>
      <c r="N2745" t="n">
        <v>2.0</v>
      </c>
    </row>
    <row r="2746">
      <c r="A2746" t="n">
        <v>29.0</v>
      </c>
      <c r="B2746" t="s">
        <v>60</v>
      </c>
      <c r="C2746" t="n">
        <v>60.0</v>
      </c>
      <c r="D2746" t="s">
        <v>638</v>
      </c>
      <c r="E2746" t="s">
        <v>196</v>
      </c>
      <c r="F2746" t="n">
        <v>25.0</v>
      </c>
      <c r="G2746" t="n">
        <v>0.0</v>
      </c>
      <c r="H2746" t="n">
        <v>25.0</v>
      </c>
      <c r="I2746" t="n">
        <v>10.0</v>
      </c>
      <c r="J2746" t="n">
        <v>8.0</v>
      </c>
      <c r="K2746" t="n">
        <v>1.0</v>
      </c>
      <c r="L2746" t="n">
        <v>0.20000000298023224</v>
      </c>
      <c r="M2746" t="n">
        <v>8.199999809265137</v>
      </c>
      <c r="N2746" t="n">
        <v>1.0</v>
      </c>
    </row>
    <row r="2747">
      <c r="A2747" t="n">
        <v>29.0</v>
      </c>
      <c r="B2747" t="s">
        <v>52</v>
      </c>
      <c r="C2747" t="n">
        <v>60.0</v>
      </c>
      <c r="D2747" t="s">
        <v>514</v>
      </c>
      <c r="E2747" t="s">
        <v>196</v>
      </c>
      <c r="F2747" t="n">
        <v>23.5</v>
      </c>
      <c r="G2747" t="n">
        <v>0.0</v>
      </c>
      <c r="H2747" t="n">
        <v>23.5</v>
      </c>
      <c r="I2747" t="n">
        <v>10.0</v>
      </c>
      <c r="J2747" t="n">
        <v>8.0</v>
      </c>
      <c r="K2747" t="n">
        <v>1.0</v>
      </c>
      <c r="L2747" t="n">
        <v>0.20000000298023224</v>
      </c>
      <c r="M2747" t="n">
        <v>8.199999809265137</v>
      </c>
      <c r="N2747" t="n">
        <v>1.0</v>
      </c>
    </row>
    <row r="2748">
      <c r="A2748" t="n">
        <v>29.0</v>
      </c>
      <c r="B2748" t="s">
        <v>57</v>
      </c>
      <c r="C2748" t="n">
        <v>60.0</v>
      </c>
      <c r="D2748" t="s">
        <v>402</v>
      </c>
      <c r="E2748" t="s">
        <v>196</v>
      </c>
      <c r="F2748" t="n">
        <v>40.0</v>
      </c>
      <c r="G2748" t="n">
        <v>35.0</v>
      </c>
      <c r="H2748" t="n">
        <v>35.0</v>
      </c>
      <c r="I2748" t="n">
        <v>1.0</v>
      </c>
      <c r="J2748" t="n">
        <v>0.800000011920929</v>
      </c>
      <c r="K2748" t="n">
        <v>1.0</v>
      </c>
      <c r="L2748" t="n">
        <v>0.20000000298023224</v>
      </c>
      <c r="M2748" t="n">
        <v>1.0</v>
      </c>
      <c r="N2748" t="n">
        <v>2.0</v>
      </c>
    </row>
    <row r="2749">
      <c r="A2749" t="n">
        <v>29.0</v>
      </c>
      <c r="B2749" t="s">
        <v>52</v>
      </c>
      <c r="C2749" t="n">
        <v>60.0</v>
      </c>
      <c r="D2749" t="s">
        <v>514</v>
      </c>
      <c r="E2749" t="s">
        <v>196</v>
      </c>
      <c r="F2749" t="n">
        <v>23.5</v>
      </c>
      <c r="G2749" t="n">
        <v>0.0</v>
      </c>
      <c r="H2749" t="n">
        <v>23.5</v>
      </c>
      <c r="I2749" t="n">
        <v>10.0</v>
      </c>
      <c r="J2749" t="n">
        <v>8.0</v>
      </c>
      <c r="K2749" t="n">
        <v>1.0</v>
      </c>
      <c r="L2749" t="n">
        <v>0.20000000298023224</v>
      </c>
      <c r="M2749" t="n">
        <v>8.199999809265137</v>
      </c>
      <c r="N2749" t="n">
        <v>1.0</v>
      </c>
    </row>
    <row r="2750">
      <c r="A2750" t="n">
        <v>29.0</v>
      </c>
      <c r="B2750" t="s">
        <v>58</v>
      </c>
      <c r="C2750" t="n">
        <v>60.0</v>
      </c>
      <c r="D2750" t="s">
        <v>547</v>
      </c>
      <c r="E2750" t="s">
        <v>196</v>
      </c>
      <c r="F2750" t="n">
        <v>41.5</v>
      </c>
      <c r="G2750" t="n">
        <v>41.5</v>
      </c>
      <c r="H2750" t="n">
        <v>41.5</v>
      </c>
      <c r="I2750" t="n">
        <v>1.0</v>
      </c>
      <c r="J2750" t="n">
        <v>0.800000011920929</v>
      </c>
      <c r="K2750" t="n">
        <v>1.0</v>
      </c>
      <c r="L2750" t="n">
        <v>0.20000000298023224</v>
      </c>
      <c r="M2750" t="n">
        <v>1.0</v>
      </c>
      <c r="N2750" t="n">
        <v>2.0</v>
      </c>
    </row>
    <row r="2751">
      <c r="A2751" t="n">
        <v>29.0</v>
      </c>
      <c r="B2751" t="s">
        <v>52</v>
      </c>
      <c r="C2751" t="n">
        <v>60.0</v>
      </c>
      <c r="D2751" t="s">
        <v>514</v>
      </c>
      <c r="E2751" t="s">
        <v>196</v>
      </c>
      <c r="F2751" t="n">
        <v>23.5</v>
      </c>
      <c r="G2751" t="n">
        <v>0.0</v>
      </c>
      <c r="H2751" t="n">
        <v>23.5</v>
      </c>
      <c r="I2751" t="n">
        <v>10.0</v>
      </c>
      <c r="J2751" t="n">
        <v>8.0</v>
      </c>
      <c r="K2751" t="n">
        <v>1.0</v>
      </c>
      <c r="L2751" t="n">
        <v>0.20000000298023224</v>
      </c>
      <c r="M2751" t="n">
        <v>8.199999809265137</v>
      </c>
      <c r="N2751" t="n">
        <v>1.0</v>
      </c>
    </row>
    <row r="2752">
      <c r="A2752" t="n">
        <v>29.0</v>
      </c>
      <c r="B2752" t="s">
        <v>60</v>
      </c>
      <c r="C2752" t="n">
        <v>60.0</v>
      </c>
      <c r="D2752" t="s">
        <v>638</v>
      </c>
      <c r="E2752" t="s">
        <v>196</v>
      </c>
      <c r="F2752" t="n">
        <v>25.0</v>
      </c>
      <c r="G2752" t="n">
        <v>0.0</v>
      </c>
      <c r="H2752" t="n">
        <v>25.0</v>
      </c>
      <c r="I2752" t="n">
        <v>1.0</v>
      </c>
      <c r="J2752" t="n">
        <v>0.800000011920929</v>
      </c>
      <c r="K2752" t="n">
        <v>1.0</v>
      </c>
      <c r="L2752" t="n">
        <v>0.20000000298023224</v>
      </c>
      <c r="M2752" t="n">
        <v>1.0</v>
      </c>
      <c r="N2752" t="n">
        <v>2.0</v>
      </c>
    </row>
    <row r="2753">
      <c r="A2753" t="n">
        <v>29.0</v>
      </c>
      <c r="B2753" t="s">
        <v>57</v>
      </c>
      <c r="C2753" t="n">
        <v>60.0</v>
      </c>
      <c r="D2753" t="s">
        <v>402</v>
      </c>
      <c r="E2753" t="s">
        <v>196</v>
      </c>
      <c r="F2753" t="n">
        <v>40.0</v>
      </c>
      <c r="G2753" t="n">
        <v>35.0</v>
      </c>
      <c r="H2753" t="n">
        <v>35.0</v>
      </c>
      <c r="I2753" t="n">
        <v>1.0</v>
      </c>
      <c r="J2753" t="n">
        <v>0.800000011920929</v>
      </c>
      <c r="K2753" t="n">
        <v>1.0</v>
      </c>
      <c r="L2753" t="n">
        <v>0.20000000298023224</v>
      </c>
      <c r="M2753" t="n">
        <v>1.0</v>
      </c>
      <c r="N2753" t="n">
        <v>2.0</v>
      </c>
    </row>
    <row r="2754">
      <c r="A2754" t="n">
        <v>29.0</v>
      </c>
      <c r="B2754" t="s">
        <v>58</v>
      </c>
      <c r="C2754" t="n">
        <v>60.0</v>
      </c>
      <c r="D2754" t="s">
        <v>547</v>
      </c>
      <c r="E2754" t="s">
        <v>196</v>
      </c>
      <c r="F2754" t="n">
        <v>41.5</v>
      </c>
      <c r="G2754" t="n">
        <v>41.5</v>
      </c>
      <c r="H2754" t="n">
        <v>41.5</v>
      </c>
      <c r="I2754" t="n">
        <v>1.0</v>
      </c>
      <c r="J2754" t="n">
        <v>0.800000011920929</v>
      </c>
      <c r="K2754" t="n">
        <v>1.0</v>
      </c>
      <c r="L2754" t="n">
        <v>0.20000000298023224</v>
      </c>
      <c r="M2754" t="n">
        <v>1.0</v>
      </c>
      <c r="N2754" t="n">
        <v>2.0</v>
      </c>
    </row>
    <row r="2755">
      <c r="A2755" t="n">
        <v>29.0</v>
      </c>
      <c r="B2755" t="s">
        <v>57</v>
      </c>
      <c r="C2755" t="n">
        <v>60.0</v>
      </c>
      <c r="D2755" t="s">
        <v>402</v>
      </c>
      <c r="E2755" t="s">
        <v>196</v>
      </c>
      <c r="F2755" t="n">
        <v>40.0</v>
      </c>
      <c r="G2755" t="n">
        <v>35.0</v>
      </c>
      <c r="H2755" t="n">
        <v>35.0</v>
      </c>
      <c r="I2755" t="n">
        <v>1.0</v>
      </c>
      <c r="J2755" t="n">
        <v>0.800000011920929</v>
      </c>
      <c r="K2755" t="n">
        <v>1.0</v>
      </c>
      <c r="L2755" t="n">
        <v>0.20000000298023224</v>
      </c>
      <c r="M2755" t="n">
        <v>1.0</v>
      </c>
      <c r="N2755" t="n">
        <v>2.0</v>
      </c>
    </row>
    <row r="2756">
      <c r="A2756" t="n">
        <v>29.0</v>
      </c>
      <c r="B2756" t="s">
        <v>60</v>
      </c>
      <c r="C2756" t="n">
        <v>60.0</v>
      </c>
      <c r="D2756" t="s">
        <v>638</v>
      </c>
      <c r="E2756" t="s">
        <v>196</v>
      </c>
      <c r="F2756" t="n">
        <v>25.0</v>
      </c>
      <c r="G2756" t="n">
        <v>0.0</v>
      </c>
      <c r="H2756" t="n">
        <v>25.0</v>
      </c>
      <c r="I2756" t="n">
        <v>10.0</v>
      </c>
      <c r="J2756" t="n">
        <v>8.0</v>
      </c>
      <c r="K2756" t="n">
        <v>1.0</v>
      </c>
      <c r="L2756" t="n">
        <v>0.20000000298023224</v>
      </c>
      <c r="M2756" t="n">
        <v>8.199999809265137</v>
      </c>
      <c r="N2756" t="n">
        <v>1.0</v>
      </c>
    </row>
    <row r="2757">
      <c r="A2757" t="n">
        <v>29.0</v>
      </c>
      <c r="B2757" t="s">
        <v>58</v>
      </c>
      <c r="C2757" t="n">
        <v>60.0</v>
      </c>
      <c r="D2757" t="s">
        <v>547</v>
      </c>
      <c r="E2757" t="s">
        <v>196</v>
      </c>
      <c r="F2757" t="n">
        <v>41.5</v>
      </c>
      <c r="G2757" t="n">
        <v>41.5</v>
      </c>
      <c r="H2757" t="n">
        <v>41.5</v>
      </c>
      <c r="I2757" t="n">
        <v>1.0</v>
      </c>
      <c r="J2757" t="n">
        <v>0.800000011920929</v>
      </c>
      <c r="K2757" t="n">
        <v>1.0</v>
      </c>
      <c r="L2757" t="n">
        <v>0.20000000298023224</v>
      </c>
      <c r="M2757" t="n">
        <v>1.0</v>
      </c>
      <c r="N2757" t="n">
        <v>2.0</v>
      </c>
    </row>
    <row r="2758">
      <c r="A2758" t="n">
        <v>29.0</v>
      </c>
      <c r="B2758" t="s">
        <v>60</v>
      </c>
      <c r="C2758" t="n">
        <v>60.0</v>
      </c>
      <c r="D2758" t="s">
        <v>638</v>
      </c>
      <c r="E2758" t="s">
        <v>196</v>
      </c>
      <c r="F2758" t="n">
        <v>25.0</v>
      </c>
      <c r="G2758" t="n">
        <v>0.0</v>
      </c>
      <c r="H2758" t="n">
        <v>25.0</v>
      </c>
      <c r="I2758" t="n">
        <v>10.0</v>
      </c>
      <c r="J2758" t="n">
        <v>8.0</v>
      </c>
      <c r="K2758" t="n">
        <v>1.0</v>
      </c>
      <c r="L2758" t="n">
        <v>0.20000000298023224</v>
      </c>
      <c r="M2758" t="n">
        <v>8.199999809265137</v>
      </c>
      <c r="N2758" t="n">
        <v>1.0</v>
      </c>
    </row>
    <row r="2759">
      <c r="A2759" t="n">
        <v>30.0</v>
      </c>
      <c r="B2759" t="s">
        <v>35</v>
      </c>
      <c r="C2759" t="n">
        <v>60.0</v>
      </c>
      <c r="D2759" t="s">
        <v>232</v>
      </c>
      <c r="E2759" t="s">
        <v>196</v>
      </c>
      <c r="F2759" t="n">
        <v>11.75</v>
      </c>
      <c r="G2759" t="n">
        <v>0.0</v>
      </c>
      <c r="H2759" t="n">
        <v>11.75</v>
      </c>
      <c r="I2759" t="n">
        <v>10.0</v>
      </c>
      <c r="J2759" t="n">
        <v>8.0</v>
      </c>
      <c r="K2759" t="n">
        <v>1.0</v>
      </c>
      <c r="L2759" t="n">
        <v>0.20000000298023224</v>
      </c>
      <c r="M2759" t="n">
        <v>8.199999809265137</v>
      </c>
      <c r="N2759" t="n">
        <v>1.0</v>
      </c>
    </row>
    <row r="2760">
      <c r="A2760" t="n">
        <v>30.0</v>
      </c>
      <c r="B2760" t="s">
        <v>36</v>
      </c>
      <c r="C2760" t="n">
        <v>60.0</v>
      </c>
      <c r="D2760" t="s">
        <v>261</v>
      </c>
      <c r="E2760" t="s">
        <v>196</v>
      </c>
      <c r="F2760" t="n">
        <v>17.0</v>
      </c>
      <c r="G2760" t="n">
        <v>6.900000095367432</v>
      </c>
      <c r="H2760" t="n">
        <v>6.900000095367432</v>
      </c>
      <c r="I2760" t="n">
        <v>10.0</v>
      </c>
      <c r="J2760" t="n">
        <v>8.0</v>
      </c>
      <c r="K2760" t="n">
        <v>1.0</v>
      </c>
      <c r="L2760" t="n">
        <v>0.20000000298023224</v>
      </c>
      <c r="M2760" t="n">
        <v>8.199999809265137</v>
      </c>
      <c r="N2760" t="n">
        <v>1.0</v>
      </c>
    </row>
    <row r="2761">
      <c r="A2761" t="n">
        <v>30.0</v>
      </c>
      <c r="B2761" t="s">
        <v>35</v>
      </c>
      <c r="C2761" t="n">
        <v>60.0</v>
      </c>
      <c r="D2761" t="s">
        <v>232</v>
      </c>
      <c r="E2761" t="s">
        <v>196</v>
      </c>
      <c r="F2761" t="n">
        <v>11.75</v>
      </c>
      <c r="G2761" t="n">
        <v>0.0</v>
      </c>
      <c r="H2761" t="n">
        <v>11.75</v>
      </c>
      <c r="I2761" t="n">
        <v>10.0</v>
      </c>
      <c r="J2761" t="n">
        <v>8.0</v>
      </c>
      <c r="K2761" t="n">
        <v>1.0</v>
      </c>
      <c r="L2761" t="n">
        <v>0.20000000298023224</v>
      </c>
      <c r="M2761" t="n">
        <v>8.199999809265137</v>
      </c>
      <c r="N2761" t="n">
        <v>1.0</v>
      </c>
    </row>
    <row r="2762">
      <c r="A2762" t="n">
        <v>30.0</v>
      </c>
      <c r="B2762" t="s">
        <v>40</v>
      </c>
      <c r="C2762" t="n">
        <v>60.0</v>
      </c>
      <c r="D2762" t="s">
        <v>317</v>
      </c>
      <c r="E2762" t="s">
        <v>196</v>
      </c>
      <c r="F2762" t="n">
        <v>14.399999618530273</v>
      </c>
      <c r="G2762" t="n">
        <v>7.800000190734863</v>
      </c>
      <c r="H2762" t="n">
        <v>7.800000190734863</v>
      </c>
      <c r="I2762" t="n">
        <v>10.0</v>
      </c>
      <c r="J2762" t="n">
        <v>8.0</v>
      </c>
      <c r="K2762" t="n">
        <v>1.0</v>
      </c>
      <c r="L2762" t="n">
        <v>0.20000000298023224</v>
      </c>
      <c r="M2762" t="n">
        <v>8.199999809265137</v>
      </c>
      <c r="N2762" t="n">
        <v>1.0</v>
      </c>
    </row>
    <row r="2763">
      <c r="A2763" t="n">
        <v>30.0</v>
      </c>
      <c r="B2763" t="s">
        <v>35</v>
      </c>
      <c r="C2763" t="n">
        <v>60.0</v>
      </c>
      <c r="D2763" t="s">
        <v>232</v>
      </c>
      <c r="E2763" t="s">
        <v>196</v>
      </c>
      <c r="F2763" t="n">
        <v>11.75</v>
      </c>
      <c r="G2763" t="n">
        <v>0.0</v>
      </c>
      <c r="H2763" t="n">
        <v>11.75</v>
      </c>
      <c r="I2763" t="n">
        <v>10.0</v>
      </c>
      <c r="J2763" t="n">
        <v>8.0</v>
      </c>
      <c r="K2763" t="n">
        <v>1.0</v>
      </c>
      <c r="L2763" t="n">
        <v>0.20000000298023224</v>
      </c>
      <c r="M2763" t="n">
        <v>8.199999809265137</v>
      </c>
      <c r="N2763" t="n">
        <v>1.0</v>
      </c>
    </row>
    <row r="2764">
      <c r="A2764" t="n">
        <v>30.0</v>
      </c>
      <c r="B2764" t="s">
        <v>47</v>
      </c>
      <c r="C2764" t="n">
        <v>60.0</v>
      </c>
      <c r="D2764" t="s">
        <v>428</v>
      </c>
      <c r="E2764" t="s">
        <v>196</v>
      </c>
      <c r="F2764" t="n">
        <v>14.029999732971191</v>
      </c>
      <c r="G2764" t="n">
        <v>13.399999618530273</v>
      </c>
      <c r="H2764" t="n">
        <v>13.399999618530273</v>
      </c>
      <c r="I2764" t="n">
        <v>1.0</v>
      </c>
      <c r="J2764" t="n">
        <v>0.800000011920929</v>
      </c>
      <c r="K2764" t="n">
        <v>1.0</v>
      </c>
      <c r="L2764" t="n">
        <v>0.20000000298023224</v>
      </c>
      <c r="M2764" t="n">
        <v>1.0</v>
      </c>
      <c r="N2764" t="n">
        <v>2.0</v>
      </c>
    </row>
    <row r="2765">
      <c r="A2765" t="n">
        <v>30.0</v>
      </c>
      <c r="B2765" t="s">
        <v>35</v>
      </c>
      <c r="C2765" t="n">
        <v>60.0</v>
      </c>
      <c r="D2765" t="s">
        <v>232</v>
      </c>
      <c r="E2765" t="s">
        <v>196</v>
      </c>
      <c r="F2765" t="n">
        <v>11.75</v>
      </c>
      <c r="G2765" t="n">
        <v>0.0</v>
      </c>
      <c r="H2765" t="n">
        <v>11.75</v>
      </c>
      <c r="I2765" t="n">
        <v>10.0</v>
      </c>
      <c r="J2765" t="n">
        <v>8.0</v>
      </c>
      <c r="K2765" t="n">
        <v>1.0</v>
      </c>
      <c r="L2765" t="n">
        <v>0.20000000298023224</v>
      </c>
      <c r="M2765" t="n">
        <v>8.199999809265137</v>
      </c>
      <c r="N2765" t="n">
        <v>1.0</v>
      </c>
    </row>
    <row r="2766">
      <c r="A2766" t="n">
        <v>30.0</v>
      </c>
      <c r="B2766" t="s">
        <v>51</v>
      </c>
      <c r="C2766" t="n">
        <v>60.0</v>
      </c>
      <c r="D2766" t="s">
        <v>509</v>
      </c>
      <c r="E2766" t="s">
        <v>196</v>
      </c>
      <c r="F2766" t="n">
        <v>18.889999389648438</v>
      </c>
      <c r="G2766" t="n">
        <v>0.0</v>
      </c>
      <c r="H2766" t="n">
        <v>18.889999389648438</v>
      </c>
      <c r="I2766" t="n">
        <v>1.0</v>
      </c>
      <c r="J2766" t="n">
        <v>0.800000011920929</v>
      </c>
      <c r="K2766" t="n">
        <v>1.0</v>
      </c>
      <c r="L2766" t="n">
        <v>0.20000000298023224</v>
      </c>
      <c r="M2766" t="n">
        <v>1.0</v>
      </c>
      <c r="N2766" t="n">
        <v>2.0</v>
      </c>
    </row>
    <row r="2767">
      <c r="A2767" t="n">
        <v>30.0</v>
      </c>
      <c r="B2767" t="s">
        <v>35</v>
      </c>
      <c r="C2767" t="n">
        <v>60.0</v>
      </c>
      <c r="D2767" t="s">
        <v>232</v>
      </c>
      <c r="E2767" t="s">
        <v>196</v>
      </c>
      <c r="F2767" t="n">
        <v>11.75</v>
      </c>
      <c r="G2767" t="n">
        <v>0.0</v>
      </c>
      <c r="H2767" t="n">
        <v>11.75</v>
      </c>
      <c r="I2767" t="n">
        <v>10.0</v>
      </c>
      <c r="J2767" t="n">
        <v>8.0</v>
      </c>
      <c r="K2767" t="n">
        <v>1.0</v>
      </c>
      <c r="L2767" t="n">
        <v>0.20000000298023224</v>
      </c>
      <c r="M2767" t="n">
        <v>8.199999809265137</v>
      </c>
      <c r="N2767" t="n">
        <v>1.0</v>
      </c>
    </row>
    <row r="2768">
      <c r="A2768" t="n">
        <v>30.0</v>
      </c>
      <c r="B2768" t="s">
        <v>62</v>
      </c>
      <c r="C2768" t="n">
        <v>60.0</v>
      </c>
      <c r="D2768" t="s">
        <v>521</v>
      </c>
      <c r="E2768" t="s">
        <v>328</v>
      </c>
      <c r="F2768" t="n">
        <v>8.899999618530273</v>
      </c>
      <c r="G2768" t="n">
        <v>8.649999618530273</v>
      </c>
      <c r="H2768" t="n">
        <v>17.299999237060547</v>
      </c>
      <c r="I2768" t="n">
        <v>1.0</v>
      </c>
      <c r="J2768" t="n">
        <v>0.800000011920929</v>
      </c>
      <c r="K2768" t="n">
        <v>1.0</v>
      </c>
      <c r="L2768" t="n">
        <v>0.20000000298023224</v>
      </c>
      <c r="M2768" t="n">
        <v>1.0</v>
      </c>
      <c r="N2768" t="n">
        <v>2.0</v>
      </c>
    </row>
    <row r="2769">
      <c r="A2769" t="n">
        <v>30.0</v>
      </c>
      <c r="B2769" t="s">
        <v>36</v>
      </c>
      <c r="C2769" t="n">
        <v>60.0</v>
      </c>
      <c r="D2769" t="s">
        <v>261</v>
      </c>
      <c r="E2769" t="s">
        <v>196</v>
      </c>
      <c r="F2769" t="n">
        <v>17.0</v>
      </c>
      <c r="G2769" t="n">
        <v>6.900000095367432</v>
      </c>
      <c r="H2769" t="n">
        <v>6.900000095367432</v>
      </c>
      <c r="I2769" t="n">
        <v>10.0</v>
      </c>
      <c r="J2769" t="n">
        <v>8.0</v>
      </c>
      <c r="K2769" t="n">
        <v>1.0</v>
      </c>
      <c r="L2769" t="n">
        <v>0.20000000298023224</v>
      </c>
      <c r="M2769" t="n">
        <v>8.199999809265137</v>
      </c>
      <c r="N2769" t="n">
        <v>1.0</v>
      </c>
    </row>
    <row r="2770">
      <c r="A2770" t="n">
        <v>30.0</v>
      </c>
      <c r="B2770" t="s">
        <v>40</v>
      </c>
      <c r="C2770" t="n">
        <v>60.0</v>
      </c>
      <c r="D2770" t="s">
        <v>317</v>
      </c>
      <c r="E2770" t="s">
        <v>196</v>
      </c>
      <c r="F2770" t="n">
        <v>14.399999618530273</v>
      </c>
      <c r="G2770" t="n">
        <v>7.800000190734863</v>
      </c>
      <c r="H2770" t="n">
        <v>7.800000190734863</v>
      </c>
      <c r="I2770" t="n">
        <v>1.0</v>
      </c>
      <c r="J2770" t="n">
        <v>0.800000011920929</v>
      </c>
      <c r="K2770" t="n">
        <v>1.0</v>
      </c>
      <c r="L2770" t="n">
        <v>0.20000000298023224</v>
      </c>
      <c r="M2770" t="n">
        <v>1.0</v>
      </c>
      <c r="N2770" t="n">
        <v>2.0</v>
      </c>
    </row>
    <row r="2771">
      <c r="A2771" t="n">
        <v>30.0</v>
      </c>
      <c r="B2771" t="s">
        <v>36</v>
      </c>
      <c r="C2771" t="n">
        <v>60.0</v>
      </c>
      <c r="D2771" t="s">
        <v>261</v>
      </c>
      <c r="E2771" t="s">
        <v>196</v>
      </c>
      <c r="F2771" t="n">
        <v>17.0</v>
      </c>
      <c r="G2771" t="n">
        <v>6.900000095367432</v>
      </c>
      <c r="H2771" t="n">
        <v>6.900000095367432</v>
      </c>
      <c r="I2771" t="n">
        <v>10.0</v>
      </c>
      <c r="J2771" t="n">
        <v>8.0</v>
      </c>
      <c r="K2771" t="n">
        <v>1.0</v>
      </c>
      <c r="L2771" t="n">
        <v>0.20000000298023224</v>
      </c>
      <c r="M2771" t="n">
        <v>8.199999809265137</v>
      </c>
      <c r="N2771" t="n">
        <v>1.0</v>
      </c>
    </row>
    <row r="2772">
      <c r="A2772" t="n">
        <v>30.0</v>
      </c>
      <c r="B2772" t="s">
        <v>47</v>
      </c>
      <c r="C2772" t="n">
        <v>60.0</v>
      </c>
      <c r="D2772" t="s">
        <v>428</v>
      </c>
      <c r="E2772" t="s">
        <v>196</v>
      </c>
      <c r="F2772" t="n">
        <v>14.029999732971191</v>
      </c>
      <c r="G2772" t="n">
        <v>13.399999618530273</v>
      </c>
      <c r="H2772" t="n">
        <v>13.399999618530273</v>
      </c>
      <c r="I2772" t="n">
        <v>1.0</v>
      </c>
      <c r="J2772" t="n">
        <v>0.800000011920929</v>
      </c>
      <c r="K2772" t="n">
        <v>1.0</v>
      </c>
      <c r="L2772" t="n">
        <v>0.20000000298023224</v>
      </c>
      <c r="M2772" t="n">
        <v>1.0</v>
      </c>
      <c r="N2772" t="n">
        <v>2.0</v>
      </c>
    </row>
    <row r="2773">
      <c r="A2773" t="n">
        <v>30.0</v>
      </c>
      <c r="B2773" t="s">
        <v>36</v>
      </c>
      <c r="C2773" t="n">
        <v>60.0</v>
      </c>
      <c r="D2773" t="s">
        <v>261</v>
      </c>
      <c r="E2773" t="s">
        <v>196</v>
      </c>
      <c r="F2773" t="n">
        <v>17.0</v>
      </c>
      <c r="G2773" t="n">
        <v>6.900000095367432</v>
      </c>
      <c r="H2773" t="n">
        <v>6.900000095367432</v>
      </c>
      <c r="I2773" t="n">
        <v>10.0</v>
      </c>
      <c r="J2773" t="n">
        <v>8.0</v>
      </c>
      <c r="K2773" t="n">
        <v>1.0</v>
      </c>
      <c r="L2773" t="n">
        <v>0.20000000298023224</v>
      </c>
      <c r="M2773" t="n">
        <v>8.199999809265137</v>
      </c>
      <c r="N2773" t="n">
        <v>1.0</v>
      </c>
    </row>
    <row r="2774">
      <c r="A2774" t="n">
        <v>30.0</v>
      </c>
      <c r="B2774" t="s">
        <v>51</v>
      </c>
      <c r="C2774" t="n">
        <v>60.0</v>
      </c>
      <c r="D2774" t="s">
        <v>509</v>
      </c>
      <c r="E2774" t="s">
        <v>196</v>
      </c>
      <c r="F2774" t="n">
        <v>18.889999389648438</v>
      </c>
      <c r="G2774" t="n">
        <v>0.0</v>
      </c>
      <c r="H2774" t="n">
        <v>18.889999389648438</v>
      </c>
      <c r="I2774" t="n">
        <v>1.0</v>
      </c>
      <c r="J2774" t="n">
        <v>0.800000011920929</v>
      </c>
      <c r="K2774" t="n">
        <v>1.0</v>
      </c>
      <c r="L2774" t="n">
        <v>0.20000000298023224</v>
      </c>
      <c r="M2774" t="n">
        <v>1.0</v>
      </c>
      <c r="N2774" t="n">
        <v>2.0</v>
      </c>
    </row>
    <row r="2775">
      <c r="A2775" t="n">
        <v>30.0</v>
      </c>
      <c r="B2775" t="s">
        <v>36</v>
      </c>
      <c r="C2775" t="n">
        <v>60.0</v>
      </c>
      <c r="D2775" t="s">
        <v>261</v>
      </c>
      <c r="E2775" t="s">
        <v>196</v>
      </c>
      <c r="F2775" t="n">
        <v>17.0</v>
      </c>
      <c r="G2775" t="n">
        <v>6.900000095367432</v>
      </c>
      <c r="H2775" t="n">
        <v>6.900000095367432</v>
      </c>
      <c r="I2775" t="n">
        <v>10.0</v>
      </c>
      <c r="J2775" t="n">
        <v>8.0</v>
      </c>
      <c r="K2775" t="n">
        <v>1.0</v>
      </c>
      <c r="L2775" t="n">
        <v>0.20000000298023224</v>
      </c>
      <c r="M2775" t="n">
        <v>8.199999809265137</v>
      </c>
      <c r="N2775" t="n">
        <v>1.0</v>
      </c>
    </row>
    <row r="2776">
      <c r="A2776" t="n">
        <v>30.0</v>
      </c>
      <c r="B2776" t="s">
        <v>62</v>
      </c>
      <c r="C2776" t="n">
        <v>60.0</v>
      </c>
      <c r="D2776" t="s">
        <v>521</v>
      </c>
      <c r="E2776" t="s">
        <v>328</v>
      </c>
      <c r="F2776" t="n">
        <v>8.899999618530273</v>
      </c>
      <c r="G2776" t="n">
        <v>8.649999618530273</v>
      </c>
      <c r="H2776" t="n">
        <v>17.299999237060547</v>
      </c>
      <c r="I2776" t="n">
        <v>1.0</v>
      </c>
      <c r="J2776" t="n">
        <v>0.800000011920929</v>
      </c>
      <c r="K2776" t="n">
        <v>1.0</v>
      </c>
      <c r="L2776" t="n">
        <v>0.20000000298023224</v>
      </c>
      <c r="M2776" t="n">
        <v>1.0</v>
      </c>
      <c r="N2776" t="n">
        <v>2.0</v>
      </c>
    </row>
    <row r="2777">
      <c r="A2777" t="n">
        <v>30.0</v>
      </c>
      <c r="B2777" t="s">
        <v>40</v>
      </c>
      <c r="C2777" t="n">
        <v>60.0</v>
      </c>
      <c r="D2777" t="s">
        <v>317</v>
      </c>
      <c r="E2777" t="s">
        <v>196</v>
      </c>
      <c r="F2777" t="n">
        <v>14.399999618530273</v>
      </c>
      <c r="G2777" t="n">
        <v>7.800000190734863</v>
      </c>
      <c r="H2777" t="n">
        <v>7.800000190734863</v>
      </c>
      <c r="I2777" t="n">
        <v>10.0</v>
      </c>
      <c r="J2777" t="n">
        <v>8.0</v>
      </c>
      <c r="K2777" t="n">
        <v>1.0</v>
      </c>
      <c r="L2777" t="n">
        <v>0.20000000298023224</v>
      </c>
      <c r="M2777" t="n">
        <v>8.199999809265137</v>
      </c>
      <c r="N2777" t="n">
        <v>1.0</v>
      </c>
    </row>
    <row r="2778">
      <c r="A2778" t="n">
        <v>30.0</v>
      </c>
      <c r="B2778" t="s">
        <v>47</v>
      </c>
      <c r="C2778" t="n">
        <v>60.0</v>
      </c>
      <c r="D2778" t="s">
        <v>428</v>
      </c>
      <c r="E2778" t="s">
        <v>196</v>
      </c>
      <c r="F2778" t="n">
        <v>14.029999732971191</v>
      </c>
      <c r="G2778" t="n">
        <v>13.399999618530273</v>
      </c>
      <c r="H2778" t="n">
        <v>13.399999618530273</v>
      </c>
      <c r="I2778" t="n">
        <v>1.0</v>
      </c>
      <c r="J2778" t="n">
        <v>0.800000011920929</v>
      </c>
      <c r="K2778" t="n">
        <v>1.0</v>
      </c>
      <c r="L2778" t="n">
        <v>0.20000000298023224</v>
      </c>
      <c r="M2778" t="n">
        <v>1.0</v>
      </c>
      <c r="N2778" t="n">
        <v>2.0</v>
      </c>
    </row>
    <row r="2779">
      <c r="A2779" t="n">
        <v>30.0</v>
      </c>
      <c r="B2779" t="s">
        <v>40</v>
      </c>
      <c r="C2779" t="n">
        <v>60.0</v>
      </c>
      <c r="D2779" t="s">
        <v>317</v>
      </c>
      <c r="E2779" t="s">
        <v>196</v>
      </c>
      <c r="F2779" t="n">
        <v>14.399999618530273</v>
      </c>
      <c r="G2779" t="n">
        <v>7.800000190734863</v>
      </c>
      <c r="H2779" t="n">
        <v>7.800000190734863</v>
      </c>
      <c r="I2779" t="n">
        <v>10.0</v>
      </c>
      <c r="J2779" t="n">
        <v>8.0</v>
      </c>
      <c r="K2779" t="n">
        <v>1.0</v>
      </c>
      <c r="L2779" t="n">
        <v>0.20000000298023224</v>
      </c>
      <c r="M2779" t="n">
        <v>8.199999809265137</v>
      </c>
      <c r="N2779" t="n">
        <v>1.0</v>
      </c>
    </row>
    <row r="2780">
      <c r="A2780" t="n">
        <v>30.0</v>
      </c>
      <c r="B2780" t="s">
        <v>51</v>
      </c>
      <c r="C2780" t="n">
        <v>60.0</v>
      </c>
      <c r="D2780" t="s">
        <v>509</v>
      </c>
      <c r="E2780" t="s">
        <v>196</v>
      </c>
      <c r="F2780" t="n">
        <v>18.889999389648438</v>
      </c>
      <c r="G2780" t="n">
        <v>0.0</v>
      </c>
      <c r="H2780" t="n">
        <v>18.889999389648438</v>
      </c>
      <c r="I2780" t="n">
        <v>1.0</v>
      </c>
      <c r="J2780" t="n">
        <v>0.800000011920929</v>
      </c>
      <c r="K2780" t="n">
        <v>1.0</v>
      </c>
      <c r="L2780" t="n">
        <v>0.20000000298023224</v>
      </c>
      <c r="M2780" t="n">
        <v>1.0</v>
      </c>
      <c r="N2780" t="n">
        <v>2.0</v>
      </c>
    </row>
    <row r="2781">
      <c r="A2781" t="n">
        <v>30.0</v>
      </c>
      <c r="B2781" t="s">
        <v>40</v>
      </c>
      <c r="C2781" t="n">
        <v>60.0</v>
      </c>
      <c r="D2781" t="s">
        <v>317</v>
      </c>
      <c r="E2781" t="s">
        <v>196</v>
      </c>
      <c r="F2781" t="n">
        <v>14.399999618530273</v>
      </c>
      <c r="G2781" t="n">
        <v>7.800000190734863</v>
      </c>
      <c r="H2781" t="n">
        <v>7.800000190734863</v>
      </c>
      <c r="I2781" t="n">
        <v>10.0</v>
      </c>
      <c r="J2781" t="n">
        <v>8.0</v>
      </c>
      <c r="K2781" t="n">
        <v>1.0</v>
      </c>
      <c r="L2781" t="n">
        <v>0.20000000298023224</v>
      </c>
      <c r="M2781" t="n">
        <v>8.199999809265137</v>
      </c>
      <c r="N2781" t="n">
        <v>1.0</v>
      </c>
    </row>
    <row r="2782">
      <c r="A2782" t="n">
        <v>30.0</v>
      </c>
      <c r="B2782" t="s">
        <v>62</v>
      </c>
      <c r="C2782" t="n">
        <v>60.0</v>
      </c>
      <c r="D2782" t="s">
        <v>521</v>
      </c>
      <c r="E2782" t="s">
        <v>328</v>
      </c>
      <c r="F2782" t="n">
        <v>8.899999618530273</v>
      </c>
      <c r="G2782" t="n">
        <v>8.649999618530273</v>
      </c>
      <c r="H2782" t="n">
        <v>17.299999237060547</v>
      </c>
      <c r="I2782" t="n">
        <v>1.0</v>
      </c>
      <c r="J2782" t="n">
        <v>0.800000011920929</v>
      </c>
      <c r="K2782" t="n">
        <v>1.0</v>
      </c>
      <c r="L2782" t="n">
        <v>0.20000000298023224</v>
      </c>
      <c r="M2782" t="n">
        <v>1.0</v>
      </c>
      <c r="N2782" t="n">
        <v>2.0</v>
      </c>
    </row>
    <row r="2783">
      <c r="A2783" t="n">
        <v>30.0</v>
      </c>
      <c r="B2783" t="s">
        <v>47</v>
      </c>
      <c r="C2783" t="n">
        <v>60.0</v>
      </c>
      <c r="D2783" t="s">
        <v>428</v>
      </c>
      <c r="E2783" t="s">
        <v>196</v>
      </c>
      <c r="F2783" t="n">
        <v>14.029999732971191</v>
      </c>
      <c r="G2783" t="n">
        <v>13.399999618530273</v>
      </c>
      <c r="H2783" t="n">
        <v>13.399999618530273</v>
      </c>
      <c r="I2783" t="n">
        <v>10.0</v>
      </c>
      <c r="J2783" t="n">
        <v>8.0</v>
      </c>
      <c r="K2783" t="n">
        <v>1.0</v>
      </c>
      <c r="L2783" t="n">
        <v>0.20000000298023224</v>
      </c>
      <c r="M2783" t="n">
        <v>8.199999809265137</v>
      </c>
      <c r="N2783" t="n">
        <v>1.0</v>
      </c>
    </row>
    <row r="2784">
      <c r="A2784" t="n">
        <v>30.0</v>
      </c>
      <c r="B2784" t="s">
        <v>51</v>
      </c>
      <c r="C2784" t="n">
        <v>60.0</v>
      </c>
      <c r="D2784" t="s">
        <v>509</v>
      </c>
      <c r="E2784" t="s">
        <v>196</v>
      </c>
      <c r="F2784" t="n">
        <v>18.889999389648438</v>
      </c>
      <c r="G2784" t="n">
        <v>0.0</v>
      </c>
      <c r="H2784" t="n">
        <v>18.889999389648438</v>
      </c>
      <c r="I2784" t="n">
        <v>1.0</v>
      </c>
      <c r="J2784" t="n">
        <v>0.800000011920929</v>
      </c>
      <c r="K2784" t="n">
        <v>1.0</v>
      </c>
      <c r="L2784" t="n">
        <v>0.20000000298023224</v>
      </c>
      <c r="M2784" t="n">
        <v>1.0</v>
      </c>
      <c r="N2784" t="n">
        <v>2.0</v>
      </c>
    </row>
    <row r="2785">
      <c r="A2785" t="n">
        <v>30.0</v>
      </c>
      <c r="B2785" t="s">
        <v>47</v>
      </c>
      <c r="C2785" t="n">
        <v>60.0</v>
      </c>
      <c r="D2785" t="s">
        <v>428</v>
      </c>
      <c r="E2785" t="s">
        <v>196</v>
      </c>
      <c r="F2785" t="n">
        <v>14.029999732971191</v>
      </c>
      <c r="G2785" t="n">
        <v>13.399999618530273</v>
      </c>
      <c r="H2785" t="n">
        <v>13.399999618530273</v>
      </c>
      <c r="I2785" t="n">
        <v>10.0</v>
      </c>
      <c r="J2785" t="n">
        <v>8.0</v>
      </c>
      <c r="K2785" t="n">
        <v>1.0</v>
      </c>
      <c r="L2785" t="n">
        <v>0.20000000298023224</v>
      </c>
      <c r="M2785" t="n">
        <v>8.199999809265137</v>
      </c>
      <c r="N2785" t="n">
        <v>1.0</v>
      </c>
    </row>
    <row r="2786">
      <c r="A2786" t="n">
        <v>30.0</v>
      </c>
      <c r="B2786" t="s">
        <v>62</v>
      </c>
      <c r="C2786" t="n">
        <v>60.0</v>
      </c>
      <c r="D2786" t="s">
        <v>521</v>
      </c>
      <c r="E2786" t="s">
        <v>328</v>
      </c>
      <c r="F2786" t="n">
        <v>8.899999618530273</v>
      </c>
      <c r="G2786" t="n">
        <v>8.649999618530273</v>
      </c>
      <c r="H2786" t="n">
        <v>17.299999237060547</v>
      </c>
      <c r="I2786" t="n">
        <v>1.0</v>
      </c>
      <c r="J2786" t="n">
        <v>0.800000011920929</v>
      </c>
      <c r="K2786" t="n">
        <v>1.0</v>
      </c>
      <c r="L2786" t="n">
        <v>0.20000000298023224</v>
      </c>
      <c r="M2786" t="n">
        <v>1.0</v>
      </c>
      <c r="N2786" t="n">
        <v>2.0</v>
      </c>
    </row>
    <row r="2787">
      <c r="A2787" t="n">
        <v>30.0</v>
      </c>
      <c r="B2787" t="s">
        <v>51</v>
      </c>
      <c r="C2787" t="n">
        <v>60.0</v>
      </c>
      <c r="D2787" t="s">
        <v>509</v>
      </c>
      <c r="E2787" t="s">
        <v>196</v>
      </c>
      <c r="F2787" t="n">
        <v>18.889999389648438</v>
      </c>
      <c r="G2787" t="n">
        <v>0.0</v>
      </c>
      <c r="H2787" t="n">
        <v>18.889999389648438</v>
      </c>
      <c r="I2787" t="n">
        <v>1.0</v>
      </c>
      <c r="J2787" t="n">
        <v>0.800000011920929</v>
      </c>
      <c r="K2787" t="n">
        <v>1.0</v>
      </c>
      <c r="L2787" t="n">
        <v>0.20000000298023224</v>
      </c>
      <c r="M2787" t="n">
        <v>1.0</v>
      </c>
      <c r="N2787" t="n">
        <v>2.0</v>
      </c>
    </row>
    <row r="2788">
      <c r="A2788" t="n">
        <v>30.0</v>
      </c>
      <c r="B2788" t="s">
        <v>62</v>
      </c>
      <c r="C2788" t="n">
        <v>60.0</v>
      </c>
      <c r="D2788" t="s">
        <v>521</v>
      </c>
      <c r="E2788" t="s">
        <v>328</v>
      </c>
      <c r="F2788" t="n">
        <v>8.899999618530273</v>
      </c>
      <c r="G2788" t="n">
        <v>8.649999618530273</v>
      </c>
      <c r="H2788" t="n">
        <v>17.299999237060547</v>
      </c>
      <c r="I2788" t="n">
        <v>10.0</v>
      </c>
      <c r="J2788" t="n">
        <v>8.0</v>
      </c>
      <c r="K2788" t="n">
        <v>1.0</v>
      </c>
      <c r="L2788" t="n">
        <v>0.20000000298023224</v>
      </c>
      <c r="M2788" t="n">
        <v>8.199999809265137</v>
      </c>
      <c r="N2788" t="n">
        <v>1.0</v>
      </c>
    </row>
    <row r="2789">
      <c r="A2789" t="n">
        <v>32.0</v>
      </c>
      <c r="B2789" t="s">
        <v>36</v>
      </c>
      <c r="C2789" t="n">
        <v>60.0</v>
      </c>
      <c r="D2789" t="s">
        <v>262</v>
      </c>
      <c r="E2789" t="s">
        <v>205</v>
      </c>
      <c r="F2789" t="n">
        <v>48.0</v>
      </c>
      <c r="G2789" t="n">
        <v>40.0</v>
      </c>
      <c r="H2789" t="n">
        <v>40.0</v>
      </c>
      <c r="I2789" t="n">
        <v>10.0</v>
      </c>
      <c r="J2789" t="n">
        <v>8.0</v>
      </c>
      <c r="K2789" t="n">
        <v>1.0</v>
      </c>
      <c r="L2789" t="n">
        <v>0.20000000298023224</v>
      </c>
      <c r="M2789" t="n">
        <v>8.199999809265137</v>
      </c>
      <c r="N2789" t="n">
        <v>1.0</v>
      </c>
    </row>
    <row r="2790">
      <c r="A2790" t="n">
        <v>32.0</v>
      </c>
      <c r="B2790" t="s">
        <v>45</v>
      </c>
      <c r="C2790" t="n">
        <v>30.0</v>
      </c>
      <c r="D2790" t="s">
        <v>369</v>
      </c>
      <c r="E2790" t="s">
        <v>205</v>
      </c>
      <c r="F2790" t="n">
        <v>48.0</v>
      </c>
      <c r="G2790" t="n">
        <v>0.0</v>
      </c>
      <c r="H2790" t="n">
        <v>48.0</v>
      </c>
      <c r="I2790" t="n">
        <v>1.0</v>
      </c>
      <c r="J2790" t="n">
        <v>0.800000011920929</v>
      </c>
      <c r="K2790" t="n">
        <v>1.0</v>
      </c>
      <c r="L2790" t="n">
        <v>0.20000000298023224</v>
      </c>
      <c r="M2790" t="n">
        <v>1.0</v>
      </c>
      <c r="N2790" t="n">
        <v>2.0</v>
      </c>
    </row>
    <row r="2791">
      <c r="A2791" t="n">
        <v>32.0</v>
      </c>
      <c r="B2791" t="s">
        <v>36</v>
      </c>
      <c r="C2791" t="n">
        <v>60.0</v>
      </c>
      <c r="D2791" t="s">
        <v>262</v>
      </c>
      <c r="E2791" t="s">
        <v>205</v>
      </c>
      <c r="F2791" t="n">
        <v>48.0</v>
      </c>
      <c r="G2791" t="n">
        <v>40.0</v>
      </c>
      <c r="H2791" t="n">
        <v>40.0</v>
      </c>
      <c r="I2791" t="n">
        <v>10.0</v>
      </c>
      <c r="J2791" t="n">
        <v>8.0</v>
      </c>
      <c r="K2791" t="n">
        <v>1.0</v>
      </c>
      <c r="L2791" t="n">
        <v>0.20000000298023224</v>
      </c>
      <c r="M2791" t="n">
        <v>8.199999809265137</v>
      </c>
      <c r="N2791" t="n">
        <v>1.0</v>
      </c>
    </row>
    <row r="2792">
      <c r="A2792" t="n">
        <v>32.0</v>
      </c>
      <c r="B2792" t="s">
        <v>46</v>
      </c>
      <c r="C2792" t="n">
        <v>60.0</v>
      </c>
      <c r="D2792" t="s">
        <v>262</v>
      </c>
      <c r="E2792" t="s">
        <v>205</v>
      </c>
      <c r="F2792" t="n">
        <v>44.20000076293945</v>
      </c>
      <c r="G2792" t="n">
        <v>44.20000076293945</v>
      </c>
      <c r="H2792" t="n">
        <v>44.20000076293945</v>
      </c>
      <c r="I2792" t="n">
        <v>1.0</v>
      </c>
      <c r="J2792" t="n">
        <v>0.800000011920929</v>
      </c>
      <c r="K2792" t="n">
        <v>1.0</v>
      </c>
      <c r="L2792" t="n">
        <v>0.20000000298023224</v>
      </c>
      <c r="M2792" t="n">
        <v>1.0</v>
      </c>
      <c r="N2792" t="n">
        <v>2.0</v>
      </c>
    </row>
    <row r="2793">
      <c r="A2793" t="n">
        <v>32.0</v>
      </c>
      <c r="B2793" t="s">
        <v>36</v>
      </c>
      <c r="C2793" t="n">
        <v>60.0</v>
      </c>
      <c r="D2793" t="s">
        <v>262</v>
      </c>
      <c r="E2793" t="s">
        <v>205</v>
      </c>
      <c r="F2793" t="n">
        <v>48.0</v>
      </c>
      <c r="G2793" t="n">
        <v>40.0</v>
      </c>
      <c r="H2793" t="n">
        <v>40.0</v>
      </c>
      <c r="I2793" t="n">
        <v>10.0</v>
      </c>
      <c r="J2793" t="n">
        <v>8.0</v>
      </c>
      <c r="K2793" t="n">
        <v>1.0</v>
      </c>
      <c r="L2793" t="n">
        <v>0.20000000298023224</v>
      </c>
      <c r="M2793" t="n">
        <v>8.199999809265137</v>
      </c>
      <c r="N2793" t="n">
        <v>1.0</v>
      </c>
    </row>
    <row r="2794">
      <c r="A2794" t="n">
        <v>32.0</v>
      </c>
      <c r="B2794" t="s">
        <v>50</v>
      </c>
      <c r="C2794" t="n">
        <v>60.0</v>
      </c>
      <c r="D2794" t="s">
        <v>262</v>
      </c>
      <c r="E2794" t="s">
        <v>205</v>
      </c>
      <c r="F2794" t="n">
        <v>42.65999984741211</v>
      </c>
      <c r="G2794" t="n">
        <v>42.65999984741211</v>
      </c>
      <c r="H2794" t="n">
        <v>42.65999984741211</v>
      </c>
      <c r="I2794" t="n">
        <v>1.0</v>
      </c>
      <c r="J2794" t="n">
        <v>0.800000011920929</v>
      </c>
      <c r="K2794" t="n">
        <v>1.0</v>
      </c>
      <c r="L2794" t="n">
        <v>0.20000000298023224</v>
      </c>
      <c r="M2794" t="n">
        <v>1.0</v>
      </c>
      <c r="N2794" t="n">
        <v>2.0</v>
      </c>
    </row>
    <row r="2795">
      <c r="A2795" t="n">
        <v>32.0</v>
      </c>
      <c r="B2795" t="s">
        <v>36</v>
      </c>
      <c r="C2795" t="n">
        <v>60.0</v>
      </c>
      <c r="D2795" t="s">
        <v>262</v>
      </c>
      <c r="E2795" t="s">
        <v>205</v>
      </c>
      <c r="F2795" t="n">
        <v>48.0</v>
      </c>
      <c r="G2795" t="n">
        <v>40.0</v>
      </c>
      <c r="H2795" t="n">
        <v>40.0</v>
      </c>
      <c r="I2795" t="n">
        <v>10.0</v>
      </c>
      <c r="J2795" t="n">
        <v>8.0</v>
      </c>
      <c r="K2795" t="n">
        <v>1.0</v>
      </c>
      <c r="L2795" t="n">
        <v>0.20000000298023224</v>
      </c>
      <c r="M2795" t="n">
        <v>8.199999809265137</v>
      </c>
      <c r="N2795" t="n">
        <v>1.0</v>
      </c>
    </row>
    <row r="2796">
      <c r="A2796" t="n">
        <v>32.0</v>
      </c>
      <c r="B2796" t="s">
        <v>50</v>
      </c>
      <c r="C2796" t="n">
        <v>60.0</v>
      </c>
      <c r="D2796" t="s">
        <v>484</v>
      </c>
      <c r="E2796" t="s">
        <v>205</v>
      </c>
      <c r="F2796" t="n">
        <v>31.610000610351562</v>
      </c>
      <c r="G2796" t="n">
        <v>30.0</v>
      </c>
      <c r="H2796" t="n">
        <v>30.0</v>
      </c>
      <c r="I2796" t="n">
        <v>10.0</v>
      </c>
      <c r="J2796" t="n">
        <v>8.0</v>
      </c>
      <c r="K2796" t="n">
        <v>1.0</v>
      </c>
      <c r="L2796" t="n">
        <v>0.20000000298023224</v>
      </c>
      <c r="M2796" t="n">
        <v>8.199999809265137</v>
      </c>
      <c r="N2796" t="n">
        <v>1.0</v>
      </c>
    </row>
    <row r="2797">
      <c r="A2797" t="n">
        <v>32.0</v>
      </c>
      <c r="B2797" t="s">
        <v>36</v>
      </c>
      <c r="C2797" t="n">
        <v>60.0</v>
      </c>
      <c r="D2797" t="s">
        <v>262</v>
      </c>
      <c r="E2797" t="s">
        <v>205</v>
      </c>
      <c r="F2797" t="n">
        <v>48.0</v>
      </c>
      <c r="G2797" t="n">
        <v>40.0</v>
      </c>
      <c r="H2797" t="n">
        <v>40.0</v>
      </c>
      <c r="I2797" t="n">
        <v>10.0</v>
      </c>
      <c r="J2797" t="n">
        <v>8.0</v>
      </c>
      <c r="K2797" t="n">
        <v>1.0</v>
      </c>
      <c r="L2797" t="n">
        <v>0.20000000298023224</v>
      </c>
      <c r="M2797" t="n">
        <v>8.199999809265137</v>
      </c>
      <c r="N2797" t="n">
        <v>1.0</v>
      </c>
    </row>
    <row r="2798">
      <c r="A2798" t="n">
        <v>32.0</v>
      </c>
      <c r="B2798" t="s">
        <v>57</v>
      </c>
      <c r="C2798" t="n">
        <v>60.0</v>
      </c>
      <c r="D2798" t="s">
        <v>262</v>
      </c>
      <c r="E2798" t="s">
        <v>205</v>
      </c>
      <c r="F2798" t="n">
        <v>60.0</v>
      </c>
      <c r="G2798" t="n">
        <v>50.0</v>
      </c>
      <c r="H2798" t="n">
        <v>50.0</v>
      </c>
      <c r="I2798" t="n">
        <v>1.0</v>
      </c>
      <c r="J2798" t="n">
        <v>0.800000011920929</v>
      </c>
      <c r="K2798" t="n">
        <v>1.0</v>
      </c>
      <c r="L2798" t="n">
        <v>0.20000000298023224</v>
      </c>
      <c r="M2798" t="n">
        <v>1.0</v>
      </c>
      <c r="N2798" t="n">
        <v>2.0</v>
      </c>
    </row>
    <row r="2799">
      <c r="A2799" t="n">
        <v>32.0</v>
      </c>
      <c r="B2799" t="s">
        <v>36</v>
      </c>
      <c r="C2799" t="n">
        <v>60.0</v>
      </c>
      <c r="D2799" t="s">
        <v>262</v>
      </c>
      <c r="E2799" t="s">
        <v>205</v>
      </c>
      <c r="F2799" t="n">
        <v>48.0</v>
      </c>
      <c r="G2799" t="n">
        <v>40.0</v>
      </c>
      <c r="H2799" t="n">
        <v>40.0</v>
      </c>
      <c r="I2799" t="n">
        <v>10.0</v>
      </c>
      <c r="J2799" t="n">
        <v>8.0</v>
      </c>
      <c r="K2799" t="n">
        <v>1.0</v>
      </c>
      <c r="L2799" t="n">
        <v>0.20000000298023224</v>
      </c>
      <c r="M2799" t="n">
        <v>8.199999809265137</v>
      </c>
      <c r="N2799" t="n">
        <v>1.0</v>
      </c>
    </row>
    <row r="2800">
      <c r="A2800" t="n">
        <v>32.0</v>
      </c>
      <c r="B2800" t="s">
        <v>58</v>
      </c>
      <c r="C2800" t="n">
        <v>60.0</v>
      </c>
      <c r="D2800" t="s">
        <v>262</v>
      </c>
      <c r="E2800" t="s">
        <v>205</v>
      </c>
      <c r="F2800" t="n">
        <v>55.68000030517578</v>
      </c>
      <c r="G2800" t="n">
        <v>55.68000030517578</v>
      </c>
      <c r="H2800" t="n">
        <v>55.68000030517578</v>
      </c>
      <c r="I2800" t="n">
        <v>1.0</v>
      </c>
      <c r="J2800" t="n">
        <v>0.800000011920929</v>
      </c>
      <c r="K2800" t="n">
        <v>1.0</v>
      </c>
      <c r="L2800" t="n">
        <v>0.20000000298023224</v>
      </c>
      <c r="M2800" t="n">
        <v>1.0</v>
      </c>
      <c r="N2800" t="n">
        <v>2.0</v>
      </c>
    </row>
    <row r="2801">
      <c r="A2801" t="n">
        <v>32.0</v>
      </c>
      <c r="B2801" t="s">
        <v>36</v>
      </c>
      <c r="C2801" t="n">
        <v>60.0</v>
      </c>
      <c r="D2801" t="s">
        <v>262</v>
      </c>
      <c r="E2801" t="s">
        <v>205</v>
      </c>
      <c r="F2801" t="n">
        <v>48.0</v>
      </c>
      <c r="G2801" t="n">
        <v>40.0</v>
      </c>
      <c r="H2801" t="n">
        <v>40.0</v>
      </c>
      <c r="I2801" t="n">
        <v>10.0</v>
      </c>
      <c r="J2801" t="n">
        <v>8.0</v>
      </c>
      <c r="K2801" t="n">
        <v>1.0</v>
      </c>
      <c r="L2801" t="n">
        <v>0.20000000298023224</v>
      </c>
      <c r="M2801" t="n">
        <v>8.199999809265137</v>
      </c>
      <c r="N2801" t="n">
        <v>1.0</v>
      </c>
    </row>
    <row r="2802">
      <c r="A2802" t="n">
        <v>32.0</v>
      </c>
      <c r="B2802" t="s">
        <v>60</v>
      </c>
      <c r="C2802" t="n">
        <v>60.0</v>
      </c>
      <c r="D2802" t="s">
        <v>639</v>
      </c>
      <c r="E2802" t="s">
        <v>205</v>
      </c>
      <c r="F2802" t="n">
        <v>90.0</v>
      </c>
      <c r="G2802" t="n">
        <v>0.0</v>
      </c>
      <c r="H2802" t="n">
        <v>90.0</v>
      </c>
      <c r="I2802" t="n">
        <v>1.0</v>
      </c>
      <c r="J2802" t="n">
        <v>0.800000011920929</v>
      </c>
      <c r="K2802" t="n">
        <v>1.0</v>
      </c>
      <c r="L2802" t="n">
        <v>0.20000000298023224</v>
      </c>
      <c r="M2802" t="n">
        <v>1.0</v>
      </c>
      <c r="N2802" t="n">
        <v>2.0</v>
      </c>
    </row>
    <row r="2803">
      <c r="A2803" t="n">
        <v>32.0</v>
      </c>
      <c r="B2803" t="s">
        <v>45</v>
      </c>
      <c r="C2803" t="n">
        <v>30.0</v>
      </c>
      <c r="D2803" t="s">
        <v>369</v>
      </c>
      <c r="E2803" t="s">
        <v>205</v>
      </c>
      <c r="F2803" t="n">
        <v>48.0</v>
      </c>
      <c r="G2803" t="n">
        <v>0.0</v>
      </c>
      <c r="H2803" t="n">
        <v>48.0</v>
      </c>
      <c r="I2803" t="n">
        <v>10.0</v>
      </c>
      <c r="J2803" t="n">
        <v>8.0</v>
      </c>
      <c r="K2803" t="n">
        <v>1.0</v>
      </c>
      <c r="L2803" t="n">
        <v>0.20000000298023224</v>
      </c>
      <c r="M2803" t="n">
        <v>8.199999809265137</v>
      </c>
      <c r="N2803" t="n">
        <v>1.0</v>
      </c>
    </row>
    <row r="2804">
      <c r="A2804" t="n">
        <v>32.0</v>
      </c>
      <c r="B2804" t="s">
        <v>46</v>
      </c>
      <c r="C2804" t="n">
        <v>60.0</v>
      </c>
      <c r="D2804" t="s">
        <v>262</v>
      </c>
      <c r="E2804" t="s">
        <v>205</v>
      </c>
      <c r="F2804" t="n">
        <v>44.20000076293945</v>
      </c>
      <c r="G2804" t="n">
        <v>44.20000076293945</v>
      </c>
      <c r="H2804" t="n">
        <v>44.20000076293945</v>
      </c>
      <c r="I2804" t="n">
        <v>10.0</v>
      </c>
      <c r="J2804" t="n">
        <v>8.0</v>
      </c>
      <c r="K2804" t="n">
        <v>10.0</v>
      </c>
      <c r="L2804" t="n">
        <v>2.0</v>
      </c>
      <c r="M2804" t="n">
        <v>10.0</v>
      </c>
      <c r="N2804" t="n">
        <v>1.0</v>
      </c>
    </row>
    <row r="2805">
      <c r="A2805" t="n">
        <v>32.0</v>
      </c>
      <c r="B2805" t="s">
        <v>45</v>
      </c>
      <c r="C2805" t="n">
        <v>30.0</v>
      </c>
      <c r="D2805" t="s">
        <v>369</v>
      </c>
      <c r="E2805" t="s">
        <v>205</v>
      </c>
      <c r="F2805" t="n">
        <v>48.0</v>
      </c>
      <c r="G2805" t="n">
        <v>0.0</v>
      </c>
      <c r="H2805" t="n">
        <v>48.0</v>
      </c>
      <c r="I2805" t="n">
        <v>10.0</v>
      </c>
      <c r="J2805" t="n">
        <v>8.0</v>
      </c>
      <c r="K2805" t="n">
        <v>1.0</v>
      </c>
      <c r="L2805" t="n">
        <v>0.20000000298023224</v>
      </c>
      <c r="M2805" t="n">
        <v>8.199999809265137</v>
      </c>
      <c r="N2805" t="n">
        <v>1.0</v>
      </c>
    </row>
    <row r="2806">
      <c r="A2806" t="n">
        <v>32.0</v>
      </c>
      <c r="B2806" t="s">
        <v>50</v>
      </c>
      <c r="C2806" t="n">
        <v>60.0</v>
      </c>
      <c r="D2806" t="s">
        <v>262</v>
      </c>
      <c r="E2806" t="s">
        <v>205</v>
      </c>
      <c r="F2806" t="n">
        <v>42.65999984741211</v>
      </c>
      <c r="G2806" t="n">
        <v>42.65999984741211</v>
      </c>
      <c r="H2806" t="n">
        <v>42.65999984741211</v>
      </c>
      <c r="I2806" t="n">
        <v>10.0</v>
      </c>
      <c r="J2806" t="n">
        <v>8.0</v>
      </c>
      <c r="K2806" t="n">
        <v>10.0</v>
      </c>
      <c r="L2806" t="n">
        <v>2.0</v>
      </c>
      <c r="M2806" t="n">
        <v>10.0</v>
      </c>
      <c r="N2806" t="n">
        <v>1.0</v>
      </c>
    </row>
    <row r="2807">
      <c r="A2807" t="n">
        <v>32.0</v>
      </c>
      <c r="B2807" t="s">
        <v>45</v>
      </c>
      <c r="C2807" t="n">
        <v>30.0</v>
      </c>
      <c r="D2807" t="s">
        <v>369</v>
      </c>
      <c r="E2807" t="s">
        <v>205</v>
      </c>
      <c r="F2807" t="n">
        <v>48.0</v>
      </c>
      <c r="G2807" t="n">
        <v>0.0</v>
      </c>
      <c r="H2807" t="n">
        <v>48.0</v>
      </c>
      <c r="I2807" t="n">
        <v>10.0</v>
      </c>
      <c r="J2807" t="n">
        <v>8.0</v>
      </c>
      <c r="K2807" t="n">
        <v>1.0</v>
      </c>
      <c r="L2807" t="n">
        <v>0.20000000298023224</v>
      </c>
      <c r="M2807" t="n">
        <v>8.199999809265137</v>
      </c>
      <c r="N2807" t="n">
        <v>1.0</v>
      </c>
    </row>
    <row r="2808">
      <c r="A2808" t="n">
        <v>32.0</v>
      </c>
      <c r="B2808" t="s">
        <v>50</v>
      </c>
      <c r="C2808" t="n">
        <v>60.0</v>
      </c>
      <c r="D2808" t="s">
        <v>484</v>
      </c>
      <c r="E2808" t="s">
        <v>205</v>
      </c>
      <c r="F2808" t="n">
        <v>31.610000610351562</v>
      </c>
      <c r="G2808" t="n">
        <v>30.0</v>
      </c>
      <c r="H2808" t="n">
        <v>30.0</v>
      </c>
      <c r="I2808" t="n">
        <v>10.0</v>
      </c>
      <c r="J2808" t="n">
        <v>8.0</v>
      </c>
      <c r="K2808" t="n">
        <v>10.0</v>
      </c>
      <c r="L2808" t="n">
        <v>2.0</v>
      </c>
      <c r="M2808" t="n">
        <v>10.0</v>
      </c>
      <c r="N2808" t="n">
        <v>1.0</v>
      </c>
    </row>
    <row r="2809">
      <c r="A2809" t="n">
        <v>32.0</v>
      </c>
      <c r="B2809" t="s">
        <v>45</v>
      </c>
      <c r="C2809" t="n">
        <v>30.0</v>
      </c>
      <c r="D2809" t="s">
        <v>369</v>
      </c>
      <c r="E2809" t="s">
        <v>205</v>
      </c>
      <c r="F2809" t="n">
        <v>48.0</v>
      </c>
      <c r="G2809" t="n">
        <v>0.0</v>
      </c>
      <c r="H2809" t="n">
        <v>48.0</v>
      </c>
      <c r="I2809" t="n">
        <v>10.0</v>
      </c>
      <c r="J2809" t="n">
        <v>8.0</v>
      </c>
      <c r="K2809" t="n">
        <v>1.0</v>
      </c>
      <c r="L2809" t="n">
        <v>0.20000000298023224</v>
      </c>
      <c r="M2809" t="n">
        <v>8.199999809265137</v>
      </c>
      <c r="N2809" t="n">
        <v>1.0</v>
      </c>
    </row>
    <row r="2810">
      <c r="A2810" t="n">
        <v>32.0</v>
      </c>
      <c r="B2810" t="s">
        <v>57</v>
      </c>
      <c r="C2810" t="n">
        <v>60.0</v>
      </c>
      <c r="D2810" t="s">
        <v>262</v>
      </c>
      <c r="E2810" t="s">
        <v>205</v>
      </c>
      <c r="F2810" t="n">
        <v>60.0</v>
      </c>
      <c r="G2810" t="n">
        <v>50.0</v>
      </c>
      <c r="H2810" t="n">
        <v>50.0</v>
      </c>
      <c r="I2810" t="n">
        <v>1.0</v>
      </c>
      <c r="J2810" t="n">
        <v>0.800000011920929</v>
      </c>
      <c r="K2810" t="n">
        <v>10.0</v>
      </c>
      <c r="L2810" t="n">
        <v>2.0</v>
      </c>
      <c r="M2810" t="n">
        <v>2.799999952316284</v>
      </c>
      <c r="N2810" t="n">
        <v>2.0</v>
      </c>
    </row>
    <row r="2811">
      <c r="A2811" t="n">
        <v>32.0</v>
      </c>
      <c r="B2811" t="s">
        <v>45</v>
      </c>
      <c r="C2811" t="n">
        <v>30.0</v>
      </c>
      <c r="D2811" t="s">
        <v>369</v>
      </c>
      <c r="E2811" t="s">
        <v>205</v>
      </c>
      <c r="F2811" t="n">
        <v>48.0</v>
      </c>
      <c r="G2811" t="n">
        <v>0.0</v>
      </c>
      <c r="H2811" t="n">
        <v>48.0</v>
      </c>
      <c r="I2811" t="n">
        <v>10.0</v>
      </c>
      <c r="J2811" t="n">
        <v>8.0</v>
      </c>
      <c r="K2811" t="n">
        <v>1.0</v>
      </c>
      <c r="L2811" t="n">
        <v>0.20000000298023224</v>
      </c>
      <c r="M2811" t="n">
        <v>8.199999809265137</v>
      </c>
      <c r="N2811" t="n">
        <v>1.0</v>
      </c>
    </row>
    <row r="2812">
      <c r="A2812" t="n">
        <v>32.0</v>
      </c>
      <c r="B2812" t="s">
        <v>58</v>
      </c>
      <c r="C2812" t="n">
        <v>60.0</v>
      </c>
      <c r="D2812" t="s">
        <v>262</v>
      </c>
      <c r="E2812" t="s">
        <v>205</v>
      </c>
      <c r="F2812" t="n">
        <v>55.68000030517578</v>
      </c>
      <c r="G2812" t="n">
        <v>55.68000030517578</v>
      </c>
      <c r="H2812" t="n">
        <v>55.68000030517578</v>
      </c>
      <c r="I2812" t="n">
        <v>1.0</v>
      </c>
      <c r="J2812" t="n">
        <v>0.800000011920929</v>
      </c>
      <c r="K2812" t="n">
        <v>10.0</v>
      </c>
      <c r="L2812" t="n">
        <v>2.0</v>
      </c>
      <c r="M2812" t="n">
        <v>2.799999952316284</v>
      </c>
      <c r="N2812" t="n">
        <v>2.0</v>
      </c>
    </row>
    <row r="2813">
      <c r="A2813" t="n">
        <v>32.0</v>
      </c>
      <c r="B2813" t="s">
        <v>45</v>
      </c>
      <c r="C2813" t="n">
        <v>30.0</v>
      </c>
      <c r="D2813" t="s">
        <v>369</v>
      </c>
      <c r="E2813" t="s">
        <v>205</v>
      </c>
      <c r="F2813" t="n">
        <v>48.0</v>
      </c>
      <c r="G2813" t="n">
        <v>0.0</v>
      </c>
      <c r="H2813" t="n">
        <v>48.0</v>
      </c>
      <c r="I2813" t="n">
        <v>10.0</v>
      </c>
      <c r="J2813" t="n">
        <v>8.0</v>
      </c>
      <c r="K2813" t="n">
        <v>1.0</v>
      </c>
      <c r="L2813" t="n">
        <v>0.20000000298023224</v>
      </c>
      <c r="M2813" t="n">
        <v>8.199999809265137</v>
      </c>
      <c r="N2813" t="n">
        <v>1.0</v>
      </c>
    </row>
    <row r="2814">
      <c r="A2814" t="n">
        <v>32.0</v>
      </c>
      <c r="B2814" t="s">
        <v>60</v>
      </c>
      <c r="C2814" t="n">
        <v>60.0</v>
      </c>
      <c r="D2814" t="s">
        <v>639</v>
      </c>
      <c r="E2814" t="s">
        <v>205</v>
      </c>
      <c r="F2814" t="n">
        <v>90.0</v>
      </c>
      <c r="G2814" t="n">
        <v>0.0</v>
      </c>
      <c r="H2814" t="n">
        <v>90.0</v>
      </c>
      <c r="I2814" t="n">
        <v>1.0</v>
      </c>
      <c r="J2814" t="n">
        <v>0.800000011920929</v>
      </c>
      <c r="K2814" t="n">
        <v>10.0</v>
      </c>
      <c r="L2814" t="n">
        <v>2.0</v>
      </c>
      <c r="M2814" t="n">
        <v>2.799999952316284</v>
      </c>
      <c r="N2814" t="n">
        <v>2.0</v>
      </c>
    </row>
    <row r="2815">
      <c r="A2815" t="n">
        <v>32.0</v>
      </c>
      <c r="B2815" t="s">
        <v>46</v>
      </c>
      <c r="C2815" t="n">
        <v>60.0</v>
      </c>
      <c r="D2815" t="s">
        <v>262</v>
      </c>
      <c r="E2815" t="s">
        <v>205</v>
      </c>
      <c r="F2815" t="n">
        <v>44.20000076293945</v>
      </c>
      <c r="G2815" t="n">
        <v>44.20000076293945</v>
      </c>
      <c r="H2815" t="n">
        <v>44.20000076293945</v>
      </c>
      <c r="I2815" t="n">
        <v>10.0</v>
      </c>
      <c r="J2815" t="n">
        <v>8.0</v>
      </c>
      <c r="K2815" t="n">
        <v>1.0</v>
      </c>
      <c r="L2815" t="n">
        <v>0.20000000298023224</v>
      </c>
      <c r="M2815" t="n">
        <v>8.199999809265137</v>
      </c>
      <c r="N2815" t="n">
        <v>1.0</v>
      </c>
    </row>
    <row r="2816">
      <c r="A2816" t="n">
        <v>32.0</v>
      </c>
      <c r="B2816" t="s">
        <v>50</v>
      </c>
      <c r="C2816" t="n">
        <v>60.0</v>
      </c>
      <c r="D2816" t="s">
        <v>262</v>
      </c>
      <c r="E2816" t="s">
        <v>205</v>
      </c>
      <c r="F2816" t="n">
        <v>42.65999984741211</v>
      </c>
      <c r="G2816" t="n">
        <v>42.65999984741211</v>
      </c>
      <c r="H2816" t="n">
        <v>42.65999984741211</v>
      </c>
      <c r="I2816" t="n">
        <v>10.0</v>
      </c>
      <c r="J2816" t="n">
        <v>8.0</v>
      </c>
      <c r="K2816" t="n">
        <v>1.0</v>
      </c>
      <c r="L2816" t="n">
        <v>0.20000000298023224</v>
      </c>
      <c r="M2816" t="n">
        <v>8.199999809265137</v>
      </c>
      <c r="N2816" t="n">
        <v>1.0</v>
      </c>
    </row>
    <row r="2817">
      <c r="A2817" t="n">
        <v>32.0</v>
      </c>
      <c r="B2817" t="s">
        <v>46</v>
      </c>
      <c r="C2817" t="n">
        <v>60.0</v>
      </c>
      <c r="D2817" t="s">
        <v>262</v>
      </c>
      <c r="E2817" t="s">
        <v>205</v>
      </c>
      <c r="F2817" t="n">
        <v>44.20000076293945</v>
      </c>
      <c r="G2817" t="n">
        <v>44.20000076293945</v>
      </c>
      <c r="H2817" t="n">
        <v>44.20000076293945</v>
      </c>
      <c r="I2817" t="n">
        <v>10.0</v>
      </c>
      <c r="J2817" t="n">
        <v>8.0</v>
      </c>
      <c r="K2817" t="n">
        <v>1.0</v>
      </c>
      <c r="L2817" t="n">
        <v>0.20000000298023224</v>
      </c>
      <c r="M2817" t="n">
        <v>8.199999809265137</v>
      </c>
      <c r="N2817" t="n">
        <v>1.0</v>
      </c>
    </row>
    <row r="2818">
      <c r="A2818" t="n">
        <v>32.0</v>
      </c>
      <c r="B2818" t="s">
        <v>50</v>
      </c>
      <c r="C2818" t="n">
        <v>60.0</v>
      </c>
      <c r="D2818" t="s">
        <v>484</v>
      </c>
      <c r="E2818" t="s">
        <v>205</v>
      </c>
      <c r="F2818" t="n">
        <v>31.610000610351562</v>
      </c>
      <c r="G2818" t="n">
        <v>30.0</v>
      </c>
      <c r="H2818" t="n">
        <v>30.0</v>
      </c>
      <c r="I2818" t="n">
        <v>10.0</v>
      </c>
      <c r="J2818" t="n">
        <v>8.0</v>
      </c>
      <c r="K2818" t="n">
        <v>1.0</v>
      </c>
      <c r="L2818" t="n">
        <v>0.20000000298023224</v>
      </c>
      <c r="M2818" t="n">
        <v>8.199999809265137</v>
      </c>
      <c r="N2818" t="n">
        <v>1.0</v>
      </c>
    </row>
    <row r="2819">
      <c r="A2819" t="n">
        <v>32.0</v>
      </c>
      <c r="B2819" t="s">
        <v>46</v>
      </c>
      <c r="C2819" t="n">
        <v>60.0</v>
      </c>
      <c r="D2819" t="s">
        <v>262</v>
      </c>
      <c r="E2819" t="s">
        <v>205</v>
      </c>
      <c r="F2819" t="n">
        <v>44.20000076293945</v>
      </c>
      <c r="G2819" t="n">
        <v>44.20000076293945</v>
      </c>
      <c r="H2819" t="n">
        <v>44.20000076293945</v>
      </c>
      <c r="I2819" t="n">
        <v>10.0</v>
      </c>
      <c r="J2819" t="n">
        <v>8.0</v>
      </c>
      <c r="K2819" t="n">
        <v>1.0</v>
      </c>
      <c r="L2819" t="n">
        <v>0.20000000298023224</v>
      </c>
      <c r="M2819" t="n">
        <v>8.199999809265137</v>
      </c>
      <c r="N2819" t="n">
        <v>1.0</v>
      </c>
    </row>
    <row r="2820">
      <c r="A2820" t="n">
        <v>32.0</v>
      </c>
      <c r="B2820" t="s">
        <v>57</v>
      </c>
      <c r="C2820" t="n">
        <v>60.0</v>
      </c>
      <c r="D2820" t="s">
        <v>262</v>
      </c>
      <c r="E2820" t="s">
        <v>205</v>
      </c>
      <c r="F2820" t="n">
        <v>60.0</v>
      </c>
      <c r="G2820" t="n">
        <v>50.0</v>
      </c>
      <c r="H2820" t="n">
        <v>50.0</v>
      </c>
      <c r="I2820" t="n">
        <v>1.0</v>
      </c>
      <c r="J2820" t="n">
        <v>0.800000011920929</v>
      </c>
      <c r="K2820" t="n">
        <v>1.0</v>
      </c>
      <c r="L2820" t="n">
        <v>0.20000000298023224</v>
      </c>
      <c r="M2820" t="n">
        <v>1.0</v>
      </c>
      <c r="N2820" t="n">
        <v>2.0</v>
      </c>
    </row>
    <row r="2821">
      <c r="A2821" t="n">
        <v>32.0</v>
      </c>
      <c r="B2821" t="s">
        <v>46</v>
      </c>
      <c r="C2821" t="n">
        <v>60.0</v>
      </c>
      <c r="D2821" t="s">
        <v>262</v>
      </c>
      <c r="E2821" t="s">
        <v>205</v>
      </c>
      <c r="F2821" t="n">
        <v>44.20000076293945</v>
      </c>
      <c r="G2821" t="n">
        <v>44.20000076293945</v>
      </c>
      <c r="H2821" t="n">
        <v>44.20000076293945</v>
      </c>
      <c r="I2821" t="n">
        <v>10.0</v>
      </c>
      <c r="J2821" t="n">
        <v>8.0</v>
      </c>
      <c r="K2821" t="n">
        <v>1.0</v>
      </c>
      <c r="L2821" t="n">
        <v>0.20000000298023224</v>
      </c>
      <c r="M2821" t="n">
        <v>8.199999809265137</v>
      </c>
      <c r="N2821" t="n">
        <v>1.0</v>
      </c>
    </row>
    <row r="2822">
      <c r="A2822" t="n">
        <v>32.0</v>
      </c>
      <c r="B2822" t="s">
        <v>58</v>
      </c>
      <c r="C2822" t="n">
        <v>60.0</v>
      </c>
      <c r="D2822" t="s">
        <v>262</v>
      </c>
      <c r="E2822" t="s">
        <v>205</v>
      </c>
      <c r="F2822" t="n">
        <v>55.68000030517578</v>
      </c>
      <c r="G2822" t="n">
        <v>55.68000030517578</v>
      </c>
      <c r="H2822" t="n">
        <v>55.68000030517578</v>
      </c>
      <c r="I2822" t="n">
        <v>1.0</v>
      </c>
      <c r="J2822" t="n">
        <v>0.800000011920929</v>
      </c>
      <c r="K2822" t="n">
        <v>1.0</v>
      </c>
      <c r="L2822" t="n">
        <v>0.20000000298023224</v>
      </c>
      <c r="M2822" t="n">
        <v>1.0</v>
      </c>
      <c r="N2822" t="n">
        <v>2.0</v>
      </c>
    </row>
    <row r="2823">
      <c r="A2823" t="n">
        <v>32.0</v>
      </c>
      <c r="B2823" t="s">
        <v>46</v>
      </c>
      <c r="C2823" t="n">
        <v>60.0</v>
      </c>
      <c r="D2823" t="s">
        <v>262</v>
      </c>
      <c r="E2823" t="s">
        <v>205</v>
      </c>
      <c r="F2823" t="n">
        <v>44.20000076293945</v>
      </c>
      <c r="G2823" t="n">
        <v>44.20000076293945</v>
      </c>
      <c r="H2823" t="n">
        <v>44.20000076293945</v>
      </c>
      <c r="I2823" t="n">
        <v>10.0</v>
      </c>
      <c r="J2823" t="n">
        <v>8.0</v>
      </c>
      <c r="K2823" t="n">
        <v>1.0</v>
      </c>
      <c r="L2823" t="n">
        <v>0.20000000298023224</v>
      </c>
      <c r="M2823" t="n">
        <v>8.199999809265137</v>
      </c>
      <c r="N2823" t="n">
        <v>1.0</v>
      </c>
    </row>
    <row r="2824">
      <c r="A2824" t="n">
        <v>32.0</v>
      </c>
      <c r="B2824" t="s">
        <v>60</v>
      </c>
      <c r="C2824" t="n">
        <v>60.0</v>
      </c>
      <c r="D2824" t="s">
        <v>639</v>
      </c>
      <c r="E2824" t="s">
        <v>205</v>
      </c>
      <c r="F2824" t="n">
        <v>90.0</v>
      </c>
      <c r="G2824" t="n">
        <v>0.0</v>
      </c>
      <c r="H2824" t="n">
        <v>90.0</v>
      </c>
      <c r="I2824" t="n">
        <v>1.0</v>
      </c>
      <c r="J2824" t="n">
        <v>0.800000011920929</v>
      </c>
      <c r="K2824" t="n">
        <v>1.0</v>
      </c>
      <c r="L2824" t="n">
        <v>0.20000000298023224</v>
      </c>
      <c r="M2824" t="n">
        <v>1.0</v>
      </c>
      <c r="N2824" t="n">
        <v>2.0</v>
      </c>
    </row>
    <row r="2825">
      <c r="A2825" t="n">
        <v>32.0</v>
      </c>
      <c r="B2825" t="s">
        <v>50</v>
      </c>
      <c r="C2825" t="n">
        <v>60.0</v>
      </c>
      <c r="D2825" t="s">
        <v>262</v>
      </c>
      <c r="E2825" t="s">
        <v>205</v>
      </c>
      <c r="F2825" t="n">
        <v>42.65999984741211</v>
      </c>
      <c r="G2825" t="n">
        <v>42.65999984741211</v>
      </c>
      <c r="H2825" t="n">
        <v>42.65999984741211</v>
      </c>
      <c r="I2825" t="n">
        <v>10.0</v>
      </c>
      <c r="J2825" t="n">
        <v>8.0</v>
      </c>
      <c r="K2825" t="n">
        <v>1.0</v>
      </c>
      <c r="L2825" t="n">
        <v>0.20000000298023224</v>
      </c>
      <c r="M2825" t="n">
        <v>8.199999809265137</v>
      </c>
      <c r="N2825" t="n">
        <v>1.0</v>
      </c>
    </row>
    <row r="2826">
      <c r="A2826" t="n">
        <v>32.0</v>
      </c>
      <c r="B2826" t="s">
        <v>50</v>
      </c>
      <c r="C2826" t="n">
        <v>60.0</v>
      </c>
      <c r="D2826" t="s">
        <v>484</v>
      </c>
      <c r="E2826" t="s">
        <v>205</v>
      </c>
      <c r="F2826" t="n">
        <v>31.610000610351562</v>
      </c>
      <c r="G2826" t="n">
        <v>30.0</v>
      </c>
      <c r="H2826" t="n">
        <v>30.0</v>
      </c>
      <c r="I2826" t="n">
        <v>10.0</v>
      </c>
      <c r="J2826" t="n">
        <v>8.0</v>
      </c>
      <c r="K2826" t="n">
        <v>1.0</v>
      </c>
      <c r="L2826" t="n">
        <v>0.20000000298023224</v>
      </c>
      <c r="M2826" t="n">
        <v>8.199999809265137</v>
      </c>
      <c r="N2826" t="n">
        <v>1.0</v>
      </c>
    </row>
    <row r="2827">
      <c r="A2827" t="n">
        <v>32.0</v>
      </c>
      <c r="B2827" t="s">
        <v>50</v>
      </c>
      <c r="C2827" t="n">
        <v>60.0</v>
      </c>
      <c r="D2827" t="s">
        <v>262</v>
      </c>
      <c r="E2827" t="s">
        <v>205</v>
      </c>
      <c r="F2827" t="n">
        <v>42.65999984741211</v>
      </c>
      <c r="G2827" t="n">
        <v>42.65999984741211</v>
      </c>
      <c r="H2827" t="n">
        <v>42.65999984741211</v>
      </c>
      <c r="I2827" t="n">
        <v>10.0</v>
      </c>
      <c r="J2827" t="n">
        <v>8.0</v>
      </c>
      <c r="K2827" t="n">
        <v>1.0</v>
      </c>
      <c r="L2827" t="n">
        <v>0.20000000298023224</v>
      </c>
      <c r="M2827" t="n">
        <v>8.199999809265137</v>
      </c>
      <c r="N2827" t="n">
        <v>1.0</v>
      </c>
    </row>
    <row r="2828">
      <c r="A2828" t="n">
        <v>32.0</v>
      </c>
      <c r="B2828" t="s">
        <v>57</v>
      </c>
      <c r="C2828" t="n">
        <v>60.0</v>
      </c>
      <c r="D2828" t="s">
        <v>262</v>
      </c>
      <c r="E2828" t="s">
        <v>205</v>
      </c>
      <c r="F2828" t="n">
        <v>60.0</v>
      </c>
      <c r="G2828" t="n">
        <v>50.0</v>
      </c>
      <c r="H2828" t="n">
        <v>50.0</v>
      </c>
      <c r="I2828" t="n">
        <v>1.0</v>
      </c>
      <c r="J2828" t="n">
        <v>0.800000011920929</v>
      </c>
      <c r="K2828" t="n">
        <v>1.0</v>
      </c>
      <c r="L2828" t="n">
        <v>0.20000000298023224</v>
      </c>
      <c r="M2828" t="n">
        <v>1.0</v>
      </c>
      <c r="N2828" t="n">
        <v>2.0</v>
      </c>
    </row>
    <row r="2829">
      <c r="A2829" t="n">
        <v>32.0</v>
      </c>
      <c r="B2829" t="s">
        <v>50</v>
      </c>
      <c r="C2829" t="n">
        <v>60.0</v>
      </c>
      <c r="D2829" t="s">
        <v>262</v>
      </c>
      <c r="E2829" t="s">
        <v>205</v>
      </c>
      <c r="F2829" t="n">
        <v>42.65999984741211</v>
      </c>
      <c r="G2829" t="n">
        <v>42.65999984741211</v>
      </c>
      <c r="H2829" t="n">
        <v>42.65999984741211</v>
      </c>
      <c r="I2829" t="n">
        <v>10.0</v>
      </c>
      <c r="J2829" t="n">
        <v>8.0</v>
      </c>
      <c r="K2829" t="n">
        <v>1.0</v>
      </c>
      <c r="L2829" t="n">
        <v>0.20000000298023224</v>
      </c>
      <c r="M2829" t="n">
        <v>8.199999809265137</v>
      </c>
      <c r="N2829" t="n">
        <v>1.0</v>
      </c>
    </row>
    <row r="2830">
      <c r="A2830" t="n">
        <v>32.0</v>
      </c>
      <c r="B2830" t="s">
        <v>58</v>
      </c>
      <c r="C2830" t="n">
        <v>60.0</v>
      </c>
      <c r="D2830" t="s">
        <v>262</v>
      </c>
      <c r="E2830" t="s">
        <v>205</v>
      </c>
      <c r="F2830" t="n">
        <v>55.68000030517578</v>
      </c>
      <c r="G2830" t="n">
        <v>55.68000030517578</v>
      </c>
      <c r="H2830" t="n">
        <v>55.68000030517578</v>
      </c>
      <c r="I2830" t="n">
        <v>1.0</v>
      </c>
      <c r="J2830" t="n">
        <v>0.800000011920929</v>
      </c>
      <c r="K2830" t="n">
        <v>1.0</v>
      </c>
      <c r="L2830" t="n">
        <v>0.20000000298023224</v>
      </c>
      <c r="M2830" t="n">
        <v>1.0</v>
      </c>
      <c r="N2830" t="n">
        <v>2.0</v>
      </c>
    </row>
    <row r="2831">
      <c r="A2831" t="n">
        <v>32.0</v>
      </c>
      <c r="B2831" t="s">
        <v>50</v>
      </c>
      <c r="C2831" t="n">
        <v>60.0</v>
      </c>
      <c r="D2831" t="s">
        <v>262</v>
      </c>
      <c r="E2831" t="s">
        <v>205</v>
      </c>
      <c r="F2831" t="n">
        <v>42.65999984741211</v>
      </c>
      <c r="G2831" t="n">
        <v>42.65999984741211</v>
      </c>
      <c r="H2831" t="n">
        <v>42.65999984741211</v>
      </c>
      <c r="I2831" t="n">
        <v>10.0</v>
      </c>
      <c r="J2831" t="n">
        <v>8.0</v>
      </c>
      <c r="K2831" t="n">
        <v>1.0</v>
      </c>
      <c r="L2831" t="n">
        <v>0.20000000298023224</v>
      </c>
      <c r="M2831" t="n">
        <v>8.199999809265137</v>
      </c>
      <c r="N2831" t="n">
        <v>1.0</v>
      </c>
    </row>
    <row r="2832">
      <c r="A2832" t="n">
        <v>32.0</v>
      </c>
      <c r="B2832" t="s">
        <v>60</v>
      </c>
      <c r="C2832" t="n">
        <v>60.0</v>
      </c>
      <c r="D2832" t="s">
        <v>639</v>
      </c>
      <c r="E2832" t="s">
        <v>205</v>
      </c>
      <c r="F2832" t="n">
        <v>90.0</v>
      </c>
      <c r="G2832" t="n">
        <v>0.0</v>
      </c>
      <c r="H2832" t="n">
        <v>90.0</v>
      </c>
      <c r="I2832" t="n">
        <v>1.0</v>
      </c>
      <c r="J2832" t="n">
        <v>0.800000011920929</v>
      </c>
      <c r="K2832" t="n">
        <v>1.0</v>
      </c>
      <c r="L2832" t="n">
        <v>0.20000000298023224</v>
      </c>
      <c r="M2832" t="n">
        <v>1.0</v>
      </c>
      <c r="N2832" t="n">
        <v>2.0</v>
      </c>
    </row>
    <row r="2833">
      <c r="A2833" t="n">
        <v>32.0</v>
      </c>
      <c r="B2833" t="s">
        <v>50</v>
      </c>
      <c r="C2833" t="n">
        <v>60.0</v>
      </c>
      <c r="D2833" t="s">
        <v>484</v>
      </c>
      <c r="E2833" t="s">
        <v>205</v>
      </c>
      <c r="F2833" t="n">
        <v>31.610000610351562</v>
      </c>
      <c r="G2833" t="n">
        <v>30.0</v>
      </c>
      <c r="H2833" t="n">
        <v>30.0</v>
      </c>
      <c r="I2833" t="n">
        <v>10.0</v>
      </c>
      <c r="J2833" t="n">
        <v>8.0</v>
      </c>
      <c r="K2833" t="n">
        <v>1.0</v>
      </c>
      <c r="L2833" t="n">
        <v>0.20000000298023224</v>
      </c>
      <c r="M2833" t="n">
        <v>8.199999809265137</v>
      </c>
      <c r="N2833" t="n">
        <v>1.0</v>
      </c>
    </row>
    <row r="2834">
      <c r="A2834" t="n">
        <v>32.0</v>
      </c>
      <c r="B2834" t="s">
        <v>57</v>
      </c>
      <c r="C2834" t="n">
        <v>60.0</v>
      </c>
      <c r="D2834" t="s">
        <v>262</v>
      </c>
      <c r="E2834" t="s">
        <v>205</v>
      </c>
      <c r="F2834" t="n">
        <v>60.0</v>
      </c>
      <c r="G2834" t="n">
        <v>50.0</v>
      </c>
      <c r="H2834" t="n">
        <v>50.0</v>
      </c>
      <c r="I2834" t="n">
        <v>1.0</v>
      </c>
      <c r="J2834" t="n">
        <v>0.800000011920929</v>
      </c>
      <c r="K2834" t="n">
        <v>1.0</v>
      </c>
      <c r="L2834" t="n">
        <v>0.20000000298023224</v>
      </c>
      <c r="M2834" t="n">
        <v>1.0</v>
      </c>
      <c r="N2834" t="n">
        <v>2.0</v>
      </c>
    </row>
    <row r="2835">
      <c r="A2835" t="n">
        <v>32.0</v>
      </c>
      <c r="B2835" t="s">
        <v>50</v>
      </c>
      <c r="C2835" t="n">
        <v>60.0</v>
      </c>
      <c r="D2835" t="s">
        <v>484</v>
      </c>
      <c r="E2835" t="s">
        <v>205</v>
      </c>
      <c r="F2835" t="n">
        <v>31.610000610351562</v>
      </c>
      <c r="G2835" t="n">
        <v>30.0</v>
      </c>
      <c r="H2835" t="n">
        <v>30.0</v>
      </c>
      <c r="I2835" t="n">
        <v>10.0</v>
      </c>
      <c r="J2835" t="n">
        <v>8.0</v>
      </c>
      <c r="K2835" t="n">
        <v>1.0</v>
      </c>
      <c r="L2835" t="n">
        <v>0.20000000298023224</v>
      </c>
      <c r="M2835" t="n">
        <v>8.199999809265137</v>
      </c>
      <c r="N2835" t="n">
        <v>1.0</v>
      </c>
    </row>
    <row r="2836">
      <c r="A2836" t="n">
        <v>32.0</v>
      </c>
      <c r="B2836" t="s">
        <v>58</v>
      </c>
      <c r="C2836" t="n">
        <v>60.0</v>
      </c>
      <c r="D2836" t="s">
        <v>262</v>
      </c>
      <c r="E2836" t="s">
        <v>205</v>
      </c>
      <c r="F2836" t="n">
        <v>55.68000030517578</v>
      </c>
      <c r="G2836" t="n">
        <v>55.68000030517578</v>
      </c>
      <c r="H2836" t="n">
        <v>55.68000030517578</v>
      </c>
      <c r="I2836" t="n">
        <v>1.0</v>
      </c>
      <c r="J2836" t="n">
        <v>0.800000011920929</v>
      </c>
      <c r="K2836" t="n">
        <v>1.0</v>
      </c>
      <c r="L2836" t="n">
        <v>0.20000000298023224</v>
      </c>
      <c r="M2836" t="n">
        <v>1.0</v>
      </c>
      <c r="N2836" t="n">
        <v>2.0</v>
      </c>
    </row>
    <row r="2837">
      <c r="A2837" t="n">
        <v>32.0</v>
      </c>
      <c r="B2837" t="s">
        <v>50</v>
      </c>
      <c r="C2837" t="n">
        <v>60.0</v>
      </c>
      <c r="D2837" t="s">
        <v>484</v>
      </c>
      <c r="E2837" t="s">
        <v>205</v>
      </c>
      <c r="F2837" t="n">
        <v>31.610000610351562</v>
      </c>
      <c r="G2837" t="n">
        <v>30.0</v>
      </c>
      <c r="H2837" t="n">
        <v>30.0</v>
      </c>
      <c r="I2837" t="n">
        <v>10.0</v>
      </c>
      <c r="J2837" t="n">
        <v>8.0</v>
      </c>
      <c r="K2837" t="n">
        <v>1.0</v>
      </c>
      <c r="L2837" t="n">
        <v>0.20000000298023224</v>
      </c>
      <c r="M2837" t="n">
        <v>8.199999809265137</v>
      </c>
      <c r="N2837" t="n">
        <v>1.0</v>
      </c>
    </row>
    <row r="2838">
      <c r="A2838" t="n">
        <v>32.0</v>
      </c>
      <c r="B2838" t="s">
        <v>60</v>
      </c>
      <c r="C2838" t="n">
        <v>60.0</v>
      </c>
      <c r="D2838" t="s">
        <v>639</v>
      </c>
      <c r="E2838" t="s">
        <v>205</v>
      </c>
      <c r="F2838" t="n">
        <v>90.0</v>
      </c>
      <c r="G2838" t="n">
        <v>0.0</v>
      </c>
      <c r="H2838" t="n">
        <v>90.0</v>
      </c>
      <c r="I2838" t="n">
        <v>1.0</v>
      </c>
      <c r="J2838" t="n">
        <v>0.800000011920929</v>
      </c>
      <c r="K2838" t="n">
        <v>1.0</v>
      </c>
      <c r="L2838" t="n">
        <v>0.20000000298023224</v>
      </c>
      <c r="M2838" t="n">
        <v>1.0</v>
      </c>
      <c r="N2838" t="n">
        <v>2.0</v>
      </c>
    </row>
    <row r="2839">
      <c r="A2839" t="n">
        <v>32.0</v>
      </c>
      <c r="B2839" t="s">
        <v>57</v>
      </c>
      <c r="C2839" t="n">
        <v>60.0</v>
      </c>
      <c r="D2839" t="s">
        <v>262</v>
      </c>
      <c r="E2839" t="s">
        <v>205</v>
      </c>
      <c r="F2839" t="n">
        <v>60.0</v>
      </c>
      <c r="G2839" t="n">
        <v>50.0</v>
      </c>
      <c r="H2839" t="n">
        <v>50.0</v>
      </c>
      <c r="I2839" t="n">
        <v>10.0</v>
      </c>
      <c r="J2839" t="n">
        <v>8.0</v>
      </c>
      <c r="K2839" t="n">
        <v>1.0</v>
      </c>
      <c r="L2839" t="n">
        <v>0.20000000298023224</v>
      </c>
      <c r="M2839" t="n">
        <v>8.199999809265137</v>
      </c>
      <c r="N2839" t="n">
        <v>1.0</v>
      </c>
    </row>
    <row r="2840">
      <c r="A2840" t="n">
        <v>32.0</v>
      </c>
      <c r="B2840" t="s">
        <v>58</v>
      </c>
      <c r="C2840" t="n">
        <v>60.0</v>
      </c>
      <c r="D2840" t="s">
        <v>262</v>
      </c>
      <c r="E2840" t="s">
        <v>205</v>
      </c>
      <c r="F2840" t="n">
        <v>55.68000030517578</v>
      </c>
      <c r="G2840" t="n">
        <v>55.68000030517578</v>
      </c>
      <c r="H2840" t="n">
        <v>55.68000030517578</v>
      </c>
      <c r="I2840" t="n">
        <v>1.0</v>
      </c>
      <c r="J2840" t="n">
        <v>0.800000011920929</v>
      </c>
      <c r="K2840" t="n">
        <v>1.0</v>
      </c>
      <c r="L2840" t="n">
        <v>0.20000000298023224</v>
      </c>
      <c r="M2840" t="n">
        <v>1.0</v>
      </c>
      <c r="N2840" t="n">
        <v>2.0</v>
      </c>
    </row>
    <row r="2841">
      <c r="A2841" t="n">
        <v>32.0</v>
      </c>
      <c r="B2841" t="s">
        <v>57</v>
      </c>
      <c r="C2841" t="n">
        <v>60.0</v>
      </c>
      <c r="D2841" t="s">
        <v>262</v>
      </c>
      <c r="E2841" t="s">
        <v>205</v>
      </c>
      <c r="F2841" t="n">
        <v>60.0</v>
      </c>
      <c r="G2841" t="n">
        <v>50.0</v>
      </c>
      <c r="H2841" t="n">
        <v>50.0</v>
      </c>
      <c r="I2841" t="n">
        <v>10.0</v>
      </c>
      <c r="J2841" t="n">
        <v>8.0</v>
      </c>
      <c r="K2841" t="n">
        <v>1.0</v>
      </c>
      <c r="L2841" t="n">
        <v>0.20000000298023224</v>
      </c>
      <c r="M2841" t="n">
        <v>8.199999809265137</v>
      </c>
      <c r="N2841" t="n">
        <v>1.0</v>
      </c>
    </row>
    <row r="2842">
      <c r="A2842" t="n">
        <v>32.0</v>
      </c>
      <c r="B2842" t="s">
        <v>60</v>
      </c>
      <c r="C2842" t="n">
        <v>60.0</v>
      </c>
      <c r="D2842" t="s">
        <v>639</v>
      </c>
      <c r="E2842" t="s">
        <v>205</v>
      </c>
      <c r="F2842" t="n">
        <v>90.0</v>
      </c>
      <c r="G2842" t="n">
        <v>0.0</v>
      </c>
      <c r="H2842" t="n">
        <v>90.0</v>
      </c>
      <c r="I2842" t="n">
        <v>1.0</v>
      </c>
      <c r="J2842" t="n">
        <v>0.800000011920929</v>
      </c>
      <c r="K2842" t="n">
        <v>1.0</v>
      </c>
      <c r="L2842" t="n">
        <v>0.20000000298023224</v>
      </c>
      <c r="M2842" t="n">
        <v>1.0</v>
      </c>
      <c r="N2842" t="n">
        <v>2.0</v>
      </c>
    </row>
    <row r="2843">
      <c r="A2843" t="n">
        <v>32.0</v>
      </c>
      <c r="B2843" t="s">
        <v>58</v>
      </c>
      <c r="C2843" t="n">
        <v>60.0</v>
      </c>
      <c r="D2843" t="s">
        <v>262</v>
      </c>
      <c r="E2843" t="s">
        <v>205</v>
      </c>
      <c r="F2843" t="n">
        <v>55.68000030517578</v>
      </c>
      <c r="G2843" t="n">
        <v>55.68000030517578</v>
      </c>
      <c r="H2843" t="n">
        <v>55.68000030517578</v>
      </c>
      <c r="I2843" t="n">
        <v>10.0</v>
      </c>
      <c r="J2843" t="n">
        <v>8.0</v>
      </c>
      <c r="K2843" t="n">
        <v>1.0</v>
      </c>
      <c r="L2843" t="n">
        <v>0.20000000298023224</v>
      </c>
      <c r="M2843" t="n">
        <v>8.199999809265137</v>
      </c>
      <c r="N2843" t="n">
        <v>1.0</v>
      </c>
    </row>
    <row r="2844">
      <c r="A2844" t="n">
        <v>32.0</v>
      </c>
      <c r="B2844" t="s">
        <v>60</v>
      </c>
      <c r="C2844" t="n">
        <v>60.0</v>
      </c>
      <c r="D2844" t="s">
        <v>639</v>
      </c>
      <c r="E2844" t="s">
        <v>205</v>
      </c>
      <c r="F2844" t="n">
        <v>90.0</v>
      </c>
      <c r="G2844" t="n">
        <v>0.0</v>
      </c>
      <c r="H2844" t="n">
        <v>90.0</v>
      </c>
      <c r="I2844" t="n">
        <v>1.0</v>
      </c>
      <c r="J2844" t="n">
        <v>0.800000011920929</v>
      </c>
      <c r="K2844" t="n">
        <v>1.0</v>
      </c>
      <c r="L2844" t="n">
        <v>0.20000000298023224</v>
      </c>
      <c r="M2844" t="n">
        <v>1.0</v>
      </c>
      <c r="N2844" t="n">
        <v>2.0</v>
      </c>
    </row>
    <row r="2845">
      <c r="A2845" t="n">
        <v>33.0</v>
      </c>
      <c r="B2845" t="s">
        <v>33</v>
      </c>
      <c r="C2845" t="n">
        <v>60.0</v>
      </c>
      <c r="D2845" t="s">
        <v>204</v>
      </c>
      <c r="E2845" t="s">
        <v>205</v>
      </c>
      <c r="F2845" t="n">
        <v>120.0</v>
      </c>
      <c r="G2845" t="n">
        <v>74.0</v>
      </c>
      <c r="H2845" t="n">
        <v>74.0</v>
      </c>
      <c r="I2845" t="n">
        <v>10.0</v>
      </c>
      <c r="J2845" t="n">
        <v>8.0</v>
      </c>
      <c r="K2845" t="n">
        <v>1.0</v>
      </c>
      <c r="L2845" t="n">
        <v>0.20000000298023224</v>
      </c>
      <c r="M2845" t="n">
        <v>8.199999809265137</v>
      </c>
      <c r="N2845" t="n">
        <v>1.0</v>
      </c>
    </row>
    <row r="2846">
      <c r="A2846" t="n">
        <v>33.0</v>
      </c>
      <c r="B2846" t="s">
        <v>34</v>
      </c>
      <c r="C2846" t="n">
        <v>0.0</v>
      </c>
      <c r="D2846" t="s">
        <v>660</v>
      </c>
      <c r="E2846" t="s">
        <v>487</v>
      </c>
      <c r="F2846" t="n">
        <v>67.0</v>
      </c>
      <c r="G2846" t="n">
        <v>0.0</v>
      </c>
      <c r="H2846" t="n">
        <v>134.0</v>
      </c>
      <c r="I2846" t="n">
        <v>1.0</v>
      </c>
      <c r="J2846" t="n">
        <v>0.800000011920929</v>
      </c>
      <c r="K2846" t="n">
        <v>1.0</v>
      </c>
      <c r="L2846" t="n">
        <v>0.20000000298023224</v>
      </c>
      <c r="M2846" t="n">
        <v>1.0</v>
      </c>
      <c r="N2846" t="n">
        <v>2.0</v>
      </c>
    </row>
    <row r="2847">
      <c r="A2847" t="n">
        <v>33.0</v>
      </c>
      <c r="B2847" t="s">
        <v>33</v>
      </c>
      <c r="C2847" t="n">
        <v>60.0</v>
      </c>
      <c r="D2847" t="s">
        <v>204</v>
      </c>
      <c r="E2847" t="s">
        <v>205</v>
      </c>
      <c r="F2847" t="n">
        <v>120.0</v>
      </c>
      <c r="G2847" t="n">
        <v>74.0</v>
      </c>
      <c r="H2847" t="n">
        <v>74.0</v>
      </c>
      <c r="I2847" t="n">
        <v>10.0</v>
      </c>
      <c r="J2847" t="n">
        <v>8.0</v>
      </c>
      <c r="K2847" t="n">
        <v>1.0</v>
      </c>
      <c r="L2847" t="n">
        <v>0.20000000298023224</v>
      </c>
      <c r="M2847" t="n">
        <v>8.199999809265137</v>
      </c>
      <c r="N2847" t="n">
        <v>1.0</v>
      </c>
    </row>
    <row r="2848">
      <c r="A2848" t="n">
        <v>33.0</v>
      </c>
      <c r="B2848" t="s">
        <v>36</v>
      </c>
      <c r="C2848" t="n">
        <v>60.0</v>
      </c>
      <c r="D2848" t="s">
        <v>263</v>
      </c>
      <c r="E2848" t="s">
        <v>205</v>
      </c>
      <c r="F2848" t="n">
        <v>85.0</v>
      </c>
      <c r="G2848" t="n">
        <v>57.0</v>
      </c>
      <c r="H2848" t="n">
        <v>57.0</v>
      </c>
      <c r="I2848" t="n">
        <v>10.0</v>
      </c>
      <c r="J2848" t="n">
        <v>8.0</v>
      </c>
      <c r="K2848" t="n">
        <v>1.0</v>
      </c>
      <c r="L2848" t="n">
        <v>0.20000000298023224</v>
      </c>
      <c r="M2848" t="n">
        <v>8.199999809265137</v>
      </c>
      <c r="N2848" t="n">
        <v>1.0</v>
      </c>
    </row>
    <row r="2849">
      <c r="A2849" t="n">
        <v>33.0</v>
      </c>
      <c r="B2849" t="s">
        <v>33</v>
      </c>
      <c r="C2849" t="n">
        <v>60.0</v>
      </c>
      <c r="D2849" t="s">
        <v>204</v>
      </c>
      <c r="E2849" t="s">
        <v>205</v>
      </c>
      <c r="F2849" t="n">
        <v>120.0</v>
      </c>
      <c r="G2849" t="n">
        <v>74.0</v>
      </c>
      <c r="H2849" t="n">
        <v>74.0</v>
      </c>
      <c r="I2849" t="n">
        <v>10.0</v>
      </c>
      <c r="J2849" t="n">
        <v>8.0</v>
      </c>
      <c r="K2849" t="n">
        <v>1.0</v>
      </c>
      <c r="L2849" t="n">
        <v>0.20000000298023224</v>
      </c>
      <c r="M2849" t="n">
        <v>8.199999809265137</v>
      </c>
      <c r="N2849" t="n">
        <v>1.0</v>
      </c>
    </row>
    <row r="2850">
      <c r="A2850" t="n">
        <v>33.0</v>
      </c>
      <c r="B2850" t="s">
        <v>18</v>
      </c>
      <c r="C2850" t="n">
        <v>60.0</v>
      </c>
      <c r="D2850" t="s">
        <v>302</v>
      </c>
      <c r="E2850" t="s">
        <v>205</v>
      </c>
      <c r="F2850" t="n">
        <v>166.27999877929688</v>
      </c>
      <c r="G2850" t="n">
        <v>0.0</v>
      </c>
      <c r="H2850" t="n">
        <v>166.27999877929688</v>
      </c>
      <c r="I2850" t="n">
        <v>1.0</v>
      </c>
      <c r="J2850" t="n">
        <v>0.800000011920929</v>
      </c>
      <c r="K2850" t="n">
        <v>1.0</v>
      </c>
      <c r="L2850" t="n">
        <v>0.20000000298023224</v>
      </c>
      <c r="M2850" t="n">
        <v>1.0</v>
      </c>
      <c r="N2850" t="n">
        <v>2.0</v>
      </c>
    </row>
    <row r="2851">
      <c r="A2851" t="n">
        <v>33.0</v>
      </c>
      <c r="B2851" t="s">
        <v>33</v>
      </c>
      <c r="C2851" t="n">
        <v>60.0</v>
      </c>
      <c r="D2851" t="s">
        <v>204</v>
      </c>
      <c r="E2851" t="s">
        <v>205</v>
      </c>
      <c r="F2851" t="n">
        <v>120.0</v>
      </c>
      <c r="G2851" t="n">
        <v>74.0</v>
      </c>
      <c r="H2851" t="n">
        <v>74.0</v>
      </c>
      <c r="I2851" t="n">
        <v>10.0</v>
      </c>
      <c r="J2851" t="n">
        <v>8.0</v>
      </c>
      <c r="K2851" t="n">
        <v>1.0</v>
      </c>
      <c r="L2851" t="n">
        <v>0.20000000298023224</v>
      </c>
      <c r="M2851" t="n">
        <v>8.199999809265137</v>
      </c>
      <c r="N2851" t="n">
        <v>1.0</v>
      </c>
    </row>
    <row r="2852">
      <c r="A2852" t="n">
        <v>33.0</v>
      </c>
      <c r="B2852" t="s">
        <v>42</v>
      </c>
      <c r="C2852" t="n">
        <v>40.0</v>
      </c>
      <c r="D2852" t="s">
        <v>353</v>
      </c>
      <c r="E2852" t="s">
        <v>354</v>
      </c>
      <c r="F2852" t="n">
        <v>70.80999755859375</v>
      </c>
      <c r="G2852" t="n">
        <v>54.0</v>
      </c>
      <c r="H2852" t="n">
        <v>108.0</v>
      </c>
      <c r="I2852" t="n">
        <v>1.0</v>
      </c>
      <c r="J2852" t="n">
        <v>0.800000011920929</v>
      </c>
      <c r="K2852" t="n">
        <v>1.0</v>
      </c>
      <c r="L2852" t="n">
        <v>0.20000000298023224</v>
      </c>
      <c r="M2852" t="n">
        <v>1.0</v>
      </c>
      <c r="N2852" t="n">
        <v>2.0</v>
      </c>
    </row>
    <row r="2853">
      <c r="A2853" t="n">
        <v>33.0</v>
      </c>
      <c r="B2853" t="s">
        <v>33</v>
      </c>
      <c r="C2853" t="n">
        <v>60.0</v>
      </c>
      <c r="D2853" t="s">
        <v>204</v>
      </c>
      <c r="E2853" t="s">
        <v>205</v>
      </c>
      <c r="F2853" t="n">
        <v>120.0</v>
      </c>
      <c r="G2853" t="n">
        <v>74.0</v>
      </c>
      <c r="H2853" t="n">
        <v>74.0</v>
      </c>
      <c r="I2853" t="n">
        <v>10.0</v>
      </c>
      <c r="J2853" t="n">
        <v>8.0</v>
      </c>
      <c r="K2853" t="n">
        <v>1.0</v>
      </c>
      <c r="L2853" t="n">
        <v>0.20000000298023224</v>
      </c>
      <c r="M2853" t="n">
        <v>8.199999809265137</v>
      </c>
      <c r="N2853" t="n">
        <v>1.0</v>
      </c>
    </row>
    <row r="2854">
      <c r="A2854" t="n">
        <v>33.0</v>
      </c>
      <c r="B2854" t="s">
        <v>19</v>
      </c>
      <c r="C2854" t="n">
        <v>60.0</v>
      </c>
      <c r="D2854" t="s">
        <v>384</v>
      </c>
      <c r="E2854" t="s">
        <v>205</v>
      </c>
      <c r="F2854" t="n">
        <v>91.0</v>
      </c>
      <c r="G2854" t="n">
        <v>64.0</v>
      </c>
      <c r="H2854" t="n">
        <v>64.0</v>
      </c>
      <c r="I2854" t="n">
        <v>10.0</v>
      </c>
      <c r="J2854" t="n">
        <v>8.0</v>
      </c>
      <c r="K2854" t="n">
        <v>1.0</v>
      </c>
      <c r="L2854" t="n">
        <v>0.20000000298023224</v>
      </c>
      <c r="M2854" t="n">
        <v>8.199999809265137</v>
      </c>
      <c r="N2854" t="n">
        <v>1.0</v>
      </c>
    </row>
    <row r="2855">
      <c r="A2855" t="n">
        <v>33.0</v>
      </c>
      <c r="B2855" t="s">
        <v>33</v>
      </c>
      <c r="C2855" t="n">
        <v>60.0</v>
      </c>
      <c r="D2855" t="s">
        <v>204</v>
      </c>
      <c r="E2855" t="s">
        <v>205</v>
      </c>
      <c r="F2855" t="n">
        <v>120.0</v>
      </c>
      <c r="G2855" t="n">
        <v>74.0</v>
      </c>
      <c r="H2855" t="n">
        <v>74.0</v>
      </c>
      <c r="I2855" t="n">
        <v>10.0</v>
      </c>
      <c r="J2855" t="n">
        <v>8.0</v>
      </c>
      <c r="K2855" t="n">
        <v>1.0</v>
      </c>
      <c r="L2855" t="n">
        <v>0.20000000298023224</v>
      </c>
      <c r="M2855" t="n">
        <v>8.199999809265137</v>
      </c>
      <c r="N2855" t="n">
        <v>1.0</v>
      </c>
    </row>
    <row r="2856">
      <c r="A2856" t="n">
        <v>33.0</v>
      </c>
      <c r="B2856" t="s">
        <v>47</v>
      </c>
      <c r="C2856" t="n">
        <v>60.0</v>
      </c>
      <c r="D2856" t="s">
        <v>429</v>
      </c>
      <c r="E2856" t="s">
        <v>205</v>
      </c>
      <c r="F2856" t="n">
        <v>43.11000061035156</v>
      </c>
      <c r="G2856" t="n">
        <v>39.0</v>
      </c>
      <c r="H2856" t="n">
        <v>39.0</v>
      </c>
      <c r="I2856" t="n">
        <v>10.0</v>
      </c>
      <c r="J2856" t="n">
        <v>8.0</v>
      </c>
      <c r="K2856" t="n">
        <v>1.0</v>
      </c>
      <c r="L2856" t="n">
        <v>0.20000000298023224</v>
      </c>
      <c r="M2856" t="n">
        <v>8.199999809265137</v>
      </c>
      <c r="N2856" t="n">
        <v>1.0</v>
      </c>
    </row>
    <row r="2857">
      <c r="A2857" t="n">
        <v>33.0</v>
      </c>
      <c r="B2857" t="s">
        <v>33</v>
      </c>
      <c r="C2857" t="n">
        <v>60.0</v>
      </c>
      <c r="D2857" t="s">
        <v>204</v>
      </c>
      <c r="E2857" t="s">
        <v>205</v>
      </c>
      <c r="F2857" t="n">
        <v>120.0</v>
      </c>
      <c r="G2857" t="n">
        <v>74.0</v>
      </c>
      <c r="H2857" t="n">
        <v>74.0</v>
      </c>
      <c r="I2857" t="n">
        <v>10.0</v>
      </c>
      <c r="J2857" t="n">
        <v>8.0</v>
      </c>
      <c r="K2857" t="n">
        <v>1.0</v>
      </c>
      <c r="L2857" t="n">
        <v>0.20000000298023224</v>
      </c>
      <c r="M2857" t="n">
        <v>8.199999809265137</v>
      </c>
      <c r="N2857" t="n">
        <v>1.0</v>
      </c>
    </row>
    <row r="2858">
      <c r="A2858" t="n">
        <v>33.0</v>
      </c>
      <c r="B2858" t="s">
        <v>48</v>
      </c>
      <c r="C2858" t="n">
        <v>60.0</v>
      </c>
      <c r="D2858" t="s">
        <v>452</v>
      </c>
      <c r="E2858" t="s">
        <v>205</v>
      </c>
      <c r="F2858" t="n">
        <v>180.0</v>
      </c>
      <c r="G2858" t="n">
        <v>160.0</v>
      </c>
      <c r="H2858" t="n">
        <v>160.0</v>
      </c>
      <c r="I2858" t="n">
        <v>1.0</v>
      </c>
      <c r="J2858" t="n">
        <v>0.800000011920929</v>
      </c>
      <c r="K2858" t="n">
        <v>1.0</v>
      </c>
      <c r="L2858" t="n">
        <v>0.20000000298023224</v>
      </c>
      <c r="M2858" t="n">
        <v>1.0</v>
      </c>
      <c r="N2858" t="n">
        <v>2.0</v>
      </c>
    </row>
    <row r="2859">
      <c r="A2859" t="n">
        <v>33.0</v>
      </c>
      <c r="B2859" t="s">
        <v>33</v>
      </c>
      <c r="C2859" t="n">
        <v>60.0</v>
      </c>
      <c r="D2859" t="s">
        <v>204</v>
      </c>
      <c r="E2859" t="s">
        <v>205</v>
      </c>
      <c r="F2859" t="n">
        <v>120.0</v>
      </c>
      <c r="G2859" t="n">
        <v>74.0</v>
      </c>
      <c r="H2859" t="n">
        <v>74.0</v>
      </c>
      <c r="I2859" t="n">
        <v>10.0</v>
      </c>
      <c r="J2859" t="n">
        <v>8.0</v>
      </c>
      <c r="K2859" t="n">
        <v>1.0</v>
      </c>
      <c r="L2859" t="n">
        <v>0.20000000298023224</v>
      </c>
      <c r="M2859" t="n">
        <v>8.199999809265137</v>
      </c>
      <c r="N2859" t="n">
        <v>1.0</v>
      </c>
    </row>
    <row r="2860">
      <c r="A2860" t="n">
        <v>33.0</v>
      </c>
      <c r="B2860" t="s">
        <v>50</v>
      </c>
      <c r="C2860" t="n">
        <v>60.0</v>
      </c>
      <c r="D2860" t="s">
        <v>485</v>
      </c>
      <c r="E2860" t="s">
        <v>205</v>
      </c>
      <c r="F2860" t="n">
        <v>134.6999969482422</v>
      </c>
      <c r="G2860" t="n">
        <v>134.6999969482422</v>
      </c>
      <c r="H2860" t="n">
        <v>134.6999969482422</v>
      </c>
      <c r="I2860" t="n">
        <v>1.0</v>
      </c>
      <c r="J2860" t="n">
        <v>0.800000011920929</v>
      </c>
      <c r="K2860" t="n">
        <v>1.0</v>
      </c>
      <c r="L2860" t="n">
        <v>0.20000000298023224</v>
      </c>
      <c r="M2860" t="n">
        <v>1.0</v>
      </c>
      <c r="N2860" t="n">
        <v>2.0</v>
      </c>
    </row>
    <row r="2861">
      <c r="A2861" t="n">
        <v>33.0</v>
      </c>
      <c r="B2861" t="s">
        <v>33</v>
      </c>
      <c r="C2861" t="n">
        <v>60.0</v>
      </c>
      <c r="D2861" t="s">
        <v>204</v>
      </c>
      <c r="E2861" t="s">
        <v>205</v>
      </c>
      <c r="F2861" t="n">
        <v>120.0</v>
      </c>
      <c r="G2861" t="n">
        <v>74.0</v>
      </c>
      <c r="H2861" t="n">
        <v>74.0</v>
      </c>
      <c r="I2861" t="n">
        <v>10.0</v>
      </c>
      <c r="J2861" t="n">
        <v>8.0</v>
      </c>
      <c r="K2861" t="n">
        <v>1.0</v>
      </c>
      <c r="L2861" t="n">
        <v>0.20000000298023224</v>
      </c>
      <c r="M2861" t="n">
        <v>8.199999809265137</v>
      </c>
      <c r="N2861" t="n">
        <v>1.0</v>
      </c>
    </row>
    <row r="2862">
      <c r="A2862" t="n">
        <v>33.0</v>
      </c>
      <c r="B2862" t="s">
        <v>50</v>
      </c>
      <c r="C2862" t="n">
        <v>60.0</v>
      </c>
      <c r="D2862" t="s">
        <v>486</v>
      </c>
      <c r="E2862" t="s">
        <v>487</v>
      </c>
      <c r="F2862" t="n">
        <v>118.80000305175781</v>
      </c>
      <c r="G2862" t="n">
        <v>118.80000305175781</v>
      </c>
      <c r="H2862" t="n">
        <v>237.60000610351562</v>
      </c>
      <c r="I2862" t="n">
        <v>1.0</v>
      </c>
      <c r="J2862" t="n">
        <v>0.800000011920929</v>
      </c>
      <c r="K2862" t="n">
        <v>1.0</v>
      </c>
      <c r="L2862" t="n">
        <v>0.20000000298023224</v>
      </c>
      <c r="M2862" t="n">
        <v>1.0</v>
      </c>
      <c r="N2862" t="n">
        <v>2.0</v>
      </c>
    </row>
    <row r="2863">
      <c r="A2863" t="n">
        <v>33.0</v>
      </c>
      <c r="B2863" t="s">
        <v>33</v>
      </c>
      <c r="C2863" t="n">
        <v>60.0</v>
      </c>
      <c r="D2863" t="s">
        <v>204</v>
      </c>
      <c r="E2863" t="s">
        <v>205</v>
      </c>
      <c r="F2863" t="n">
        <v>120.0</v>
      </c>
      <c r="G2863" t="n">
        <v>74.0</v>
      </c>
      <c r="H2863" t="n">
        <v>74.0</v>
      </c>
      <c r="I2863" t="n">
        <v>10.0</v>
      </c>
      <c r="J2863" t="n">
        <v>8.0</v>
      </c>
      <c r="K2863" t="n">
        <v>1.0</v>
      </c>
      <c r="L2863" t="n">
        <v>0.20000000298023224</v>
      </c>
      <c r="M2863" t="n">
        <v>8.199999809265137</v>
      </c>
      <c r="N2863" t="n">
        <v>1.0</v>
      </c>
    </row>
    <row r="2864">
      <c r="A2864" t="n">
        <v>33.0</v>
      </c>
      <c r="B2864" t="s">
        <v>56</v>
      </c>
      <c r="C2864" t="n">
        <v>60.0</v>
      </c>
      <c r="D2864" t="s">
        <v>302</v>
      </c>
      <c r="E2864" t="s">
        <v>205</v>
      </c>
      <c r="F2864" t="n">
        <v>89.18000030517578</v>
      </c>
      <c r="G2864" t="n">
        <v>70.0</v>
      </c>
      <c r="H2864" t="n">
        <v>70.0</v>
      </c>
      <c r="I2864" t="n">
        <v>10.0</v>
      </c>
      <c r="J2864" t="n">
        <v>8.0</v>
      </c>
      <c r="K2864" t="n">
        <v>1.0</v>
      </c>
      <c r="L2864" t="n">
        <v>0.20000000298023224</v>
      </c>
      <c r="M2864" t="n">
        <v>8.199999809265137</v>
      </c>
      <c r="N2864" t="n">
        <v>1.0</v>
      </c>
    </row>
    <row r="2865">
      <c r="A2865" t="n">
        <v>33.0</v>
      </c>
      <c r="B2865" t="s">
        <v>33</v>
      </c>
      <c r="C2865" t="n">
        <v>60.0</v>
      </c>
      <c r="D2865" t="s">
        <v>204</v>
      </c>
      <c r="E2865" t="s">
        <v>205</v>
      </c>
      <c r="F2865" t="n">
        <v>120.0</v>
      </c>
      <c r="G2865" t="n">
        <v>74.0</v>
      </c>
      <c r="H2865" t="n">
        <v>74.0</v>
      </c>
      <c r="I2865" t="n">
        <v>10.0</v>
      </c>
      <c r="J2865" t="n">
        <v>8.0</v>
      </c>
      <c r="K2865" t="n">
        <v>1.0</v>
      </c>
      <c r="L2865" t="n">
        <v>0.20000000298023224</v>
      </c>
      <c r="M2865" t="n">
        <v>8.199999809265137</v>
      </c>
      <c r="N2865" t="n">
        <v>1.0</v>
      </c>
    </row>
    <row r="2866">
      <c r="A2866" t="n">
        <v>33.0</v>
      </c>
      <c r="B2866" t="s">
        <v>57</v>
      </c>
      <c r="C2866" t="n">
        <v>60.0</v>
      </c>
      <c r="D2866" t="s">
        <v>600</v>
      </c>
      <c r="E2866" t="s">
        <v>205</v>
      </c>
      <c r="F2866" t="n">
        <v>130.0</v>
      </c>
      <c r="G2866" t="n">
        <v>130.0</v>
      </c>
      <c r="H2866" t="n">
        <v>130.0</v>
      </c>
      <c r="I2866" t="n">
        <v>1.0</v>
      </c>
      <c r="J2866" t="n">
        <v>0.800000011920929</v>
      </c>
      <c r="K2866" t="n">
        <v>1.0</v>
      </c>
      <c r="L2866" t="n">
        <v>0.20000000298023224</v>
      </c>
      <c r="M2866" t="n">
        <v>1.0</v>
      </c>
      <c r="N2866" t="n">
        <v>2.0</v>
      </c>
    </row>
    <row r="2867">
      <c r="A2867" t="n">
        <v>33.0</v>
      </c>
      <c r="B2867" t="s">
        <v>34</v>
      </c>
      <c r="C2867" t="n">
        <v>0.0</v>
      </c>
      <c r="D2867" t="s">
        <v>660</v>
      </c>
      <c r="E2867" t="s">
        <v>487</v>
      </c>
      <c r="F2867" t="n">
        <v>67.0</v>
      </c>
      <c r="G2867" t="n">
        <v>0.0</v>
      </c>
      <c r="H2867" t="n">
        <v>134.0</v>
      </c>
      <c r="I2867" t="n">
        <v>1.0</v>
      </c>
      <c r="J2867" t="n">
        <v>0.800000011920929</v>
      </c>
      <c r="K2867" t="n">
        <v>1.0</v>
      </c>
      <c r="L2867" t="n">
        <v>0.20000000298023224</v>
      </c>
      <c r="M2867" t="n">
        <v>1.0</v>
      </c>
      <c r="N2867" t="n">
        <v>2.0</v>
      </c>
    </row>
    <row r="2868">
      <c r="A2868" t="n">
        <v>33.0</v>
      </c>
      <c r="B2868" t="s">
        <v>36</v>
      </c>
      <c r="C2868" t="n">
        <v>60.0</v>
      </c>
      <c r="D2868" t="s">
        <v>263</v>
      </c>
      <c r="E2868" t="s">
        <v>205</v>
      </c>
      <c r="F2868" t="n">
        <v>85.0</v>
      </c>
      <c r="G2868" t="n">
        <v>57.0</v>
      </c>
      <c r="H2868" t="n">
        <v>57.0</v>
      </c>
      <c r="I2868" t="n">
        <v>10.0</v>
      </c>
      <c r="J2868" t="n">
        <v>8.0</v>
      </c>
      <c r="K2868" t="n">
        <v>10.0</v>
      </c>
      <c r="L2868" t="n">
        <v>2.0</v>
      </c>
      <c r="M2868" t="n">
        <v>10.0</v>
      </c>
      <c r="N2868" t="n">
        <v>1.0</v>
      </c>
    </row>
    <row r="2869">
      <c r="A2869" t="n">
        <v>33.0</v>
      </c>
      <c r="B2869" t="s">
        <v>34</v>
      </c>
      <c r="C2869" t="n">
        <v>0.0</v>
      </c>
      <c r="D2869" t="s">
        <v>660</v>
      </c>
      <c r="E2869" t="s">
        <v>487</v>
      </c>
      <c r="F2869" t="n">
        <v>67.0</v>
      </c>
      <c r="G2869" t="n">
        <v>0.0</v>
      </c>
      <c r="H2869" t="n">
        <v>134.0</v>
      </c>
      <c r="I2869" t="n">
        <v>1.0</v>
      </c>
      <c r="J2869" t="n">
        <v>0.800000011920929</v>
      </c>
      <c r="K2869" t="n">
        <v>1.0</v>
      </c>
      <c r="L2869" t="n">
        <v>0.20000000298023224</v>
      </c>
      <c r="M2869" t="n">
        <v>1.0</v>
      </c>
      <c r="N2869" t="n">
        <v>2.0</v>
      </c>
    </row>
    <row r="2870">
      <c r="A2870" t="n">
        <v>33.0</v>
      </c>
      <c r="B2870" t="s">
        <v>18</v>
      </c>
      <c r="C2870" t="n">
        <v>60.0</v>
      </c>
      <c r="D2870" t="s">
        <v>302</v>
      </c>
      <c r="E2870" t="s">
        <v>205</v>
      </c>
      <c r="F2870" t="n">
        <v>166.27999877929688</v>
      </c>
      <c r="G2870" t="n">
        <v>0.0</v>
      </c>
      <c r="H2870" t="n">
        <v>166.27999877929688</v>
      </c>
      <c r="I2870" t="n">
        <v>1.0</v>
      </c>
      <c r="J2870" t="n">
        <v>0.800000011920929</v>
      </c>
      <c r="K2870" t="n">
        <v>10.0</v>
      </c>
      <c r="L2870" t="n">
        <v>2.0</v>
      </c>
      <c r="M2870" t="n">
        <v>2.799999952316284</v>
      </c>
      <c r="N2870" t="n">
        <v>2.0</v>
      </c>
    </row>
    <row r="2871">
      <c r="A2871" t="n">
        <v>33.0</v>
      </c>
      <c r="B2871" t="s">
        <v>34</v>
      </c>
      <c r="C2871" t="n">
        <v>0.0</v>
      </c>
      <c r="D2871" t="s">
        <v>660</v>
      </c>
      <c r="E2871" t="s">
        <v>487</v>
      </c>
      <c r="F2871" t="n">
        <v>67.0</v>
      </c>
      <c r="G2871" t="n">
        <v>0.0</v>
      </c>
      <c r="H2871" t="n">
        <v>134.0</v>
      </c>
      <c r="I2871" t="n">
        <v>1.0</v>
      </c>
      <c r="J2871" t="n">
        <v>0.800000011920929</v>
      </c>
      <c r="K2871" t="n">
        <v>1.0</v>
      </c>
      <c r="L2871" t="n">
        <v>0.20000000298023224</v>
      </c>
      <c r="M2871" t="n">
        <v>1.0</v>
      </c>
      <c r="N2871" t="n">
        <v>2.0</v>
      </c>
    </row>
    <row r="2872">
      <c r="A2872" t="n">
        <v>33.0</v>
      </c>
      <c r="B2872" t="s">
        <v>42</v>
      </c>
      <c r="C2872" t="n">
        <v>40.0</v>
      </c>
      <c r="D2872" t="s">
        <v>353</v>
      </c>
      <c r="E2872" t="s">
        <v>354</v>
      </c>
      <c r="F2872" t="n">
        <v>70.80999755859375</v>
      </c>
      <c r="G2872" t="n">
        <v>54.0</v>
      </c>
      <c r="H2872" t="n">
        <v>108.0</v>
      </c>
      <c r="I2872" t="n">
        <v>10.0</v>
      </c>
      <c r="J2872" t="n">
        <v>8.0</v>
      </c>
      <c r="K2872" t="n">
        <v>10.0</v>
      </c>
      <c r="L2872" t="n">
        <v>2.0</v>
      </c>
      <c r="M2872" t="n">
        <v>10.0</v>
      </c>
      <c r="N2872" t="n">
        <v>1.0</v>
      </c>
    </row>
    <row r="2873">
      <c r="A2873" t="n">
        <v>33.0</v>
      </c>
      <c r="B2873" t="s">
        <v>34</v>
      </c>
      <c r="C2873" t="n">
        <v>0.0</v>
      </c>
      <c r="D2873" t="s">
        <v>660</v>
      </c>
      <c r="E2873" t="s">
        <v>487</v>
      </c>
      <c r="F2873" t="n">
        <v>67.0</v>
      </c>
      <c r="G2873" t="n">
        <v>0.0</v>
      </c>
      <c r="H2873" t="n">
        <v>134.0</v>
      </c>
      <c r="I2873" t="n">
        <v>1.0</v>
      </c>
      <c r="J2873" t="n">
        <v>0.800000011920929</v>
      </c>
      <c r="K2873" t="n">
        <v>1.0</v>
      </c>
      <c r="L2873" t="n">
        <v>0.20000000298023224</v>
      </c>
      <c r="M2873" t="n">
        <v>1.0</v>
      </c>
      <c r="N2873" t="n">
        <v>2.0</v>
      </c>
    </row>
    <row r="2874">
      <c r="A2874" t="n">
        <v>33.0</v>
      </c>
      <c r="B2874" t="s">
        <v>19</v>
      </c>
      <c r="C2874" t="n">
        <v>60.0</v>
      </c>
      <c r="D2874" t="s">
        <v>384</v>
      </c>
      <c r="E2874" t="s">
        <v>205</v>
      </c>
      <c r="F2874" t="n">
        <v>91.0</v>
      </c>
      <c r="G2874" t="n">
        <v>64.0</v>
      </c>
      <c r="H2874" t="n">
        <v>64.0</v>
      </c>
      <c r="I2874" t="n">
        <v>10.0</v>
      </c>
      <c r="J2874" t="n">
        <v>8.0</v>
      </c>
      <c r="K2874" t="n">
        <v>10.0</v>
      </c>
      <c r="L2874" t="n">
        <v>2.0</v>
      </c>
      <c r="M2874" t="n">
        <v>10.0</v>
      </c>
      <c r="N2874" t="n">
        <v>1.0</v>
      </c>
    </row>
    <row r="2875">
      <c r="A2875" t="n">
        <v>33.0</v>
      </c>
      <c r="B2875" t="s">
        <v>34</v>
      </c>
      <c r="C2875" t="n">
        <v>0.0</v>
      </c>
      <c r="D2875" t="s">
        <v>660</v>
      </c>
      <c r="E2875" t="s">
        <v>487</v>
      </c>
      <c r="F2875" t="n">
        <v>67.0</v>
      </c>
      <c r="G2875" t="n">
        <v>0.0</v>
      </c>
      <c r="H2875" t="n">
        <v>134.0</v>
      </c>
      <c r="I2875" t="n">
        <v>1.0</v>
      </c>
      <c r="J2875" t="n">
        <v>0.800000011920929</v>
      </c>
      <c r="K2875" t="n">
        <v>1.0</v>
      </c>
      <c r="L2875" t="n">
        <v>0.20000000298023224</v>
      </c>
      <c r="M2875" t="n">
        <v>1.0</v>
      </c>
      <c r="N2875" t="n">
        <v>2.0</v>
      </c>
    </row>
    <row r="2876">
      <c r="A2876" t="n">
        <v>33.0</v>
      </c>
      <c r="B2876" t="s">
        <v>47</v>
      </c>
      <c r="C2876" t="n">
        <v>60.0</v>
      </c>
      <c r="D2876" t="s">
        <v>429</v>
      </c>
      <c r="E2876" t="s">
        <v>205</v>
      </c>
      <c r="F2876" t="n">
        <v>43.11000061035156</v>
      </c>
      <c r="G2876" t="n">
        <v>39.0</v>
      </c>
      <c r="H2876" t="n">
        <v>39.0</v>
      </c>
      <c r="I2876" t="n">
        <v>10.0</v>
      </c>
      <c r="J2876" t="n">
        <v>8.0</v>
      </c>
      <c r="K2876" t="n">
        <v>10.0</v>
      </c>
      <c r="L2876" t="n">
        <v>2.0</v>
      </c>
      <c r="M2876" t="n">
        <v>10.0</v>
      </c>
      <c r="N2876" t="n">
        <v>1.0</v>
      </c>
    </row>
    <row r="2877">
      <c r="A2877" t="n">
        <v>33.0</v>
      </c>
      <c r="B2877" t="s">
        <v>34</v>
      </c>
      <c r="C2877" t="n">
        <v>0.0</v>
      </c>
      <c r="D2877" t="s">
        <v>660</v>
      </c>
      <c r="E2877" t="s">
        <v>487</v>
      </c>
      <c r="F2877" t="n">
        <v>67.0</v>
      </c>
      <c r="G2877" t="n">
        <v>0.0</v>
      </c>
      <c r="H2877" t="n">
        <v>134.0</v>
      </c>
      <c r="I2877" t="n">
        <v>1.0</v>
      </c>
      <c r="J2877" t="n">
        <v>0.800000011920929</v>
      </c>
      <c r="K2877" t="n">
        <v>1.0</v>
      </c>
      <c r="L2877" t="n">
        <v>0.20000000298023224</v>
      </c>
      <c r="M2877" t="n">
        <v>1.0</v>
      </c>
      <c r="N2877" t="n">
        <v>2.0</v>
      </c>
    </row>
    <row r="2878">
      <c r="A2878" t="n">
        <v>33.0</v>
      </c>
      <c r="B2878" t="s">
        <v>48</v>
      </c>
      <c r="C2878" t="n">
        <v>60.0</v>
      </c>
      <c r="D2878" t="s">
        <v>452</v>
      </c>
      <c r="E2878" t="s">
        <v>205</v>
      </c>
      <c r="F2878" t="n">
        <v>180.0</v>
      </c>
      <c r="G2878" t="n">
        <v>160.0</v>
      </c>
      <c r="H2878" t="n">
        <v>160.0</v>
      </c>
      <c r="I2878" t="n">
        <v>1.0</v>
      </c>
      <c r="J2878" t="n">
        <v>0.800000011920929</v>
      </c>
      <c r="K2878" t="n">
        <v>10.0</v>
      </c>
      <c r="L2878" t="n">
        <v>2.0</v>
      </c>
      <c r="M2878" t="n">
        <v>2.799999952316284</v>
      </c>
      <c r="N2878" t="n">
        <v>2.0</v>
      </c>
    </row>
    <row r="2879">
      <c r="A2879" t="n">
        <v>33.0</v>
      </c>
      <c r="B2879" t="s">
        <v>34</v>
      </c>
      <c r="C2879" t="n">
        <v>0.0</v>
      </c>
      <c r="D2879" t="s">
        <v>660</v>
      </c>
      <c r="E2879" t="s">
        <v>487</v>
      </c>
      <c r="F2879" t="n">
        <v>67.0</v>
      </c>
      <c r="G2879" t="n">
        <v>0.0</v>
      </c>
      <c r="H2879" t="n">
        <v>134.0</v>
      </c>
      <c r="I2879" t="n">
        <v>1.0</v>
      </c>
      <c r="J2879" t="n">
        <v>0.800000011920929</v>
      </c>
      <c r="K2879" t="n">
        <v>1.0</v>
      </c>
      <c r="L2879" t="n">
        <v>0.20000000298023224</v>
      </c>
      <c r="M2879" t="n">
        <v>1.0</v>
      </c>
      <c r="N2879" t="n">
        <v>2.0</v>
      </c>
    </row>
    <row r="2880">
      <c r="A2880" t="n">
        <v>33.0</v>
      </c>
      <c r="B2880" t="s">
        <v>50</v>
      </c>
      <c r="C2880" t="n">
        <v>60.0</v>
      </c>
      <c r="D2880" t="s">
        <v>485</v>
      </c>
      <c r="E2880" t="s">
        <v>205</v>
      </c>
      <c r="F2880" t="n">
        <v>134.6999969482422</v>
      </c>
      <c r="G2880" t="n">
        <v>134.6999969482422</v>
      </c>
      <c r="H2880" t="n">
        <v>134.6999969482422</v>
      </c>
      <c r="I2880" t="n">
        <v>1.0</v>
      </c>
      <c r="J2880" t="n">
        <v>0.800000011920929</v>
      </c>
      <c r="K2880" t="n">
        <v>10.0</v>
      </c>
      <c r="L2880" t="n">
        <v>2.0</v>
      </c>
      <c r="M2880" t="n">
        <v>2.799999952316284</v>
      </c>
      <c r="N2880" t="n">
        <v>2.0</v>
      </c>
    </row>
    <row r="2881">
      <c r="A2881" t="n">
        <v>33.0</v>
      </c>
      <c r="B2881" t="s">
        <v>34</v>
      </c>
      <c r="C2881" t="n">
        <v>0.0</v>
      </c>
      <c r="D2881" t="s">
        <v>660</v>
      </c>
      <c r="E2881" t="s">
        <v>487</v>
      </c>
      <c r="F2881" t="n">
        <v>67.0</v>
      </c>
      <c r="G2881" t="n">
        <v>0.0</v>
      </c>
      <c r="H2881" t="n">
        <v>134.0</v>
      </c>
      <c r="I2881" t="n">
        <v>1.0</v>
      </c>
      <c r="J2881" t="n">
        <v>0.800000011920929</v>
      </c>
      <c r="K2881" t="n">
        <v>1.0</v>
      </c>
      <c r="L2881" t="n">
        <v>0.20000000298023224</v>
      </c>
      <c r="M2881" t="n">
        <v>1.0</v>
      </c>
      <c r="N2881" t="n">
        <v>2.0</v>
      </c>
    </row>
    <row r="2882">
      <c r="A2882" t="n">
        <v>33.0</v>
      </c>
      <c r="B2882" t="s">
        <v>50</v>
      </c>
      <c r="C2882" t="n">
        <v>60.0</v>
      </c>
      <c r="D2882" t="s">
        <v>486</v>
      </c>
      <c r="E2882" t="s">
        <v>487</v>
      </c>
      <c r="F2882" t="n">
        <v>118.80000305175781</v>
      </c>
      <c r="G2882" t="n">
        <v>118.80000305175781</v>
      </c>
      <c r="H2882" t="n">
        <v>237.60000610351562</v>
      </c>
      <c r="I2882" t="n">
        <v>1.0</v>
      </c>
      <c r="J2882" t="n">
        <v>0.800000011920929</v>
      </c>
      <c r="K2882" t="n">
        <v>10.0</v>
      </c>
      <c r="L2882" t="n">
        <v>2.0</v>
      </c>
      <c r="M2882" t="n">
        <v>2.799999952316284</v>
      </c>
      <c r="N2882" t="n">
        <v>2.0</v>
      </c>
    </row>
    <row r="2883">
      <c r="A2883" t="n">
        <v>33.0</v>
      </c>
      <c r="B2883" t="s">
        <v>34</v>
      </c>
      <c r="C2883" t="n">
        <v>0.0</v>
      </c>
      <c r="D2883" t="s">
        <v>660</v>
      </c>
      <c r="E2883" t="s">
        <v>487</v>
      </c>
      <c r="F2883" t="n">
        <v>67.0</v>
      </c>
      <c r="G2883" t="n">
        <v>0.0</v>
      </c>
      <c r="H2883" t="n">
        <v>134.0</v>
      </c>
      <c r="I2883" t="n">
        <v>1.0</v>
      </c>
      <c r="J2883" t="n">
        <v>0.800000011920929</v>
      </c>
      <c r="K2883" t="n">
        <v>1.0</v>
      </c>
      <c r="L2883" t="n">
        <v>0.20000000298023224</v>
      </c>
      <c r="M2883" t="n">
        <v>1.0</v>
      </c>
      <c r="N2883" t="n">
        <v>2.0</v>
      </c>
    </row>
    <row r="2884">
      <c r="A2884" t="n">
        <v>33.0</v>
      </c>
      <c r="B2884" t="s">
        <v>56</v>
      </c>
      <c r="C2884" t="n">
        <v>60.0</v>
      </c>
      <c r="D2884" t="s">
        <v>302</v>
      </c>
      <c r="E2884" t="s">
        <v>205</v>
      </c>
      <c r="F2884" t="n">
        <v>89.18000030517578</v>
      </c>
      <c r="G2884" t="n">
        <v>70.0</v>
      </c>
      <c r="H2884" t="n">
        <v>70.0</v>
      </c>
      <c r="I2884" t="n">
        <v>10.0</v>
      </c>
      <c r="J2884" t="n">
        <v>8.0</v>
      </c>
      <c r="K2884" t="n">
        <v>10.0</v>
      </c>
      <c r="L2884" t="n">
        <v>2.0</v>
      </c>
      <c r="M2884" t="n">
        <v>10.0</v>
      </c>
      <c r="N2884" t="n">
        <v>1.0</v>
      </c>
    </row>
    <row r="2885">
      <c r="A2885" t="n">
        <v>33.0</v>
      </c>
      <c r="B2885" t="s">
        <v>34</v>
      </c>
      <c r="C2885" t="n">
        <v>0.0</v>
      </c>
      <c r="D2885" t="s">
        <v>660</v>
      </c>
      <c r="E2885" t="s">
        <v>487</v>
      </c>
      <c r="F2885" t="n">
        <v>67.0</v>
      </c>
      <c r="G2885" t="n">
        <v>0.0</v>
      </c>
      <c r="H2885" t="n">
        <v>134.0</v>
      </c>
      <c r="I2885" t="n">
        <v>1.0</v>
      </c>
      <c r="J2885" t="n">
        <v>0.800000011920929</v>
      </c>
      <c r="K2885" t="n">
        <v>1.0</v>
      </c>
      <c r="L2885" t="n">
        <v>0.20000000298023224</v>
      </c>
      <c r="M2885" t="n">
        <v>1.0</v>
      </c>
      <c r="N2885" t="n">
        <v>2.0</v>
      </c>
    </row>
    <row r="2886">
      <c r="A2886" t="n">
        <v>33.0</v>
      </c>
      <c r="B2886" t="s">
        <v>57</v>
      </c>
      <c r="C2886" t="n">
        <v>60.0</v>
      </c>
      <c r="D2886" t="s">
        <v>600</v>
      </c>
      <c r="E2886" t="s">
        <v>205</v>
      </c>
      <c r="F2886" t="n">
        <v>130.0</v>
      </c>
      <c r="G2886" t="n">
        <v>130.0</v>
      </c>
      <c r="H2886" t="n">
        <v>130.0</v>
      </c>
      <c r="I2886" t="n">
        <v>10.0</v>
      </c>
      <c r="J2886" t="n">
        <v>8.0</v>
      </c>
      <c r="K2886" t="n">
        <v>10.0</v>
      </c>
      <c r="L2886" t="n">
        <v>2.0</v>
      </c>
      <c r="M2886" t="n">
        <v>10.0</v>
      </c>
      <c r="N2886" t="n">
        <v>1.0</v>
      </c>
    </row>
    <row r="2887">
      <c r="A2887" t="n">
        <v>33.0</v>
      </c>
      <c r="B2887" t="s">
        <v>36</v>
      </c>
      <c r="C2887" t="n">
        <v>60.0</v>
      </c>
      <c r="D2887" t="s">
        <v>263</v>
      </c>
      <c r="E2887" t="s">
        <v>205</v>
      </c>
      <c r="F2887" t="n">
        <v>85.0</v>
      </c>
      <c r="G2887" t="n">
        <v>57.0</v>
      </c>
      <c r="H2887" t="n">
        <v>57.0</v>
      </c>
      <c r="I2887" t="n">
        <v>10.0</v>
      </c>
      <c r="J2887" t="n">
        <v>8.0</v>
      </c>
      <c r="K2887" t="n">
        <v>1.0</v>
      </c>
      <c r="L2887" t="n">
        <v>0.20000000298023224</v>
      </c>
      <c r="M2887" t="n">
        <v>8.199999809265137</v>
      </c>
      <c r="N2887" t="n">
        <v>1.0</v>
      </c>
    </row>
    <row r="2888">
      <c r="A2888" t="n">
        <v>33.0</v>
      </c>
      <c r="B2888" t="s">
        <v>18</v>
      </c>
      <c r="C2888" t="n">
        <v>60.0</v>
      </c>
      <c r="D2888" t="s">
        <v>302</v>
      </c>
      <c r="E2888" t="s">
        <v>205</v>
      </c>
      <c r="F2888" t="n">
        <v>166.27999877929688</v>
      </c>
      <c r="G2888" t="n">
        <v>0.0</v>
      </c>
      <c r="H2888" t="n">
        <v>166.27999877929688</v>
      </c>
      <c r="I2888" t="n">
        <v>1.0</v>
      </c>
      <c r="J2888" t="n">
        <v>0.800000011920929</v>
      </c>
      <c r="K2888" t="n">
        <v>1.0</v>
      </c>
      <c r="L2888" t="n">
        <v>0.20000000298023224</v>
      </c>
      <c r="M2888" t="n">
        <v>1.0</v>
      </c>
      <c r="N2888" t="n">
        <v>2.0</v>
      </c>
    </row>
    <row r="2889">
      <c r="A2889" t="n">
        <v>33.0</v>
      </c>
      <c r="B2889" t="s">
        <v>36</v>
      </c>
      <c r="C2889" t="n">
        <v>60.0</v>
      </c>
      <c r="D2889" t="s">
        <v>263</v>
      </c>
      <c r="E2889" t="s">
        <v>205</v>
      </c>
      <c r="F2889" t="n">
        <v>85.0</v>
      </c>
      <c r="G2889" t="n">
        <v>57.0</v>
      </c>
      <c r="H2889" t="n">
        <v>57.0</v>
      </c>
      <c r="I2889" t="n">
        <v>10.0</v>
      </c>
      <c r="J2889" t="n">
        <v>8.0</v>
      </c>
      <c r="K2889" t="n">
        <v>1.0</v>
      </c>
      <c r="L2889" t="n">
        <v>0.20000000298023224</v>
      </c>
      <c r="M2889" t="n">
        <v>8.199999809265137</v>
      </c>
      <c r="N2889" t="n">
        <v>1.0</v>
      </c>
    </row>
    <row r="2890">
      <c r="A2890" t="n">
        <v>33.0</v>
      </c>
      <c r="B2890" t="s">
        <v>42</v>
      </c>
      <c r="C2890" t="n">
        <v>40.0</v>
      </c>
      <c r="D2890" t="s">
        <v>353</v>
      </c>
      <c r="E2890" t="s">
        <v>354</v>
      </c>
      <c r="F2890" t="n">
        <v>70.80999755859375</v>
      </c>
      <c r="G2890" t="n">
        <v>54.0</v>
      </c>
      <c r="H2890" t="n">
        <v>108.0</v>
      </c>
      <c r="I2890" t="n">
        <v>1.0</v>
      </c>
      <c r="J2890" t="n">
        <v>0.800000011920929</v>
      </c>
      <c r="K2890" t="n">
        <v>1.0</v>
      </c>
      <c r="L2890" t="n">
        <v>0.20000000298023224</v>
      </c>
      <c r="M2890" t="n">
        <v>1.0</v>
      </c>
      <c r="N2890" t="n">
        <v>2.0</v>
      </c>
    </row>
    <row r="2891">
      <c r="A2891" t="n">
        <v>33.0</v>
      </c>
      <c r="B2891" t="s">
        <v>36</v>
      </c>
      <c r="C2891" t="n">
        <v>60.0</v>
      </c>
      <c r="D2891" t="s">
        <v>263</v>
      </c>
      <c r="E2891" t="s">
        <v>205</v>
      </c>
      <c r="F2891" t="n">
        <v>85.0</v>
      </c>
      <c r="G2891" t="n">
        <v>57.0</v>
      </c>
      <c r="H2891" t="n">
        <v>57.0</v>
      </c>
      <c r="I2891" t="n">
        <v>10.0</v>
      </c>
      <c r="J2891" t="n">
        <v>8.0</v>
      </c>
      <c r="K2891" t="n">
        <v>1.0</v>
      </c>
      <c r="L2891" t="n">
        <v>0.20000000298023224</v>
      </c>
      <c r="M2891" t="n">
        <v>8.199999809265137</v>
      </c>
      <c r="N2891" t="n">
        <v>1.0</v>
      </c>
    </row>
    <row r="2892">
      <c r="A2892" t="n">
        <v>33.0</v>
      </c>
      <c r="B2892" t="s">
        <v>19</v>
      </c>
      <c r="C2892" t="n">
        <v>60.0</v>
      </c>
      <c r="D2892" t="s">
        <v>384</v>
      </c>
      <c r="E2892" t="s">
        <v>205</v>
      </c>
      <c r="F2892" t="n">
        <v>91.0</v>
      </c>
      <c r="G2892" t="n">
        <v>64.0</v>
      </c>
      <c r="H2892" t="n">
        <v>64.0</v>
      </c>
      <c r="I2892" t="n">
        <v>1.0</v>
      </c>
      <c r="J2892" t="n">
        <v>0.800000011920929</v>
      </c>
      <c r="K2892" t="n">
        <v>1.0</v>
      </c>
      <c r="L2892" t="n">
        <v>0.20000000298023224</v>
      </c>
      <c r="M2892" t="n">
        <v>1.0</v>
      </c>
      <c r="N2892" t="n">
        <v>2.0</v>
      </c>
    </row>
    <row r="2893">
      <c r="A2893" t="n">
        <v>33.0</v>
      </c>
      <c r="B2893" t="s">
        <v>36</v>
      </c>
      <c r="C2893" t="n">
        <v>60.0</v>
      </c>
      <c r="D2893" t="s">
        <v>263</v>
      </c>
      <c r="E2893" t="s">
        <v>205</v>
      </c>
      <c r="F2893" t="n">
        <v>85.0</v>
      </c>
      <c r="G2893" t="n">
        <v>57.0</v>
      </c>
      <c r="H2893" t="n">
        <v>57.0</v>
      </c>
      <c r="I2893" t="n">
        <v>10.0</v>
      </c>
      <c r="J2893" t="n">
        <v>8.0</v>
      </c>
      <c r="K2893" t="n">
        <v>1.0</v>
      </c>
      <c r="L2893" t="n">
        <v>0.20000000298023224</v>
      </c>
      <c r="M2893" t="n">
        <v>8.199999809265137</v>
      </c>
      <c r="N2893" t="n">
        <v>1.0</v>
      </c>
    </row>
    <row r="2894">
      <c r="A2894" t="n">
        <v>33.0</v>
      </c>
      <c r="B2894" t="s">
        <v>47</v>
      </c>
      <c r="C2894" t="n">
        <v>60.0</v>
      </c>
      <c r="D2894" t="s">
        <v>429</v>
      </c>
      <c r="E2894" t="s">
        <v>205</v>
      </c>
      <c r="F2894" t="n">
        <v>43.11000061035156</v>
      </c>
      <c r="G2894" t="n">
        <v>39.0</v>
      </c>
      <c r="H2894" t="n">
        <v>39.0</v>
      </c>
      <c r="I2894" t="n">
        <v>10.0</v>
      </c>
      <c r="J2894" t="n">
        <v>8.0</v>
      </c>
      <c r="K2894" t="n">
        <v>1.0</v>
      </c>
      <c r="L2894" t="n">
        <v>0.20000000298023224</v>
      </c>
      <c r="M2894" t="n">
        <v>8.199999809265137</v>
      </c>
      <c r="N2894" t="n">
        <v>1.0</v>
      </c>
    </row>
    <row r="2895">
      <c r="A2895" t="n">
        <v>33.0</v>
      </c>
      <c r="B2895" t="s">
        <v>36</v>
      </c>
      <c r="C2895" t="n">
        <v>60.0</v>
      </c>
      <c r="D2895" t="s">
        <v>263</v>
      </c>
      <c r="E2895" t="s">
        <v>205</v>
      </c>
      <c r="F2895" t="n">
        <v>85.0</v>
      </c>
      <c r="G2895" t="n">
        <v>57.0</v>
      </c>
      <c r="H2895" t="n">
        <v>57.0</v>
      </c>
      <c r="I2895" t="n">
        <v>10.0</v>
      </c>
      <c r="J2895" t="n">
        <v>8.0</v>
      </c>
      <c r="K2895" t="n">
        <v>1.0</v>
      </c>
      <c r="L2895" t="n">
        <v>0.20000000298023224</v>
      </c>
      <c r="M2895" t="n">
        <v>8.199999809265137</v>
      </c>
      <c r="N2895" t="n">
        <v>1.0</v>
      </c>
    </row>
    <row r="2896">
      <c r="A2896" t="n">
        <v>33.0</v>
      </c>
      <c r="B2896" t="s">
        <v>48</v>
      </c>
      <c r="C2896" t="n">
        <v>60.0</v>
      </c>
      <c r="D2896" t="s">
        <v>452</v>
      </c>
      <c r="E2896" t="s">
        <v>205</v>
      </c>
      <c r="F2896" t="n">
        <v>180.0</v>
      </c>
      <c r="G2896" t="n">
        <v>160.0</v>
      </c>
      <c r="H2896" t="n">
        <v>160.0</v>
      </c>
      <c r="I2896" t="n">
        <v>1.0</v>
      </c>
      <c r="J2896" t="n">
        <v>0.800000011920929</v>
      </c>
      <c r="K2896" t="n">
        <v>1.0</v>
      </c>
      <c r="L2896" t="n">
        <v>0.20000000298023224</v>
      </c>
      <c r="M2896" t="n">
        <v>1.0</v>
      </c>
      <c r="N2896" t="n">
        <v>2.0</v>
      </c>
    </row>
    <row r="2897">
      <c r="A2897" t="n">
        <v>33.0</v>
      </c>
      <c r="B2897" t="s">
        <v>36</v>
      </c>
      <c r="C2897" t="n">
        <v>60.0</v>
      </c>
      <c r="D2897" t="s">
        <v>263</v>
      </c>
      <c r="E2897" t="s">
        <v>205</v>
      </c>
      <c r="F2897" t="n">
        <v>85.0</v>
      </c>
      <c r="G2897" t="n">
        <v>57.0</v>
      </c>
      <c r="H2897" t="n">
        <v>57.0</v>
      </c>
      <c r="I2897" t="n">
        <v>10.0</v>
      </c>
      <c r="J2897" t="n">
        <v>8.0</v>
      </c>
      <c r="K2897" t="n">
        <v>1.0</v>
      </c>
      <c r="L2897" t="n">
        <v>0.20000000298023224</v>
      </c>
      <c r="M2897" t="n">
        <v>8.199999809265137</v>
      </c>
      <c r="N2897" t="n">
        <v>1.0</v>
      </c>
    </row>
    <row r="2898">
      <c r="A2898" t="n">
        <v>33.0</v>
      </c>
      <c r="B2898" t="s">
        <v>50</v>
      </c>
      <c r="C2898" t="n">
        <v>60.0</v>
      </c>
      <c r="D2898" t="s">
        <v>485</v>
      </c>
      <c r="E2898" t="s">
        <v>205</v>
      </c>
      <c r="F2898" t="n">
        <v>134.6999969482422</v>
      </c>
      <c r="G2898" t="n">
        <v>134.6999969482422</v>
      </c>
      <c r="H2898" t="n">
        <v>134.6999969482422</v>
      </c>
      <c r="I2898" t="n">
        <v>1.0</v>
      </c>
      <c r="J2898" t="n">
        <v>0.800000011920929</v>
      </c>
      <c r="K2898" t="n">
        <v>1.0</v>
      </c>
      <c r="L2898" t="n">
        <v>0.20000000298023224</v>
      </c>
      <c r="M2898" t="n">
        <v>1.0</v>
      </c>
      <c r="N2898" t="n">
        <v>2.0</v>
      </c>
    </row>
    <row r="2899">
      <c r="A2899" t="n">
        <v>33.0</v>
      </c>
      <c r="B2899" t="s">
        <v>36</v>
      </c>
      <c r="C2899" t="n">
        <v>60.0</v>
      </c>
      <c r="D2899" t="s">
        <v>263</v>
      </c>
      <c r="E2899" t="s">
        <v>205</v>
      </c>
      <c r="F2899" t="n">
        <v>85.0</v>
      </c>
      <c r="G2899" t="n">
        <v>57.0</v>
      </c>
      <c r="H2899" t="n">
        <v>57.0</v>
      </c>
      <c r="I2899" t="n">
        <v>10.0</v>
      </c>
      <c r="J2899" t="n">
        <v>8.0</v>
      </c>
      <c r="K2899" t="n">
        <v>1.0</v>
      </c>
      <c r="L2899" t="n">
        <v>0.20000000298023224</v>
      </c>
      <c r="M2899" t="n">
        <v>8.199999809265137</v>
      </c>
      <c r="N2899" t="n">
        <v>1.0</v>
      </c>
    </row>
    <row r="2900">
      <c r="A2900" t="n">
        <v>33.0</v>
      </c>
      <c r="B2900" t="s">
        <v>50</v>
      </c>
      <c r="C2900" t="n">
        <v>60.0</v>
      </c>
      <c r="D2900" t="s">
        <v>486</v>
      </c>
      <c r="E2900" t="s">
        <v>487</v>
      </c>
      <c r="F2900" t="n">
        <v>118.80000305175781</v>
      </c>
      <c r="G2900" t="n">
        <v>118.80000305175781</v>
      </c>
      <c r="H2900" t="n">
        <v>237.60000610351562</v>
      </c>
      <c r="I2900" t="n">
        <v>1.0</v>
      </c>
      <c r="J2900" t="n">
        <v>0.800000011920929</v>
      </c>
      <c r="K2900" t="n">
        <v>1.0</v>
      </c>
      <c r="L2900" t="n">
        <v>0.20000000298023224</v>
      </c>
      <c r="M2900" t="n">
        <v>1.0</v>
      </c>
      <c r="N2900" t="n">
        <v>2.0</v>
      </c>
    </row>
    <row r="2901">
      <c r="A2901" t="n">
        <v>33.0</v>
      </c>
      <c r="B2901" t="s">
        <v>36</v>
      </c>
      <c r="C2901" t="n">
        <v>60.0</v>
      </c>
      <c r="D2901" t="s">
        <v>263</v>
      </c>
      <c r="E2901" t="s">
        <v>205</v>
      </c>
      <c r="F2901" t="n">
        <v>85.0</v>
      </c>
      <c r="G2901" t="n">
        <v>57.0</v>
      </c>
      <c r="H2901" t="n">
        <v>57.0</v>
      </c>
      <c r="I2901" t="n">
        <v>10.0</v>
      </c>
      <c r="J2901" t="n">
        <v>8.0</v>
      </c>
      <c r="K2901" t="n">
        <v>1.0</v>
      </c>
      <c r="L2901" t="n">
        <v>0.20000000298023224</v>
      </c>
      <c r="M2901" t="n">
        <v>8.199999809265137</v>
      </c>
      <c r="N2901" t="n">
        <v>1.0</v>
      </c>
    </row>
    <row r="2902">
      <c r="A2902" t="n">
        <v>33.0</v>
      </c>
      <c r="B2902" t="s">
        <v>56</v>
      </c>
      <c r="C2902" t="n">
        <v>60.0</v>
      </c>
      <c r="D2902" t="s">
        <v>302</v>
      </c>
      <c r="E2902" t="s">
        <v>205</v>
      </c>
      <c r="F2902" t="n">
        <v>89.18000030517578</v>
      </c>
      <c r="G2902" t="n">
        <v>70.0</v>
      </c>
      <c r="H2902" t="n">
        <v>70.0</v>
      </c>
      <c r="I2902" t="n">
        <v>1.0</v>
      </c>
      <c r="J2902" t="n">
        <v>0.800000011920929</v>
      </c>
      <c r="K2902" t="n">
        <v>1.0</v>
      </c>
      <c r="L2902" t="n">
        <v>0.20000000298023224</v>
      </c>
      <c r="M2902" t="n">
        <v>1.0</v>
      </c>
      <c r="N2902" t="n">
        <v>2.0</v>
      </c>
    </row>
    <row r="2903">
      <c r="A2903" t="n">
        <v>33.0</v>
      </c>
      <c r="B2903" t="s">
        <v>36</v>
      </c>
      <c r="C2903" t="n">
        <v>60.0</v>
      </c>
      <c r="D2903" t="s">
        <v>263</v>
      </c>
      <c r="E2903" t="s">
        <v>205</v>
      </c>
      <c r="F2903" t="n">
        <v>85.0</v>
      </c>
      <c r="G2903" t="n">
        <v>57.0</v>
      </c>
      <c r="H2903" t="n">
        <v>57.0</v>
      </c>
      <c r="I2903" t="n">
        <v>10.0</v>
      </c>
      <c r="J2903" t="n">
        <v>8.0</v>
      </c>
      <c r="K2903" t="n">
        <v>1.0</v>
      </c>
      <c r="L2903" t="n">
        <v>0.20000000298023224</v>
      </c>
      <c r="M2903" t="n">
        <v>8.199999809265137</v>
      </c>
      <c r="N2903" t="n">
        <v>1.0</v>
      </c>
    </row>
    <row r="2904">
      <c r="A2904" t="n">
        <v>33.0</v>
      </c>
      <c r="B2904" t="s">
        <v>57</v>
      </c>
      <c r="C2904" t="n">
        <v>60.0</v>
      </c>
      <c r="D2904" t="s">
        <v>600</v>
      </c>
      <c r="E2904" t="s">
        <v>205</v>
      </c>
      <c r="F2904" t="n">
        <v>130.0</v>
      </c>
      <c r="G2904" t="n">
        <v>130.0</v>
      </c>
      <c r="H2904" t="n">
        <v>130.0</v>
      </c>
      <c r="I2904" t="n">
        <v>1.0</v>
      </c>
      <c r="J2904" t="n">
        <v>0.800000011920929</v>
      </c>
      <c r="K2904" t="n">
        <v>1.0</v>
      </c>
      <c r="L2904" t="n">
        <v>0.20000000298023224</v>
      </c>
      <c r="M2904" t="n">
        <v>1.0</v>
      </c>
      <c r="N2904" t="n">
        <v>2.0</v>
      </c>
    </row>
    <row r="2905">
      <c r="A2905" t="n">
        <v>33.0</v>
      </c>
      <c r="B2905" t="s">
        <v>18</v>
      </c>
      <c r="C2905" t="n">
        <v>60.0</v>
      </c>
      <c r="D2905" t="s">
        <v>302</v>
      </c>
      <c r="E2905" t="s">
        <v>205</v>
      </c>
      <c r="F2905" t="n">
        <v>166.27999877929688</v>
      </c>
      <c r="G2905" t="n">
        <v>0.0</v>
      </c>
      <c r="H2905" t="n">
        <v>166.27999877929688</v>
      </c>
      <c r="I2905" t="n">
        <v>1.0</v>
      </c>
      <c r="J2905" t="n">
        <v>0.800000011920929</v>
      </c>
      <c r="K2905" t="n">
        <v>1.0</v>
      </c>
      <c r="L2905" t="n">
        <v>0.20000000298023224</v>
      </c>
      <c r="M2905" t="n">
        <v>1.0</v>
      </c>
      <c r="N2905" t="n">
        <v>2.0</v>
      </c>
    </row>
    <row r="2906">
      <c r="A2906" t="n">
        <v>33.0</v>
      </c>
      <c r="B2906" t="s">
        <v>42</v>
      </c>
      <c r="C2906" t="n">
        <v>40.0</v>
      </c>
      <c r="D2906" t="s">
        <v>353</v>
      </c>
      <c r="E2906" t="s">
        <v>354</v>
      </c>
      <c r="F2906" t="n">
        <v>70.80999755859375</v>
      </c>
      <c r="G2906" t="n">
        <v>54.0</v>
      </c>
      <c r="H2906" t="n">
        <v>108.0</v>
      </c>
      <c r="I2906" t="n">
        <v>10.0</v>
      </c>
      <c r="J2906" t="n">
        <v>8.0</v>
      </c>
      <c r="K2906" t="n">
        <v>1.0</v>
      </c>
      <c r="L2906" t="n">
        <v>0.20000000298023224</v>
      </c>
      <c r="M2906" t="n">
        <v>8.199999809265137</v>
      </c>
      <c r="N2906" t="n">
        <v>1.0</v>
      </c>
    </row>
    <row r="2907">
      <c r="A2907" t="n">
        <v>33.0</v>
      </c>
      <c r="B2907" t="s">
        <v>18</v>
      </c>
      <c r="C2907" t="n">
        <v>60.0</v>
      </c>
      <c r="D2907" t="s">
        <v>302</v>
      </c>
      <c r="E2907" t="s">
        <v>205</v>
      </c>
      <c r="F2907" t="n">
        <v>166.27999877929688</v>
      </c>
      <c r="G2907" t="n">
        <v>0.0</v>
      </c>
      <c r="H2907" t="n">
        <v>166.27999877929688</v>
      </c>
      <c r="I2907" t="n">
        <v>1.0</v>
      </c>
      <c r="J2907" t="n">
        <v>0.800000011920929</v>
      </c>
      <c r="K2907" t="n">
        <v>1.0</v>
      </c>
      <c r="L2907" t="n">
        <v>0.20000000298023224</v>
      </c>
      <c r="M2907" t="n">
        <v>1.0</v>
      </c>
      <c r="N2907" t="n">
        <v>2.0</v>
      </c>
    </row>
    <row r="2908">
      <c r="A2908" t="n">
        <v>33.0</v>
      </c>
      <c r="B2908" t="s">
        <v>19</v>
      </c>
      <c r="C2908" t="n">
        <v>60.0</v>
      </c>
      <c r="D2908" t="s">
        <v>384</v>
      </c>
      <c r="E2908" t="s">
        <v>205</v>
      </c>
      <c r="F2908" t="n">
        <v>91.0</v>
      </c>
      <c r="G2908" t="n">
        <v>64.0</v>
      </c>
      <c r="H2908" t="n">
        <v>64.0</v>
      </c>
      <c r="I2908" t="n">
        <v>10.0</v>
      </c>
      <c r="J2908" t="n">
        <v>8.0</v>
      </c>
      <c r="K2908" t="n">
        <v>1.0</v>
      </c>
      <c r="L2908" t="n">
        <v>0.20000000298023224</v>
      </c>
      <c r="M2908" t="n">
        <v>8.199999809265137</v>
      </c>
      <c r="N2908" t="n">
        <v>1.0</v>
      </c>
    </row>
    <row r="2909">
      <c r="A2909" t="n">
        <v>33.0</v>
      </c>
      <c r="B2909" t="s">
        <v>18</v>
      </c>
      <c r="C2909" t="n">
        <v>60.0</v>
      </c>
      <c r="D2909" t="s">
        <v>302</v>
      </c>
      <c r="E2909" t="s">
        <v>205</v>
      </c>
      <c r="F2909" t="n">
        <v>166.27999877929688</v>
      </c>
      <c r="G2909" t="n">
        <v>0.0</v>
      </c>
      <c r="H2909" t="n">
        <v>166.27999877929688</v>
      </c>
      <c r="I2909" t="n">
        <v>1.0</v>
      </c>
      <c r="J2909" t="n">
        <v>0.800000011920929</v>
      </c>
      <c r="K2909" t="n">
        <v>1.0</v>
      </c>
      <c r="L2909" t="n">
        <v>0.20000000298023224</v>
      </c>
      <c r="M2909" t="n">
        <v>1.0</v>
      </c>
      <c r="N2909" t="n">
        <v>2.0</v>
      </c>
    </row>
    <row r="2910">
      <c r="A2910" t="n">
        <v>33.0</v>
      </c>
      <c r="B2910" t="s">
        <v>47</v>
      </c>
      <c r="C2910" t="n">
        <v>60.0</v>
      </c>
      <c r="D2910" t="s">
        <v>429</v>
      </c>
      <c r="E2910" t="s">
        <v>205</v>
      </c>
      <c r="F2910" t="n">
        <v>43.11000061035156</v>
      </c>
      <c r="G2910" t="n">
        <v>39.0</v>
      </c>
      <c r="H2910" t="n">
        <v>39.0</v>
      </c>
      <c r="I2910" t="n">
        <v>10.0</v>
      </c>
      <c r="J2910" t="n">
        <v>8.0</v>
      </c>
      <c r="K2910" t="n">
        <v>1.0</v>
      </c>
      <c r="L2910" t="n">
        <v>0.20000000298023224</v>
      </c>
      <c r="M2910" t="n">
        <v>8.199999809265137</v>
      </c>
      <c r="N2910" t="n">
        <v>1.0</v>
      </c>
    </row>
    <row r="2911">
      <c r="A2911" t="n">
        <v>33.0</v>
      </c>
      <c r="B2911" t="s">
        <v>18</v>
      </c>
      <c r="C2911" t="n">
        <v>60.0</v>
      </c>
      <c r="D2911" t="s">
        <v>302</v>
      </c>
      <c r="E2911" t="s">
        <v>205</v>
      </c>
      <c r="F2911" t="n">
        <v>166.27999877929688</v>
      </c>
      <c r="G2911" t="n">
        <v>0.0</v>
      </c>
      <c r="H2911" t="n">
        <v>166.27999877929688</v>
      </c>
      <c r="I2911" t="n">
        <v>1.0</v>
      </c>
      <c r="J2911" t="n">
        <v>0.800000011920929</v>
      </c>
      <c r="K2911" t="n">
        <v>1.0</v>
      </c>
      <c r="L2911" t="n">
        <v>0.20000000298023224</v>
      </c>
      <c r="M2911" t="n">
        <v>1.0</v>
      </c>
      <c r="N2911" t="n">
        <v>2.0</v>
      </c>
    </row>
    <row r="2912">
      <c r="A2912" t="n">
        <v>33.0</v>
      </c>
      <c r="B2912" t="s">
        <v>48</v>
      </c>
      <c r="C2912" t="n">
        <v>60.0</v>
      </c>
      <c r="D2912" t="s">
        <v>452</v>
      </c>
      <c r="E2912" t="s">
        <v>205</v>
      </c>
      <c r="F2912" t="n">
        <v>180.0</v>
      </c>
      <c r="G2912" t="n">
        <v>160.0</v>
      </c>
      <c r="H2912" t="n">
        <v>160.0</v>
      </c>
      <c r="I2912" t="n">
        <v>10.0</v>
      </c>
      <c r="J2912" t="n">
        <v>8.0</v>
      </c>
      <c r="K2912" t="n">
        <v>1.0</v>
      </c>
      <c r="L2912" t="n">
        <v>0.20000000298023224</v>
      </c>
      <c r="M2912" t="n">
        <v>8.199999809265137</v>
      </c>
      <c r="N2912" t="n">
        <v>1.0</v>
      </c>
    </row>
    <row r="2913">
      <c r="A2913" t="n">
        <v>33.0</v>
      </c>
      <c r="B2913" t="s">
        <v>18</v>
      </c>
      <c r="C2913" t="n">
        <v>60.0</v>
      </c>
      <c r="D2913" t="s">
        <v>302</v>
      </c>
      <c r="E2913" t="s">
        <v>205</v>
      </c>
      <c r="F2913" t="n">
        <v>166.27999877929688</v>
      </c>
      <c r="G2913" t="n">
        <v>0.0</v>
      </c>
      <c r="H2913" t="n">
        <v>166.27999877929688</v>
      </c>
      <c r="I2913" t="n">
        <v>1.0</v>
      </c>
      <c r="J2913" t="n">
        <v>0.800000011920929</v>
      </c>
      <c r="K2913" t="n">
        <v>1.0</v>
      </c>
      <c r="L2913" t="n">
        <v>0.20000000298023224</v>
      </c>
      <c r="M2913" t="n">
        <v>1.0</v>
      </c>
      <c r="N2913" t="n">
        <v>2.0</v>
      </c>
    </row>
    <row r="2914">
      <c r="A2914" t="n">
        <v>33.0</v>
      </c>
      <c r="B2914" t="s">
        <v>50</v>
      </c>
      <c r="C2914" t="n">
        <v>60.0</v>
      </c>
      <c r="D2914" t="s">
        <v>485</v>
      </c>
      <c r="E2914" t="s">
        <v>205</v>
      </c>
      <c r="F2914" t="n">
        <v>134.6999969482422</v>
      </c>
      <c r="G2914" t="n">
        <v>134.6999969482422</v>
      </c>
      <c r="H2914" t="n">
        <v>134.6999969482422</v>
      </c>
      <c r="I2914" t="n">
        <v>10.0</v>
      </c>
      <c r="J2914" t="n">
        <v>8.0</v>
      </c>
      <c r="K2914" t="n">
        <v>1.0</v>
      </c>
      <c r="L2914" t="n">
        <v>0.20000000298023224</v>
      </c>
      <c r="M2914" t="n">
        <v>8.199999809265137</v>
      </c>
      <c r="N2914" t="n">
        <v>1.0</v>
      </c>
    </row>
    <row r="2915">
      <c r="A2915" t="n">
        <v>33.0</v>
      </c>
      <c r="B2915" t="s">
        <v>18</v>
      </c>
      <c r="C2915" t="n">
        <v>60.0</v>
      </c>
      <c r="D2915" t="s">
        <v>302</v>
      </c>
      <c r="E2915" t="s">
        <v>205</v>
      </c>
      <c r="F2915" t="n">
        <v>166.27999877929688</v>
      </c>
      <c r="G2915" t="n">
        <v>0.0</v>
      </c>
      <c r="H2915" t="n">
        <v>166.27999877929688</v>
      </c>
      <c r="I2915" t="n">
        <v>1.0</v>
      </c>
      <c r="J2915" t="n">
        <v>0.800000011920929</v>
      </c>
      <c r="K2915" t="n">
        <v>1.0</v>
      </c>
      <c r="L2915" t="n">
        <v>0.20000000298023224</v>
      </c>
      <c r="M2915" t="n">
        <v>1.0</v>
      </c>
      <c r="N2915" t="n">
        <v>2.0</v>
      </c>
    </row>
    <row r="2916">
      <c r="A2916" t="n">
        <v>33.0</v>
      </c>
      <c r="B2916" t="s">
        <v>50</v>
      </c>
      <c r="C2916" t="n">
        <v>60.0</v>
      </c>
      <c r="D2916" t="s">
        <v>486</v>
      </c>
      <c r="E2916" t="s">
        <v>487</v>
      </c>
      <c r="F2916" t="n">
        <v>118.80000305175781</v>
      </c>
      <c r="G2916" t="n">
        <v>118.80000305175781</v>
      </c>
      <c r="H2916" t="n">
        <v>237.60000610351562</v>
      </c>
      <c r="I2916" t="n">
        <v>1.0</v>
      </c>
      <c r="J2916" t="n">
        <v>0.800000011920929</v>
      </c>
      <c r="K2916" t="n">
        <v>1.0</v>
      </c>
      <c r="L2916" t="n">
        <v>0.20000000298023224</v>
      </c>
      <c r="M2916" t="n">
        <v>1.0</v>
      </c>
      <c r="N2916" t="n">
        <v>2.0</v>
      </c>
    </row>
    <row r="2917">
      <c r="A2917" t="n">
        <v>33.0</v>
      </c>
      <c r="B2917" t="s">
        <v>18</v>
      </c>
      <c r="C2917" t="n">
        <v>60.0</v>
      </c>
      <c r="D2917" t="s">
        <v>302</v>
      </c>
      <c r="E2917" t="s">
        <v>205</v>
      </c>
      <c r="F2917" t="n">
        <v>166.27999877929688</v>
      </c>
      <c r="G2917" t="n">
        <v>0.0</v>
      </c>
      <c r="H2917" t="n">
        <v>166.27999877929688</v>
      </c>
      <c r="I2917" t="n">
        <v>1.0</v>
      </c>
      <c r="J2917" t="n">
        <v>0.800000011920929</v>
      </c>
      <c r="K2917" t="n">
        <v>1.0</v>
      </c>
      <c r="L2917" t="n">
        <v>0.20000000298023224</v>
      </c>
      <c r="M2917" t="n">
        <v>1.0</v>
      </c>
      <c r="N2917" t="n">
        <v>2.0</v>
      </c>
    </row>
    <row r="2918">
      <c r="A2918" t="n">
        <v>33.0</v>
      </c>
      <c r="B2918" t="s">
        <v>56</v>
      </c>
      <c r="C2918" t="n">
        <v>60.0</v>
      </c>
      <c r="D2918" t="s">
        <v>302</v>
      </c>
      <c r="E2918" t="s">
        <v>205</v>
      </c>
      <c r="F2918" t="n">
        <v>89.18000030517578</v>
      </c>
      <c r="G2918" t="n">
        <v>70.0</v>
      </c>
      <c r="H2918" t="n">
        <v>70.0</v>
      </c>
      <c r="I2918" t="n">
        <v>10.0</v>
      </c>
      <c r="J2918" t="n">
        <v>8.0</v>
      </c>
      <c r="K2918" t="n">
        <v>1.0</v>
      </c>
      <c r="L2918" t="n">
        <v>0.20000000298023224</v>
      </c>
      <c r="M2918" t="n">
        <v>8.199999809265137</v>
      </c>
      <c r="N2918" t="n">
        <v>1.0</v>
      </c>
    </row>
    <row r="2919">
      <c r="A2919" t="n">
        <v>33.0</v>
      </c>
      <c r="B2919" t="s">
        <v>18</v>
      </c>
      <c r="C2919" t="n">
        <v>60.0</v>
      </c>
      <c r="D2919" t="s">
        <v>302</v>
      </c>
      <c r="E2919" t="s">
        <v>205</v>
      </c>
      <c r="F2919" t="n">
        <v>166.27999877929688</v>
      </c>
      <c r="G2919" t="n">
        <v>0.0</v>
      </c>
      <c r="H2919" t="n">
        <v>166.27999877929688</v>
      </c>
      <c r="I2919" t="n">
        <v>1.0</v>
      </c>
      <c r="J2919" t="n">
        <v>0.800000011920929</v>
      </c>
      <c r="K2919" t="n">
        <v>1.0</v>
      </c>
      <c r="L2919" t="n">
        <v>0.20000000298023224</v>
      </c>
      <c r="M2919" t="n">
        <v>1.0</v>
      </c>
      <c r="N2919" t="n">
        <v>2.0</v>
      </c>
    </row>
    <row r="2920">
      <c r="A2920" t="n">
        <v>33.0</v>
      </c>
      <c r="B2920" t="s">
        <v>57</v>
      </c>
      <c r="C2920" t="n">
        <v>60.0</v>
      </c>
      <c r="D2920" t="s">
        <v>600</v>
      </c>
      <c r="E2920" t="s">
        <v>205</v>
      </c>
      <c r="F2920" t="n">
        <v>130.0</v>
      </c>
      <c r="G2920" t="n">
        <v>130.0</v>
      </c>
      <c r="H2920" t="n">
        <v>130.0</v>
      </c>
      <c r="I2920" t="n">
        <v>10.0</v>
      </c>
      <c r="J2920" t="n">
        <v>8.0</v>
      </c>
      <c r="K2920" t="n">
        <v>1.0</v>
      </c>
      <c r="L2920" t="n">
        <v>0.20000000298023224</v>
      </c>
      <c r="M2920" t="n">
        <v>8.199999809265137</v>
      </c>
      <c r="N2920" t="n">
        <v>1.0</v>
      </c>
    </row>
    <row r="2921">
      <c r="A2921" t="n">
        <v>33.0</v>
      </c>
      <c r="B2921" t="s">
        <v>42</v>
      </c>
      <c r="C2921" t="n">
        <v>40.0</v>
      </c>
      <c r="D2921" t="s">
        <v>353</v>
      </c>
      <c r="E2921" t="s">
        <v>354</v>
      </c>
      <c r="F2921" t="n">
        <v>70.80999755859375</v>
      </c>
      <c r="G2921" t="n">
        <v>54.0</v>
      </c>
      <c r="H2921" t="n">
        <v>108.0</v>
      </c>
      <c r="I2921" t="n">
        <v>10.0</v>
      </c>
      <c r="J2921" t="n">
        <v>8.0</v>
      </c>
      <c r="K2921" t="n">
        <v>1.0</v>
      </c>
      <c r="L2921" t="n">
        <v>0.20000000298023224</v>
      </c>
      <c r="M2921" t="n">
        <v>8.199999809265137</v>
      </c>
      <c r="N2921" t="n">
        <v>1.0</v>
      </c>
    </row>
    <row r="2922">
      <c r="A2922" t="n">
        <v>33.0</v>
      </c>
      <c r="B2922" t="s">
        <v>19</v>
      </c>
      <c r="C2922" t="n">
        <v>60.0</v>
      </c>
      <c r="D2922" t="s">
        <v>384</v>
      </c>
      <c r="E2922" t="s">
        <v>205</v>
      </c>
      <c r="F2922" t="n">
        <v>91.0</v>
      </c>
      <c r="G2922" t="n">
        <v>64.0</v>
      </c>
      <c r="H2922" t="n">
        <v>64.0</v>
      </c>
      <c r="I2922" t="n">
        <v>10.0</v>
      </c>
      <c r="J2922" t="n">
        <v>8.0</v>
      </c>
      <c r="K2922" t="n">
        <v>10.0</v>
      </c>
      <c r="L2922" t="n">
        <v>2.0</v>
      </c>
      <c r="M2922" t="n">
        <v>10.0</v>
      </c>
      <c r="N2922" t="n">
        <v>1.0</v>
      </c>
    </row>
    <row r="2923">
      <c r="A2923" t="n">
        <v>33.0</v>
      </c>
      <c r="B2923" t="s">
        <v>42</v>
      </c>
      <c r="C2923" t="n">
        <v>40.0</v>
      </c>
      <c r="D2923" t="s">
        <v>353</v>
      </c>
      <c r="E2923" t="s">
        <v>354</v>
      </c>
      <c r="F2923" t="n">
        <v>70.80999755859375</v>
      </c>
      <c r="G2923" t="n">
        <v>54.0</v>
      </c>
      <c r="H2923" t="n">
        <v>108.0</v>
      </c>
      <c r="I2923" t="n">
        <v>10.0</v>
      </c>
      <c r="J2923" t="n">
        <v>8.0</v>
      </c>
      <c r="K2923" t="n">
        <v>1.0</v>
      </c>
      <c r="L2923" t="n">
        <v>0.20000000298023224</v>
      </c>
      <c r="M2923" t="n">
        <v>8.199999809265137</v>
      </c>
      <c r="N2923" t="n">
        <v>1.0</v>
      </c>
    </row>
    <row r="2924">
      <c r="A2924" t="n">
        <v>33.0</v>
      </c>
      <c r="B2924" t="s">
        <v>47</v>
      </c>
      <c r="C2924" t="n">
        <v>60.0</v>
      </c>
      <c r="D2924" t="s">
        <v>429</v>
      </c>
      <c r="E2924" t="s">
        <v>205</v>
      </c>
      <c r="F2924" t="n">
        <v>43.11000061035156</v>
      </c>
      <c r="G2924" t="n">
        <v>39.0</v>
      </c>
      <c r="H2924" t="n">
        <v>39.0</v>
      </c>
      <c r="I2924" t="n">
        <v>10.0</v>
      </c>
      <c r="J2924" t="n">
        <v>8.0</v>
      </c>
      <c r="K2924" t="n">
        <v>10.0</v>
      </c>
      <c r="L2924" t="n">
        <v>2.0</v>
      </c>
      <c r="M2924" t="n">
        <v>10.0</v>
      </c>
      <c r="N2924" t="n">
        <v>1.0</v>
      </c>
    </row>
    <row r="2925">
      <c r="A2925" t="n">
        <v>33.0</v>
      </c>
      <c r="B2925" t="s">
        <v>42</v>
      </c>
      <c r="C2925" t="n">
        <v>40.0</v>
      </c>
      <c r="D2925" t="s">
        <v>353</v>
      </c>
      <c r="E2925" t="s">
        <v>354</v>
      </c>
      <c r="F2925" t="n">
        <v>70.80999755859375</v>
      </c>
      <c r="G2925" t="n">
        <v>54.0</v>
      </c>
      <c r="H2925" t="n">
        <v>108.0</v>
      </c>
      <c r="I2925" t="n">
        <v>10.0</v>
      </c>
      <c r="J2925" t="n">
        <v>8.0</v>
      </c>
      <c r="K2925" t="n">
        <v>1.0</v>
      </c>
      <c r="L2925" t="n">
        <v>0.20000000298023224</v>
      </c>
      <c r="M2925" t="n">
        <v>8.199999809265137</v>
      </c>
      <c r="N2925" t="n">
        <v>1.0</v>
      </c>
    </row>
    <row r="2926">
      <c r="A2926" t="n">
        <v>33.0</v>
      </c>
      <c r="B2926" t="s">
        <v>48</v>
      </c>
      <c r="C2926" t="n">
        <v>60.0</v>
      </c>
      <c r="D2926" t="s">
        <v>452</v>
      </c>
      <c r="E2926" t="s">
        <v>205</v>
      </c>
      <c r="F2926" t="n">
        <v>180.0</v>
      </c>
      <c r="G2926" t="n">
        <v>160.0</v>
      </c>
      <c r="H2926" t="n">
        <v>160.0</v>
      </c>
      <c r="I2926" t="n">
        <v>1.0</v>
      </c>
      <c r="J2926" t="n">
        <v>0.800000011920929</v>
      </c>
      <c r="K2926" t="n">
        <v>10.0</v>
      </c>
      <c r="L2926" t="n">
        <v>2.0</v>
      </c>
      <c r="M2926" t="n">
        <v>2.799999952316284</v>
      </c>
      <c r="N2926" t="n">
        <v>2.0</v>
      </c>
    </row>
    <row r="2927">
      <c r="A2927" t="n">
        <v>33.0</v>
      </c>
      <c r="B2927" t="s">
        <v>42</v>
      </c>
      <c r="C2927" t="n">
        <v>40.0</v>
      </c>
      <c r="D2927" t="s">
        <v>353</v>
      </c>
      <c r="E2927" t="s">
        <v>354</v>
      </c>
      <c r="F2927" t="n">
        <v>70.80999755859375</v>
      </c>
      <c r="G2927" t="n">
        <v>54.0</v>
      </c>
      <c r="H2927" t="n">
        <v>108.0</v>
      </c>
      <c r="I2927" t="n">
        <v>10.0</v>
      </c>
      <c r="J2927" t="n">
        <v>8.0</v>
      </c>
      <c r="K2927" t="n">
        <v>1.0</v>
      </c>
      <c r="L2927" t="n">
        <v>0.20000000298023224</v>
      </c>
      <c r="M2927" t="n">
        <v>8.199999809265137</v>
      </c>
      <c r="N2927" t="n">
        <v>1.0</v>
      </c>
    </row>
    <row r="2928">
      <c r="A2928" t="n">
        <v>33.0</v>
      </c>
      <c r="B2928" t="s">
        <v>50</v>
      </c>
      <c r="C2928" t="n">
        <v>60.0</v>
      </c>
      <c r="D2928" t="s">
        <v>485</v>
      </c>
      <c r="E2928" t="s">
        <v>205</v>
      </c>
      <c r="F2928" t="n">
        <v>134.6999969482422</v>
      </c>
      <c r="G2928" t="n">
        <v>134.6999969482422</v>
      </c>
      <c r="H2928" t="n">
        <v>134.6999969482422</v>
      </c>
      <c r="I2928" t="n">
        <v>1.0</v>
      </c>
      <c r="J2928" t="n">
        <v>0.800000011920929</v>
      </c>
      <c r="K2928" t="n">
        <v>10.0</v>
      </c>
      <c r="L2928" t="n">
        <v>2.0</v>
      </c>
      <c r="M2928" t="n">
        <v>2.799999952316284</v>
      </c>
      <c r="N2928" t="n">
        <v>2.0</v>
      </c>
    </row>
    <row r="2929">
      <c r="A2929" t="n">
        <v>33.0</v>
      </c>
      <c r="B2929" t="s">
        <v>42</v>
      </c>
      <c r="C2929" t="n">
        <v>40.0</v>
      </c>
      <c r="D2929" t="s">
        <v>353</v>
      </c>
      <c r="E2929" t="s">
        <v>354</v>
      </c>
      <c r="F2929" t="n">
        <v>70.80999755859375</v>
      </c>
      <c r="G2929" t="n">
        <v>54.0</v>
      </c>
      <c r="H2929" t="n">
        <v>108.0</v>
      </c>
      <c r="I2929" t="n">
        <v>10.0</v>
      </c>
      <c r="J2929" t="n">
        <v>8.0</v>
      </c>
      <c r="K2929" t="n">
        <v>1.0</v>
      </c>
      <c r="L2929" t="n">
        <v>0.20000000298023224</v>
      </c>
      <c r="M2929" t="n">
        <v>8.199999809265137</v>
      </c>
      <c r="N2929" t="n">
        <v>1.0</v>
      </c>
    </row>
    <row r="2930">
      <c r="A2930" t="n">
        <v>33.0</v>
      </c>
      <c r="B2930" t="s">
        <v>50</v>
      </c>
      <c r="C2930" t="n">
        <v>60.0</v>
      </c>
      <c r="D2930" t="s">
        <v>486</v>
      </c>
      <c r="E2930" t="s">
        <v>487</v>
      </c>
      <c r="F2930" t="n">
        <v>118.80000305175781</v>
      </c>
      <c r="G2930" t="n">
        <v>118.80000305175781</v>
      </c>
      <c r="H2930" t="n">
        <v>237.60000610351562</v>
      </c>
      <c r="I2930" t="n">
        <v>1.0</v>
      </c>
      <c r="J2930" t="n">
        <v>0.800000011920929</v>
      </c>
      <c r="K2930" t="n">
        <v>10.0</v>
      </c>
      <c r="L2930" t="n">
        <v>2.0</v>
      </c>
      <c r="M2930" t="n">
        <v>2.799999952316284</v>
      </c>
      <c r="N2930" t="n">
        <v>2.0</v>
      </c>
    </row>
    <row r="2931">
      <c r="A2931" t="n">
        <v>33.0</v>
      </c>
      <c r="B2931" t="s">
        <v>42</v>
      </c>
      <c r="C2931" t="n">
        <v>40.0</v>
      </c>
      <c r="D2931" t="s">
        <v>353</v>
      </c>
      <c r="E2931" t="s">
        <v>354</v>
      </c>
      <c r="F2931" t="n">
        <v>70.80999755859375</v>
      </c>
      <c r="G2931" t="n">
        <v>54.0</v>
      </c>
      <c r="H2931" t="n">
        <v>108.0</v>
      </c>
      <c r="I2931" t="n">
        <v>10.0</v>
      </c>
      <c r="J2931" t="n">
        <v>8.0</v>
      </c>
      <c r="K2931" t="n">
        <v>1.0</v>
      </c>
      <c r="L2931" t="n">
        <v>0.20000000298023224</v>
      </c>
      <c r="M2931" t="n">
        <v>8.199999809265137</v>
      </c>
      <c r="N2931" t="n">
        <v>1.0</v>
      </c>
    </row>
    <row r="2932">
      <c r="A2932" t="n">
        <v>33.0</v>
      </c>
      <c r="B2932" t="s">
        <v>56</v>
      </c>
      <c r="C2932" t="n">
        <v>60.0</v>
      </c>
      <c r="D2932" t="s">
        <v>302</v>
      </c>
      <c r="E2932" t="s">
        <v>205</v>
      </c>
      <c r="F2932" t="n">
        <v>89.18000030517578</v>
      </c>
      <c r="G2932" t="n">
        <v>70.0</v>
      </c>
      <c r="H2932" t="n">
        <v>70.0</v>
      </c>
      <c r="I2932" t="n">
        <v>10.0</v>
      </c>
      <c r="J2932" t="n">
        <v>8.0</v>
      </c>
      <c r="K2932" t="n">
        <v>10.0</v>
      </c>
      <c r="L2932" t="n">
        <v>2.0</v>
      </c>
      <c r="M2932" t="n">
        <v>10.0</v>
      </c>
      <c r="N2932" t="n">
        <v>1.0</v>
      </c>
    </row>
    <row r="2933">
      <c r="A2933" t="n">
        <v>33.0</v>
      </c>
      <c r="B2933" t="s">
        <v>42</v>
      </c>
      <c r="C2933" t="n">
        <v>40.0</v>
      </c>
      <c r="D2933" t="s">
        <v>353</v>
      </c>
      <c r="E2933" t="s">
        <v>354</v>
      </c>
      <c r="F2933" t="n">
        <v>70.80999755859375</v>
      </c>
      <c r="G2933" t="n">
        <v>54.0</v>
      </c>
      <c r="H2933" t="n">
        <v>108.0</v>
      </c>
      <c r="I2933" t="n">
        <v>10.0</v>
      </c>
      <c r="J2933" t="n">
        <v>8.0</v>
      </c>
      <c r="K2933" t="n">
        <v>1.0</v>
      </c>
      <c r="L2933" t="n">
        <v>0.20000000298023224</v>
      </c>
      <c r="M2933" t="n">
        <v>8.199999809265137</v>
      </c>
      <c r="N2933" t="n">
        <v>1.0</v>
      </c>
    </row>
    <row r="2934">
      <c r="A2934" t="n">
        <v>33.0</v>
      </c>
      <c r="B2934" t="s">
        <v>57</v>
      </c>
      <c r="C2934" t="n">
        <v>60.0</v>
      </c>
      <c r="D2934" t="s">
        <v>600</v>
      </c>
      <c r="E2934" t="s">
        <v>205</v>
      </c>
      <c r="F2934" t="n">
        <v>130.0</v>
      </c>
      <c r="G2934" t="n">
        <v>130.0</v>
      </c>
      <c r="H2934" t="n">
        <v>130.0</v>
      </c>
      <c r="I2934" t="n">
        <v>1.0</v>
      </c>
      <c r="J2934" t="n">
        <v>0.800000011920929</v>
      </c>
      <c r="K2934" t="n">
        <v>10.0</v>
      </c>
      <c r="L2934" t="n">
        <v>2.0</v>
      </c>
      <c r="M2934" t="n">
        <v>2.799999952316284</v>
      </c>
      <c r="N2934" t="n">
        <v>2.0</v>
      </c>
    </row>
    <row r="2935">
      <c r="A2935" t="n">
        <v>33.0</v>
      </c>
      <c r="B2935" t="s">
        <v>19</v>
      </c>
      <c r="C2935" t="n">
        <v>60.0</v>
      </c>
      <c r="D2935" t="s">
        <v>384</v>
      </c>
      <c r="E2935" t="s">
        <v>205</v>
      </c>
      <c r="F2935" t="n">
        <v>91.0</v>
      </c>
      <c r="G2935" t="n">
        <v>64.0</v>
      </c>
      <c r="H2935" t="n">
        <v>64.0</v>
      </c>
      <c r="I2935" t="n">
        <v>10.0</v>
      </c>
      <c r="J2935" t="n">
        <v>8.0</v>
      </c>
      <c r="K2935" t="n">
        <v>1.0</v>
      </c>
      <c r="L2935" t="n">
        <v>0.20000000298023224</v>
      </c>
      <c r="M2935" t="n">
        <v>8.199999809265137</v>
      </c>
      <c r="N2935" t="n">
        <v>1.0</v>
      </c>
    </row>
    <row r="2936">
      <c r="A2936" t="n">
        <v>33.0</v>
      </c>
      <c r="B2936" t="s">
        <v>47</v>
      </c>
      <c r="C2936" t="n">
        <v>60.0</v>
      </c>
      <c r="D2936" t="s">
        <v>429</v>
      </c>
      <c r="E2936" t="s">
        <v>205</v>
      </c>
      <c r="F2936" t="n">
        <v>43.11000061035156</v>
      </c>
      <c r="G2936" t="n">
        <v>39.0</v>
      </c>
      <c r="H2936" t="n">
        <v>39.0</v>
      </c>
      <c r="I2936" t="n">
        <v>10.0</v>
      </c>
      <c r="J2936" t="n">
        <v>8.0</v>
      </c>
      <c r="K2936" t="n">
        <v>1.0</v>
      </c>
      <c r="L2936" t="n">
        <v>0.20000000298023224</v>
      </c>
      <c r="M2936" t="n">
        <v>8.199999809265137</v>
      </c>
      <c r="N2936" t="n">
        <v>1.0</v>
      </c>
    </row>
    <row r="2937">
      <c r="A2937" t="n">
        <v>33.0</v>
      </c>
      <c r="B2937" t="s">
        <v>19</v>
      </c>
      <c r="C2937" t="n">
        <v>60.0</v>
      </c>
      <c r="D2937" t="s">
        <v>384</v>
      </c>
      <c r="E2937" t="s">
        <v>205</v>
      </c>
      <c r="F2937" t="n">
        <v>91.0</v>
      </c>
      <c r="G2937" t="n">
        <v>64.0</v>
      </c>
      <c r="H2937" t="n">
        <v>64.0</v>
      </c>
      <c r="I2937" t="n">
        <v>10.0</v>
      </c>
      <c r="J2937" t="n">
        <v>8.0</v>
      </c>
      <c r="K2937" t="n">
        <v>1.0</v>
      </c>
      <c r="L2937" t="n">
        <v>0.20000000298023224</v>
      </c>
      <c r="M2937" t="n">
        <v>8.199999809265137</v>
      </c>
      <c r="N2937" t="n">
        <v>1.0</v>
      </c>
    </row>
    <row r="2938">
      <c r="A2938" t="n">
        <v>33.0</v>
      </c>
      <c r="B2938" t="s">
        <v>48</v>
      </c>
      <c r="C2938" t="n">
        <v>60.0</v>
      </c>
      <c r="D2938" t="s">
        <v>452</v>
      </c>
      <c r="E2938" t="s">
        <v>205</v>
      </c>
      <c r="F2938" t="n">
        <v>180.0</v>
      </c>
      <c r="G2938" t="n">
        <v>160.0</v>
      </c>
      <c r="H2938" t="n">
        <v>160.0</v>
      </c>
      <c r="I2938" t="n">
        <v>1.0</v>
      </c>
      <c r="J2938" t="n">
        <v>0.800000011920929</v>
      </c>
      <c r="K2938" t="n">
        <v>1.0</v>
      </c>
      <c r="L2938" t="n">
        <v>0.20000000298023224</v>
      </c>
      <c r="M2938" t="n">
        <v>1.0</v>
      </c>
      <c r="N2938" t="n">
        <v>2.0</v>
      </c>
    </row>
    <row r="2939">
      <c r="A2939" t="n">
        <v>33.0</v>
      </c>
      <c r="B2939" t="s">
        <v>19</v>
      </c>
      <c r="C2939" t="n">
        <v>60.0</v>
      </c>
      <c r="D2939" t="s">
        <v>384</v>
      </c>
      <c r="E2939" t="s">
        <v>205</v>
      </c>
      <c r="F2939" t="n">
        <v>91.0</v>
      </c>
      <c r="G2939" t="n">
        <v>64.0</v>
      </c>
      <c r="H2939" t="n">
        <v>64.0</v>
      </c>
      <c r="I2939" t="n">
        <v>10.0</v>
      </c>
      <c r="J2939" t="n">
        <v>8.0</v>
      </c>
      <c r="K2939" t="n">
        <v>1.0</v>
      </c>
      <c r="L2939" t="n">
        <v>0.20000000298023224</v>
      </c>
      <c r="M2939" t="n">
        <v>8.199999809265137</v>
      </c>
      <c r="N2939" t="n">
        <v>1.0</v>
      </c>
    </row>
    <row r="2940">
      <c r="A2940" t="n">
        <v>33.0</v>
      </c>
      <c r="B2940" t="s">
        <v>50</v>
      </c>
      <c r="C2940" t="n">
        <v>60.0</v>
      </c>
      <c r="D2940" t="s">
        <v>485</v>
      </c>
      <c r="E2940" t="s">
        <v>205</v>
      </c>
      <c r="F2940" t="n">
        <v>134.6999969482422</v>
      </c>
      <c r="G2940" t="n">
        <v>134.6999969482422</v>
      </c>
      <c r="H2940" t="n">
        <v>134.6999969482422</v>
      </c>
      <c r="I2940" t="n">
        <v>1.0</v>
      </c>
      <c r="J2940" t="n">
        <v>0.800000011920929</v>
      </c>
      <c r="K2940" t="n">
        <v>1.0</v>
      </c>
      <c r="L2940" t="n">
        <v>0.20000000298023224</v>
      </c>
      <c r="M2940" t="n">
        <v>1.0</v>
      </c>
      <c r="N2940" t="n">
        <v>2.0</v>
      </c>
    </row>
    <row r="2941">
      <c r="A2941" t="n">
        <v>33.0</v>
      </c>
      <c r="B2941" t="s">
        <v>19</v>
      </c>
      <c r="C2941" t="n">
        <v>60.0</v>
      </c>
      <c r="D2941" t="s">
        <v>384</v>
      </c>
      <c r="E2941" t="s">
        <v>205</v>
      </c>
      <c r="F2941" t="n">
        <v>91.0</v>
      </c>
      <c r="G2941" t="n">
        <v>64.0</v>
      </c>
      <c r="H2941" t="n">
        <v>64.0</v>
      </c>
      <c r="I2941" t="n">
        <v>10.0</v>
      </c>
      <c r="J2941" t="n">
        <v>8.0</v>
      </c>
      <c r="K2941" t="n">
        <v>1.0</v>
      </c>
      <c r="L2941" t="n">
        <v>0.20000000298023224</v>
      </c>
      <c r="M2941" t="n">
        <v>8.199999809265137</v>
      </c>
      <c r="N2941" t="n">
        <v>1.0</v>
      </c>
    </row>
    <row r="2942">
      <c r="A2942" t="n">
        <v>33.0</v>
      </c>
      <c r="B2942" t="s">
        <v>50</v>
      </c>
      <c r="C2942" t="n">
        <v>60.0</v>
      </c>
      <c r="D2942" t="s">
        <v>486</v>
      </c>
      <c r="E2942" t="s">
        <v>487</v>
      </c>
      <c r="F2942" t="n">
        <v>118.80000305175781</v>
      </c>
      <c r="G2942" t="n">
        <v>118.80000305175781</v>
      </c>
      <c r="H2942" t="n">
        <v>237.60000610351562</v>
      </c>
      <c r="I2942" t="n">
        <v>1.0</v>
      </c>
      <c r="J2942" t="n">
        <v>0.800000011920929</v>
      </c>
      <c r="K2942" t="n">
        <v>1.0</v>
      </c>
      <c r="L2942" t="n">
        <v>0.20000000298023224</v>
      </c>
      <c r="M2942" t="n">
        <v>1.0</v>
      </c>
      <c r="N2942" t="n">
        <v>2.0</v>
      </c>
    </row>
    <row r="2943">
      <c r="A2943" t="n">
        <v>33.0</v>
      </c>
      <c r="B2943" t="s">
        <v>19</v>
      </c>
      <c r="C2943" t="n">
        <v>60.0</v>
      </c>
      <c r="D2943" t="s">
        <v>384</v>
      </c>
      <c r="E2943" t="s">
        <v>205</v>
      </c>
      <c r="F2943" t="n">
        <v>91.0</v>
      </c>
      <c r="G2943" t="n">
        <v>64.0</v>
      </c>
      <c r="H2943" t="n">
        <v>64.0</v>
      </c>
      <c r="I2943" t="n">
        <v>10.0</v>
      </c>
      <c r="J2943" t="n">
        <v>8.0</v>
      </c>
      <c r="K2943" t="n">
        <v>1.0</v>
      </c>
      <c r="L2943" t="n">
        <v>0.20000000298023224</v>
      </c>
      <c r="M2943" t="n">
        <v>8.199999809265137</v>
      </c>
      <c r="N2943" t="n">
        <v>1.0</v>
      </c>
    </row>
    <row r="2944">
      <c r="A2944" t="n">
        <v>33.0</v>
      </c>
      <c r="B2944" t="s">
        <v>56</v>
      </c>
      <c r="C2944" t="n">
        <v>60.0</v>
      </c>
      <c r="D2944" t="s">
        <v>302</v>
      </c>
      <c r="E2944" t="s">
        <v>205</v>
      </c>
      <c r="F2944" t="n">
        <v>89.18000030517578</v>
      </c>
      <c r="G2944" t="n">
        <v>70.0</v>
      </c>
      <c r="H2944" t="n">
        <v>70.0</v>
      </c>
      <c r="I2944" t="n">
        <v>1.0</v>
      </c>
      <c r="J2944" t="n">
        <v>0.800000011920929</v>
      </c>
      <c r="K2944" t="n">
        <v>1.0</v>
      </c>
      <c r="L2944" t="n">
        <v>0.20000000298023224</v>
      </c>
      <c r="M2944" t="n">
        <v>1.0</v>
      </c>
      <c r="N2944" t="n">
        <v>2.0</v>
      </c>
    </row>
    <row r="2945">
      <c r="A2945" t="n">
        <v>33.0</v>
      </c>
      <c r="B2945" t="s">
        <v>19</v>
      </c>
      <c r="C2945" t="n">
        <v>60.0</v>
      </c>
      <c r="D2945" t="s">
        <v>384</v>
      </c>
      <c r="E2945" t="s">
        <v>205</v>
      </c>
      <c r="F2945" t="n">
        <v>91.0</v>
      </c>
      <c r="G2945" t="n">
        <v>64.0</v>
      </c>
      <c r="H2945" t="n">
        <v>64.0</v>
      </c>
      <c r="I2945" t="n">
        <v>10.0</v>
      </c>
      <c r="J2945" t="n">
        <v>8.0</v>
      </c>
      <c r="K2945" t="n">
        <v>1.0</v>
      </c>
      <c r="L2945" t="n">
        <v>0.20000000298023224</v>
      </c>
      <c r="M2945" t="n">
        <v>8.199999809265137</v>
      </c>
      <c r="N2945" t="n">
        <v>1.0</v>
      </c>
    </row>
    <row r="2946">
      <c r="A2946" t="n">
        <v>33.0</v>
      </c>
      <c r="B2946" t="s">
        <v>57</v>
      </c>
      <c r="C2946" t="n">
        <v>60.0</v>
      </c>
      <c r="D2946" t="s">
        <v>600</v>
      </c>
      <c r="E2946" t="s">
        <v>205</v>
      </c>
      <c r="F2946" t="n">
        <v>130.0</v>
      </c>
      <c r="G2946" t="n">
        <v>130.0</v>
      </c>
      <c r="H2946" t="n">
        <v>130.0</v>
      </c>
      <c r="I2946" t="n">
        <v>1.0</v>
      </c>
      <c r="J2946" t="n">
        <v>0.800000011920929</v>
      </c>
      <c r="K2946" t="n">
        <v>1.0</v>
      </c>
      <c r="L2946" t="n">
        <v>0.20000000298023224</v>
      </c>
      <c r="M2946" t="n">
        <v>1.0</v>
      </c>
      <c r="N2946" t="n">
        <v>2.0</v>
      </c>
    </row>
    <row r="2947">
      <c r="A2947" t="n">
        <v>33.0</v>
      </c>
      <c r="B2947" t="s">
        <v>47</v>
      </c>
      <c r="C2947" t="n">
        <v>60.0</v>
      </c>
      <c r="D2947" t="s">
        <v>429</v>
      </c>
      <c r="E2947" t="s">
        <v>205</v>
      </c>
      <c r="F2947" t="n">
        <v>43.11000061035156</v>
      </c>
      <c r="G2947" t="n">
        <v>39.0</v>
      </c>
      <c r="H2947" t="n">
        <v>39.0</v>
      </c>
      <c r="I2947" t="n">
        <v>10.0</v>
      </c>
      <c r="J2947" t="n">
        <v>8.0</v>
      </c>
      <c r="K2947" t="n">
        <v>1.0</v>
      </c>
      <c r="L2947" t="n">
        <v>0.20000000298023224</v>
      </c>
      <c r="M2947" t="n">
        <v>8.199999809265137</v>
      </c>
      <c r="N2947" t="n">
        <v>1.0</v>
      </c>
    </row>
    <row r="2948">
      <c r="A2948" t="n">
        <v>33.0</v>
      </c>
      <c r="B2948" t="s">
        <v>48</v>
      </c>
      <c r="C2948" t="n">
        <v>60.0</v>
      </c>
      <c r="D2948" t="s">
        <v>452</v>
      </c>
      <c r="E2948" t="s">
        <v>205</v>
      </c>
      <c r="F2948" t="n">
        <v>180.0</v>
      </c>
      <c r="G2948" t="n">
        <v>160.0</v>
      </c>
      <c r="H2948" t="n">
        <v>160.0</v>
      </c>
      <c r="I2948" t="n">
        <v>1.0</v>
      </c>
      <c r="J2948" t="n">
        <v>0.800000011920929</v>
      </c>
      <c r="K2948" t="n">
        <v>1.0</v>
      </c>
      <c r="L2948" t="n">
        <v>0.20000000298023224</v>
      </c>
      <c r="M2948" t="n">
        <v>1.0</v>
      </c>
      <c r="N2948" t="n">
        <v>2.0</v>
      </c>
    </row>
    <row r="2949">
      <c r="A2949" t="n">
        <v>33.0</v>
      </c>
      <c r="B2949" t="s">
        <v>47</v>
      </c>
      <c r="C2949" t="n">
        <v>60.0</v>
      </c>
      <c r="D2949" t="s">
        <v>429</v>
      </c>
      <c r="E2949" t="s">
        <v>205</v>
      </c>
      <c r="F2949" t="n">
        <v>43.11000061035156</v>
      </c>
      <c r="G2949" t="n">
        <v>39.0</v>
      </c>
      <c r="H2949" t="n">
        <v>39.0</v>
      </c>
      <c r="I2949" t="n">
        <v>10.0</v>
      </c>
      <c r="J2949" t="n">
        <v>8.0</v>
      </c>
      <c r="K2949" t="n">
        <v>1.0</v>
      </c>
      <c r="L2949" t="n">
        <v>0.20000000298023224</v>
      </c>
      <c r="M2949" t="n">
        <v>8.199999809265137</v>
      </c>
      <c r="N2949" t="n">
        <v>1.0</v>
      </c>
    </row>
    <row r="2950">
      <c r="A2950" t="n">
        <v>33.0</v>
      </c>
      <c r="B2950" t="s">
        <v>50</v>
      </c>
      <c r="C2950" t="n">
        <v>60.0</v>
      </c>
      <c r="D2950" t="s">
        <v>485</v>
      </c>
      <c r="E2950" t="s">
        <v>205</v>
      </c>
      <c r="F2950" t="n">
        <v>134.6999969482422</v>
      </c>
      <c r="G2950" t="n">
        <v>134.6999969482422</v>
      </c>
      <c r="H2950" t="n">
        <v>134.6999969482422</v>
      </c>
      <c r="I2950" t="n">
        <v>1.0</v>
      </c>
      <c r="J2950" t="n">
        <v>0.800000011920929</v>
      </c>
      <c r="K2950" t="n">
        <v>1.0</v>
      </c>
      <c r="L2950" t="n">
        <v>0.20000000298023224</v>
      </c>
      <c r="M2950" t="n">
        <v>1.0</v>
      </c>
      <c r="N2950" t="n">
        <v>2.0</v>
      </c>
    </row>
    <row r="2951">
      <c r="A2951" t="n">
        <v>33.0</v>
      </c>
      <c r="B2951" t="s">
        <v>47</v>
      </c>
      <c r="C2951" t="n">
        <v>60.0</v>
      </c>
      <c r="D2951" t="s">
        <v>429</v>
      </c>
      <c r="E2951" t="s">
        <v>205</v>
      </c>
      <c r="F2951" t="n">
        <v>43.11000061035156</v>
      </c>
      <c r="G2951" t="n">
        <v>39.0</v>
      </c>
      <c r="H2951" t="n">
        <v>39.0</v>
      </c>
      <c r="I2951" t="n">
        <v>10.0</v>
      </c>
      <c r="J2951" t="n">
        <v>8.0</v>
      </c>
      <c r="K2951" t="n">
        <v>1.0</v>
      </c>
      <c r="L2951" t="n">
        <v>0.20000000298023224</v>
      </c>
      <c r="M2951" t="n">
        <v>8.199999809265137</v>
      </c>
      <c r="N2951" t="n">
        <v>1.0</v>
      </c>
    </row>
    <row r="2952">
      <c r="A2952" t="n">
        <v>33.0</v>
      </c>
      <c r="B2952" t="s">
        <v>50</v>
      </c>
      <c r="C2952" t="n">
        <v>60.0</v>
      </c>
      <c r="D2952" t="s">
        <v>486</v>
      </c>
      <c r="E2952" t="s">
        <v>487</v>
      </c>
      <c r="F2952" t="n">
        <v>118.80000305175781</v>
      </c>
      <c r="G2952" t="n">
        <v>118.80000305175781</v>
      </c>
      <c r="H2952" t="n">
        <v>237.60000610351562</v>
      </c>
      <c r="I2952" t="n">
        <v>1.0</v>
      </c>
      <c r="J2952" t="n">
        <v>0.800000011920929</v>
      </c>
      <c r="K2952" t="n">
        <v>1.0</v>
      </c>
      <c r="L2952" t="n">
        <v>0.20000000298023224</v>
      </c>
      <c r="M2952" t="n">
        <v>1.0</v>
      </c>
      <c r="N2952" t="n">
        <v>2.0</v>
      </c>
    </row>
    <row r="2953">
      <c r="A2953" t="n">
        <v>33.0</v>
      </c>
      <c r="B2953" t="s">
        <v>47</v>
      </c>
      <c r="C2953" t="n">
        <v>60.0</v>
      </c>
      <c r="D2953" t="s">
        <v>429</v>
      </c>
      <c r="E2953" t="s">
        <v>205</v>
      </c>
      <c r="F2953" t="n">
        <v>43.11000061035156</v>
      </c>
      <c r="G2953" t="n">
        <v>39.0</v>
      </c>
      <c r="H2953" t="n">
        <v>39.0</v>
      </c>
      <c r="I2953" t="n">
        <v>10.0</v>
      </c>
      <c r="J2953" t="n">
        <v>8.0</v>
      </c>
      <c r="K2953" t="n">
        <v>1.0</v>
      </c>
      <c r="L2953" t="n">
        <v>0.20000000298023224</v>
      </c>
      <c r="M2953" t="n">
        <v>8.199999809265137</v>
      </c>
      <c r="N2953" t="n">
        <v>1.0</v>
      </c>
    </row>
    <row r="2954">
      <c r="A2954" t="n">
        <v>33.0</v>
      </c>
      <c r="B2954" t="s">
        <v>56</v>
      </c>
      <c r="C2954" t="n">
        <v>60.0</v>
      </c>
      <c r="D2954" t="s">
        <v>302</v>
      </c>
      <c r="E2954" t="s">
        <v>205</v>
      </c>
      <c r="F2954" t="n">
        <v>89.18000030517578</v>
      </c>
      <c r="G2954" t="n">
        <v>70.0</v>
      </c>
      <c r="H2954" t="n">
        <v>70.0</v>
      </c>
      <c r="I2954" t="n">
        <v>1.0</v>
      </c>
      <c r="J2954" t="n">
        <v>0.800000011920929</v>
      </c>
      <c r="K2954" t="n">
        <v>1.0</v>
      </c>
      <c r="L2954" t="n">
        <v>0.20000000298023224</v>
      </c>
      <c r="M2954" t="n">
        <v>1.0</v>
      </c>
      <c r="N2954" t="n">
        <v>2.0</v>
      </c>
    </row>
    <row r="2955">
      <c r="A2955" t="n">
        <v>33.0</v>
      </c>
      <c r="B2955" t="s">
        <v>47</v>
      </c>
      <c r="C2955" t="n">
        <v>60.0</v>
      </c>
      <c r="D2955" t="s">
        <v>429</v>
      </c>
      <c r="E2955" t="s">
        <v>205</v>
      </c>
      <c r="F2955" t="n">
        <v>43.11000061035156</v>
      </c>
      <c r="G2955" t="n">
        <v>39.0</v>
      </c>
      <c r="H2955" t="n">
        <v>39.0</v>
      </c>
      <c r="I2955" t="n">
        <v>10.0</v>
      </c>
      <c r="J2955" t="n">
        <v>8.0</v>
      </c>
      <c r="K2955" t="n">
        <v>1.0</v>
      </c>
      <c r="L2955" t="n">
        <v>0.20000000298023224</v>
      </c>
      <c r="M2955" t="n">
        <v>8.199999809265137</v>
      </c>
      <c r="N2955" t="n">
        <v>1.0</v>
      </c>
    </row>
    <row r="2956">
      <c r="A2956" t="n">
        <v>33.0</v>
      </c>
      <c r="B2956" t="s">
        <v>57</v>
      </c>
      <c r="C2956" t="n">
        <v>60.0</v>
      </c>
      <c r="D2956" t="s">
        <v>600</v>
      </c>
      <c r="E2956" t="s">
        <v>205</v>
      </c>
      <c r="F2956" t="n">
        <v>130.0</v>
      </c>
      <c r="G2956" t="n">
        <v>130.0</v>
      </c>
      <c r="H2956" t="n">
        <v>130.0</v>
      </c>
      <c r="I2956" t="n">
        <v>1.0</v>
      </c>
      <c r="J2956" t="n">
        <v>0.800000011920929</v>
      </c>
      <c r="K2956" t="n">
        <v>1.0</v>
      </c>
      <c r="L2956" t="n">
        <v>0.20000000298023224</v>
      </c>
      <c r="M2956" t="n">
        <v>1.0</v>
      </c>
      <c r="N2956" t="n">
        <v>2.0</v>
      </c>
    </row>
    <row r="2957">
      <c r="A2957" t="n">
        <v>33.0</v>
      </c>
      <c r="B2957" t="s">
        <v>48</v>
      </c>
      <c r="C2957" t="n">
        <v>60.0</v>
      </c>
      <c r="D2957" t="s">
        <v>452</v>
      </c>
      <c r="E2957" t="s">
        <v>205</v>
      </c>
      <c r="F2957" t="n">
        <v>180.0</v>
      </c>
      <c r="G2957" t="n">
        <v>160.0</v>
      </c>
      <c r="H2957" t="n">
        <v>160.0</v>
      </c>
      <c r="I2957" t="n">
        <v>1.0</v>
      </c>
      <c r="J2957" t="n">
        <v>0.800000011920929</v>
      </c>
      <c r="K2957" t="n">
        <v>1.0</v>
      </c>
      <c r="L2957" t="n">
        <v>0.20000000298023224</v>
      </c>
      <c r="M2957" t="n">
        <v>1.0</v>
      </c>
      <c r="N2957" t="n">
        <v>2.0</v>
      </c>
    </row>
    <row r="2958">
      <c r="A2958" t="n">
        <v>33.0</v>
      </c>
      <c r="B2958" t="s">
        <v>50</v>
      </c>
      <c r="C2958" t="n">
        <v>60.0</v>
      </c>
      <c r="D2958" t="s">
        <v>485</v>
      </c>
      <c r="E2958" t="s">
        <v>205</v>
      </c>
      <c r="F2958" t="n">
        <v>134.6999969482422</v>
      </c>
      <c r="G2958" t="n">
        <v>134.6999969482422</v>
      </c>
      <c r="H2958" t="n">
        <v>134.6999969482422</v>
      </c>
      <c r="I2958" t="n">
        <v>10.0</v>
      </c>
      <c r="J2958" t="n">
        <v>8.0</v>
      </c>
      <c r="K2958" t="n">
        <v>1.0</v>
      </c>
      <c r="L2958" t="n">
        <v>0.20000000298023224</v>
      </c>
      <c r="M2958" t="n">
        <v>8.199999809265137</v>
      </c>
      <c r="N2958" t="n">
        <v>1.0</v>
      </c>
    </row>
    <row r="2959">
      <c r="A2959" t="n">
        <v>33.0</v>
      </c>
      <c r="B2959" t="s">
        <v>48</v>
      </c>
      <c r="C2959" t="n">
        <v>60.0</v>
      </c>
      <c r="D2959" t="s">
        <v>452</v>
      </c>
      <c r="E2959" t="s">
        <v>205</v>
      </c>
      <c r="F2959" t="n">
        <v>180.0</v>
      </c>
      <c r="G2959" t="n">
        <v>160.0</v>
      </c>
      <c r="H2959" t="n">
        <v>160.0</v>
      </c>
      <c r="I2959" t="n">
        <v>1.0</v>
      </c>
      <c r="J2959" t="n">
        <v>0.800000011920929</v>
      </c>
      <c r="K2959" t="n">
        <v>1.0</v>
      </c>
      <c r="L2959" t="n">
        <v>0.20000000298023224</v>
      </c>
      <c r="M2959" t="n">
        <v>1.0</v>
      </c>
      <c r="N2959" t="n">
        <v>2.0</v>
      </c>
    </row>
    <row r="2960">
      <c r="A2960" t="n">
        <v>33.0</v>
      </c>
      <c r="B2960" t="s">
        <v>50</v>
      </c>
      <c r="C2960" t="n">
        <v>60.0</v>
      </c>
      <c r="D2960" t="s">
        <v>486</v>
      </c>
      <c r="E2960" t="s">
        <v>487</v>
      </c>
      <c r="F2960" t="n">
        <v>118.80000305175781</v>
      </c>
      <c r="G2960" t="n">
        <v>118.80000305175781</v>
      </c>
      <c r="H2960" t="n">
        <v>237.60000610351562</v>
      </c>
      <c r="I2960" t="n">
        <v>1.0</v>
      </c>
      <c r="J2960" t="n">
        <v>0.800000011920929</v>
      </c>
      <c r="K2960" t="n">
        <v>1.0</v>
      </c>
      <c r="L2960" t="n">
        <v>0.20000000298023224</v>
      </c>
      <c r="M2960" t="n">
        <v>1.0</v>
      </c>
      <c r="N2960" t="n">
        <v>2.0</v>
      </c>
    </row>
    <row r="2961">
      <c r="A2961" t="n">
        <v>33.0</v>
      </c>
      <c r="B2961" t="s">
        <v>48</v>
      </c>
      <c r="C2961" t="n">
        <v>60.0</v>
      </c>
      <c r="D2961" t="s">
        <v>452</v>
      </c>
      <c r="E2961" t="s">
        <v>205</v>
      </c>
      <c r="F2961" t="n">
        <v>180.0</v>
      </c>
      <c r="G2961" t="n">
        <v>160.0</v>
      </c>
      <c r="H2961" t="n">
        <v>160.0</v>
      </c>
      <c r="I2961" t="n">
        <v>1.0</v>
      </c>
      <c r="J2961" t="n">
        <v>0.800000011920929</v>
      </c>
      <c r="K2961" t="n">
        <v>1.0</v>
      </c>
      <c r="L2961" t="n">
        <v>0.20000000298023224</v>
      </c>
      <c r="M2961" t="n">
        <v>1.0</v>
      </c>
      <c r="N2961" t="n">
        <v>2.0</v>
      </c>
    </row>
    <row r="2962">
      <c r="A2962" t="n">
        <v>33.0</v>
      </c>
      <c r="B2962" t="s">
        <v>56</v>
      </c>
      <c r="C2962" t="n">
        <v>60.0</v>
      </c>
      <c r="D2962" t="s">
        <v>302</v>
      </c>
      <c r="E2962" t="s">
        <v>205</v>
      </c>
      <c r="F2962" t="n">
        <v>89.18000030517578</v>
      </c>
      <c r="G2962" t="n">
        <v>70.0</v>
      </c>
      <c r="H2962" t="n">
        <v>70.0</v>
      </c>
      <c r="I2962" t="n">
        <v>10.0</v>
      </c>
      <c r="J2962" t="n">
        <v>8.0</v>
      </c>
      <c r="K2962" t="n">
        <v>1.0</v>
      </c>
      <c r="L2962" t="n">
        <v>0.20000000298023224</v>
      </c>
      <c r="M2962" t="n">
        <v>8.199999809265137</v>
      </c>
      <c r="N2962" t="n">
        <v>1.0</v>
      </c>
    </row>
    <row r="2963">
      <c r="A2963" t="n">
        <v>33.0</v>
      </c>
      <c r="B2963" t="s">
        <v>48</v>
      </c>
      <c r="C2963" t="n">
        <v>60.0</v>
      </c>
      <c r="D2963" t="s">
        <v>452</v>
      </c>
      <c r="E2963" t="s">
        <v>205</v>
      </c>
      <c r="F2963" t="n">
        <v>180.0</v>
      </c>
      <c r="G2963" t="n">
        <v>160.0</v>
      </c>
      <c r="H2963" t="n">
        <v>160.0</v>
      </c>
      <c r="I2963" t="n">
        <v>1.0</v>
      </c>
      <c r="J2963" t="n">
        <v>0.800000011920929</v>
      </c>
      <c r="K2963" t="n">
        <v>1.0</v>
      </c>
      <c r="L2963" t="n">
        <v>0.20000000298023224</v>
      </c>
      <c r="M2963" t="n">
        <v>1.0</v>
      </c>
      <c r="N2963" t="n">
        <v>2.0</v>
      </c>
    </row>
    <row r="2964">
      <c r="A2964" t="n">
        <v>33.0</v>
      </c>
      <c r="B2964" t="s">
        <v>57</v>
      </c>
      <c r="C2964" t="n">
        <v>60.0</v>
      </c>
      <c r="D2964" t="s">
        <v>600</v>
      </c>
      <c r="E2964" t="s">
        <v>205</v>
      </c>
      <c r="F2964" t="n">
        <v>130.0</v>
      </c>
      <c r="G2964" t="n">
        <v>130.0</v>
      </c>
      <c r="H2964" t="n">
        <v>130.0</v>
      </c>
      <c r="I2964" t="n">
        <v>10.0</v>
      </c>
      <c r="J2964" t="n">
        <v>8.0</v>
      </c>
      <c r="K2964" t="n">
        <v>1.0</v>
      </c>
      <c r="L2964" t="n">
        <v>0.20000000298023224</v>
      </c>
      <c r="M2964" t="n">
        <v>8.199999809265137</v>
      </c>
      <c r="N2964" t="n">
        <v>1.0</v>
      </c>
    </row>
    <row r="2965">
      <c r="A2965" t="n">
        <v>33.0</v>
      </c>
      <c r="B2965" t="s">
        <v>50</v>
      </c>
      <c r="C2965" t="n">
        <v>60.0</v>
      </c>
      <c r="D2965" t="s">
        <v>485</v>
      </c>
      <c r="E2965" t="s">
        <v>205</v>
      </c>
      <c r="F2965" t="n">
        <v>134.6999969482422</v>
      </c>
      <c r="G2965" t="n">
        <v>134.6999969482422</v>
      </c>
      <c r="H2965" t="n">
        <v>134.6999969482422</v>
      </c>
      <c r="I2965" t="n">
        <v>1.0</v>
      </c>
      <c r="J2965" t="n">
        <v>0.800000011920929</v>
      </c>
      <c r="K2965" t="n">
        <v>1.0</v>
      </c>
      <c r="L2965" t="n">
        <v>0.20000000298023224</v>
      </c>
      <c r="M2965" t="n">
        <v>1.0</v>
      </c>
      <c r="N2965" t="n">
        <v>2.0</v>
      </c>
    </row>
    <row r="2966">
      <c r="A2966" t="n">
        <v>33.0</v>
      </c>
      <c r="B2966" t="s">
        <v>50</v>
      </c>
      <c r="C2966" t="n">
        <v>60.0</v>
      </c>
      <c r="D2966" t="s">
        <v>486</v>
      </c>
      <c r="E2966" t="s">
        <v>487</v>
      </c>
      <c r="F2966" t="n">
        <v>118.80000305175781</v>
      </c>
      <c r="G2966" t="n">
        <v>118.80000305175781</v>
      </c>
      <c r="H2966" t="n">
        <v>237.60000610351562</v>
      </c>
      <c r="I2966" t="n">
        <v>1.0</v>
      </c>
      <c r="J2966" t="n">
        <v>0.800000011920929</v>
      </c>
      <c r="K2966" t="n">
        <v>1.0</v>
      </c>
      <c r="L2966" t="n">
        <v>0.20000000298023224</v>
      </c>
      <c r="M2966" t="n">
        <v>1.0</v>
      </c>
      <c r="N2966" t="n">
        <v>2.0</v>
      </c>
    </row>
    <row r="2967">
      <c r="A2967" t="n">
        <v>33.0</v>
      </c>
      <c r="B2967" t="s">
        <v>50</v>
      </c>
      <c r="C2967" t="n">
        <v>60.0</v>
      </c>
      <c r="D2967" t="s">
        <v>485</v>
      </c>
      <c r="E2967" t="s">
        <v>205</v>
      </c>
      <c r="F2967" t="n">
        <v>134.6999969482422</v>
      </c>
      <c r="G2967" t="n">
        <v>134.6999969482422</v>
      </c>
      <c r="H2967" t="n">
        <v>134.6999969482422</v>
      </c>
      <c r="I2967" t="n">
        <v>1.0</v>
      </c>
      <c r="J2967" t="n">
        <v>0.800000011920929</v>
      </c>
      <c r="K2967" t="n">
        <v>1.0</v>
      </c>
      <c r="L2967" t="n">
        <v>0.20000000298023224</v>
      </c>
      <c r="M2967" t="n">
        <v>1.0</v>
      </c>
      <c r="N2967" t="n">
        <v>2.0</v>
      </c>
    </row>
    <row r="2968">
      <c r="A2968" t="n">
        <v>33.0</v>
      </c>
      <c r="B2968" t="s">
        <v>56</v>
      </c>
      <c r="C2968" t="n">
        <v>60.0</v>
      </c>
      <c r="D2968" t="s">
        <v>302</v>
      </c>
      <c r="E2968" t="s">
        <v>205</v>
      </c>
      <c r="F2968" t="n">
        <v>89.18000030517578</v>
      </c>
      <c r="G2968" t="n">
        <v>70.0</v>
      </c>
      <c r="H2968" t="n">
        <v>70.0</v>
      </c>
      <c r="I2968" t="n">
        <v>10.0</v>
      </c>
      <c r="J2968" t="n">
        <v>8.0</v>
      </c>
      <c r="K2968" t="n">
        <v>1.0</v>
      </c>
      <c r="L2968" t="n">
        <v>0.20000000298023224</v>
      </c>
      <c r="M2968" t="n">
        <v>8.199999809265137</v>
      </c>
      <c r="N2968" t="n">
        <v>1.0</v>
      </c>
    </row>
    <row r="2969">
      <c r="A2969" t="n">
        <v>33.0</v>
      </c>
      <c r="B2969" t="s">
        <v>50</v>
      </c>
      <c r="C2969" t="n">
        <v>60.0</v>
      </c>
      <c r="D2969" t="s">
        <v>485</v>
      </c>
      <c r="E2969" t="s">
        <v>205</v>
      </c>
      <c r="F2969" t="n">
        <v>134.6999969482422</v>
      </c>
      <c r="G2969" t="n">
        <v>134.6999969482422</v>
      </c>
      <c r="H2969" t="n">
        <v>134.6999969482422</v>
      </c>
      <c r="I2969" t="n">
        <v>1.0</v>
      </c>
      <c r="J2969" t="n">
        <v>0.800000011920929</v>
      </c>
      <c r="K2969" t="n">
        <v>1.0</v>
      </c>
      <c r="L2969" t="n">
        <v>0.20000000298023224</v>
      </c>
      <c r="M2969" t="n">
        <v>1.0</v>
      </c>
      <c r="N2969" t="n">
        <v>2.0</v>
      </c>
    </row>
    <row r="2970">
      <c r="A2970" t="n">
        <v>33.0</v>
      </c>
      <c r="B2970" t="s">
        <v>57</v>
      </c>
      <c r="C2970" t="n">
        <v>60.0</v>
      </c>
      <c r="D2970" t="s">
        <v>600</v>
      </c>
      <c r="E2970" t="s">
        <v>205</v>
      </c>
      <c r="F2970" t="n">
        <v>130.0</v>
      </c>
      <c r="G2970" t="n">
        <v>130.0</v>
      </c>
      <c r="H2970" t="n">
        <v>130.0</v>
      </c>
      <c r="I2970" t="n">
        <v>10.0</v>
      </c>
      <c r="J2970" t="n">
        <v>8.0</v>
      </c>
      <c r="K2970" t="n">
        <v>1.0</v>
      </c>
      <c r="L2970" t="n">
        <v>0.20000000298023224</v>
      </c>
      <c r="M2970" t="n">
        <v>8.199999809265137</v>
      </c>
      <c r="N2970" t="n">
        <v>1.0</v>
      </c>
    </row>
    <row r="2971">
      <c r="A2971" t="n">
        <v>33.0</v>
      </c>
      <c r="B2971" t="s">
        <v>50</v>
      </c>
      <c r="C2971" t="n">
        <v>60.0</v>
      </c>
      <c r="D2971" t="s">
        <v>486</v>
      </c>
      <c r="E2971" t="s">
        <v>487</v>
      </c>
      <c r="F2971" t="n">
        <v>118.80000305175781</v>
      </c>
      <c r="G2971" t="n">
        <v>118.80000305175781</v>
      </c>
      <c r="H2971" t="n">
        <v>237.60000610351562</v>
      </c>
      <c r="I2971" t="n">
        <v>1.0</v>
      </c>
      <c r="J2971" t="n">
        <v>0.800000011920929</v>
      </c>
      <c r="K2971" t="n">
        <v>1.0</v>
      </c>
      <c r="L2971" t="n">
        <v>0.20000000298023224</v>
      </c>
      <c r="M2971" t="n">
        <v>1.0</v>
      </c>
      <c r="N2971" t="n">
        <v>2.0</v>
      </c>
    </row>
    <row r="2972">
      <c r="A2972" t="n">
        <v>33.0</v>
      </c>
      <c r="B2972" t="s">
        <v>56</v>
      </c>
      <c r="C2972" t="n">
        <v>60.0</v>
      </c>
      <c r="D2972" t="s">
        <v>302</v>
      </c>
      <c r="E2972" t="s">
        <v>205</v>
      </c>
      <c r="F2972" t="n">
        <v>89.18000030517578</v>
      </c>
      <c r="G2972" t="n">
        <v>70.0</v>
      </c>
      <c r="H2972" t="n">
        <v>70.0</v>
      </c>
      <c r="I2972" t="n">
        <v>10.0</v>
      </c>
      <c r="J2972" t="n">
        <v>8.0</v>
      </c>
      <c r="K2972" t="n">
        <v>1.0</v>
      </c>
      <c r="L2972" t="n">
        <v>0.20000000298023224</v>
      </c>
      <c r="M2972" t="n">
        <v>8.199999809265137</v>
      </c>
      <c r="N2972" t="n">
        <v>1.0</v>
      </c>
    </row>
    <row r="2973">
      <c r="A2973" t="n">
        <v>33.0</v>
      </c>
      <c r="B2973" t="s">
        <v>50</v>
      </c>
      <c r="C2973" t="n">
        <v>60.0</v>
      </c>
      <c r="D2973" t="s">
        <v>486</v>
      </c>
      <c r="E2973" t="s">
        <v>487</v>
      </c>
      <c r="F2973" t="n">
        <v>118.80000305175781</v>
      </c>
      <c r="G2973" t="n">
        <v>118.80000305175781</v>
      </c>
      <c r="H2973" t="n">
        <v>237.60000610351562</v>
      </c>
      <c r="I2973" t="n">
        <v>1.0</v>
      </c>
      <c r="J2973" t="n">
        <v>0.800000011920929</v>
      </c>
      <c r="K2973" t="n">
        <v>1.0</v>
      </c>
      <c r="L2973" t="n">
        <v>0.20000000298023224</v>
      </c>
      <c r="M2973" t="n">
        <v>1.0</v>
      </c>
      <c r="N2973" t="n">
        <v>2.0</v>
      </c>
    </row>
    <row r="2974">
      <c r="A2974" t="n">
        <v>33.0</v>
      </c>
      <c r="B2974" t="s">
        <v>57</v>
      </c>
      <c r="C2974" t="n">
        <v>60.0</v>
      </c>
      <c r="D2974" t="s">
        <v>600</v>
      </c>
      <c r="E2974" t="s">
        <v>205</v>
      </c>
      <c r="F2974" t="n">
        <v>130.0</v>
      </c>
      <c r="G2974" t="n">
        <v>130.0</v>
      </c>
      <c r="H2974" t="n">
        <v>130.0</v>
      </c>
      <c r="I2974" t="n">
        <v>10.0</v>
      </c>
      <c r="J2974" t="n">
        <v>8.0</v>
      </c>
      <c r="K2974" t="n">
        <v>1.0</v>
      </c>
      <c r="L2974" t="n">
        <v>0.20000000298023224</v>
      </c>
      <c r="M2974" t="n">
        <v>8.199999809265137</v>
      </c>
      <c r="N2974" t="n">
        <v>1.0</v>
      </c>
    </row>
    <row r="2975">
      <c r="A2975" t="n">
        <v>33.0</v>
      </c>
      <c r="B2975" t="s">
        <v>56</v>
      </c>
      <c r="C2975" t="n">
        <v>60.0</v>
      </c>
      <c r="D2975" t="s">
        <v>302</v>
      </c>
      <c r="E2975" t="s">
        <v>205</v>
      </c>
      <c r="F2975" t="n">
        <v>89.18000030517578</v>
      </c>
      <c r="G2975" t="n">
        <v>70.0</v>
      </c>
      <c r="H2975" t="n">
        <v>70.0</v>
      </c>
      <c r="I2975" t="n">
        <v>10.0</v>
      </c>
      <c r="J2975" t="n">
        <v>8.0</v>
      </c>
      <c r="K2975" t="n">
        <v>1.0</v>
      </c>
      <c r="L2975" t="n">
        <v>0.20000000298023224</v>
      </c>
      <c r="M2975" t="n">
        <v>8.199999809265137</v>
      </c>
      <c r="N2975" t="n">
        <v>1.0</v>
      </c>
    </row>
    <row r="2976">
      <c r="A2976" t="n">
        <v>33.0</v>
      </c>
      <c r="B2976" t="s">
        <v>57</v>
      </c>
      <c r="C2976" t="n">
        <v>60.0</v>
      </c>
      <c r="D2976" t="s">
        <v>600</v>
      </c>
      <c r="E2976" t="s">
        <v>205</v>
      </c>
      <c r="F2976" t="n">
        <v>130.0</v>
      </c>
      <c r="G2976" t="n">
        <v>130.0</v>
      </c>
      <c r="H2976" t="n">
        <v>130.0</v>
      </c>
      <c r="I2976" t="n">
        <v>1.0</v>
      </c>
      <c r="J2976" t="n">
        <v>0.800000011920929</v>
      </c>
      <c r="K2976" t="n">
        <v>1.0</v>
      </c>
      <c r="L2976" t="n">
        <v>0.20000000298023224</v>
      </c>
      <c r="M2976" t="n">
        <v>1.0</v>
      </c>
      <c r="N2976" t="n">
        <v>2.0</v>
      </c>
    </row>
    <row r="2977">
      <c r="A2977" t="n">
        <v>34.0</v>
      </c>
      <c r="B2977" t="s">
        <v>39</v>
      </c>
      <c r="C2977" t="n">
        <v>60.0</v>
      </c>
      <c r="D2977" t="s">
        <v>289</v>
      </c>
      <c r="E2977" t="s">
        <v>205</v>
      </c>
      <c r="F2977" t="n">
        <v>8.0</v>
      </c>
      <c r="G2977" t="n">
        <v>0.0</v>
      </c>
      <c r="H2977" t="n">
        <v>8.0</v>
      </c>
      <c r="I2977" t="n">
        <v>10.0</v>
      </c>
      <c r="J2977" t="n">
        <v>8.0</v>
      </c>
      <c r="K2977" t="n">
        <v>1.0</v>
      </c>
      <c r="L2977" t="n">
        <v>0.20000000298023224</v>
      </c>
      <c r="M2977" t="n">
        <v>8.199999809265137</v>
      </c>
      <c r="N2977" t="n">
        <v>1.0</v>
      </c>
    </row>
    <row r="2978">
      <c r="A2978" t="n">
        <v>34.0</v>
      </c>
      <c r="B2978" t="s">
        <v>39</v>
      </c>
      <c r="C2978" t="n">
        <v>60.0</v>
      </c>
      <c r="D2978" t="s">
        <v>290</v>
      </c>
      <c r="E2978" t="s">
        <v>205</v>
      </c>
      <c r="F2978" t="n">
        <v>8.199999809265137</v>
      </c>
      <c r="G2978" t="n">
        <v>0.0</v>
      </c>
      <c r="H2978" t="n">
        <v>8.199999809265137</v>
      </c>
      <c r="I2978" t="n">
        <v>1.0</v>
      </c>
      <c r="J2978" t="n">
        <v>0.800000011920929</v>
      </c>
      <c r="K2978" t="n">
        <v>1.0</v>
      </c>
      <c r="L2978" t="n">
        <v>0.20000000298023224</v>
      </c>
      <c r="M2978" t="n">
        <v>1.0</v>
      </c>
      <c r="N2978" t="n">
        <v>2.0</v>
      </c>
    </row>
    <row r="2979">
      <c r="A2979" t="n">
        <v>34.0</v>
      </c>
      <c r="B2979" t="s">
        <v>39</v>
      </c>
      <c r="C2979" t="n">
        <v>60.0</v>
      </c>
      <c r="D2979" t="s">
        <v>289</v>
      </c>
      <c r="E2979" t="s">
        <v>205</v>
      </c>
      <c r="F2979" t="n">
        <v>8.0</v>
      </c>
      <c r="G2979" t="n">
        <v>0.0</v>
      </c>
      <c r="H2979" t="n">
        <v>8.0</v>
      </c>
      <c r="I2979" t="n">
        <v>10.0</v>
      </c>
      <c r="J2979" t="n">
        <v>8.0</v>
      </c>
      <c r="K2979" t="n">
        <v>1.0</v>
      </c>
      <c r="L2979" t="n">
        <v>0.20000000298023224</v>
      </c>
      <c r="M2979" t="n">
        <v>8.199999809265137</v>
      </c>
      <c r="N2979" t="n">
        <v>1.0</v>
      </c>
    </row>
    <row r="2980">
      <c r="A2980" t="n">
        <v>34.0</v>
      </c>
      <c r="B2980" t="s">
        <v>70</v>
      </c>
      <c r="C2980" t="n">
        <v>30.0</v>
      </c>
      <c r="D2980" t="s">
        <v>332</v>
      </c>
      <c r="E2980" t="s">
        <v>201</v>
      </c>
      <c r="F2980" t="n">
        <v>10.109999656677246</v>
      </c>
      <c r="G2980" t="n">
        <v>0.0</v>
      </c>
      <c r="H2980" t="n">
        <v>10.109999656677246</v>
      </c>
      <c r="I2980" t="n">
        <v>1.0</v>
      </c>
      <c r="J2980" t="n">
        <v>0.800000011920929</v>
      </c>
      <c r="K2980" t="n">
        <v>1.0</v>
      </c>
      <c r="L2980" t="n">
        <v>0.20000000298023224</v>
      </c>
      <c r="M2980" t="n">
        <v>1.0</v>
      </c>
      <c r="N2980" t="n">
        <v>2.0</v>
      </c>
    </row>
    <row r="2981">
      <c r="A2981" t="n">
        <v>34.0</v>
      </c>
      <c r="B2981" t="s">
        <v>39</v>
      </c>
      <c r="C2981" t="n">
        <v>60.0</v>
      </c>
      <c r="D2981" t="s">
        <v>289</v>
      </c>
      <c r="E2981" t="s">
        <v>205</v>
      </c>
      <c r="F2981" t="n">
        <v>8.0</v>
      </c>
      <c r="G2981" t="n">
        <v>0.0</v>
      </c>
      <c r="H2981" t="n">
        <v>8.0</v>
      </c>
      <c r="I2981" t="n">
        <v>10.0</v>
      </c>
      <c r="J2981" t="n">
        <v>8.0</v>
      </c>
      <c r="K2981" t="n">
        <v>1.0</v>
      </c>
      <c r="L2981" t="n">
        <v>0.20000000298023224</v>
      </c>
      <c r="M2981" t="n">
        <v>8.199999809265137</v>
      </c>
      <c r="N2981" t="n">
        <v>1.0</v>
      </c>
    </row>
    <row r="2982">
      <c r="A2982" t="n">
        <v>34.0</v>
      </c>
      <c r="B2982" t="s">
        <v>45</v>
      </c>
      <c r="C2982" t="n">
        <v>30.0</v>
      </c>
      <c r="D2982" t="s">
        <v>370</v>
      </c>
      <c r="E2982" t="s">
        <v>201</v>
      </c>
      <c r="F2982" t="n">
        <v>17.0</v>
      </c>
      <c r="G2982" t="n">
        <v>0.0</v>
      </c>
      <c r="H2982" t="n">
        <v>17.0</v>
      </c>
      <c r="I2982" t="n">
        <v>1.0</v>
      </c>
      <c r="J2982" t="n">
        <v>0.800000011920929</v>
      </c>
      <c r="K2982" t="n">
        <v>1.0</v>
      </c>
      <c r="L2982" t="n">
        <v>0.20000000298023224</v>
      </c>
      <c r="M2982" t="n">
        <v>1.0</v>
      </c>
      <c r="N2982" t="n">
        <v>2.0</v>
      </c>
    </row>
    <row r="2983">
      <c r="A2983" t="n">
        <v>34.0</v>
      </c>
      <c r="B2983" t="s">
        <v>39</v>
      </c>
      <c r="C2983" t="n">
        <v>60.0</v>
      </c>
      <c r="D2983" t="s">
        <v>289</v>
      </c>
      <c r="E2983" t="s">
        <v>205</v>
      </c>
      <c r="F2983" t="n">
        <v>8.0</v>
      </c>
      <c r="G2983" t="n">
        <v>0.0</v>
      </c>
      <c r="H2983" t="n">
        <v>8.0</v>
      </c>
      <c r="I2983" t="n">
        <v>10.0</v>
      </c>
      <c r="J2983" t="n">
        <v>8.0</v>
      </c>
      <c r="K2983" t="n">
        <v>1.0</v>
      </c>
      <c r="L2983" t="n">
        <v>0.20000000298023224</v>
      </c>
      <c r="M2983" t="n">
        <v>8.199999809265137</v>
      </c>
      <c r="N2983" t="n">
        <v>1.0</v>
      </c>
    </row>
    <row r="2984">
      <c r="A2984" t="n">
        <v>34.0</v>
      </c>
      <c r="B2984" t="s">
        <v>55</v>
      </c>
      <c r="C2984" t="n">
        <v>60.0</v>
      </c>
      <c r="D2984" t="s">
        <v>528</v>
      </c>
      <c r="E2984" t="s">
        <v>201</v>
      </c>
      <c r="F2984" t="n">
        <v>11.680000305175781</v>
      </c>
      <c r="G2984" t="n">
        <v>10.510000228881836</v>
      </c>
      <c r="H2984" t="n">
        <v>10.510000228881836</v>
      </c>
      <c r="I2984" t="n">
        <v>1.0</v>
      </c>
      <c r="J2984" t="n">
        <v>0.800000011920929</v>
      </c>
      <c r="K2984" t="n">
        <v>1.0</v>
      </c>
      <c r="L2984" t="n">
        <v>0.20000000298023224</v>
      </c>
      <c r="M2984" t="n">
        <v>1.0</v>
      </c>
      <c r="N2984" t="n">
        <v>2.0</v>
      </c>
    </row>
    <row r="2985">
      <c r="A2985" t="n">
        <v>34.0</v>
      </c>
      <c r="B2985" t="s">
        <v>39</v>
      </c>
      <c r="C2985" t="n">
        <v>60.0</v>
      </c>
      <c r="D2985" t="s">
        <v>289</v>
      </c>
      <c r="E2985" t="s">
        <v>205</v>
      </c>
      <c r="F2985" t="n">
        <v>8.0</v>
      </c>
      <c r="G2985" t="n">
        <v>0.0</v>
      </c>
      <c r="H2985" t="n">
        <v>8.0</v>
      </c>
      <c r="I2985" t="n">
        <v>10.0</v>
      </c>
      <c r="J2985" t="n">
        <v>8.0</v>
      </c>
      <c r="K2985" t="n">
        <v>1.0</v>
      </c>
      <c r="L2985" t="n">
        <v>0.20000000298023224</v>
      </c>
      <c r="M2985" t="n">
        <v>8.199999809265137</v>
      </c>
      <c r="N2985" t="n">
        <v>1.0</v>
      </c>
    </row>
    <row r="2986">
      <c r="A2986" t="n">
        <v>34.0</v>
      </c>
      <c r="B2986" t="s">
        <v>57</v>
      </c>
      <c r="C2986" t="n">
        <v>60.0</v>
      </c>
      <c r="D2986" t="s">
        <v>601</v>
      </c>
      <c r="E2986" t="s">
        <v>201</v>
      </c>
      <c r="F2986" t="n">
        <v>20.0</v>
      </c>
      <c r="G2986" t="n">
        <v>15.0</v>
      </c>
      <c r="H2986" t="n">
        <v>15.0</v>
      </c>
      <c r="I2986" t="n">
        <v>1.0</v>
      </c>
      <c r="J2986" t="n">
        <v>0.800000011920929</v>
      </c>
      <c r="K2986" t="n">
        <v>1.0</v>
      </c>
      <c r="L2986" t="n">
        <v>0.20000000298023224</v>
      </c>
      <c r="M2986" t="n">
        <v>1.0</v>
      </c>
      <c r="N2986" t="n">
        <v>2.0</v>
      </c>
    </row>
    <row r="2987">
      <c r="A2987" t="n">
        <v>34.0</v>
      </c>
      <c r="B2987" t="s">
        <v>39</v>
      </c>
      <c r="C2987" t="n">
        <v>60.0</v>
      </c>
      <c r="D2987" t="s">
        <v>289</v>
      </c>
      <c r="E2987" t="s">
        <v>205</v>
      </c>
      <c r="F2987" t="n">
        <v>8.0</v>
      </c>
      <c r="G2987" t="n">
        <v>0.0</v>
      </c>
      <c r="H2987" t="n">
        <v>8.0</v>
      </c>
      <c r="I2987" t="n">
        <v>10.0</v>
      </c>
      <c r="J2987" t="n">
        <v>8.0</v>
      </c>
      <c r="K2987" t="n">
        <v>1.0</v>
      </c>
      <c r="L2987" t="n">
        <v>0.20000000298023224</v>
      </c>
      <c r="M2987" t="n">
        <v>8.199999809265137</v>
      </c>
      <c r="N2987" t="n">
        <v>1.0</v>
      </c>
    </row>
    <row r="2988">
      <c r="A2988" t="n">
        <v>34.0</v>
      </c>
      <c r="B2988" t="s">
        <v>58</v>
      </c>
      <c r="C2988" t="n">
        <v>60.0</v>
      </c>
      <c r="D2988" t="s">
        <v>548</v>
      </c>
      <c r="E2988" t="s">
        <v>205</v>
      </c>
      <c r="F2988" t="n">
        <v>7.880000114440918</v>
      </c>
      <c r="G2988" t="n">
        <v>7.880000114440918</v>
      </c>
      <c r="H2988" t="n">
        <v>7.880000114440918</v>
      </c>
      <c r="I2988" t="n">
        <v>10.0</v>
      </c>
      <c r="J2988" t="n">
        <v>8.0</v>
      </c>
      <c r="K2988" t="n">
        <v>1.0</v>
      </c>
      <c r="L2988" t="n">
        <v>0.20000000298023224</v>
      </c>
      <c r="M2988" t="n">
        <v>8.199999809265137</v>
      </c>
      <c r="N2988" t="n">
        <v>1.0</v>
      </c>
    </row>
    <row r="2989">
      <c r="A2989" t="n">
        <v>34.0</v>
      </c>
      <c r="B2989" t="s">
        <v>39</v>
      </c>
      <c r="C2989" t="n">
        <v>60.0</v>
      </c>
      <c r="D2989" t="s">
        <v>289</v>
      </c>
      <c r="E2989" t="s">
        <v>205</v>
      </c>
      <c r="F2989" t="n">
        <v>8.0</v>
      </c>
      <c r="G2989" t="n">
        <v>0.0</v>
      </c>
      <c r="H2989" t="n">
        <v>8.0</v>
      </c>
      <c r="I2989" t="n">
        <v>10.0</v>
      </c>
      <c r="J2989" t="n">
        <v>8.0</v>
      </c>
      <c r="K2989" t="n">
        <v>1.0</v>
      </c>
      <c r="L2989" t="n">
        <v>0.20000000298023224</v>
      </c>
      <c r="M2989" t="n">
        <v>8.199999809265137</v>
      </c>
      <c r="N2989" t="n">
        <v>1.0</v>
      </c>
    </row>
    <row r="2990">
      <c r="A2990" t="n">
        <v>34.0</v>
      </c>
      <c r="B2990" t="s">
        <v>58</v>
      </c>
      <c r="C2990" t="n">
        <v>60.0</v>
      </c>
      <c r="D2990" t="s">
        <v>549</v>
      </c>
      <c r="E2990" t="s">
        <v>205</v>
      </c>
      <c r="F2990" t="n">
        <v>13.380000114440918</v>
      </c>
      <c r="G2990" t="n">
        <v>13.380000114440918</v>
      </c>
      <c r="H2990" t="n">
        <v>13.380000114440918</v>
      </c>
      <c r="I2990" t="n">
        <v>1.0</v>
      </c>
      <c r="J2990" t="n">
        <v>0.800000011920929</v>
      </c>
      <c r="K2990" t="n">
        <v>1.0</v>
      </c>
      <c r="L2990" t="n">
        <v>0.20000000298023224</v>
      </c>
      <c r="M2990" t="n">
        <v>1.0</v>
      </c>
      <c r="N2990" t="n">
        <v>2.0</v>
      </c>
    </row>
    <row r="2991">
      <c r="A2991" t="n">
        <v>34.0</v>
      </c>
      <c r="B2991" t="s">
        <v>39</v>
      </c>
      <c r="C2991" t="n">
        <v>60.0</v>
      </c>
      <c r="D2991" t="s">
        <v>289</v>
      </c>
      <c r="E2991" t="s">
        <v>205</v>
      </c>
      <c r="F2991" t="n">
        <v>8.0</v>
      </c>
      <c r="G2991" t="n">
        <v>0.0</v>
      </c>
      <c r="H2991" t="n">
        <v>8.0</v>
      </c>
      <c r="I2991" t="n">
        <v>10.0</v>
      </c>
      <c r="J2991" t="n">
        <v>8.0</v>
      </c>
      <c r="K2991" t="n">
        <v>1.0</v>
      </c>
      <c r="L2991" t="n">
        <v>0.20000000298023224</v>
      </c>
      <c r="M2991" t="n">
        <v>8.199999809265137</v>
      </c>
      <c r="N2991" t="n">
        <v>1.0</v>
      </c>
    </row>
    <row r="2992">
      <c r="A2992" t="n">
        <v>34.0</v>
      </c>
      <c r="B2992" t="s">
        <v>59</v>
      </c>
      <c r="C2992" t="n">
        <v>60.0</v>
      </c>
      <c r="D2992" t="s">
        <v>626</v>
      </c>
      <c r="E2992" t="s">
        <v>201</v>
      </c>
      <c r="F2992" t="n">
        <v>12.0</v>
      </c>
      <c r="G2992" t="n">
        <v>0.0</v>
      </c>
      <c r="H2992" t="n">
        <v>12.0</v>
      </c>
      <c r="I2992" t="n">
        <v>1.0</v>
      </c>
      <c r="J2992" t="n">
        <v>0.800000011920929</v>
      </c>
      <c r="K2992" t="n">
        <v>1.0</v>
      </c>
      <c r="L2992" t="n">
        <v>0.20000000298023224</v>
      </c>
      <c r="M2992" t="n">
        <v>1.0</v>
      </c>
      <c r="N2992" t="n">
        <v>2.0</v>
      </c>
    </row>
    <row r="2993">
      <c r="A2993" t="n">
        <v>34.0</v>
      </c>
      <c r="B2993" t="s">
        <v>39</v>
      </c>
      <c r="C2993" t="n">
        <v>60.0</v>
      </c>
      <c r="D2993" t="s">
        <v>289</v>
      </c>
      <c r="E2993" t="s">
        <v>205</v>
      </c>
      <c r="F2993" t="n">
        <v>8.0</v>
      </c>
      <c r="G2993" t="n">
        <v>0.0</v>
      </c>
      <c r="H2993" t="n">
        <v>8.0</v>
      </c>
      <c r="I2993" t="n">
        <v>10.0</v>
      </c>
      <c r="J2993" t="n">
        <v>8.0</v>
      </c>
      <c r="K2993" t="n">
        <v>1.0</v>
      </c>
      <c r="L2993" t="n">
        <v>0.20000000298023224</v>
      </c>
      <c r="M2993" t="n">
        <v>8.199999809265137</v>
      </c>
      <c r="N2993" t="n">
        <v>1.0</v>
      </c>
    </row>
    <row r="2994">
      <c r="A2994" t="n">
        <v>34.0</v>
      </c>
      <c r="B2994" t="s">
        <v>59</v>
      </c>
      <c r="C2994" t="n">
        <v>60.0</v>
      </c>
      <c r="D2994" t="s">
        <v>627</v>
      </c>
      <c r="E2994" t="s">
        <v>201</v>
      </c>
      <c r="F2994" t="n">
        <v>14.0</v>
      </c>
      <c r="G2994" t="n">
        <v>0.0</v>
      </c>
      <c r="H2994" t="n">
        <v>14.0</v>
      </c>
      <c r="I2994" t="n">
        <v>1.0</v>
      </c>
      <c r="J2994" t="n">
        <v>0.800000011920929</v>
      </c>
      <c r="K2994" t="n">
        <v>1.0</v>
      </c>
      <c r="L2994" t="n">
        <v>0.20000000298023224</v>
      </c>
      <c r="M2994" t="n">
        <v>1.0</v>
      </c>
      <c r="N2994" t="n">
        <v>2.0</v>
      </c>
    </row>
    <row r="2995">
      <c r="A2995" t="n">
        <v>34.0</v>
      </c>
      <c r="B2995" t="s">
        <v>39</v>
      </c>
      <c r="C2995" t="n">
        <v>60.0</v>
      </c>
      <c r="D2995" t="s">
        <v>289</v>
      </c>
      <c r="E2995" t="s">
        <v>205</v>
      </c>
      <c r="F2995" t="n">
        <v>8.0</v>
      </c>
      <c r="G2995" t="n">
        <v>0.0</v>
      </c>
      <c r="H2995" t="n">
        <v>8.0</v>
      </c>
      <c r="I2995" t="n">
        <v>10.0</v>
      </c>
      <c r="J2995" t="n">
        <v>8.0</v>
      </c>
      <c r="K2995" t="n">
        <v>1.0</v>
      </c>
      <c r="L2995" t="n">
        <v>0.20000000298023224</v>
      </c>
      <c r="M2995" t="n">
        <v>8.199999809265137</v>
      </c>
      <c r="N2995" t="n">
        <v>1.0</v>
      </c>
    </row>
    <row r="2996">
      <c r="A2996" t="n">
        <v>34.0</v>
      </c>
      <c r="B2996" t="s">
        <v>60</v>
      </c>
      <c r="C2996" t="n">
        <v>60.0</v>
      </c>
      <c r="D2996" t="s">
        <v>640</v>
      </c>
      <c r="E2996" t="s">
        <v>201</v>
      </c>
      <c r="F2996" t="n">
        <v>45.0</v>
      </c>
      <c r="G2996" t="n">
        <v>0.0</v>
      </c>
      <c r="H2996" t="n">
        <v>45.0</v>
      </c>
      <c r="I2996" t="n">
        <v>1.0</v>
      </c>
      <c r="J2996" t="n">
        <v>0.800000011920929</v>
      </c>
      <c r="K2996" t="n">
        <v>1.0</v>
      </c>
      <c r="L2996" t="n">
        <v>0.20000000298023224</v>
      </c>
      <c r="M2996" t="n">
        <v>1.0</v>
      </c>
      <c r="N2996" t="n">
        <v>2.0</v>
      </c>
    </row>
    <row r="2997">
      <c r="A2997" t="n">
        <v>34.0</v>
      </c>
      <c r="B2997" t="s">
        <v>39</v>
      </c>
      <c r="C2997" t="n">
        <v>60.0</v>
      </c>
      <c r="D2997" t="s">
        <v>290</v>
      </c>
      <c r="E2997" t="s">
        <v>205</v>
      </c>
      <c r="F2997" t="n">
        <v>8.199999809265137</v>
      </c>
      <c r="G2997" t="n">
        <v>0.0</v>
      </c>
      <c r="H2997" t="n">
        <v>8.199999809265137</v>
      </c>
      <c r="I2997" t="n">
        <v>10.0</v>
      </c>
      <c r="J2997" t="n">
        <v>8.0</v>
      </c>
      <c r="K2997" t="n">
        <v>1.0</v>
      </c>
      <c r="L2997" t="n">
        <v>0.20000000298023224</v>
      </c>
      <c r="M2997" t="n">
        <v>8.199999809265137</v>
      </c>
      <c r="N2997" t="n">
        <v>1.0</v>
      </c>
    </row>
    <row r="2998">
      <c r="A2998" t="n">
        <v>34.0</v>
      </c>
      <c r="B2998" t="s">
        <v>70</v>
      </c>
      <c r="C2998" t="n">
        <v>30.0</v>
      </c>
      <c r="D2998" t="s">
        <v>332</v>
      </c>
      <c r="E2998" t="s">
        <v>201</v>
      </c>
      <c r="F2998" t="n">
        <v>10.109999656677246</v>
      </c>
      <c r="G2998" t="n">
        <v>0.0</v>
      </c>
      <c r="H2998" t="n">
        <v>10.109999656677246</v>
      </c>
      <c r="I2998" t="n">
        <v>1.0</v>
      </c>
      <c r="J2998" t="n">
        <v>0.800000011920929</v>
      </c>
      <c r="K2998" t="n">
        <v>1.0</v>
      </c>
      <c r="L2998" t="n">
        <v>0.20000000298023224</v>
      </c>
      <c r="M2998" t="n">
        <v>1.0</v>
      </c>
      <c r="N2998" t="n">
        <v>2.0</v>
      </c>
    </row>
    <row r="2999">
      <c r="A2999" t="n">
        <v>34.0</v>
      </c>
      <c r="B2999" t="s">
        <v>39</v>
      </c>
      <c r="C2999" t="n">
        <v>60.0</v>
      </c>
      <c r="D2999" t="s">
        <v>290</v>
      </c>
      <c r="E2999" t="s">
        <v>205</v>
      </c>
      <c r="F2999" t="n">
        <v>8.199999809265137</v>
      </c>
      <c r="G2999" t="n">
        <v>0.0</v>
      </c>
      <c r="H2999" t="n">
        <v>8.199999809265137</v>
      </c>
      <c r="I2999" t="n">
        <v>10.0</v>
      </c>
      <c r="J2999" t="n">
        <v>8.0</v>
      </c>
      <c r="K2999" t="n">
        <v>1.0</v>
      </c>
      <c r="L2999" t="n">
        <v>0.20000000298023224</v>
      </c>
      <c r="M2999" t="n">
        <v>8.199999809265137</v>
      </c>
      <c r="N2999" t="n">
        <v>1.0</v>
      </c>
    </row>
    <row r="3000">
      <c r="A3000" t="n">
        <v>34.0</v>
      </c>
      <c r="B3000" t="s">
        <v>45</v>
      </c>
      <c r="C3000" t="n">
        <v>30.0</v>
      </c>
      <c r="D3000" t="s">
        <v>370</v>
      </c>
      <c r="E3000" t="s">
        <v>201</v>
      </c>
      <c r="F3000" t="n">
        <v>17.0</v>
      </c>
      <c r="G3000" t="n">
        <v>0.0</v>
      </c>
      <c r="H3000" t="n">
        <v>17.0</v>
      </c>
      <c r="I3000" t="n">
        <v>1.0</v>
      </c>
      <c r="J3000" t="n">
        <v>0.800000011920929</v>
      </c>
      <c r="K3000" t="n">
        <v>1.0</v>
      </c>
      <c r="L3000" t="n">
        <v>0.20000000298023224</v>
      </c>
      <c r="M3000" t="n">
        <v>1.0</v>
      </c>
      <c r="N3000" t="n">
        <v>2.0</v>
      </c>
    </row>
    <row r="3001">
      <c r="A3001" t="n">
        <v>34.0</v>
      </c>
      <c r="B3001" t="s">
        <v>39</v>
      </c>
      <c r="C3001" t="n">
        <v>60.0</v>
      </c>
      <c r="D3001" t="s">
        <v>290</v>
      </c>
      <c r="E3001" t="s">
        <v>205</v>
      </c>
      <c r="F3001" t="n">
        <v>8.199999809265137</v>
      </c>
      <c r="G3001" t="n">
        <v>0.0</v>
      </c>
      <c r="H3001" t="n">
        <v>8.199999809265137</v>
      </c>
      <c r="I3001" t="n">
        <v>10.0</v>
      </c>
      <c r="J3001" t="n">
        <v>8.0</v>
      </c>
      <c r="K3001" t="n">
        <v>1.0</v>
      </c>
      <c r="L3001" t="n">
        <v>0.20000000298023224</v>
      </c>
      <c r="M3001" t="n">
        <v>8.199999809265137</v>
      </c>
      <c r="N3001" t="n">
        <v>1.0</v>
      </c>
    </row>
    <row r="3002">
      <c r="A3002" t="n">
        <v>34.0</v>
      </c>
      <c r="B3002" t="s">
        <v>55</v>
      </c>
      <c r="C3002" t="n">
        <v>60.0</v>
      </c>
      <c r="D3002" t="s">
        <v>528</v>
      </c>
      <c r="E3002" t="s">
        <v>201</v>
      </c>
      <c r="F3002" t="n">
        <v>11.680000305175781</v>
      </c>
      <c r="G3002" t="n">
        <v>10.510000228881836</v>
      </c>
      <c r="H3002" t="n">
        <v>10.510000228881836</v>
      </c>
      <c r="I3002" t="n">
        <v>1.0</v>
      </c>
      <c r="J3002" t="n">
        <v>0.800000011920929</v>
      </c>
      <c r="K3002" t="n">
        <v>1.0</v>
      </c>
      <c r="L3002" t="n">
        <v>0.20000000298023224</v>
      </c>
      <c r="M3002" t="n">
        <v>1.0</v>
      </c>
      <c r="N3002" t="n">
        <v>2.0</v>
      </c>
    </row>
    <row r="3003">
      <c r="A3003" t="n">
        <v>34.0</v>
      </c>
      <c r="B3003" t="s">
        <v>39</v>
      </c>
      <c r="C3003" t="n">
        <v>60.0</v>
      </c>
      <c r="D3003" t="s">
        <v>290</v>
      </c>
      <c r="E3003" t="s">
        <v>205</v>
      </c>
      <c r="F3003" t="n">
        <v>8.199999809265137</v>
      </c>
      <c r="G3003" t="n">
        <v>0.0</v>
      </c>
      <c r="H3003" t="n">
        <v>8.199999809265137</v>
      </c>
      <c r="I3003" t="n">
        <v>10.0</v>
      </c>
      <c r="J3003" t="n">
        <v>8.0</v>
      </c>
      <c r="K3003" t="n">
        <v>1.0</v>
      </c>
      <c r="L3003" t="n">
        <v>0.20000000298023224</v>
      </c>
      <c r="M3003" t="n">
        <v>8.199999809265137</v>
      </c>
      <c r="N3003" t="n">
        <v>1.0</v>
      </c>
    </row>
    <row r="3004">
      <c r="A3004" t="n">
        <v>34.0</v>
      </c>
      <c r="B3004" t="s">
        <v>57</v>
      </c>
      <c r="C3004" t="n">
        <v>60.0</v>
      </c>
      <c r="D3004" t="s">
        <v>601</v>
      </c>
      <c r="E3004" t="s">
        <v>201</v>
      </c>
      <c r="F3004" t="n">
        <v>20.0</v>
      </c>
      <c r="G3004" t="n">
        <v>15.0</v>
      </c>
      <c r="H3004" t="n">
        <v>15.0</v>
      </c>
      <c r="I3004" t="n">
        <v>1.0</v>
      </c>
      <c r="J3004" t="n">
        <v>0.800000011920929</v>
      </c>
      <c r="K3004" t="n">
        <v>1.0</v>
      </c>
      <c r="L3004" t="n">
        <v>0.20000000298023224</v>
      </c>
      <c r="M3004" t="n">
        <v>1.0</v>
      </c>
      <c r="N3004" t="n">
        <v>2.0</v>
      </c>
    </row>
    <row r="3005">
      <c r="A3005" t="n">
        <v>34.0</v>
      </c>
      <c r="B3005" t="s">
        <v>39</v>
      </c>
      <c r="C3005" t="n">
        <v>60.0</v>
      </c>
      <c r="D3005" t="s">
        <v>290</v>
      </c>
      <c r="E3005" t="s">
        <v>205</v>
      </c>
      <c r="F3005" t="n">
        <v>8.199999809265137</v>
      </c>
      <c r="G3005" t="n">
        <v>0.0</v>
      </c>
      <c r="H3005" t="n">
        <v>8.199999809265137</v>
      </c>
      <c r="I3005" t="n">
        <v>10.0</v>
      </c>
      <c r="J3005" t="n">
        <v>8.0</v>
      </c>
      <c r="K3005" t="n">
        <v>1.0</v>
      </c>
      <c r="L3005" t="n">
        <v>0.20000000298023224</v>
      </c>
      <c r="M3005" t="n">
        <v>8.199999809265137</v>
      </c>
      <c r="N3005" t="n">
        <v>1.0</v>
      </c>
    </row>
    <row r="3006">
      <c r="A3006" t="n">
        <v>34.0</v>
      </c>
      <c r="B3006" t="s">
        <v>58</v>
      </c>
      <c r="C3006" t="n">
        <v>60.0</v>
      </c>
      <c r="D3006" t="s">
        <v>548</v>
      </c>
      <c r="E3006" t="s">
        <v>205</v>
      </c>
      <c r="F3006" t="n">
        <v>7.880000114440918</v>
      </c>
      <c r="G3006" t="n">
        <v>7.880000114440918</v>
      </c>
      <c r="H3006" t="n">
        <v>7.880000114440918</v>
      </c>
      <c r="I3006" t="n">
        <v>10.0</v>
      </c>
      <c r="J3006" t="n">
        <v>8.0</v>
      </c>
      <c r="K3006" t="n">
        <v>1.0</v>
      </c>
      <c r="L3006" t="n">
        <v>0.20000000298023224</v>
      </c>
      <c r="M3006" t="n">
        <v>8.199999809265137</v>
      </c>
      <c r="N3006" t="n">
        <v>1.0</v>
      </c>
    </row>
    <row r="3007">
      <c r="A3007" t="n">
        <v>34.0</v>
      </c>
      <c r="B3007" t="s">
        <v>39</v>
      </c>
      <c r="C3007" t="n">
        <v>60.0</v>
      </c>
      <c r="D3007" t="s">
        <v>290</v>
      </c>
      <c r="E3007" t="s">
        <v>205</v>
      </c>
      <c r="F3007" t="n">
        <v>8.199999809265137</v>
      </c>
      <c r="G3007" t="n">
        <v>0.0</v>
      </c>
      <c r="H3007" t="n">
        <v>8.199999809265137</v>
      </c>
      <c r="I3007" t="n">
        <v>10.0</v>
      </c>
      <c r="J3007" t="n">
        <v>8.0</v>
      </c>
      <c r="K3007" t="n">
        <v>1.0</v>
      </c>
      <c r="L3007" t="n">
        <v>0.20000000298023224</v>
      </c>
      <c r="M3007" t="n">
        <v>8.199999809265137</v>
      </c>
      <c r="N3007" t="n">
        <v>1.0</v>
      </c>
    </row>
    <row r="3008">
      <c r="A3008" t="n">
        <v>34.0</v>
      </c>
      <c r="B3008" t="s">
        <v>58</v>
      </c>
      <c r="C3008" t="n">
        <v>60.0</v>
      </c>
      <c r="D3008" t="s">
        <v>549</v>
      </c>
      <c r="E3008" t="s">
        <v>205</v>
      </c>
      <c r="F3008" t="n">
        <v>13.380000114440918</v>
      </c>
      <c r="G3008" t="n">
        <v>13.380000114440918</v>
      </c>
      <c r="H3008" t="n">
        <v>13.380000114440918</v>
      </c>
      <c r="I3008" t="n">
        <v>1.0</v>
      </c>
      <c r="J3008" t="n">
        <v>0.800000011920929</v>
      </c>
      <c r="K3008" t="n">
        <v>1.0</v>
      </c>
      <c r="L3008" t="n">
        <v>0.20000000298023224</v>
      </c>
      <c r="M3008" t="n">
        <v>1.0</v>
      </c>
      <c r="N3008" t="n">
        <v>2.0</v>
      </c>
    </row>
    <row r="3009">
      <c r="A3009" t="n">
        <v>34.0</v>
      </c>
      <c r="B3009" t="s">
        <v>39</v>
      </c>
      <c r="C3009" t="n">
        <v>60.0</v>
      </c>
      <c r="D3009" t="s">
        <v>290</v>
      </c>
      <c r="E3009" t="s">
        <v>205</v>
      </c>
      <c r="F3009" t="n">
        <v>8.199999809265137</v>
      </c>
      <c r="G3009" t="n">
        <v>0.0</v>
      </c>
      <c r="H3009" t="n">
        <v>8.199999809265137</v>
      </c>
      <c r="I3009" t="n">
        <v>10.0</v>
      </c>
      <c r="J3009" t="n">
        <v>8.0</v>
      </c>
      <c r="K3009" t="n">
        <v>1.0</v>
      </c>
      <c r="L3009" t="n">
        <v>0.20000000298023224</v>
      </c>
      <c r="M3009" t="n">
        <v>8.199999809265137</v>
      </c>
      <c r="N3009" t="n">
        <v>1.0</v>
      </c>
    </row>
    <row r="3010">
      <c r="A3010" t="n">
        <v>34.0</v>
      </c>
      <c r="B3010" t="s">
        <v>59</v>
      </c>
      <c r="C3010" t="n">
        <v>60.0</v>
      </c>
      <c r="D3010" t="s">
        <v>626</v>
      </c>
      <c r="E3010" t="s">
        <v>201</v>
      </c>
      <c r="F3010" t="n">
        <v>12.0</v>
      </c>
      <c r="G3010" t="n">
        <v>0.0</v>
      </c>
      <c r="H3010" t="n">
        <v>12.0</v>
      </c>
      <c r="I3010" t="n">
        <v>1.0</v>
      </c>
      <c r="J3010" t="n">
        <v>0.800000011920929</v>
      </c>
      <c r="K3010" t="n">
        <v>1.0</v>
      </c>
      <c r="L3010" t="n">
        <v>0.20000000298023224</v>
      </c>
      <c r="M3010" t="n">
        <v>1.0</v>
      </c>
      <c r="N3010" t="n">
        <v>2.0</v>
      </c>
    </row>
    <row r="3011">
      <c r="A3011" t="n">
        <v>34.0</v>
      </c>
      <c r="B3011" t="s">
        <v>39</v>
      </c>
      <c r="C3011" t="n">
        <v>60.0</v>
      </c>
      <c r="D3011" t="s">
        <v>290</v>
      </c>
      <c r="E3011" t="s">
        <v>205</v>
      </c>
      <c r="F3011" t="n">
        <v>8.199999809265137</v>
      </c>
      <c r="G3011" t="n">
        <v>0.0</v>
      </c>
      <c r="H3011" t="n">
        <v>8.199999809265137</v>
      </c>
      <c r="I3011" t="n">
        <v>10.0</v>
      </c>
      <c r="J3011" t="n">
        <v>8.0</v>
      </c>
      <c r="K3011" t="n">
        <v>1.0</v>
      </c>
      <c r="L3011" t="n">
        <v>0.20000000298023224</v>
      </c>
      <c r="M3011" t="n">
        <v>8.199999809265137</v>
      </c>
      <c r="N3011" t="n">
        <v>1.0</v>
      </c>
    </row>
    <row r="3012">
      <c r="A3012" t="n">
        <v>34.0</v>
      </c>
      <c r="B3012" t="s">
        <v>59</v>
      </c>
      <c r="C3012" t="n">
        <v>60.0</v>
      </c>
      <c r="D3012" t="s">
        <v>627</v>
      </c>
      <c r="E3012" t="s">
        <v>201</v>
      </c>
      <c r="F3012" t="n">
        <v>14.0</v>
      </c>
      <c r="G3012" t="n">
        <v>0.0</v>
      </c>
      <c r="H3012" t="n">
        <v>14.0</v>
      </c>
      <c r="I3012" t="n">
        <v>1.0</v>
      </c>
      <c r="J3012" t="n">
        <v>0.800000011920929</v>
      </c>
      <c r="K3012" t="n">
        <v>1.0</v>
      </c>
      <c r="L3012" t="n">
        <v>0.20000000298023224</v>
      </c>
      <c r="M3012" t="n">
        <v>1.0</v>
      </c>
      <c r="N3012" t="n">
        <v>2.0</v>
      </c>
    </row>
    <row r="3013">
      <c r="A3013" t="n">
        <v>34.0</v>
      </c>
      <c r="B3013" t="s">
        <v>39</v>
      </c>
      <c r="C3013" t="n">
        <v>60.0</v>
      </c>
      <c r="D3013" t="s">
        <v>290</v>
      </c>
      <c r="E3013" t="s">
        <v>205</v>
      </c>
      <c r="F3013" t="n">
        <v>8.199999809265137</v>
      </c>
      <c r="G3013" t="n">
        <v>0.0</v>
      </c>
      <c r="H3013" t="n">
        <v>8.199999809265137</v>
      </c>
      <c r="I3013" t="n">
        <v>10.0</v>
      </c>
      <c r="J3013" t="n">
        <v>8.0</v>
      </c>
      <c r="K3013" t="n">
        <v>1.0</v>
      </c>
      <c r="L3013" t="n">
        <v>0.20000000298023224</v>
      </c>
      <c r="M3013" t="n">
        <v>8.199999809265137</v>
      </c>
      <c r="N3013" t="n">
        <v>1.0</v>
      </c>
    </row>
    <row r="3014">
      <c r="A3014" t="n">
        <v>34.0</v>
      </c>
      <c r="B3014" t="s">
        <v>60</v>
      </c>
      <c r="C3014" t="n">
        <v>60.0</v>
      </c>
      <c r="D3014" t="s">
        <v>640</v>
      </c>
      <c r="E3014" t="s">
        <v>201</v>
      </c>
      <c r="F3014" t="n">
        <v>45.0</v>
      </c>
      <c r="G3014" t="n">
        <v>0.0</v>
      </c>
      <c r="H3014" t="n">
        <v>45.0</v>
      </c>
      <c r="I3014" t="n">
        <v>1.0</v>
      </c>
      <c r="J3014" t="n">
        <v>0.800000011920929</v>
      </c>
      <c r="K3014" t="n">
        <v>1.0</v>
      </c>
      <c r="L3014" t="n">
        <v>0.20000000298023224</v>
      </c>
      <c r="M3014" t="n">
        <v>1.0</v>
      </c>
      <c r="N3014" t="n">
        <v>2.0</v>
      </c>
    </row>
    <row r="3015">
      <c r="A3015" t="n">
        <v>34.0</v>
      </c>
      <c r="B3015" t="s">
        <v>70</v>
      </c>
      <c r="C3015" t="n">
        <v>30.0</v>
      </c>
      <c r="D3015" t="s">
        <v>332</v>
      </c>
      <c r="E3015" t="s">
        <v>201</v>
      </c>
      <c r="F3015" t="n">
        <v>10.109999656677246</v>
      </c>
      <c r="G3015" t="n">
        <v>0.0</v>
      </c>
      <c r="H3015" t="n">
        <v>10.109999656677246</v>
      </c>
      <c r="I3015" t="n">
        <v>10.0</v>
      </c>
      <c r="J3015" t="n">
        <v>8.0</v>
      </c>
      <c r="K3015" t="n">
        <v>1.0</v>
      </c>
      <c r="L3015" t="n">
        <v>0.20000000298023224</v>
      </c>
      <c r="M3015" t="n">
        <v>8.199999809265137</v>
      </c>
      <c r="N3015" t="n">
        <v>1.0</v>
      </c>
    </row>
    <row r="3016">
      <c r="A3016" t="n">
        <v>34.0</v>
      </c>
      <c r="B3016" t="s">
        <v>45</v>
      </c>
      <c r="C3016" t="n">
        <v>30.0</v>
      </c>
      <c r="D3016" t="s">
        <v>370</v>
      </c>
      <c r="E3016" t="s">
        <v>201</v>
      </c>
      <c r="F3016" t="n">
        <v>17.0</v>
      </c>
      <c r="G3016" t="n">
        <v>0.0</v>
      </c>
      <c r="H3016" t="n">
        <v>17.0</v>
      </c>
      <c r="I3016" t="n">
        <v>1.0</v>
      </c>
      <c r="J3016" t="n">
        <v>0.800000011920929</v>
      </c>
      <c r="K3016" t="n">
        <v>1.0</v>
      </c>
      <c r="L3016" t="n">
        <v>0.20000000298023224</v>
      </c>
      <c r="M3016" t="n">
        <v>1.0</v>
      </c>
      <c r="N3016" t="n">
        <v>2.0</v>
      </c>
    </row>
    <row r="3017">
      <c r="A3017" t="n">
        <v>34.0</v>
      </c>
      <c r="B3017" t="s">
        <v>70</v>
      </c>
      <c r="C3017" t="n">
        <v>30.0</v>
      </c>
      <c r="D3017" t="s">
        <v>332</v>
      </c>
      <c r="E3017" t="s">
        <v>201</v>
      </c>
      <c r="F3017" t="n">
        <v>10.109999656677246</v>
      </c>
      <c r="G3017" t="n">
        <v>0.0</v>
      </c>
      <c r="H3017" t="n">
        <v>10.109999656677246</v>
      </c>
      <c r="I3017" t="n">
        <v>10.0</v>
      </c>
      <c r="J3017" t="n">
        <v>8.0</v>
      </c>
      <c r="K3017" t="n">
        <v>1.0</v>
      </c>
      <c r="L3017" t="n">
        <v>0.20000000298023224</v>
      </c>
      <c r="M3017" t="n">
        <v>8.199999809265137</v>
      </c>
      <c r="N3017" t="n">
        <v>1.0</v>
      </c>
    </row>
    <row r="3018">
      <c r="A3018" t="n">
        <v>34.0</v>
      </c>
      <c r="B3018" t="s">
        <v>55</v>
      </c>
      <c r="C3018" t="n">
        <v>60.0</v>
      </c>
      <c r="D3018" t="s">
        <v>528</v>
      </c>
      <c r="E3018" t="s">
        <v>201</v>
      </c>
      <c r="F3018" t="n">
        <v>11.680000305175781</v>
      </c>
      <c r="G3018" t="n">
        <v>10.510000228881836</v>
      </c>
      <c r="H3018" t="n">
        <v>10.510000228881836</v>
      </c>
      <c r="I3018" t="n">
        <v>1.0</v>
      </c>
      <c r="J3018" t="n">
        <v>0.800000011920929</v>
      </c>
      <c r="K3018" t="n">
        <v>10.0</v>
      </c>
      <c r="L3018" t="n">
        <v>2.0</v>
      </c>
      <c r="M3018" t="n">
        <v>2.799999952316284</v>
      </c>
      <c r="N3018" t="n">
        <v>2.0</v>
      </c>
    </row>
    <row r="3019">
      <c r="A3019" t="n">
        <v>34.0</v>
      </c>
      <c r="B3019" t="s">
        <v>70</v>
      </c>
      <c r="C3019" t="n">
        <v>30.0</v>
      </c>
      <c r="D3019" t="s">
        <v>332</v>
      </c>
      <c r="E3019" t="s">
        <v>201</v>
      </c>
      <c r="F3019" t="n">
        <v>10.109999656677246</v>
      </c>
      <c r="G3019" t="n">
        <v>0.0</v>
      </c>
      <c r="H3019" t="n">
        <v>10.109999656677246</v>
      </c>
      <c r="I3019" t="n">
        <v>10.0</v>
      </c>
      <c r="J3019" t="n">
        <v>8.0</v>
      </c>
      <c r="K3019" t="n">
        <v>1.0</v>
      </c>
      <c r="L3019" t="n">
        <v>0.20000000298023224</v>
      </c>
      <c r="M3019" t="n">
        <v>8.199999809265137</v>
      </c>
      <c r="N3019" t="n">
        <v>1.0</v>
      </c>
    </row>
    <row r="3020">
      <c r="A3020" t="n">
        <v>34.0</v>
      </c>
      <c r="B3020" t="s">
        <v>57</v>
      </c>
      <c r="C3020" t="n">
        <v>60.0</v>
      </c>
      <c r="D3020" t="s">
        <v>601</v>
      </c>
      <c r="E3020" t="s">
        <v>201</v>
      </c>
      <c r="F3020" t="n">
        <v>20.0</v>
      </c>
      <c r="G3020" t="n">
        <v>15.0</v>
      </c>
      <c r="H3020" t="n">
        <v>15.0</v>
      </c>
      <c r="I3020" t="n">
        <v>1.0</v>
      </c>
      <c r="J3020" t="n">
        <v>0.800000011920929</v>
      </c>
      <c r="K3020" t="n">
        <v>10.0</v>
      </c>
      <c r="L3020" t="n">
        <v>2.0</v>
      </c>
      <c r="M3020" t="n">
        <v>2.799999952316284</v>
      </c>
      <c r="N3020" t="n">
        <v>2.0</v>
      </c>
    </row>
    <row r="3021">
      <c r="A3021" t="n">
        <v>34.0</v>
      </c>
      <c r="B3021" t="s">
        <v>70</v>
      </c>
      <c r="C3021" t="n">
        <v>30.0</v>
      </c>
      <c r="D3021" t="s">
        <v>332</v>
      </c>
      <c r="E3021" t="s">
        <v>201</v>
      </c>
      <c r="F3021" t="n">
        <v>10.109999656677246</v>
      </c>
      <c r="G3021" t="n">
        <v>0.0</v>
      </c>
      <c r="H3021" t="n">
        <v>10.109999656677246</v>
      </c>
      <c r="I3021" t="n">
        <v>10.0</v>
      </c>
      <c r="J3021" t="n">
        <v>8.0</v>
      </c>
      <c r="K3021" t="n">
        <v>1.0</v>
      </c>
      <c r="L3021" t="n">
        <v>0.20000000298023224</v>
      </c>
      <c r="M3021" t="n">
        <v>8.199999809265137</v>
      </c>
      <c r="N3021" t="n">
        <v>1.0</v>
      </c>
    </row>
    <row r="3022">
      <c r="A3022" t="n">
        <v>34.0</v>
      </c>
      <c r="B3022" t="s">
        <v>58</v>
      </c>
      <c r="C3022" t="n">
        <v>60.0</v>
      </c>
      <c r="D3022" t="s">
        <v>548</v>
      </c>
      <c r="E3022" t="s">
        <v>205</v>
      </c>
      <c r="F3022" t="n">
        <v>7.880000114440918</v>
      </c>
      <c r="G3022" t="n">
        <v>7.880000114440918</v>
      </c>
      <c r="H3022" t="n">
        <v>7.880000114440918</v>
      </c>
      <c r="I3022" t="n">
        <v>10.0</v>
      </c>
      <c r="J3022" t="n">
        <v>8.0</v>
      </c>
      <c r="K3022" t="n">
        <v>10.0</v>
      </c>
      <c r="L3022" t="n">
        <v>2.0</v>
      </c>
      <c r="M3022" t="n">
        <v>10.0</v>
      </c>
      <c r="N3022" t="n">
        <v>1.0</v>
      </c>
    </row>
    <row r="3023">
      <c r="A3023" t="n">
        <v>34.0</v>
      </c>
      <c r="B3023" t="s">
        <v>70</v>
      </c>
      <c r="C3023" t="n">
        <v>30.0</v>
      </c>
      <c r="D3023" t="s">
        <v>332</v>
      </c>
      <c r="E3023" t="s">
        <v>201</v>
      </c>
      <c r="F3023" t="n">
        <v>10.109999656677246</v>
      </c>
      <c r="G3023" t="n">
        <v>0.0</v>
      </c>
      <c r="H3023" t="n">
        <v>10.109999656677246</v>
      </c>
      <c r="I3023" t="n">
        <v>10.0</v>
      </c>
      <c r="J3023" t="n">
        <v>8.0</v>
      </c>
      <c r="K3023" t="n">
        <v>1.0</v>
      </c>
      <c r="L3023" t="n">
        <v>0.20000000298023224</v>
      </c>
      <c r="M3023" t="n">
        <v>8.199999809265137</v>
      </c>
      <c r="N3023" t="n">
        <v>1.0</v>
      </c>
    </row>
    <row r="3024">
      <c r="A3024" t="n">
        <v>34.0</v>
      </c>
      <c r="B3024" t="s">
        <v>58</v>
      </c>
      <c r="C3024" t="n">
        <v>60.0</v>
      </c>
      <c r="D3024" t="s">
        <v>549</v>
      </c>
      <c r="E3024" t="s">
        <v>205</v>
      </c>
      <c r="F3024" t="n">
        <v>13.380000114440918</v>
      </c>
      <c r="G3024" t="n">
        <v>13.380000114440918</v>
      </c>
      <c r="H3024" t="n">
        <v>13.380000114440918</v>
      </c>
      <c r="I3024" t="n">
        <v>1.0</v>
      </c>
      <c r="J3024" t="n">
        <v>0.800000011920929</v>
      </c>
      <c r="K3024" t="n">
        <v>10.0</v>
      </c>
      <c r="L3024" t="n">
        <v>2.0</v>
      </c>
      <c r="M3024" t="n">
        <v>2.799999952316284</v>
      </c>
      <c r="N3024" t="n">
        <v>2.0</v>
      </c>
    </row>
    <row r="3025">
      <c r="A3025" t="n">
        <v>34.0</v>
      </c>
      <c r="B3025" t="s">
        <v>70</v>
      </c>
      <c r="C3025" t="n">
        <v>30.0</v>
      </c>
      <c r="D3025" t="s">
        <v>332</v>
      </c>
      <c r="E3025" t="s">
        <v>201</v>
      </c>
      <c r="F3025" t="n">
        <v>10.109999656677246</v>
      </c>
      <c r="G3025" t="n">
        <v>0.0</v>
      </c>
      <c r="H3025" t="n">
        <v>10.109999656677246</v>
      </c>
      <c r="I3025" t="n">
        <v>10.0</v>
      </c>
      <c r="J3025" t="n">
        <v>8.0</v>
      </c>
      <c r="K3025" t="n">
        <v>1.0</v>
      </c>
      <c r="L3025" t="n">
        <v>0.20000000298023224</v>
      </c>
      <c r="M3025" t="n">
        <v>8.199999809265137</v>
      </c>
      <c r="N3025" t="n">
        <v>1.0</v>
      </c>
    </row>
    <row r="3026">
      <c r="A3026" t="n">
        <v>34.0</v>
      </c>
      <c r="B3026" t="s">
        <v>59</v>
      </c>
      <c r="C3026" t="n">
        <v>60.0</v>
      </c>
      <c r="D3026" t="s">
        <v>626</v>
      </c>
      <c r="E3026" t="s">
        <v>201</v>
      </c>
      <c r="F3026" t="n">
        <v>12.0</v>
      </c>
      <c r="G3026" t="n">
        <v>0.0</v>
      </c>
      <c r="H3026" t="n">
        <v>12.0</v>
      </c>
      <c r="I3026" t="n">
        <v>1.0</v>
      </c>
      <c r="J3026" t="n">
        <v>0.800000011920929</v>
      </c>
      <c r="K3026" t="n">
        <v>10.0</v>
      </c>
      <c r="L3026" t="n">
        <v>2.0</v>
      </c>
      <c r="M3026" t="n">
        <v>2.799999952316284</v>
      </c>
      <c r="N3026" t="n">
        <v>2.0</v>
      </c>
    </row>
    <row r="3027">
      <c r="A3027" t="n">
        <v>34.0</v>
      </c>
      <c r="B3027" t="s">
        <v>70</v>
      </c>
      <c r="C3027" t="n">
        <v>30.0</v>
      </c>
      <c r="D3027" t="s">
        <v>332</v>
      </c>
      <c r="E3027" t="s">
        <v>201</v>
      </c>
      <c r="F3027" t="n">
        <v>10.109999656677246</v>
      </c>
      <c r="G3027" t="n">
        <v>0.0</v>
      </c>
      <c r="H3027" t="n">
        <v>10.109999656677246</v>
      </c>
      <c r="I3027" t="n">
        <v>10.0</v>
      </c>
      <c r="J3027" t="n">
        <v>8.0</v>
      </c>
      <c r="K3027" t="n">
        <v>1.0</v>
      </c>
      <c r="L3027" t="n">
        <v>0.20000000298023224</v>
      </c>
      <c r="M3027" t="n">
        <v>8.199999809265137</v>
      </c>
      <c r="N3027" t="n">
        <v>1.0</v>
      </c>
    </row>
    <row r="3028">
      <c r="A3028" t="n">
        <v>34.0</v>
      </c>
      <c r="B3028" t="s">
        <v>59</v>
      </c>
      <c r="C3028" t="n">
        <v>60.0</v>
      </c>
      <c r="D3028" t="s">
        <v>627</v>
      </c>
      <c r="E3028" t="s">
        <v>201</v>
      </c>
      <c r="F3028" t="n">
        <v>14.0</v>
      </c>
      <c r="G3028" t="n">
        <v>0.0</v>
      </c>
      <c r="H3028" t="n">
        <v>14.0</v>
      </c>
      <c r="I3028" t="n">
        <v>1.0</v>
      </c>
      <c r="J3028" t="n">
        <v>0.800000011920929</v>
      </c>
      <c r="K3028" t="n">
        <v>10.0</v>
      </c>
      <c r="L3028" t="n">
        <v>2.0</v>
      </c>
      <c r="M3028" t="n">
        <v>2.799999952316284</v>
      </c>
      <c r="N3028" t="n">
        <v>2.0</v>
      </c>
    </row>
    <row r="3029">
      <c r="A3029" t="n">
        <v>34.0</v>
      </c>
      <c r="B3029" t="s">
        <v>70</v>
      </c>
      <c r="C3029" t="n">
        <v>30.0</v>
      </c>
      <c r="D3029" t="s">
        <v>332</v>
      </c>
      <c r="E3029" t="s">
        <v>201</v>
      </c>
      <c r="F3029" t="n">
        <v>10.109999656677246</v>
      </c>
      <c r="G3029" t="n">
        <v>0.0</v>
      </c>
      <c r="H3029" t="n">
        <v>10.109999656677246</v>
      </c>
      <c r="I3029" t="n">
        <v>10.0</v>
      </c>
      <c r="J3029" t="n">
        <v>8.0</v>
      </c>
      <c r="K3029" t="n">
        <v>1.0</v>
      </c>
      <c r="L3029" t="n">
        <v>0.20000000298023224</v>
      </c>
      <c r="M3029" t="n">
        <v>8.199999809265137</v>
      </c>
      <c r="N3029" t="n">
        <v>1.0</v>
      </c>
    </row>
    <row r="3030">
      <c r="A3030" t="n">
        <v>34.0</v>
      </c>
      <c r="B3030" t="s">
        <v>60</v>
      </c>
      <c r="C3030" t="n">
        <v>60.0</v>
      </c>
      <c r="D3030" t="s">
        <v>640</v>
      </c>
      <c r="E3030" t="s">
        <v>201</v>
      </c>
      <c r="F3030" t="n">
        <v>45.0</v>
      </c>
      <c r="G3030" t="n">
        <v>0.0</v>
      </c>
      <c r="H3030" t="n">
        <v>45.0</v>
      </c>
      <c r="I3030" t="n">
        <v>1.0</v>
      </c>
      <c r="J3030" t="n">
        <v>0.800000011920929</v>
      </c>
      <c r="K3030" t="n">
        <v>10.0</v>
      </c>
      <c r="L3030" t="n">
        <v>2.0</v>
      </c>
      <c r="M3030" t="n">
        <v>2.799999952316284</v>
      </c>
      <c r="N3030" t="n">
        <v>2.0</v>
      </c>
    </row>
    <row r="3031">
      <c r="A3031" t="n">
        <v>34.0</v>
      </c>
      <c r="B3031" t="s">
        <v>45</v>
      </c>
      <c r="C3031" t="n">
        <v>30.0</v>
      </c>
      <c r="D3031" t="s">
        <v>370</v>
      </c>
      <c r="E3031" t="s">
        <v>201</v>
      </c>
      <c r="F3031" t="n">
        <v>17.0</v>
      </c>
      <c r="G3031" t="n">
        <v>0.0</v>
      </c>
      <c r="H3031" t="n">
        <v>17.0</v>
      </c>
      <c r="I3031" t="n">
        <v>10.0</v>
      </c>
      <c r="J3031" t="n">
        <v>8.0</v>
      </c>
      <c r="K3031" t="n">
        <v>1.0</v>
      </c>
      <c r="L3031" t="n">
        <v>0.20000000298023224</v>
      </c>
      <c r="M3031" t="n">
        <v>8.199999809265137</v>
      </c>
      <c r="N3031" t="n">
        <v>1.0</v>
      </c>
    </row>
    <row r="3032">
      <c r="A3032" t="n">
        <v>34.0</v>
      </c>
      <c r="B3032" t="s">
        <v>55</v>
      </c>
      <c r="C3032" t="n">
        <v>60.0</v>
      </c>
      <c r="D3032" t="s">
        <v>528</v>
      </c>
      <c r="E3032" t="s">
        <v>201</v>
      </c>
      <c r="F3032" t="n">
        <v>11.680000305175781</v>
      </c>
      <c r="G3032" t="n">
        <v>10.510000228881836</v>
      </c>
      <c r="H3032" t="n">
        <v>10.510000228881836</v>
      </c>
      <c r="I3032" t="n">
        <v>10.0</v>
      </c>
      <c r="J3032" t="n">
        <v>8.0</v>
      </c>
      <c r="K3032" t="n">
        <v>10.0</v>
      </c>
      <c r="L3032" t="n">
        <v>2.0</v>
      </c>
      <c r="M3032" t="n">
        <v>10.0</v>
      </c>
      <c r="N3032" t="n">
        <v>1.0</v>
      </c>
    </row>
    <row r="3033">
      <c r="A3033" t="n">
        <v>34.0</v>
      </c>
      <c r="B3033" t="s">
        <v>45</v>
      </c>
      <c r="C3033" t="n">
        <v>30.0</v>
      </c>
      <c r="D3033" t="s">
        <v>370</v>
      </c>
      <c r="E3033" t="s">
        <v>201</v>
      </c>
      <c r="F3033" t="n">
        <v>17.0</v>
      </c>
      <c r="G3033" t="n">
        <v>0.0</v>
      </c>
      <c r="H3033" t="n">
        <v>17.0</v>
      </c>
      <c r="I3033" t="n">
        <v>10.0</v>
      </c>
      <c r="J3033" t="n">
        <v>8.0</v>
      </c>
      <c r="K3033" t="n">
        <v>1.0</v>
      </c>
      <c r="L3033" t="n">
        <v>0.20000000298023224</v>
      </c>
      <c r="M3033" t="n">
        <v>8.199999809265137</v>
      </c>
      <c r="N3033" t="n">
        <v>1.0</v>
      </c>
    </row>
    <row r="3034">
      <c r="A3034" t="n">
        <v>34.0</v>
      </c>
      <c r="B3034" t="s">
        <v>57</v>
      </c>
      <c r="C3034" t="n">
        <v>60.0</v>
      </c>
      <c r="D3034" t="s">
        <v>601</v>
      </c>
      <c r="E3034" t="s">
        <v>201</v>
      </c>
      <c r="F3034" t="n">
        <v>20.0</v>
      </c>
      <c r="G3034" t="n">
        <v>15.0</v>
      </c>
      <c r="H3034" t="n">
        <v>15.0</v>
      </c>
      <c r="I3034" t="n">
        <v>10.0</v>
      </c>
      <c r="J3034" t="n">
        <v>8.0</v>
      </c>
      <c r="K3034" t="n">
        <v>10.0</v>
      </c>
      <c r="L3034" t="n">
        <v>2.0</v>
      </c>
      <c r="M3034" t="n">
        <v>10.0</v>
      </c>
      <c r="N3034" t="n">
        <v>1.0</v>
      </c>
    </row>
    <row r="3035">
      <c r="A3035" t="n">
        <v>34.0</v>
      </c>
      <c r="B3035" t="s">
        <v>45</v>
      </c>
      <c r="C3035" t="n">
        <v>30.0</v>
      </c>
      <c r="D3035" t="s">
        <v>370</v>
      </c>
      <c r="E3035" t="s">
        <v>201</v>
      </c>
      <c r="F3035" t="n">
        <v>17.0</v>
      </c>
      <c r="G3035" t="n">
        <v>0.0</v>
      </c>
      <c r="H3035" t="n">
        <v>17.0</v>
      </c>
      <c r="I3035" t="n">
        <v>10.0</v>
      </c>
      <c r="J3035" t="n">
        <v>8.0</v>
      </c>
      <c r="K3035" t="n">
        <v>1.0</v>
      </c>
      <c r="L3035" t="n">
        <v>0.20000000298023224</v>
      </c>
      <c r="M3035" t="n">
        <v>8.199999809265137</v>
      </c>
      <c r="N3035" t="n">
        <v>1.0</v>
      </c>
    </row>
    <row r="3036">
      <c r="A3036" t="n">
        <v>34.0</v>
      </c>
      <c r="B3036" t="s">
        <v>58</v>
      </c>
      <c r="C3036" t="n">
        <v>60.0</v>
      </c>
      <c r="D3036" t="s">
        <v>548</v>
      </c>
      <c r="E3036" t="s">
        <v>205</v>
      </c>
      <c r="F3036" t="n">
        <v>7.880000114440918</v>
      </c>
      <c r="G3036" t="n">
        <v>7.880000114440918</v>
      </c>
      <c r="H3036" t="n">
        <v>7.880000114440918</v>
      </c>
      <c r="I3036" t="n">
        <v>10.0</v>
      </c>
      <c r="J3036" t="n">
        <v>8.0</v>
      </c>
      <c r="K3036" t="n">
        <v>10.0</v>
      </c>
      <c r="L3036" t="n">
        <v>2.0</v>
      </c>
      <c r="M3036" t="n">
        <v>10.0</v>
      </c>
      <c r="N3036" t="n">
        <v>1.0</v>
      </c>
    </row>
    <row r="3037">
      <c r="A3037" t="n">
        <v>34.0</v>
      </c>
      <c r="B3037" t="s">
        <v>45</v>
      </c>
      <c r="C3037" t="n">
        <v>30.0</v>
      </c>
      <c r="D3037" t="s">
        <v>370</v>
      </c>
      <c r="E3037" t="s">
        <v>201</v>
      </c>
      <c r="F3037" t="n">
        <v>17.0</v>
      </c>
      <c r="G3037" t="n">
        <v>0.0</v>
      </c>
      <c r="H3037" t="n">
        <v>17.0</v>
      </c>
      <c r="I3037" t="n">
        <v>10.0</v>
      </c>
      <c r="J3037" t="n">
        <v>8.0</v>
      </c>
      <c r="K3037" t="n">
        <v>1.0</v>
      </c>
      <c r="L3037" t="n">
        <v>0.20000000298023224</v>
      </c>
      <c r="M3037" t="n">
        <v>8.199999809265137</v>
      </c>
      <c r="N3037" t="n">
        <v>1.0</v>
      </c>
    </row>
    <row r="3038">
      <c r="A3038" t="n">
        <v>34.0</v>
      </c>
      <c r="B3038" t="s">
        <v>58</v>
      </c>
      <c r="C3038" t="n">
        <v>60.0</v>
      </c>
      <c r="D3038" t="s">
        <v>549</v>
      </c>
      <c r="E3038" t="s">
        <v>205</v>
      </c>
      <c r="F3038" t="n">
        <v>13.380000114440918</v>
      </c>
      <c r="G3038" t="n">
        <v>13.380000114440918</v>
      </c>
      <c r="H3038" t="n">
        <v>13.380000114440918</v>
      </c>
      <c r="I3038" t="n">
        <v>10.0</v>
      </c>
      <c r="J3038" t="n">
        <v>8.0</v>
      </c>
      <c r="K3038" t="n">
        <v>10.0</v>
      </c>
      <c r="L3038" t="n">
        <v>2.0</v>
      </c>
      <c r="M3038" t="n">
        <v>10.0</v>
      </c>
      <c r="N3038" t="n">
        <v>1.0</v>
      </c>
    </row>
    <row r="3039">
      <c r="A3039" t="n">
        <v>34.0</v>
      </c>
      <c r="B3039" t="s">
        <v>45</v>
      </c>
      <c r="C3039" t="n">
        <v>30.0</v>
      </c>
      <c r="D3039" t="s">
        <v>370</v>
      </c>
      <c r="E3039" t="s">
        <v>201</v>
      </c>
      <c r="F3039" t="n">
        <v>17.0</v>
      </c>
      <c r="G3039" t="n">
        <v>0.0</v>
      </c>
      <c r="H3039" t="n">
        <v>17.0</v>
      </c>
      <c r="I3039" t="n">
        <v>10.0</v>
      </c>
      <c r="J3039" t="n">
        <v>8.0</v>
      </c>
      <c r="K3039" t="n">
        <v>1.0</v>
      </c>
      <c r="L3039" t="n">
        <v>0.20000000298023224</v>
      </c>
      <c r="M3039" t="n">
        <v>8.199999809265137</v>
      </c>
      <c r="N3039" t="n">
        <v>1.0</v>
      </c>
    </row>
    <row r="3040">
      <c r="A3040" t="n">
        <v>34.0</v>
      </c>
      <c r="B3040" t="s">
        <v>59</v>
      </c>
      <c r="C3040" t="n">
        <v>60.0</v>
      </c>
      <c r="D3040" t="s">
        <v>626</v>
      </c>
      <c r="E3040" t="s">
        <v>201</v>
      </c>
      <c r="F3040" t="n">
        <v>12.0</v>
      </c>
      <c r="G3040" t="n">
        <v>0.0</v>
      </c>
      <c r="H3040" t="n">
        <v>12.0</v>
      </c>
      <c r="I3040" t="n">
        <v>10.0</v>
      </c>
      <c r="J3040" t="n">
        <v>8.0</v>
      </c>
      <c r="K3040" t="n">
        <v>10.0</v>
      </c>
      <c r="L3040" t="n">
        <v>2.0</v>
      </c>
      <c r="M3040" t="n">
        <v>10.0</v>
      </c>
      <c r="N3040" t="n">
        <v>1.0</v>
      </c>
    </row>
    <row r="3041">
      <c r="A3041" t="n">
        <v>34.0</v>
      </c>
      <c r="B3041" t="s">
        <v>45</v>
      </c>
      <c r="C3041" t="n">
        <v>30.0</v>
      </c>
      <c r="D3041" t="s">
        <v>370</v>
      </c>
      <c r="E3041" t="s">
        <v>201</v>
      </c>
      <c r="F3041" t="n">
        <v>17.0</v>
      </c>
      <c r="G3041" t="n">
        <v>0.0</v>
      </c>
      <c r="H3041" t="n">
        <v>17.0</v>
      </c>
      <c r="I3041" t="n">
        <v>10.0</v>
      </c>
      <c r="J3041" t="n">
        <v>8.0</v>
      </c>
      <c r="K3041" t="n">
        <v>1.0</v>
      </c>
      <c r="L3041" t="n">
        <v>0.20000000298023224</v>
      </c>
      <c r="M3041" t="n">
        <v>8.199999809265137</v>
      </c>
      <c r="N3041" t="n">
        <v>1.0</v>
      </c>
    </row>
    <row r="3042">
      <c r="A3042" t="n">
        <v>34.0</v>
      </c>
      <c r="B3042" t="s">
        <v>59</v>
      </c>
      <c r="C3042" t="n">
        <v>60.0</v>
      </c>
      <c r="D3042" t="s">
        <v>627</v>
      </c>
      <c r="E3042" t="s">
        <v>201</v>
      </c>
      <c r="F3042" t="n">
        <v>14.0</v>
      </c>
      <c r="G3042" t="n">
        <v>0.0</v>
      </c>
      <c r="H3042" t="n">
        <v>14.0</v>
      </c>
      <c r="I3042" t="n">
        <v>10.0</v>
      </c>
      <c r="J3042" t="n">
        <v>8.0</v>
      </c>
      <c r="K3042" t="n">
        <v>10.0</v>
      </c>
      <c r="L3042" t="n">
        <v>2.0</v>
      </c>
      <c r="M3042" t="n">
        <v>10.0</v>
      </c>
      <c r="N3042" t="n">
        <v>1.0</v>
      </c>
    </row>
    <row r="3043">
      <c r="A3043" t="n">
        <v>34.0</v>
      </c>
      <c r="B3043" t="s">
        <v>45</v>
      </c>
      <c r="C3043" t="n">
        <v>30.0</v>
      </c>
      <c r="D3043" t="s">
        <v>370</v>
      </c>
      <c r="E3043" t="s">
        <v>201</v>
      </c>
      <c r="F3043" t="n">
        <v>17.0</v>
      </c>
      <c r="G3043" t="n">
        <v>0.0</v>
      </c>
      <c r="H3043" t="n">
        <v>17.0</v>
      </c>
      <c r="I3043" t="n">
        <v>10.0</v>
      </c>
      <c r="J3043" t="n">
        <v>8.0</v>
      </c>
      <c r="K3043" t="n">
        <v>1.0</v>
      </c>
      <c r="L3043" t="n">
        <v>0.20000000298023224</v>
      </c>
      <c r="M3043" t="n">
        <v>8.199999809265137</v>
      </c>
      <c r="N3043" t="n">
        <v>1.0</v>
      </c>
    </row>
    <row r="3044">
      <c r="A3044" t="n">
        <v>34.0</v>
      </c>
      <c r="B3044" t="s">
        <v>60</v>
      </c>
      <c r="C3044" t="n">
        <v>60.0</v>
      </c>
      <c r="D3044" t="s">
        <v>640</v>
      </c>
      <c r="E3044" t="s">
        <v>201</v>
      </c>
      <c r="F3044" t="n">
        <v>45.0</v>
      </c>
      <c r="G3044" t="n">
        <v>0.0</v>
      </c>
      <c r="H3044" t="n">
        <v>45.0</v>
      </c>
      <c r="I3044" t="n">
        <v>1.0</v>
      </c>
      <c r="J3044" t="n">
        <v>0.800000011920929</v>
      </c>
      <c r="K3044" t="n">
        <v>10.0</v>
      </c>
      <c r="L3044" t="n">
        <v>2.0</v>
      </c>
      <c r="M3044" t="n">
        <v>2.799999952316284</v>
      </c>
      <c r="N3044" t="n">
        <v>2.0</v>
      </c>
    </row>
    <row r="3045">
      <c r="A3045" t="n">
        <v>34.0</v>
      </c>
      <c r="B3045" t="s">
        <v>55</v>
      </c>
      <c r="C3045" t="n">
        <v>60.0</v>
      </c>
      <c r="D3045" t="s">
        <v>528</v>
      </c>
      <c r="E3045" t="s">
        <v>201</v>
      </c>
      <c r="F3045" t="n">
        <v>11.680000305175781</v>
      </c>
      <c r="G3045" t="n">
        <v>10.510000228881836</v>
      </c>
      <c r="H3045" t="n">
        <v>10.510000228881836</v>
      </c>
      <c r="I3045" t="n">
        <v>10.0</v>
      </c>
      <c r="J3045" t="n">
        <v>8.0</v>
      </c>
      <c r="K3045" t="n">
        <v>1.0</v>
      </c>
      <c r="L3045" t="n">
        <v>0.20000000298023224</v>
      </c>
      <c r="M3045" t="n">
        <v>8.199999809265137</v>
      </c>
      <c r="N3045" t="n">
        <v>1.0</v>
      </c>
    </row>
    <row r="3046">
      <c r="A3046" t="n">
        <v>34.0</v>
      </c>
      <c r="B3046" t="s">
        <v>57</v>
      </c>
      <c r="C3046" t="n">
        <v>60.0</v>
      </c>
      <c r="D3046" t="s">
        <v>601</v>
      </c>
      <c r="E3046" t="s">
        <v>201</v>
      </c>
      <c r="F3046" t="n">
        <v>20.0</v>
      </c>
      <c r="G3046" t="n">
        <v>15.0</v>
      </c>
      <c r="H3046" t="n">
        <v>15.0</v>
      </c>
      <c r="I3046" t="n">
        <v>1.0</v>
      </c>
      <c r="J3046" t="n">
        <v>0.800000011920929</v>
      </c>
      <c r="K3046" t="n">
        <v>1.0</v>
      </c>
      <c r="L3046" t="n">
        <v>0.20000000298023224</v>
      </c>
      <c r="M3046" t="n">
        <v>1.0</v>
      </c>
      <c r="N3046" t="n">
        <v>2.0</v>
      </c>
    </row>
    <row r="3047">
      <c r="A3047" t="n">
        <v>34.0</v>
      </c>
      <c r="B3047" t="s">
        <v>55</v>
      </c>
      <c r="C3047" t="n">
        <v>60.0</v>
      </c>
      <c r="D3047" t="s">
        <v>528</v>
      </c>
      <c r="E3047" t="s">
        <v>201</v>
      </c>
      <c r="F3047" t="n">
        <v>11.680000305175781</v>
      </c>
      <c r="G3047" t="n">
        <v>10.510000228881836</v>
      </c>
      <c r="H3047" t="n">
        <v>10.510000228881836</v>
      </c>
      <c r="I3047" t="n">
        <v>10.0</v>
      </c>
      <c r="J3047" t="n">
        <v>8.0</v>
      </c>
      <c r="K3047" t="n">
        <v>1.0</v>
      </c>
      <c r="L3047" t="n">
        <v>0.20000000298023224</v>
      </c>
      <c r="M3047" t="n">
        <v>8.199999809265137</v>
      </c>
      <c r="N3047" t="n">
        <v>1.0</v>
      </c>
    </row>
    <row r="3048">
      <c r="A3048" t="n">
        <v>34.0</v>
      </c>
      <c r="B3048" t="s">
        <v>58</v>
      </c>
      <c r="C3048" t="n">
        <v>60.0</v>
      </c>
      <c r="D3048" t="s">
        <v>548</v>
      </c>
      <c r="E3048" t="s">
        <v>205</v>
      </c>
      <c r="F3048" t="n">
        <v>7.880000114440918</v>
      </c>
      <c r="G3048" t="n">
        <v>7.880000114440918</v>
      </c>
      <c r="H3048" t="n">
        <v>7.880000114440918</v>
      </c>
      <c r="I3048" t="n">
        <v>10.0</v>
      </c>
      <c r="J3048" t="n">
        <v>8.0</v>
      </c>
      <c r="K3048" t="n">
        <v>1.0</v>
      </c>
      <c r="L3048" t="n">
        <v>0.20000000298023224</v>
      </c>
      <c r="M3048" t="n">
        <v>8.199999809265137</v>
      </c>
      <c r="N3048" t="n">
        <v>1.0</v>
      </c>
    </row>
    <row r="3049">
      <c r="A3049" t="n">
        <v>34.0</v>
      </c>
      <c r="B3049" t="s">
        <v>55</v>
      </c>
      <c r="C3049" t="n">
        <v>60.0</v>
      </c>
      <c r="D3049" t="s">
        <v>528</v>
      </c>
      <c r="E3049" t="s">
        <v>201</v>
      </c>
      <c r="F3049" t="n">
        <v>11.680000305175781</v>
      </c>
      <c r="G3049" t="n">
        <v>10.510000228881836</v>
      </c>
      <c r="H3049" t="n">
        <v>10.510000228881836</v>
      </c>
      <c r="I3049" t="n">
        <v>10.0</v>
      </c>
      <c r="J3049" t="n">
        <v>8.0</v>
      </c>
      <c r="K3049" t="n">
        <v>1.0</v>
      </c>
      <c r="L3049" t="n">
        <v>0.20000000298023224</v>
      </c>
      <c r="M3049" t="n">
        <v>8.199999809265137</v>
      </c>
      <c r="N3049" t="n">
        <v>1.0</v>
      </c>
    </row>
    <row r="3050">
      <c r="A3050" t="n">
        <v>34.0</v>
      </c>
      <c r="B3050" t="s">
        <v>58</v>
      </c>
      <c r="C3050" t="n">
        <v>60.0</v>
      </c>
      <c r="D3050" t="s">
        <v>549</v>
      </c>
      <c r="E3050" t="s">
        <v>205</v>
      </c>
      <c r="F3050" t="n">
        <v>13.380000114440918</v>
      </c>
      <c r="G3050" t="n">
        <v>13.380000114440918</v>
      </c>
      <c r="H3050" t="n">
        <v>13.380000114440918</v>
      </c>
      <c r="I3050" t="n">
        <v>1.0</v>
      </c>
      <c r="J3050" t="n">
        <v>0.800000011920929</v>
      </c>
      <c r="K3050" t="n">
        <v>1.0</v>
      </c>
      <c r="L3050" t="n">
        <v>0.20000000298023224</v>
      </c>
      <c r="M3050" t="n">
        <v>1.0</v>
      </c>
      <c r="N3050" t="n">
        <v>2.0</v>
      </c>
    </row>
    <row r="3051">
      <c r="A3051" t="n">
        <v>34.0</v>
      </c>
      <c r="B3051" t="s">
        <v>55</v>
      </c>
      <c r="C3051" t="n">
        <v>60.0</v>
      </c>
      <c r="D3051" t="s">
        <v>528</v>
      </c>
      <c r="E3051" t="s">
        <v>201</v>
      </c>
      <c r="F3051" t="n">
        <v>11.680000305175781</v>
      </c>
      <c r="G3051" t="n">
        <v>10.510000228881836</v>
      </c>
      <c r="H3051" t="n">
        <v>10.510000228881836</v>
      </c>
      <c r="I3051" t="n">
        <v>10.0</v>
      </c>
      <c r="J3051" t="n">
        <v>8.0</v>
      </c>
      <c r="K3051" t="n">
        <v>1.0</v>
      </c>
      <c r="L3051" t="n">
        <v>0.20000000298023224</v>
      </c>
      <c r="M3051" t="n">
        <v>8.199999809265137</v>
      </c>
      <c r="N3051" t="n">
        <v>1.0</v>
      </c>
    </row>
    <row r="3052">
      <c r="A3052" t="n">
        <v>34.0</v>
      </c>
      <c r="B3052" t="s">
        <v>59</v>
      </c>
      <c r="C3052" t="n">
        <v>60.0</v>
      </c>
      <c r="D3052" t="s">
        <v>626</v>
      </c>
      <c r="E3052" t="s">
        <v>201</v>
      </c>
      <c r="F3052" t="n">
        <v>12.0</v>
      </c>
      <c r="G3052" t="n">
        <v>0.0</v>
      </c>
      <c r="H3052" t="n">
        <v>12.0</v>
      </c>
      <c r="I3052" t="n">
        <v>1.0</v>
      </c>
      <c r="J3052" t="n">
        <v>0.800000011920929</v>
      </c>
      <c r="K3052" t="n">
        <v>1.0</v>
      </c>
      <c r="L3052" t="n">
        <v>0.20000000298023224</v>
      </c>
      <c r="M3052" t="n">
        <v>1.0</v>
      </c>
      <c r="N3052" t="n">
        <v>2.0</v>
      </c>
    </row>
    <row r="3053">
      <c r="A3053" t="n">
        <v>34.0</v>
      </c>
      <c r="B3053" t="s">
        <v>55</v>
      </c>
      <c r="C3053" t="n">
        <v>60.0</v>
      </c>
      <c r="D3053" t="s">
        <v>528</v>
      </c>
      <c r="E3053" t="s">
        <v>201</v>
      </c>
      <c r="F3053" t="n">
        <v>11.680000305175781</v>
      </c>
      <c r="G3053" t="n">
        <v>10.510000228881836</v>
      </c>
      <c r="H3053" t="n">
        <v>10.510000228881836</v>
      </c>
      <c r="I3053" t="n">
        <v>10.0</v>
      </c>
      <c r="J3053" t="n">
        <v>8.0</v>
      </c>
      <c r="K3053" t="n">
        <v>1.0</v>
      </c>
      <c r="L3053" t="n">
        <v>0.20000000298023224</v>
      </c>
      <c r="M3053" t="n">
        <v>8.199999809265137</v>
      </c>
      <c r="N3053" t="n">
        <v>1.0</v>
      </c>
    </row>
    <row r="3054">
      <c r="A3054" t="n">
        <v>34.0</v>
      </c>
      <c r="B3054" t="s">
        <v>59</v>
      </c>
      <c r="C3054" t="n">
        <v>60.0</v>
      </c>
      <c r="D3054" t="s">
        <v>627</v>
      </c>
      <c r="E3054" t="s">
        <v>201</v>
      </c>
      <c r="F3054" t="n">
        <v>14.0</v>
      </c>
      <c r="G3054" t="n">
        <v>0.0</v>
      </c>
      <c r="H3054" t="n">
        <v>14.0</v>
      </c>
      <c r="I3054" t="n">
        <v>1.0</v>
      </c>
      <c r="J3054" t="n">
        <v>0.800000011920929</v>
      </c>
      <c r="K3054" t="n">
        <v>1.0</v>
      </c>
      <c r="L3054" t="n">
        <v>0.20000000298023224</v>
      </c>
      <c r="M3054" t="n">
        <v>1.0</v>
      </c>
      <c r="N3054" t="n">
        <v>2.0</v>
      </c>
    </row>
    <row r="3055">
      <c r="A3055" t="n">
        <v>34.0</v>
      </c>
      <c r="B3055" t="s">
        <v>55</v>
      </c>
      <c r="C3055" t="n">
        <v>60.0</v>
      </c>
      <c r="D3055" t="s">
        <v>528</v>
      </c>
      <c r="E3055" t="s">
        <v>201</v>
      </c>
      <c r="F3055" t="n">
        <v>11.680000305175781</v>
      </c>
      <c r="G3055" t="n">
        <v>10.510000228881836</v>
      </c>
      <c r="H3055" t="n">
        <v>10.510000228881836</v>
      </c>
      <c r="I3055" t="n">
        <v>10.0</v>
      </c>
      <c r="J3055" t="n">
        <v>8.0</v>
      </c>
      <c r="K3055" t="n">
        <v>1.0</v>
      </c>
      <c r="L3055" t="n">
        <v>0.20000000298023224</v>
      </c>
      <c r="M3055" t="n">
        <v>8.199999809265137</v>
      </c>
      <c r="N3055" t="n">
        <v>1.0</v>
      </c>
    </row>
    <row r="3056">
      <c r="A3056" t="n">
        <v>34.0</v>
      </c>
      <c r="B3056" t="s">
        <v>60</v>
      </c>
      <c r="C3056" t="n">
        <v>60.0</v>
      </c>
      <c r="D3056" t="s">
        <v>640</v>
      </c>
      <c r="E3056" t="s">
        <v>201</v>
      </c>
      <c r="F3056" t="n">
        <v>45.0</v>
      </c>
      <c r="G3056" t="n">
        <v>0.0</v>
      </c>
      <c r="H3056" t="n">
        <v>45.0</v>
      </c>
      <c r="I3056" t="n">
        <v>1.0</v>
      </c>
      <c r="J3056" t="n">
        <v>0.800000011920929</v>
      </c>
      <c r="K3056" t="n">
        <v>1.0</v>
      </c>
      <c r="L3056" t="n">
        <v>0.20000000298023224</v>
      </c>
      <c r="M3056" t="n">
        <v>1.0</v>
      </c>
      <c r="N3056" t="n">
        <v>2.0</v>
      </c>
    </row>
    <row r="3057">
      <c r="A3057" t="n">
        <v>34.0</v>
      </c>
      <c r="B3057" t="s">
        <v>57</v>
      </c>
      <c r="C3057" t="n">
        <v>60.0</v>
      </c>
      <c r="D3057" t="s">
        <v>601</v>
      </c>
      <c r="E3057" t="s">
        <v>201</v>
      </c>
      <c r="F3057" t="n">
        <v>20.0</v>
      </c>
      <c r="G3057" t="n">
        <v>15.0</v>
      </c>
      <c r="H3057" t="n">
        <v>15.0</v>
      </c>
      <c r="I3057" t="n">
        <v>10.0</v>
      </c>
      <c r="J3057" t="n">
        <v>8.0</v>
      </c>
      <c r="K3057" t="n">
        <v>1.0</v>
      </c>
      <c r="L3057" t="n">
        <v>0.20000000298023224</v>
      </c>
      <c r="M3057" t="n">
        <v>8.199999809265137</v>
      </c>
      <c r="N3057" t="n">
        <v>1.0</v>
      </c>
    </row>
    <row r="3058">
      <c r="A3058" t="n">
        <v>34.0</v>
      </c>
      <c r="B3058" t="s">
        <v>58</v>
      </c>
      <c r="C3058" t="n">
        <v>60.0</v>
      </c>
      <c r="D3058" t="s">
        <v>548</v>
      </c>
      <c r="E3058" t="s">
        <v>205</v>
      </c>
      <c r="F3058" t="n">
        <v>7.880000114440918</v>
      </c>
      <c r="G3058" t="n">
        <v>7.880000114440918</v>
      </c>
      <c r="H3058" t="n">
        <v>7.880000114440918</v>
      </c>
      <c r="I3058" t="n">
        <v>10.0</v>
      </c>
      <c r="J3058" t="n">
        <v>8.0</v>
      </c>
      <c r="K3058" t="n">
        <v>1.0</v>
      </c>
      <c r="L3058" t="n">
        <v>0.20000000298023224</v>
      </c>
      <c r="M3058" t="n">
        <v>8.199999809265137</v>
      </c>
      <c r="N3058" t="n">
        <v>1.0</v>
      </c>
    </row>
    <row r="3059">
      <c r="A3059" t="n">
        <v>34.0</v>
      </c>
      <c r="B3059" t="s">
        <v>57</v>
      </c>
      <c r="C3059" t="n">
        <v>60.0</v>
      </c>
      <c r="D3059" t="s">
        <v>601</v>
      </c>
      <c r="E3059" t="s">
        <v>201</v>
      </c>
      <c r="F3059" t="n">
        <v>20.0</v>
      </c>
      <c r="G3059" t="n">
        <v>15.0</v>
      </c>
      <c r="H3059" t="n">
        <v>15.0</v>
      </c>
      <c r="I3059" t="n">
        <v>10.0</v>
      </c>
      <c r="J3059" t="n">
        <v>8.0</v>
      </c>
      <c r="K3059" t="n">
        <v>1.0</v>
      </c>
      <c r="L3059" t="n">
        <v>0.20000000298023224</v>
      </c>
      <c r="M3059" t="n">
        <v>8.199999809265137</v>
      </c>
      <c r="N3059" t="n">
        <v>1.0</v>
      </c>
    </row>
    <row r="3060">
      <c r="A3060" t="n">
        <v>34.0</v>
      </c>
      <c r="B3060" t="s">
        <v>58</v>
      </c>
      <c r="C3060" t="n">
        <v>60.0</v>
      </c>
      <c r="D3060" t="s">
        <v>549</v>
      </c>
      <c r="E3060" t="s">
        <v>205</v>
      </c>
      <c r="F3060" t="n">
        <v>13.380000114440918</v>
      </c>
      <c r="G3060" t="n">
        <v>13.380000114440918</v>
      </c>
      <c r="H3060" t="n">
        <v>13.380000114440918</v>
      </c>
      <c r="I3060" t="n">
        <v>10.0</v>
      </c>
      <c r="J3060" t="n">
        <v>8.0</v>
      </c>
      <c r="K3060" t="n">
        <v>1.0</v>
      </c>
      <c r="L3060" t="n">
        <v>0.20000000298023224</v>
      </c>
      <c r="M3060" t="n">
        <v>8.199999809265137</v>
      </c>
      <c r="N3060" t="n">
        <v>1.0</v>
      </c>
    </row>
    <row r="3061">
      <c r="A3061" t="n">
        <v>34.0</v>
      </c>
      <c r="B3061" t="s">
        <v>57</v>
      </c>
      <c r="C3061" t="n">
        <v>60.0</v>
      </c>
      <c r="D3061" t="s">
        <v>601</v>
      </c>
      <c r="E3061" t="s">
        <v>201</v>
      </c>
      <c r="F3061" t="n">
        <v>20.0</v>
      </c>
      <c r="G3061" t="n">
        <v>15.0</v>
      </c>
      <c r="H3061" t="n">
        <v>15.0</v>
      </c>
      <c r="I3061" t="n">
        <v>10.0</v>
      </c>
      <c r="J3061" t="n">
        <v>8.0</v>
      </c>
      <c r="K3061" t="n">
        <v>1.0</v>
      </c>
      <c r="L3061" t="n">
        <v>0.20000000298023224</v>
      </c>
      <c r="M3061" t="n">
        <v>8.199999809265137</v>
      </c>
      <c r="N3061" t="n">
        <v>1.0</v>
      </c>
    </row>
    <row r="3062">
      <c r="A3062" t="n">
        <v>34.0</v>
      </c>
      <c r="B3062" t="s">
        <v>59</v>
      </c>
      <c r="C3062" t="n">
        <v>60.0</v>
      </c>
      <c r="D3062" t="s">
        <v>626</v>
      </c>
      <c r="E3062" t="s">
        <v>201</v>
      </c>
      <c r="F3062" t="n">
        <v>12.0</v>
      </c>
      <c r="G3062" t="n">
        <v>0.0</v>
      </c>
      <c r="H3062" t="n">
        <v>12.0</v>
      </c>
      <c r="I3062" t="n">
        <v>10.0</v>
      </c>
      <c r="J3062" t="n">
        <v>8.0</v>
      </c>
      <c r="K3062" t="n">
        <v>1.0</v>
      </c>
      <c r="L3062" t="n">
        <v>0.20000000298023224</v>
      </c>
      <c r="M3062" t="n">
        <v>8.199999809265137</v>
      </c>
      <c r="N3062" t="n">
        <v>1.0</v>
      </c>
    </row>
    <row r="3063">
      <c r="A3063" t="n">
        <v>34.0</v>
      </c>
      <c r="B3063" t="s">
        <v>57</v>
      </c>
      <c r="C3063" t="n">
        <v>60.0</v>
      </c>
      <c r="D3063" t="s">
        <v>601</v>
      </c>
      <c r="E3063" t="s">
        <v>201</v>
      </c>
      <c r="F3063" t="n">
        <v>20.0</v>
      </c>
      <c r="G3063" t="n">
        <v>15.0</v>
      </c>
      <c r="H3063" t="n">
        <v>15.0</v>
      </c>
      <c r="I3063" t="n">
        <v>10.0</v>
      </c>
      <c r="J3063" t="n">
        <v>8.0</v>
      </c>
      <c r="K3063" t="n">
        <v>1.0</v>
      </c>
      <c r="L3063" t="n">
        <v>0.20000000298023224</v>
      </c>
      <c r="M3063" t="n">
        <v>8.199999809265137</v>
      </c>
      <c r="N3063" t="n">
        <v>1.0</v>
      </c>
    </row>
    <row r="3064">
      <c r="A3064" t="n">
        <v>34.0</v>
      </c>
      <c r="B3064" t="s">
        <v>59</v>
      </c>
      <c r="C3064" t="n">
        <v>60.0</v>
      </c>
      <c r="D3064" t="s">
        <v>627</v>
      </c>
      <c r="E3064" t="s">
        <v>201</v>
      </c>
      <c r="F3064" t="n">
        <v>14.0</v>
      </c>
      <c r="G3064" t="n">
        <v>0.0</v>
      </c>
      <c r="H3064" t="n">
        <v>14.0</v>
      </c>
      <c r="I3064" t="n">
        <v>10.0</v>
      </c>
      <c r="J3064" t="n">
        <v>8.0</v>
      </c>
      <c r="K3064" t="n">
        <v>1.0</v>
      </c>
      <c r="L3064" t="n">
        <v>0.20000000298023224</v>
      </c>
      <c r="M3064" t="n">
        <v>8.199999809265137</v>
      </c>
      <c r="N3064" t="n">
        <v>1.0</v>
      </c>
    </row>
    <row r="3065">
      <c r="A3065" t="n">
        <v>34.0</v>
      </c>
      <c r="B3065" t="s">
        <v>57</v>
      </c>
      <c r="C3065" t="n">
        <v>60.0</v>
      </c>
      <c r="D3065" t="s">
        <v>601</v>
      </c>
      <c r="E3065" t="s">
        <v>201</v>
      </c>
      <c r="F3065" t="n">
        <v>20.0</v>
      </c>
      <c r="G3065" t="n">
        <v>15.0</v>
      </c>
      <c r="H3065" t="n">
        <v>15.0</v>
      </c>
      <c r="I3065" t="n">
        <v>10.0</v>
      </c>
      <c r="J3065" t="n">
        <v>8.0</v>
      </c>
      <c r="K3065" t="n">
        <v>1.0</v>
      </c>
      <c r="L3065" t="n">
        <v>0.20000000298023224</v>
      </c>
      <c r="M3065" t="n">
        <v>8.199999809265137</v>
      </c>
      <c r="N3065" t="n">
        <v>1.0</v>
      </c>
    </row>
    <row r="3066">
      <c r="A3066" t="n">
        <v>34.0</v>
      </c>
      <c r="B3066" t="s">
        <v>60</v>
      </c>
      <c r="C3066" t="n">
        <v>60.0</v>
      </c>
      <c r="D3066" t="s">
        <v>640</v>
      </c>
      <c r="E3066" t="s">
        <v>201</v>
      </c>
      <c r="F3066" t="n">
        <v>45.0</v>
      </c>
      <c r="G3066" t="n">
        <v>0.0</v>
      </c>
      <c r="H3066" t="n">
        <v>45.0</v>
      </c>
      <c r="I3066" t="n">
        <v>1.0</v>
      </c>
      <c r="J3066" t="n">
        <v>0.800000011920929</v>
      </c>
      <c r="K3066" t="n">
        <v>1.0</v>
      </c>
      <c r="L3066" t="n">
        <v>0.20000000298023224</v>
      </c>
      <c r="M3066" t="n">
        <v>1.0</v>
      </c>
      <c r="N3066" t="n">
        <v>2.0</v>
      </c>
    </row>
    <row r="3067">
      <c r="A3067" t="n">
        <v>34.0</v>
      </c>
      <c r="B3067" t="s">
        <v>58</v>
      </c>
      <c r="C3067" t="n">
        <v>60.0</v>
      </c>
      <c r="D3067" t="s">
        <v>548</v>
      </c>
      <c r="E3067" t="s">
        <v>205</v>
      </c>
      <c r="F3067" t="n">
        <v>7.880000114440918</v>
      </c>
      <c r="G3067" t="n">
        <v>7.880000114440918</v>
      </c>
      <c r="H3067" t="n">
        <v>7.880000114440918</v>
      </c>
      <c r="I3067" t="n">
        <v>10.0</v>
      </c>
      <c r="J3067" t="n">
        <v>8.0</v>
      </c>
      <c r="K3067" t="n">
        <v>1.0</v>
      </c>
      <c r="L3067" t="n">
        <v>0.20000000298023224</v>
      </c>
      <c r="M3067" t="n">
        <v>8.199999809265137</v>
      </c>
      <c r="N3067" t="n">
        <v>1.0</v>
      </c>
    </row>
    <row r="3068">
      <c r="A3068" t="n">
        <v>34.0</v>
      </c>
      <c r="B3068" t="s">
        <v>58</v>
      </c>
      <c r="C3068" t="n">
        <v>60.0</v>
      </c>
      <c r="D3068" t="s">
        <v>549</v>
      </c>
      <c r="E3068" t="s">
        <v>205</v>
      </c>
      <c r="F3068" t="n">
        <v>13.380000114440918</v>
      </c>
      <c r="G3068" t="n">
        <v>13.380000114440918</v>
      </c>
      <c r="H3068" t="n">
        <v>13.380000114440918</v>
      </c>
      <c r="I3068" t="n">
        <v>1.0</v>
      </c>
      <c r="J3068" t="n">
        <v>0.800000011920929</v>
      </c>
      <c r="K3068" t="n">
        <v>1.0</v>
      </c>
      <c r="L3068" t="n">
        <v>0.20000000298023224</v>
      </c>
      <c r="M3068" t="n">
        <v>1.0</v>
      </c>
      <c r="N3068" t="n">
        <v>2.0</v>
      </c>
    </row>
    <row r="3069">
      <c r="A3069" t="n">
        <v>34.0</v>
      </c>
      <c r="B3069" t="s">
        <v>58</v>
      </c>
      <c r="C3069" t="n">
        <v>60.0</v>
      </c>
      <c r="D3069" t="s">
        <v>548</v>
      </c>
      <c r="E3069" t="s">
        <v>205</v>
      </c>
      <c r="F3069" t="n">
        <v>7.880000114440918</v>
      </c>
      <c r="G3069" t="n">
        <v>7.880000114440918</v>
      </c>
      <c r="H3069" t="n">
        <v>7.880000114440918</v>
      </c>
      <c r="I3069" t="n">
        <v>10.0</v>
      </c>
      <c r="J3069" t="n">
        <v>8.0</v>
      </c>
      <c r="K3069" t="n">
        <v>1.0</v>
      </c>
      <c r="L3069" t="n">
        <v>0.20000000298023224</v>
      </c>
      <c r="M3069" t="n">
        <v>8.199999809265137</v>
      </c>
      <c r="N3069" t="n">
        <v>1.0</v>
      </c>
    </row>
    <row r="3070">
      <c r="A3070" t="n">
        <v>34.0</v>
      </c>
      <c r="B3070" t="s">
        <v>59</v>
      </c>
      <c r="C3070" t="n">
        <v>60.0</v>
      </c>
      <c r="D3070" t="s">
        <v>626</v>
      </c>
      <c r="E3070" t="s">
        <v>201</v>
      </c>
      <c r="F3070" t="n">
        <v>12.0</v>
      </c>
      <c r="G3070" t="n">
        <v>0.0</v>
      </c>
      <c r="H3070" t="n">
        <v>12.0</v>
      </c>
      <c r="I3070" t="n">
        <v>1.0</v>
      </c>
      <c r="J3070" t="n">
        <v>0.800000011920929</v>
      </c>
      <c r="K3070" t="n">
        <v>1.0</v>
      </c>
      <c r="L3070" t="n">
        <v>0.20000000298023224</v>
      </c>
      <c r="M3070" t="n">
        <v>1.0</v>
      </c>
      <c r="N3070" t="n">
        <v>2.0</v>
      </c>
    </row>
    <row r="3071">
      <c r="A3071" t="n">
        <v>34.0</v>
      </c>
      <c r="B3071" t="s">
        <v>58</v>
      </c>
      <c r="C3071" t="n">
        <v>60.0</v>
      </c>
      <c r="D3071" t="s">
        <v>548</v>
      </c>
      <c r="E3071" t="s">
        <v>205</v>
      </c>
      <c r="F3071" t="n">
        <v>7.880000114440918</v>
      </c>
      <c r="G3071" t="n">
        <v>7.880000114440918</v>
      </c>
      <c r="H3071" t="n">
        <v>7.880000114440918</v>
      </c>
      <c r="I3071" t="n">
        <v>10.0</v>
      </c>
      <c r="J3071" t="n">
        <v>8.0</v>
      </c>
      <c r="K3071" t="n">
        <v>1.0</v>
      </c>
      <c r="L3071" t="n">
        <v>0.20000000298023224</v>
      </c>
      <c r="M3071" t="n">
        <v>8.199999809265137</v>
      </c>
      <c r="N3071" t="n">
        <v>1.0</v>
      </c>
    </row>
    <row r="3072">
      <c r="A3072" t="n">
        <v>34.0</v>
      </c>
      <c r="B3072" t="s">
        <v>59</v>
      </c>
      <c r="C3072" t="n">
        <v>60.0</v>
      </c>
      <c r="D3072" t="s">
        <v>627</v>
      </c>
      <c r="E3072" t="s">
        <v>201</v>
      </c>
      <c r="F3072" t="n">
        <v>14.0</v>
      </c>
      <c r="G3072" t="n">
        <v>0.0</v>
      </c>
      <c r="H3072" t="n">
        <v>14.0</v>
      </c>
      <c r="I3072" t="n">
        <v>1.0</v>
      </c>
      <c r="J3072" t="n">
        <v>0.800000011920929</v>
      </c>
      <c r="K3072" t="n">
        <v>1.0</v>
      </c>
      <c r="L3072" t="n">
        <v>0.20000000298023224</v>
      </c>
      <c r="M3072" t="n">
        <v>1.0</v>
      </c>
      <c r="N3072" t="n">
        <v>2.0</v>
      </c>
    </row>
    <row r="3073">
      <c r="A3073" t="n">
        <v>34.0</v>
      </c>
      <c r="B3073" t="s">
        <v>58</v>
      </c>
      <c r="C3073" t="n">
        <v>60.0</v>
      </c>
      <c r="D3073" t="s">
        <v>548</v>
      </c>
      <c r="E3073" t="s">
        <v>205</v>
      </c>
      <c r="F3073" t="n">
        <v>7.880000114440918</v>
      </c>
      <c r="G3073" t="n">
        <v>7.880000114440918</v>
      </c>
      <c r="H3073" t="n">
        <v>7.880000114440918</v>
      </c>
      <c r="I3073" t="n">
        <v>10.0</v>
      </c>
      <c r="J3073" t="n">
        <v>8.0</v>
      </c>
      <c r="K3073" t="n">
        <v>1.0</v>
      </c>
      <c r="L3073" t="n">
        <v>0.20000000298023224</v>
      </c>
      <c r="M3073" t="n">
        <v>8.199999809265137</v>
      </c>
      <c r="N3073" t="n">
        <v>1.0</v>
      </c>
    </row>
    <row r="3074">
      <c r="A3074" t="n">
        <v>34.0</v>
      </c>
      <c r="B3074" t="s">
        <v>60</v>
      </c>
      <c r="C3074" t="n">
        <v>60.0</v>
      </c>
      <c r="D3074" t="s">
        <v>640</v>
      </c>
      <c r="E3074" t="s">
        <v>201</v>
      </c>
      <c r="F3074" t="n">
        <v>45.0</v>
      </c>
      <c r="G3074" t="n">
        <v>0.0</v>
      </c>
      <c r="H3074" t="n">
        <v>45.0</v>
      </c>
      <c r="I3074" t="n">
        <v>1.0</v>
      </c>
      <c r="J3074" t="n">
        <v>0.800000011920929</v>
      </c>
      <c r="K3074" t="n">
        <v>1.0</v>
      </c>
      <c r="L3074" t="n">
        <v>0.20000000298023224</v>
      </c>
      <c r="M3074" t="n">
        <v>1.0</v>
      </c>
      <c r="N3074" t="n">
        <v>2.0</v>
      </c>
    </row>
    <row r="3075">
      <c r="A3075" t="n">
        <v>34.0</v>
      </c>
      <c r="B3075" t="s">
        <v>58</v>
      </c>
      <c r="C3075" t="n">
        <v>60.0</v>
      </c>
      <c r="D3075" t="s">
        <v>549</v>
      </c>
      <c r="E3075" t="s">
        <v>205</v>
      </c>
      <c r="F3075" t="n">
        <v>13.380000114440918</v>
      </c>
      <c r="G3075" t="n">
        <v>13.380000114440918</v>
      </c>
      <c r="H3075" t="n">
        <v>13.380000114440918</v>
      </c>
      <c r="I3075" t="n">
        <v>10.0</v>
      </c>
      <c r="J3075" t="n">
        <v>8.0</v>
      </c>
      <c r="K3075" t="n">
        <v>1.0</v>
      </c>
      <c r="L3075" t="n">
        <v>0.20000000298023224</v>
      </c>
      <c r="M3075" t="n">
        <v>8.199999809265137</v>
      </c>
      <c r="N3075" t="n">
        <v>1.0</v>
      </c>
    </row>
    <row r="3076">
      <c r="A3076" t="n">
        <v>34.0</v>
      </c>
      <c r="B3076" t="s">
        <v>59</v>
      </c>
      <c r="C3076" t="n">
        <v>60.0</v>
      </c>
      <c r="D3076" t="s">
        <v>626</v>
      </c>
      <c r="E3076" t="s">
        <v>201</v>
      </c>
      <c r="F3076" t="n">
        <v>12.0</v>
      </c>
      <c r="G3076" t="n">
        <v>0.0</v>
      </c>
      <c r="H3076" t="n">
        <v>12.0</v>
      </c>
      <c r="I3076" t="n">
        <v>10.0</v>
      </c>
      <c r="J3076" t="n">
        <v>8.0</v>
      </c>
      <c r="K3076" t="n">
        <v>1.0</v>
      </c>
      <c r="L3076" t="n">
        <v>0.20000000298023224</v>
      </c>
      <c r="M3076" t="n">
        <v>8.199999809265137</v>
      </c>
      <c r="N3076" t="n">
        <v>1.0</v>
      </c>
    </row>
    <row r="3077">
      <c r="A3077" t="n">
        <v>34.0</v>
      </c>
      <c r="B3077" t="s">
        <v>58</v>
      </c>
      <c r="C3077" t="n">
        <v>60.0</v>
      </c>
      <c r="D3077" t="s">
        <v>549</v>
      </c>
      <c r="E3077" t="s">
        <v>205</v>
      </c>
      <c r="F3077" t="n">
        <v>13.380000114440918</v>
      </c>
      <c r="G3077" t="n">
        <v>13.380000114440918</v>
      </c>
      <c r="H3077" t="n">
        <v>13.380000114440918</v>
      </c>
      <c r="I3077" t="n">
        <v>10.0</v>
      </c>
      <c r="J3077" t="n">
        <v>8.0</v>
      </c>
      <c r="K3077" t="n">
        <v>1.0</v>
      </c>
      <c r="L3077" t="n">
        <v>0.20000000298023224</v>
      </c>
      <c r="M3077" t="n">
        <v>8.199999809265137</v>
      </c>
      <c r="N3077" t="n">
        <v>1.0</v>
      </c>
    </row>
    <row r="3078">
      <c r="A3078" t="n">
        <v>34.0</v>
      </c>
      <c r="B3078" t="s">
        <v>59</v>
      </c>
      <c r="C3078" t="n">
        <v>60.0</v>
      </c>
      <c r="D3078" t="s">
        <v>627</v>
      </c>
      <c r="E3078" t="s">
        <v>201</v>
      </c>
      <c r="F3078" t="n">
        <v>14.0</v>
      </c>
      <c r="G3078" t="n">
        <v>0.0</v>
      </c>
      <c r="H3078" t="n">
        <v>14.0</v>
      </c>
      <c r="I3078" t="n">
        <v>1.0</v>
      </c>
      <c r="J3078" t="n">
        <v>0.800000011920929</v>
      </c>
      <c r="K3078" t="n">
        <v>1.0</v>
      </c>
      <c r="L3078" t="n">
        <v>0.20000000298023224</v>
      </c>
      <c r="M3078" t="n">
        <v>1.0</v>
      </c>
      <c r="N3078" t="n">
        <v>2.0</v>
      </c>
    </row>
    <row r="3079">
      <c r="A3079" t="n">
        <v>34.0</v>
      </c>
      <c r="B3079" t="s">
        <v>58</v>
      </c>
      <c r="C3079" t="n">
        <v>60.0</v>
      </c>
      <c r="D3079" t="s">
        <v>549</v>
      </c>
      <c r="E3079" t="s">
        <v>205</v>
      </c>
      <c r="F3079" t="n">
        <v>13.380000114440918</v>
      </c>
      <c r="G3079" t="n">
        <v>13.380000114440918</v>
      </c>
      <c r="H3079" t="n">
        <v>13.380000114440918</v>
      </c>
      <c r="I3079" t="n">
        <v>10.0</v>
      </c>
      <c r="J3079" t="n">
        <v>8.0</v>
      </c>
      <c r="K3079" t="n">
        <v>1.0</v>
      </c>
      <c r="L3079" t="n">
        <v>0.20000000298023224</v>
      </c>
      <c r="M3079" t="n">
        <v>8.199999809265137</v>
      </c>
      <c r="N3079" t="n">
        <v>1.0</v>
      </c>
    </row>
    <row r="3080">
      <c r="A3080" t="n">
        <v>34.0</v>
      </c>
      <c r="B3080" t="s">
        <v>60</v>
      </c>
      <c r="C3080" t="n">
        <v>60.0</v>
      </c>
      <c r="D3080" t="s">
        <v>640</v>
      </c>
      <c r="E3080" t="s">
        <v>201</v>
      </c>
      <c r="F3080" t="n">
        <v>45.0</v>
      </c>
      <c r="G3080" t="n">
        <v>0.0</v>
      </c>
      <c r="H3080" t="n">
        <v>45.0</v>
      </c>
      <c r="I3080" t="n">
        <v>1.0</v>
      </c>
      <c r="J3080" t="n">
        <v>0.800000011920929</v>
      </c>
      <c r="K3080" t="n">
        <v>1.0</v>
      </c>
      <c r="L3080" t="n">
        <v>0.20000000298023224</v>
      </c>
      <c r="M3080" t="n">
        <v>1.0</v>
      </c>
      <c r="N3080" t="n">
        <v>2.0</v>
      </c>
    </row>
    <row r="3081">
      <c r="A3081" t="n">
        <v>34.0</v>
      </c>
      <c r="B3081" t="s">
        <v>59</v>
      </c>
      <c r="C3081" t="n">
        <v>60.0</v>
      </c>
      <c r="D3081" t="s">
        <v>626</v>
      </c>
      <c r="E3081" t="s">
        <v>201</v>
      </c>
      <c r="F3081" t="n">
        <v>12.0</v>
      </c>
      <c r="G3081" t="n">
        <v>0.0</v>
      </c>
      <c r="H3081" t="n">
        <v>12.0</v>
      </c>
      <c r="I3081" t="n">
        <v>10.0</v>
      </c>
      <c r="J3081" t="n">
        <v>8.0</v>
      </c>
      <c r="K3081" t="n">
        <v>1.0</v>
      </c>
      <c r="L3081" t="n">
        <v>0.20000000298023224</v>
      </c>
      <c r="M3081" t="n">
        <v>8.199999809265137</v>
      </c>
      <c r="N3081" t="n">
        <v>1.0</v>
      </c>
    </row>
    <row r="3082">
      <c r="A3082" t="n">
        <v>34.0</v>
      </c>
      <c r="B3082" t="s">
        <v>59</v>
      </c>
      <c r="C3082" t="n">
        <v>60.0</v>
      </c>
      <c r="D3082" t="s">
        <v>627</v>
      </c>
      <c r="E3082" t="s">
        <v>201</v>
      </c>
      <c r="F3082" t="n">
        <v>14.0</v>
      </c>
      <c r="G3082" t="n">
        <v>0.0</v>
      </c>
      <c r="H3082" t="n">
        <v>14.0</v>
      </c>
      <c r="I3082" t="n">
        <v>1.0</v>
      </c>
      <c r="J3082" t="n">
        <v>0.800000011920929</v>
      </c>
      <c r="K3082" t="n">
        <v>1.0</v>
      </c>
      <c r="L3082" t="n">
        <v>0.20000000298023224</v>
      </c>
      <c r="M3082" t="n">
        <v>1.0</v>
      </c>
      <c r="N3082" t="n">
        <v>2.0</v>
      </c>
    </row>
    <row r="3083">
      <c r="A3083" t="n">
        <v>34.0</v>
      </c>
      <c r="B3083" t="s">
        <v>59</v>
      </c>
      <c r="C3083" t="n">
        <v>60.0</v>
      </c>
      <c r="D3083" t="s">
        <v>626</v>
      </c>
      <c r="E3083" t="s">
        <v>201</v>
      </c>
      <c r="F3083" t="n">
        <v>12.0</v>
      </c>
      <c r="G3083" t="n">
        <v>0.0</v>
      </c>
      <c r="H3083" t="n">
        <v>12.0</v>
      </c>
      <c r="I3083" t="n">
        <v>10.0</v>
      </c>
      <c r="J3083" t="n">
        <v>8.0</v>
      </c>
      <c r="K3083" t="n">
        <v>1.0</v>
      </c>
      <c r="L3083" t="n">
        <v>0.20000000298023224</v>
      </c>
      <c r="M3083" t="n">
        <v>8.199999809265137</v>
      </c>
      <c r="N3083" t="n">
        <v>1.0</v>
      </c>
    </row>
    <row r="3084">
      <c r="A3084" t="n">
        <v>34.0</v>
      </c>
      <c r="B3084" t="s">
        <v>60</v>
      </c>
      <c r="C3084" t="n">
        <v>60.0</v>
      </c>
      <c r="D3084" t="s">
        <v>640</v>
      </c>
      <c r="E3084" t="s">
        <v>201</v>
      </c>
      <c r="F3084" t="n">
        <v>45.0</v>
      </c>
      <c r="G3084" t="n">
        <v>0.0</v>
      </c>
      <c r="H3084" t="n">
        <v>45.0</v>
      </c>
      <c r="I3084" t="n">
        <v>1.0</v>
      </c>
      <c r="J3084" t="n">
        <v>0.800000011920929</v>
      </c>
      <c r="K3084" t="n">
        <v>1.0</v>
      </c>
      <c r="L3084" t="n">
        <v>0.20000000298023224</v>
      </c>
      <c r="M3084" t="n">
        <v>1.0</v>
      </c>
      <c r="N3084" t="n">
        <v>2.0</v>
      </c>
    </row>
    <row r="3085">
      <c r="A3085" t="n">
        <v>34.0</v>
      </c>
      <c r="B3085" t="s">
        <v>59</v>
      </c>
      <c r="C3085" t="n">
        <v>60.0</v>
      </c>
      <c r="D3085" t="s">
        <v>627</v>
      </c>
      <c r="E3085" t="s">
        <v>201</v>
      </c>
      <c r="F3085" t="n">
        <v>14.0</v>
      </c>
      <c r="G3085" t="n">
        <v>0.0</v>
      </c>
      <c r="H3085" t="n">
        <v>14.0</v>
      </c>
      <c r="I3085" t="n">
        <v>10.0</v>
      </c>
      <c r="J3085" t="n">
        <v>8.0</v>
      </c>
      <c r="K3085" t="n">
        <v>1.0</v>
      </c>
      <c r="L3085" t="n">
        <v>0.20000000298023224</v>
      </c>
      <c r="M3085" t="n">
        <v>8.199999809265137</v>
      </c>
      <c r="N3085" t="n">
        <v>1.0</v>
      </c>
    </row>
    <row r="3086">
      <c r="A3086" t="n">
        <v>34.0</v>
      </c>
      <c r="B3086" t="s">
        <v>60</v>
      </c>
      <c r="C3086" t="n">
        <v>60.0</v>
      </c>
      <c r="D3086" t="s">
        <v>640</v>
      </c>
      <c r="E3086" t="s">
        <v>201</v>
      </c>
      <c r="F3086" t="n">
        <v>45.0</v>
      </c>
      <c r="G3086" t="n">
        <v>0.0</v>
      </c>
      <c r="H3086" t="n">
        <v>45.0</v>
      </c>
      <c r="I3086" t="n">
        <v>1.0</v>
      </c>
      <c r="J3086" t="n">
        <v>0.800000011920929</v>
      </c>
      <c r="K3086" t="n">
        <v>1.0</v>
      </c>
      <c r="L3086" t="n">
        <v>0.20000000298023224</v>
      </c>
      <c r="M3086" t="n">
        <v>1.0</v>
      </c>
      <c r="N3086" t="n">
        <v>2.0</v>
      </c>
    </row>
    <row r="3087">
      <c r="A3087" t="n">
        <v>35.0</v>
      </c>
      <c r="B3087" t="s">
        <v>35</v>
      </c>
      <c r="C3087" t="n">
        <v>60.0</v>
      </c>
      <c r="D3087" t="s">
        <v>232</v>
      </c>
      <c r="E3087" t="s">
        <v>196</v>
      </c>
      <c r="F3087" t="n">
        <v>11.75</v>
      </c>
      <c r="G3087" t="n">
        <v>0.0</v>
      </c>
      <c r="H3087" t="n">
        <v>11.75</v>
      </c>
      <c r="I3087" t="n">
        <v>1.0</v>
      </c>
      <c r="J3087" t="n">
        <v>0.800000011920929</v>
      </c>
      <c r="K3087" t="n">
        <v>1.0</v>
      </c>
      <c r="L3087" t="n">
        <v>0.20000000298023224</v>
      </c>
      <c r="M3087" t="n">
        <v>1.0</v>
      </c>
      <c r="N3087" t="n">
        <v>2.0</v>
      </c>
    </row>
    <row r="3088">
      <c r="A3088" t="n">
        <v>35.0</v>
      </c>
      <c r="B3088" t="s">
        <v>36</v>
      </c>
      <c r="C3088" t="n">
        <v>60.0</v>
      </c>
      <c r="D3088" t="s">
        <v>261</v>
      </c>
      <c r="E3088" t="s">
        <v>196</v>
      </c>
      <c r="F3088" t="n">
        <v>17.0</v>
      </c>
      <c r="G3088" t="n">
        <v>6.900000095367432</v>
      </c>
      <c r="H3088" t="n">
        <v>6.900000095367432</v>
      </c>
      <c r="I3088" t="n">
        <v>10.0</v>
      </c>
      <c r="J3088" t="n">
        <v>8.0</v>
      </c>
      <c r="K3088" t="n">
        <v>1.0</v>
      </c>
      <c r="L3088" t="n">
        <v>0.20000000298023224</v>
      </c>
      <c r="M3088" t="n">
        <v>8.199999809265137</v>
      </c>
      <c r="N3088" t="n">
        <v>1.0</v>
      </c>
    </row>
    <row r="3089">
      <c r="A3089" t="n">
        <v>35.0</v>
      </c>
      <c r="B3089" t="s">
        <v>35</v>
      </c>
      <c r="C3089" t="n">
        <v>60.0</v>
      </c>
      <c r="D3089" t="s">
        <v>232</v>
      </c>
      <c r="E3089" t="s">
        <v>196</v>
      </c>
      <c r="F3089" t="n">
        <v>11.75</v>
      </c>
      <c r="G3089" t="n">
        <v>0.0</v>
      </c>
      <c r="H3089" t="n">
        <v>11.75</v>
      </c>
      <c r="I3089" t="n">
        <v>1.0</v>
      </c>
      <c r="J3089" t="n">
        <v>0.800000011920929</v>
      </c>
      <c r="K3089" t="n">
        <v>1.0</v>
      </c>
      <c r="L3089" t="n">
        <v>0.20000000298023224</v>
      </c>
      <c r="M3089" t="n">
        <v>1.0</v>
      </c>
      <c r="N3089" t="n">
        <v>2.0</v>
      </c>
    </row>
    <row r="3090">
      <c r="A3090" t="n">
        <v>35.0</v>
      </c>
      <c r="B3090" t="s">
        <v>48</v>
      </c>
      <c r="C3090" t="n">
        <v>60.0</v>
      </c>
      <c r="D3090" t="s">
        <v>453</v>
      </c>
      <c r="E3090" t="s">
        <v>196</v>
      </c>
      <c r="F3090" t="n">
        <v>25.0</v>
      </c>
      <c r="G3090" t="n">
        <v>6.300000190734863</v>
      </c>
      <c r="H3090" t="n">
        <v>6.300000190734863</v>
      </c>
      <c r="I3090" t="n">
        <v>10.0</v>
      </c>
      <c r="J3090" t="n">
        <v>8.0</v>
      </c>
      <c r="K3090" t="n">
        <v>1.0</v>
      </c>
      <c r="L3090" t="n">
        <v>0.20000000298023224</v>
      </c>
      <c r="M3090" t="n">
        <v>8.199999809265137</v>
      </c>
      <c r="N3090" t="n">
        <v>1.0</v>
      </c>
    </row>
    <row r="3091">
      <c r="A3091" t="n">
        <v>35.0</v>
      </c>
      <c r="B3091" t="s">
        <v>36</v>
      </c>
      <c r="C3091" t="n">
        <v>60.0</v>
      </c>
      <c r="D3091" t="s">
        <v>261</v>
      </c>
      <c r="E3091" t="s">
        <v>196</v>
      </c>
      <c r="F3091" t="n">
        <v>17.0</v>
      </c>
      <c r="G3091" t="n">
        <v>6.900000095367432</v>
      </c>
      <c r="H3091" t="n">
        <v>6.900000095367432</v>
      </c>
      <c r="I3091" t="n">
        <v>1.0</v>
      </c>
      <c r="J3091" t="n">
        <v>0.800000011920929</v>
      </c>
      <c r="K3091" t="n">
        <v>1.0</v>
      </c>
      <c r="L3091" t="n">
        <v>0.20000000298023224</v>
      </c>
      <c r="M3091" t="n">
        <v>1.0</v>
      </c>
      <c r="N3091" t="n">
        <v>2.0</v>
      </c>
    </row>
    <row r="3092">
      <c r="A3092" t="n">
        <v>35.0</v>
      </c>
      <c r="B3092" t="s">
        <v>48</v>
      </c>
      <c r="C3092" t="n">
        <v>60.0</v>
      </c>
      <c r="D3092" t="s">
        <v>453</v>
      </c>
      <c r="E3092" t="s">
        <v>196</v>
      </c>
      <c r="F3092" t="n">
        <v>25.0</v>
      </c>
      <c r="G3092" t="n">
        <v>6.300000190734863</v>
      </c>
      <c r="H3092" t="n">
        <v>6.300000190734863</v>
      </c>
      <c r="I3092" t="n">
        <v>10.0</v>
      </c>
      <c r="J3092" t="n">
        <v>8.0</v>
      </c>
      <c r="K3092" t="n">
        <v>1.0</v>
      </c>
      <c r="L3092" t="n">
        <v>0.20000000298023224</v>
      </c>
      <c r="M3092" t="n">
        <v>8.199999809265137</v>
      </c>
      <c r="N3092" t="n">
        <v>1.0</v>
      </c>
    </row>
    <row r="3093">
      <c r="A3093" t="n">
        <v>36.0</v>
      </c>
      <c r="B3093" t="s">
        <v>35</v>
      </c>
      <c r="C3093" t="n">
        <v>60.0</v>
      </c>
      <c r="D3093" t="s">
        <v>233</v>
      </c>
      <c r="E3093" t="s">
        <v>234</v>
      </c>
      <c r="F3093" t="n">
        <v>2.7899999618530273</v>
      </c>
      <c r="G3093" t="n">
        <v>0.0</v>
      </c>
      <c r="H3093" t="n">
        <v>2.700000047683716</v>
      </c>
      <c r="I3093" t="n">
        <v>10.0</v>
      </c>
      <c r="J3093" t="n">
        <v>8.0</v>
      </c>
      <c r="K3093" t="n">
        <v>1.0</v>
      </c>
      <c r="L3093" t="n">
        <v>0.20000000298023224</v>
      </c>
      <c r="M3093" t="n">
        <v>8.199999809265137</v>
      </c>
      <c r="N3093" t="n">
        <v>1.0</v>
      </c>
    </row>
    <row r="3094">
      <c r="A3094" t="n">
        <v>36.0</v>
      </c>
      <c r="B3094" t="s">
        <v>45</v>
      </c>
      <c r="C3094" t="n">
        <v>30.0</v>
      </c>
      <c r="D3094" t="s">
        <v>371</v>
      </c>
      <c r="E3094" t="s">
        <v>234</v>
      </c>
      <c r="F3094" t="n">
        <v>3.75</v>
      </c>
      <c r="G3094" t="n">
        <v>0.0</v>
      </c>
      <c r="H3094" t="n">
        <v>3.75</v>
      </c>
      <c r="I3094" t="n">
        <v>1.0</v>
      </c>
      <c r="J3094" t="n">
        <v>0.800000011920929</v>
      </c>
      <c r="K3094" t="n">
        <v>1.0</v>
      </c>
      <c r="L3094" t="n">
        <v>0.20000000298023224</v>
      </c>
      <c r="M3094" t="n">
        <v>1.0</v>
      </c>
      <c r="N3094" t="n">
        <v>2.0</v>
      </c>
    </row>
    <row r="3095">
      <c r="A3095" t="n">
        <v>36.0</v>
      </c>
      <c r="B3095" t="s">
        <v>35</v>
      </c>
      <c r="C3095" t="n">
        <v>60.0</v>
      </c>
      <c r="D3095" t="s">
        <v>233</v>
      </c>
      <c r="E3095" t="s">
        <v>234</v>
      </c>
      <c r="F3095" t="n">
        <v>2.7899999618530273</v>
      </c>
      <c r="G3095" t="n">
        <v>0.0</v>
      </c>
      <c r="H3095" t="n">
        <v>2.700000047683716</v>
      </c>
      <c r="I3095" t="n">
        <v>10.0</v>
      </c>
      <c r="J3095" t="n">
        <v>8.0</v>
      </c>
      <c r="K3095" t="n">
        <v>1.0</v>
      </c>
      <c r="L3095" t="n">
        <v>0.20000000298023224</v>
      </c>
      <c r="M3095" t="n">
        <v>8.199999809265137</v>
      </c>
      <c r="N3095" t="n">
        <v>1.0</v>
      </c>
    </row>
    <row r="3096">
      <c r="A3096" t="n">
        <v>36.0</v>
      </c>
      <c r="B3096" t="s">
        <v>19</v>
      </c>
      <c r="C3096" t="n">
        <v>60.0</v>
      </c>
      <c r="D3096" t="s">
        <v>385</v>
      </c>
      <c r="E3096" t="s">
        <v>234</v>
      </c>
      <c r="F3096" t="n">
        <v>3.0</v>
      </c>
      <c r="G3096" t="n">
        <v>2.0</v>
      </c>
      <c r="H3096" t="n">
        <v>2.0</v>
      </c>
      <c r="I3096" t="n">
        <v>10.0</v>
      </c>
      <c r="J3096" t="n">
        <v>8.0</v>
      </c>
      <c r="K3096" t="n">
        <v>1.0</v>
      </c>
      <c r="L3096" t="n">
        <v>0.20000000298023224</v>
      </c>
      <c r="M3096" t="n">
        <v>8.199999809265137</v>
      </c>
      <c r="N3096" t="n">
        <v>1.0</v>
      </c>
    </row>
    <row r="3097">
      <c r="A3097" t="n">
        <v>36.0</v>
      </c>
      <c r="B3097" t="s">
        <v>35</v>
      </c>
      <c r="C3097" t="n">
        <v>60.0</v>
      </c>
      <c r="D3097" t="s">
        <v>233</v>
      </c>
      <c r="E3097" t="s">
        <v>234</v>
      </c>
      <c r="F3097" t="n">
        <v>2.7899999618530273</v>
      </c>
      <c r="G3097" t="n">
        <v>0.0</v>
      </c>
      <c r="H3097" t="n">
        <v>2.700000047683716</v>
      </c>
      <c r="I3097" t="n">
        <v>10.0</v>
      </c>
      <c r="J3097" t="n">
        <v>8.0</v>
      </c>
      <c r="K3097" t="n">
        <v>1.0</v>
      </c>
      <c r="L3097" t="n">
        <v>0.20000000298023224</v>
      </c>
      <c r="M3097" t="n">
        <v>8.199999809265137</v>
      </c>
      <c r="N3097" t="n">
        <v>1.0</v>
      </c>
    </row>
    <row r="3098">
      <c r="A3098" t="n">
        <v>36.0</v>
      </c>
      <c r="B3098" t="s">
        <v>46</v>
      </c>
      <c r="C3098" t="n">
        <v>60.0</v>
      </c>
      <c r="D3098" t="s">
        <v>403</v>
      </c>
      <c r="E3098" t="s">
        <v>234</v>
      </c>
      <c r="F3098" t="n">
        <v>2.7899999618530273</v>
      </c>
      <c r="G3098" t="n">
        <v>2.200000047683716</v>
      </c>
      <c r="H3098" t="n">
        <v>2.200000047683716</v>
      </c>
      <c r="I3098" t="n">
        <v>10.0</v>
      </c>
      <c r="J3098" t="n">
        <v>8.0</v>
      </c>
      <c r="K3098" t="n">
        <v>1.0</v>
      </c>
      <c r="L3098" t="n">
        <v>0.20000000298023224</v>
      </c>
      <c r="M3098" t="n">
        <v>8.199999809265137</v>
      </c>
      <c r="N3098" t="n">
        <v>1.0</v>
      </c>
    </row>
    <row r="3099">
      <c r="A3099" t="n">
        <v>36.0</v>
      </c>
      <c r="B3099" t="s">
        <v>35</v>
      </c>
      <c r="C3099" t="n">
        <v>60.0</v>
      </c>
      <c r="D3099" t="s">
        <v>233</v>
      </c>
      <c r="E3099" t="s">
        <v>234</v>
      </c>
      <c r="F3099" t="n">
        <v>2.7899999618530273</v>
      </c>
      <c r="G3099" t="n">
        <v>0.0</v>
      </c>
      <c r="H3099" t="n">
        <v>2.700000047683716</v>
      </c>
      <c r="I3099" t="n">
        <v>10.0</v>
      </c>
      <c r="J3099" t="n">
        <v>8.0</v>
      </c>
      <c r="K3099" t="n">
        <v>1.0</v>
      </c>
      <c r="L3099" t="n">
        <v>0.20000000298023224</v>
      </c>
      <c r="M3099" t="n">
        <v>8.199999809265137</v>
      </c>
      <c r="N3099" t="n">
        <v>1.0</v>
      </c>
    </row>
    <row r="3100">
      <c r="A3100" t="n">
        <v>36.0</v>
      </c>
      <c r="B3100" t="s">
        <v>47</v>
      </c>
      <c r="C3100" t="n">
        <v>60.0</v>
      </c>
      <c r="D3100" t="s">
        <v>371</v>
      </c>
      <c r="E3100" t="s">
        <v>234</v>
      </c>
      <c r="F3100" t="n">
        <v>2.5399999618530273</v>
      </c>
      <c r="G3100" t="n">
        <v>2.450000047683716</v>
      </c>
      <c r="H3100" t="n">
        <v>2.450000047683716</v>
      </c>
      <c r="I3100" t="n">
        <v>10.0</v>
      </c>
      <c r="J3100" t="n">
        <v>8.0</v>
      </c>
      <c r="K3100" t="n">
        <v>1.0</v>
      </c>
      <c r="L3100" t="n">
        <v>0.20000000298023224</v>
      </c>
      <c r="M3100" t="n">
        <v>8.199999809265137</v>
      </c>
      <c r="N3100" t="n">
        <v>1.0</v>
      </c>
    </row>
    <row r="3101">
      <c r="A3101" t="n">
        <v>36.0</v>
      </c>
      <c r="B3101" t="s">
        <v>35</v>
      </c>
      <c r="C3101" t="n">
        <v>60.0</v>
      </c>
      <c r="D3101" t="s">
        <v>233</v>
      </c>
      <c r="E3101" t="s">
        <v>234</v>
      </c>
      <c r="F3101" t="n">
        <v>2.7899999618530273</v>
      </c>
      <c r="G3101" t="n">
        <v>0.0</v>
      </c>
      <c r="H3101" t="n">
        <v>2.700000047683716</v>
      </c>
      <c r="I3101" t="n">
        <v>10.0</v>
      </c>
      <c r="J3101" t="n">
        <v>8.0</v>
      </c>
      <c r="K3101" t="n">
        <v>1.0</v>
      </c>
      <c r="L3101" t="n">
        <v>0.20000000298023224</v>
      </c>
      <c r="M3101" t="n">
        <v>8.199999809265137</v>
      </c>
      <c r="N3101" t="n">
        <v>1.0</v>
      </c>
    </row>
    <row r="3102">
      <c r="A3102" t="n">
        <v>36.0</v>
      </c>
      <c r="B3102" t="s">
        <v>48</v>
      </c>
      <c r="C3102" t="n">
        <v>60.0</v>
      </c>
      <c r="D3102" t="s">
        <v>371</v>
      </c>
      <c r="E3102" t="s">
        <v>234</v>
      </c>
      <c r="F3102" t="n">
        <v>3.5</v>
      </c>
      <c r="G3102" t="n">
        <v>3.5</v>
      </c>
      <c r="H3102" t="n">
        <v>3.5</v>
      </c>
      <c r="I3102" t="n">
        <v>1.0</v>
      </c>
      <c r="J3102" t="n">
        <v>0.800000011920929</v>
      </c>
      <c r="K3102" t="n">
        <v>1.0</v>
      </c>
      <c r="L3102" t="n">
        <v>0.20000000298023224</v>
      </c>
      <c r="M3102" t="n">
        <v>1.0</v>
      </c>
      <c r="N3102" t="n">
        <v>2.0</v>
      </c>
    </row>
    <row r="3103">
      <c r="A3103" t="n">
        <v>36.0</v>
      </c>
      <c r="B3103" t="s">
        <v>35</v>
      </c>
      <c r="C3103" t="n">
        <v>60.0</v>
      </c>
      <c r="D3103" t="s">
        <v>233</v>
      </c>
      <c r="E3103" t="s">
        <v>234</v>
      </c>
      <c r="F3103" t="n">
        <v>2.7899999618530273</v>
      </c>
      <c r="G3103" t="n">
        <v>0.0</v>
      </c>
      <c r="H3103" t="n">
        <v>2.700000047683716</v>
      </c>
      <c r="I3103" t="n">
        <v>10.0</v>
      </c>
      <c r="J3103" t="n">
        <v>8.0</v>
      </c>
      <c r="K3103" t="n">
        <v>1.0</v>
      </c>
      <c r="L3103" t="n">
        <v>0.20000000298023224</v>
      </c>
      <c r="M3103" t="n">
        <v>8.199999809265137</v>
      </c>
      <c r="N3103" t="n">
        <v>1.0</v>
      </c>
    </row>
    <row r="3104">
      <c r="A3104" t="n">
        <v>36.0</v>
      </c>
      <c r="B3104" t="s">
        <v>50</v>
      </c>
      <c r="C3104" t="n">
        <v>60.0</v>
      </c>
      <c r="D3104" t="s">
        <v>489</v>
      </c>
      <c r="E3104" t="s">
        <v>234</v>
      </c>
      <c r="F3104" t="n">
        <v>2.9200000762939453</v>
      </c>
      <c r="G3104" t="n">
        <v>2.5</v>
      </c>
      <c r="H3104" t="n">
        <v>2.5</v>
      </c>
      <c r="I3104" t="n">
        <v>10.0</v>
      </c>
      <c r="J3104" t="n">
        <v>8.0</v>
      </c>
      <c r="K3104" t="n">
        <v>1.0</v>
      </c>
      <c r="L3104" t="n">
        <v>0.20000000298023224</v>
      </c>
      <c r="M3104" t="n">
        <v>8.199999809265137</v>
      </c>
      <c r="N3104" t="n">
        <v>1.0</v>
      </c>
    </row>
    <row r="3105">
      <c r="A3105" t="n">
        <v>36.0</v>
      </c>
      <c r="B3105" t="s">
        <v>35</v>
      </c>
      <c r="C3105" t="n">
        <v>60.0</v>
      </c>
      <c r="D3105" t="s">
        <v>233</v>
      </c>
      <c r="E3105" t="s">
        <v>234</v>
      </c>
      <c r="F3105" t="n">
        <v>2.7899999618530273</v>
      </c>
      <c r="G3105" t="n">
        <v>0.0</v>
      </c>
      <c r="H3105" t="n">
        <v>2.700000047683716</v>
      </c>
      <c r="I3105" t="n">
        <v>10.0</v>
      </c>
      <c r="J3105" t="n">
        <v>8.0</v>
      </c>
      <c r="K3105" t="n">
        <v>1.0</v>
      </c>
      <c r="L3105" t="n">
        <v>0.20000000298023224</v>
      </c>
      <c r="M3105" t="n">
        <v>8.199999809265137</v>
      </c>
      <c r="N3105" t="n">
        <v>1.0</v>
      </c>
    </row>
    <row r="3106">
      <c r="A3106" t="n">
        <v>36.0</v>
      </c>
      <c r="B3106" t="s">
        <v>57</v>
      </c>
      <c r="C3106" t="n">
        <v>60.0</v>
      </c>
      <c r="D3106" t="s">
        <v>371</v>
      </c>
      <c r="E3106" t="s">
        <v>234</v>
      </c>
      <c r="F3106" t="n">
        <v>3.0</v>
      </c>
      <c r="G3106" t="n">
        <v>2.5</v>
      </c>
      <c r="H3106" t="n">
        <v>2.5</v>
      </c>
      <c r="I3106" t="n">
        <v>10.0</v>
      </c>
      <c r="J3106" t="n">
        <v>8.0</v>
      </c>
      <c r="K3106" t="n">
        <v>1.0</v>
      </c>
      <c r="L3106" t="n">
        <v>0.20000000298023224</v>
      </c>
      <c r="M3106" t="n">
        <v>8.199999809265137</v>
      </c>
      <c r="N3106" t="n">
        <v>1.0</v>
      </c>
    </row>
    <row r="3107">
      <c r="A3107" t="n">
        <v>36.0</v>
      </c>
      <c r="B3107" t="s">
        <v>35</v>
      </c>
      <c r="C3107" t="n">
        <v>60.0</v>
      </c>
      <c r="D3107" t="s">
        <v>233</v>
      </c>
      <c r="E3107" t="s">
        <v>234</v>
      </c>
      <c r="F3107" t="n">
        <v>2.7899999618530273</v>
      </c>
      <c r="G3107" t="n">
        <v>0.0</v>
      </c>
      <c r="H3107" t="n">
        <v>2.700000047683716</v>
      </c>
      <c r="I3107" t="n">
        <v>10.0</v>
      </c>
      <c r="J3107" t="n">
        <v>8.0</v>
      </c>
      <c r="K3107" t="n">
        <v>1.0</v>
      </c>
      <c r="L3107" t="n">
        <v>0.20000000298023224</v>
      </c>
      <c r="M3107" t="n">
        <v>8.199999809265137</v>
      </c>
      <c r="N3107" t="n">
        <v>1.0</v>
      </c>
    </row>
    <row r="3108">
      <c r="A3108" t="n">
        <v>36.0</v>
      </c>
      <c r="B3108" t="s">
        <v>58</v>
      </c>
      <c r="C3108" t="n">
        <v>60.0</v>
      </c>
      <c r="D3108" t="s">
        <v>550</v>
      </c>
      <c r="E3108" t="s">
        <v>234</v>
      </c>
      <c r="F3108" t="n">
        <v>3.5</v>
      </c>
      <c r="G3108" t="n">
        <v>3.5</v>
      </c>
      <c r="H3108" t="n">
        <v>3.5</v>
      </c>
      <c r="I3108" t="n">
        <v>1.0</v>
      </c>
      <c r="J3108" t="n">
        <v>0.800000011920929</v>
      </c>
      <c r="K3108" t="n">
        <v>1.0</v>
      </c>
      <c r="L3108" t="n">
        <v>0.20000000298023224</v>
      </c>
      <c r="M3108" t="n">
        <v>1.0</v>
      </c>
      <c r="N3108" t="n">
        <v>2.0</v>
      </c>
    </row>
    <row r="3109">
      <c r="A3109" t="n">
        <v>36.0</v>
      </c>
      <c r="B3109" t="s">
        <v>35</v>
      </c>
      <c r="C3109" t="n">
        <v>60.0</v>
      </c>
      <c r="D3109" t="s">
        <v>233</v>
      </c>
      <c r="E3109" t="s">
        <v>234</v>
      </c>
      <c r="F3109" t="n">
        <v>2.7899999618530273</v>
      </c>
      <c r="G3109" t="n">
        <v>0.0</v>
      </c>
      <c r="H3109" t="n">
        <v>2.700000047683716</v>
      </c>
      <c r="I3109" t="n">
        <v>10.0</v>
      </c>
      <c r="J3109" t="n">
        <v>8.0</v>
      </c>
      <c r="K3109" t="n">
        <v>1.0</v>
      </c>
      <c r="L3109" t="n">
        <v>0.20000000298023224</v>
      </c>
      <c r="M3109" t="n">
        <v>8.199999809265137</v>
      </c>
      <c r="N3109" t="n">
        <v>1.0</v>
      </c>
    </row>
    <row r="3110">
      <c r="A3110" t="n">
        <v>36.0</v>
      </c>
      <c r="B3110" t="s">
        <v>60</v>
      </c>
      <c r="C3110" t="n">
        <v>60.0</v>
      </c>
      <c r="D3110" t="s">
        <v>371</v>
      </c>
      <c r="E3110" t="s">
        <v>234</v>
      </c>
      <c r="F3110" t="n">
        <v>5.5</v>
      </c>
      <c r="G3110" t="n">
        <v>0.0</v>
      </c>
      <c r="H3110" t="n">
        <v>5.5</v>
      </c>
      <c r="I3110" t="n">
        <v>1.0</v>
      </c>
      <c r="J3110" t="n">
        <v>0.800000011920929</v>
      </c>
      <c r="K3110" t="n">
        <v>1.0</v>
      </c>
      <c r="L3110" t="n">
        <v>0.20000000298023224</v>
      </c>
      <c r="M3110" t="n">
        <v>1.0</v>
      </c>
      <c r="N3110" t="n">
        <v>2.0</v>
      </c>
    </row>
    <row r="3111">
      <c r="A3111" t="n">
        <v>36.0</v>
      </c>
      <c r="B3111" t="s">
        <v>45</v>
      </c>
      <c r="C3111" t="n">
        <v>30.0</v>
      </c>
      <c r="D3111" t="s">
        <v>371</v>
      </c>
      <c r="E3111" t="s">
        <v>234</v>
      </c>
      <c r="F3111" t="n">
        <v>3.75</v>
      </c>
      <c r="G3111" t="n">
        <v>0.0</v>
      </c>
      <c r="H3111" t="n">
        <v>3.75</v>
      </c>
      <c r="I3111" t="n">
        <v>10.0</v>
      </c>
      <c r="J3111" t="n">
        <v>8.0</v>
      </c>
      <c r="K3111" t="n">
        <v>1.0</v>
      </c>
      <c r="L3111" t="n">
        <v>0.20000000298023224</v>
      </c>
      <c r="M3111" t="n">
        <v>8.199999809265137</v>
      </c>
      <c r="N3111" t="n">
        <v>1.0</v>
      </c>
    </row>
    <row r="3112">
      <c r="A3112" t="n">
        <v>36.0</v>
      </c>
      <c r="B3112" t="s">
        <v>19</v>
      </c>
      <c r="C3112" t="n">
        <v>60.0</v>
      </c>
      <c r="D3112" t="s">
        <v>385</v>
      </c>
      <c r="E3112" t="s">
        <v>234</v>
      </c>
      <c r="F3112" t="n">
        <v>3.0</v>
      </c>
      <c r="G3112" t="n">
        <v>2.0</v>
      </c>
      <c r="H3112" t="n">
        <v>2.0</v>
      </c>
      <c r="I3112" t="n">
        <v>10.0</v>
      </c>
      <c r="J3112" t="n">
        <v>8.0</v>
      </c>
      <c r="K3112" t="n">
        <v>10.0</v>
      </c>
      <c r="L3112" t="n">
        <v>2.0</v>
      </c>
      <c r="M3112" t="n">
        <v>10.0</v>
      </c>
      <c r="N3112" t="n">
        <v>1.0</v>
      </c>
    </row>
    <row r="3113">
      <c r="A3113" t="n">
        <v>36.0</v>
      </c>
      <c r="B3113" t="s">
        <v>45</v>
      </c>
      <c r="C3113" t="n">
        <v>30.0</v>
      </c>
      <c r="D3113" t="s">
        <v>371</v>
      </c>
      <c r="E3113" t="s">
        <v>234</v>
      </c>
      <c r="F3113" t="n">
        <v>3.75</v>
      </c>
      <c r="G3113" t="n">
        <v>0.0</v>
      </c>
      <c r="H3113" t="n">
        <v>3.75</v>
      </c>
      <c r="I3113" t="n">
        <v>10.0</v>
      </c>
      <c r="J3113" t="n">
        <v>8.0</v>
      </c>
      <c r="K3113" t="n">
        <v>1.0</v>
      </c>
      <c r="L3113" t="n">
        <v>0.20000000298023224</v>
      </c>
      <c r="M3113" t="n">
        <v>8.199999809265137</v>
      </c>
      <c r="N3113" t="n">
        <v>1.0</v>
      </c>
    </row>
    <row r="3114">
      <c r="A3114" t="n">
        <v>36.0</v>
      </c>
      <c r="B3114" t="s">
        <v>46</v>
      </c>
      <c r="C3114" t="n">
        <v>60.0</v>
      </c>
      <c r="D3114" t="s">
        <v>403</v>
      </c>
      <c r="E3114" t="s">
        <v>234</v>
      </c>
      <c r="F3114" t="n">
        <v>2.7899999618530273</v>
      </c>
      <c r="G3114" t="n">
        <v>2.200000047683716</v>
      </c>
      <c r="H3114" t="n">
        <v>2.200000047683716</v>
      </c>
      <c r="I3114" t="n">
        <v>10.0</v>
      </c>
      <c r="J3114" t="n">
        <v>8.0</v>
      </c>
      <c r="K3114" t="n">
        <v>10.0</v>
      </c>
      <c r="L3114" t="n">
        <v>2.0</v>
      </c>
      <c r="M3114" t="n">
        <v>10.0</v>
      </c>
      <c r="N3114" t="n">
        <v>1.0</v>
      </c>
    </row>
    <row r="3115">
      <c r="A3115" t="n">
        <v>36.0</v>
      </c>
      <c r="B3115" t="s">
        <v>45</v>
      </c>
      <c r="C3115" t="n">
        <v>30.0</v>
      </c>
      <c r="D3115" t="s">
        <v>371</v>
      </c>
      <c r="E3115" t="s">
        <v>234</v>
      </c>
      <c r="F3115" t="n">
        <v>3.75</v>
      </c>
      <c r="G3115" t="n">
        <v>0.0</v>
      </c>
      <c r="H3115" t="n">
        <v>3.75</v>
      </c>
      <c r="I3115" t="n">
        <v>10.0</v>
      </c>
      <c r="J3115" t="n">
        <v>8.0</v>
      </c>
      <c r="K3115" t="n">
        <v>1.0</v>
      </c>
      <c r="L3115" t="n">
        <v>0.20000000298023224</v>
      </c>
      <c r="M3115" t="n">
        <v>8.199999809265137</v>
      </c>
      <c r="N3115" t="n">
        <v>1.0</v>
      </c>
    </row>
    <row r="3116">
      <c r="A3116" t="n">
        <v>36.0</v>
      </c>
      <c r="B3116" t="s">
        <v>47</v>
      </c>
      <c r="C3116" t="n">
        <v>60.0</v>
      </c>
      <c r="D3116" t="s">
        <v>371</v>
      </c>
      <c r="E3116" t="s">
        <v>234</v>
      </c>
      <c r="F3116" t="n">
        <v>2.5399999618530273</v>
      </c>
      <c r="G3116" t="n">
        <v>2.450000047683716</v>
      </c>
      <c r="H3116" t="n">
        <v>2.450000047683716</v>
      </c>
      <c r="I3116" t="n">
        <v>10.0</v>
      </c>
      <c r="J3116" t="n">
        <v>8.0</v>
      </c>
      <c r="K3116" t="n">
        <v>10.0</v>
      </c>
      <c r="L3116" t="n">
        <v>2.0</v>
      </c>
      <c r="M3116" t="n">
        <v>10.0</v>
      </c>
      <c r="N3116" t="n">
        <v>1.0</v>
      </c>
    </row>
    <row r="3117">
      <c r="A3117" t="n">
        <v>36.0</v>
      </c>
      <c r="B3117" t="s">
        <v>45</v>
      </c>
      <c r="C3117" t="n">
        <v>30.0</v>
      </c>
      <c r="D3117" t="s">
        <v>371</v>
      </c>
      <c r="E3117" t="s">
        <v>234</v>
      </c>
      <c r="F3117" t="n">
        <v>3.75</v>
      </c>
      <c r="G3117" t="n">
        <v>0.0</v>
      </c>
      <c r="H3117" t="n">
        <v>3.75</v>
      </c>
      <c r="I3117" t="n">
        <v>10.0</v>
      </c>
      <c r="J3117" t="n">
        <v>8.0</v>
      </c>
      <c r="K3117" t="n">
        <v>1.0</v>
      </c>
      <c r="L3117" t="n">
        <v>0.20000000298023224</v>
      </c>
      <c r="M3117" t="n">
        <v>8.199999809265137</v>
      </c>
      <c r="N3117" t="n">
        <v>1.0</v>
      </c>
    </row>
    <row r="3118">
      <c r="A3118" t="n">
        <v>36.0</v>
      </c>
      <c r="B3118" t="s">
        <v>48</v>
      </c>
      <c r="C3118" t="n">
        <v>60.0</v>
      </c>
      <c r="D3118" t="s">
        <v>371</v>
      </c>
      <c r="E3118" t="s">
        <v>234</v>
      </c>
      <c r="F3118" t="n">
        <v>3.5</v>
      </c>
      <c r="G3118" t="n">
        <v>3.5</v>
      </c>
      <c r="H3118" t="n">
        <v>3.5</v>
      </c>
      <c r="I3118" t="n">
        <v>10.0</v>
      </c>
      <c r="J3118" t="n">
        <v>8.0</v>
      </c>
      <c r="K3118" t="n">
        <v>10.0</v>
      </c>
      <c r="L3118" t="n">
        <v>2.0</v>
      </c>
      <c r="M3118" t="n">
        <v>10.0</v>
      </c>
      <c r="N3118" t="n">
        <v>1.0</v>
      </c>
    </row>
    <row r="3119">
      <c r="A3119" t="n">
        <v>36.0</v>
      </c>
      <c r="B3119" t="s">
        <v>45</v>
      </c>
      <c r="C3119" t="n">
        <v>30.0</v>
      </c>
      <c r="D3119" t="s">
        <v>371</v>
      </c>
      <c r="E3119" t="s">
        <v>234</v>
      </c>
      <c r="F3119" t="n">
        <v>3.75</v>
      </c>
      <c r="G3119" t="n">
        <v>0.0</v>
      </c>
      <c r="H3119" t="n">
        <v>3.75</v>
      </c>
      <c r="I3119" t="n">
        <v>10.0</v>
      </c>
      <c r="J3119" t="n">
        <v>8.0</v>
      </c>
      <c r="K3119" t="n">
        <v>1.0</v>
      </c>
      <c r="L3119" t="n">
        <v>0.20000000298023224</v>
      </c>
      <c r="M3119" t="n">
        <v>8.199999809265137</v>
      </c>
      <c r="N3119" t="n">
        <v>1.0</v>
      </c>
    </row>
    <row r="3120">
      <c r="A3120" t="n">
        <v>36.0</v>
      </c>
      <c r="B3120" t="s">
        <v>50</v>
      </c>
      <c r="C3120" t="n">
        <v>60.0</v>
      </c>
      <c r="D3120" t="s">
        <v>489</v>
      </c>
      <c r="E3120" t="s">
        <v>234</v>
      </c>
      <c r="F3120" t="n">
        <v>2.9200000762939453</v>
      </c>
      <c r="G3120" t="n">
        <v>2.5</v>
      </c>
      <c r="H3120" t="n">
        <v>2.5</v>
      </c>
      <c r="I3120" t="n">
        <v>10.0</v>
      </c>
      <c r="J3120" t="n">
        <v>8.0</v>
      </c>
      <c r="K3120" t="n">
        <v>10.0</v>
      </c>
      <c r="L3120" t="n">
        <v>2.0</v>
      </c>
      <c r="M3120" t="n">
        <v>10.0</v>
      </c>
      <c r="N3120" t="n">
        <v>1.0</v>
      </c>
    </row>
    <row r="3121">
      <c r="A3121" t="n">
        <v>36.0</v>
      </c>
      <c r="B3121" t="s">
        <v>45</v>
      </c>
      <c r="C3121" t="n">
        <v>30.0</v>
      </c>
      <c r="D3121" t="s">
        <v>371</v>
      </c>
      <c r="E3121" t="s">
        <v>234</v>
      </c>
      <c r="F3121" t="n">
        <v>3.75</v>
      </c>
      <c r="G3121" t="n">
        <v>0.0</v>
      </c>
      <c r="H3121" t="n">
        <v>3.75</v>
      </c>
      <c r="I3121" t="n">
        <v>10.0</v>
      </c>
      <c r="J3121" t="n">
        <v>8.0</v>
      </c>
      <c r="K3121" t="n">
        <v>1.0</v>
      </c>
      <c r="L3121" t="n">
        <v>0.20000000298023224</v>
      </c>
      <c r="M3121" t="n">
        <v>8.199999809265137</v>
      </c>
      <c r="N3121" t="n">
        <v>1.0</v>
      </c>
    </row>
    <row r="3122">
      <c r="A3122" t="n">
        <v>36.0</v>
      </c>
      <c r="B3122" t="s">
        <v>57</v>
      </c>
      <c r="C3122" t="n">
        <v>60.0</v>
      </c>
      <c r="D3122" t="s">
        <v>371</v>
      </c>
      <c r="E3122" t="s">
        <v>234</v>
      </c>
      <c r="F3122" t="n">
        <v>3.0</v>
      </c>
      <c r="G3122" t="n">
        <v>2.5</v>
      </c>
      <c r="H3122" t="n">
        <v>2.5</v>
      </c>
      <c r="I3122" t="n">
        <v>10.0</v>
      </c>
      <c r="J3122" t="n">
        <v>8.0</v>
      </c>
      <c r="K3122" t="n">
        <v>10.0</v>
      </c>
      <c r="L3122" t="n">
        <v>2.0</v>
      </c>
      <c r="M3122" t="n">
        <v>10.0</v>
      </c>
      <c r="N3122" t="n">
        <v>1.0</v>
      </c>
    </row>
    <row r="3123">
      <c r="A3123" t="n">
        <v>36.0</v>
      </c>
      <c r="B3123" t="s">
        <v>45</v>
      </c>
      <c r="C3123" t="n">
        <v>30.0</v>
      </c>
      <c r="D3123" t="s">
        <v>371</v>
      </c>
      <c r="E3123" t="s">
        <v>234</v>
      </c>
      <c r="F3123" t="n">
        <v>3.75</v>
      </c>
      <c r="G3123" t="n">
        <v>0.0</v>
      </c>
      <c r="H3123" t="n">
        <v>3.75</v>
      </c>
      <c r="I3123" t="n">
        <v>10.0</v>
      </c>
      <c r="J3123" t="n">
        <v>8.0</v>
      </c>
      <c r="K3123" t="n">
        <v>1.0</v>
      </c>
      <c r="L3123" t="n">
        <v>0.20000000298023224</v>
      </c>
      <c r="M3123" t="n">
        <v>8.199999809265137</v>
      </c>
      <c r="N3123" t="n">
        <v>1.0</v>
      </c>
    </row>
    <row r="3124">
      <c r="A3124" t="n">
        <v>36.0</v>
      </c>
      <c r="B3124" t="s">
        <v>58</v>
      </c>
      <c r="C3124" t="n">
        <v>60.0</v>
      </c>
      <c r="D3124" t="s">
        <v>550</v>
      </c>
      <c r="E3124" t="s">
        <v>234</v>
      </c>
      <c r="F3124" t="n">
        <v>3.5</v>
      </c>
      <c r="G3124" t="n">
        <v>3.5</v>
      </c>
      <c r="H3124" t="n">
        <v>3.5</v>
      </c>
      <c r="I3124" t="n">
        <v>10.0</v>
      </c>
      <c r="J3124" t="n">
        <v>8.0</v>
      </c>
      <c r="K3124" t="n">
        <v>10.0</v>
      </c>
      <c r="L3124" t="n">
        <v>2.0</v>
      </c>
      <c r="M3124" t="n">
        <v>10.0</v>
      </c>
      <c r="N3124" t="n">
        <v>1.0</v>
      </c>
    </row>
    <row r="3125">
      <c r="A3125" t="n">
        <v>36.0</v>
      </c>
      <c r="B3125" t="s">
        <v>45</v>
      </c>
      <c r="C3125" t="n">
        <v>30.0</v>
      </c>
      <c r="D3125" t="s">
        <v>371</v>
      </c>
      <c r="E3125" t="s">
        <v>234</v>
      </c>
      <c r="F3125" t="n">
        <v>3.75</v>
      </c>
      <c r="G3125" t="n">
        <v>0.0</v>
      </c>
      <c r="H3125" t="n">
        <v>3.75</v>
      </c>
      <c r="I3125" t="n">
        <v>10.0</v>
      </c>
      <c r="J3125" t="n">
        <v>8.0</v>
      </c>
      <c r="K3125" t="n">
        <v>1.0</v>
      </c>
      <c r="L3125" t="n">
        <v>0.20000000298023224</v>
      </c>
      <c r="M3125" t="n">
        <v>8.199999809265137</v>
      </c>
      <c r="N3125" t="n">
        <v>1.0</v>
      </c>
    </row>
    <row r="3126">
      <c r="A3126" t="n">
        <v>36.0</v>
      </c>
      <c r="B3126" t="s">
        <v>60</v>
      </c>
      <c r="C3126" t="n">
        <v>60.0</v>
      </c>
      <c r="D3126" t="s">
        <v>371</v>
      </c>
      <c r="E3126" t="s">
        <v>234</v>
      </c>
      <c r="F3126" t="n">
        <v>5.5</v>
      </c>
      <c r="G3126" t="n">
        <v>0.0</v>
      </c>
      <c r="H3126" t="n">
        <v>5.5</v>
      </c>
      <c r="I3126" t="n">
        <v>1.0</v>
      </c>
      <c r="J3126" t="n">
        <v>0.800000011920929</v>
      </c>
      <c r="K3126" t="n">
        <v>10.0</v>
      </c>
      <c r="L3126" t="n">
        <v>2.0</v>
      </c>
      <c r="M3126" t="n">
        <v>2.799999952316284</v>
      </c>
      <c r="N3126" t="n">
        <v>2.0</v>
      </c>
    </row>
    <row r="3127">
      <c r="A3127" t="n">
        <v>36.0</v>
      </c>
      <c r="B3127" t="s">
        <v>19</v>
      </c>
      <c r="C3127" t="n">
        <v>60.0</v>
      </c>
      <c r="D3127" t="s">
        <v>385</v>
      </c>
      <c r="E3127" t="s">
        <v>234</v>
      </c>
      <c r="F3127" t="n">
        <v>3.0</v>
      </c>
      <c r="G3127" t="n">
        <v>2.0</v>
      </c>
      <c r="H3127" t="n">
        <v>2.0</v>
      </c>
      <c r="I3127" t="n">
        <v>10.0</v>
      </c>
      <c r="J3127" t="n">
        <v>8.0</v>
      </c>
      <c r="K3127" t="n">
        <v>1.0</v>
      </c>
      <c r="L3127" t="n">
        <v>0.20000000298023224</v>
      </c>
      <c r="M3127" t="n">
        <v>8.199999809265137</v>
      </c>
      <c r="N3127" t="n">
        <v>1.0</v>
      </c>
    </row>
    <row r="3128">
      <c r="A3128" t="n">
        <v>36.0</v>
      </c>
      <c r="B3128" t="s">
        <v>46</v>
      </c>
      <c r="C3128" t="n">
        <v>60.0</v>
      </c>
      <c r="D3128" t="s">
        <v>403</v>
      </c>
      <c r="E3128" t="s">
        <v>234</v>
      </c>
      <c r="F3128" t="n">
        <v>2.7899999618530273</v>
      </c>
      <c r="G3128" t="n">
        <v>2.200000047683716</v>
      </c>
      <c r="H3128" t="n">
        <v>2.200000047683716</v>
      </c>
      <c r="I3128" t="n">
        <v>1.0</v>
      </c>
      <c r="J3128" t="n">
        <v>0.800000011920929</v>
      </c>
      <c r="K3128" t="n">
        <v>1.0</v>
      </c>
      <c r="L3128" t="n">
        <v>0.20000000298023224</v>
      </c>
      <c r="M3128" t="n">
        <v>1.0</v>
      </c>
      <c r="N3128" t="n">
        <v>2.0</v>
      </c>
    </row>
    <row r="3129">
      <c r="A3129" t="n">
        <v>36.0</v>
      </c>
      <c r="B3129" t="s">
        <v>19</v>
      </c>
      <c r="C3129" t="n">
        <v>60.0</v>
      </c>
      <c r="D3129" t="s">
        <v>385</v>
      </c>
      <c r="E3129" t="s">
        <v>234</v>
      </c>
      <c r="F3129" t="n">
        <v>3.0</v>
      </c>
      <c r="G3129" t="n">
        <v>2.0</v>
      </c>
      <c r="H3129" t="n">
        <v>2.0</v>
      </c>
      <c r="I3129" t="n">
        <v>10.0</v>
      </c>
      <c r="J3129" t="n">
        <v>8.0</v>
      </c>
      <c r="K3129" t="n">
        <v>1.0</v>
      </c>
      <c r="L3129" t="n">
        <v>0.20000000298023224</v>
      </c>
      <c r="M3129" t="n">
        <v>8.199999809265137</v>
      </c>
      <c r="N3129" t="n">
        <v>1.0</v>
      </c>
    </row>
    <row r="3130">
      <c r="A3130" t="n">
        <v>36.0</v>
      </c>
      <c r="B3130" t="s">
        <v>47</v>
      </c>
      <c r="C3130" t="n">
        <v>60.0</v>
      </c>
      <c r="D3130" t="s">
        <v>371</v>
      </c>
      <c r="E3130" t="s">
        <v>234</v>
      </c>
      <c r="F3130" t="n">
        <v>2.5399999618530273</v>
      </c>
      <c r="G3130" t="n">
        <v>2.450000047683716</v>
      </c>
      <c r="H3130" t="n">
        <v>2.450000047683716</v>
      </c>
      <c r="I3130" t="n">
        <v>1.0</v>
      </c>
      <c r="J3130" t="n">
        <v>0.800000011920929</v>
      </c>
      <c r="K3130" t="n">
        <v>1.0</v>
      </c>
      <c r="L3130" t="n">
        <v>0.20000000298023224</v>
      </c>
      <c r="M3130" t="n">
        <v>1.0</v>
      </c>
      <c r="N3130" t="n">
        <v>2.0</v>
      </c>
    </row>
    <row r="3131">
      <c r="A3131" t="n">
        <v>36.0</v>
      </c>
      <c r="B3131" t="s">
        <v>19</v>
      </c>
      <c r="C3131" t="n">
        <v>60.0</v>
      </c>
      <c r="D3131" t="s">
        <v>385</v>
      </c>
      <c r="E3131" t="s">
        <v>234</v>
      </c>
      <c r="F3131" t="n">
        <v>3.0</v>
      </c>
      <c r="G3131" t="n">
        <v>2.0</v>
      </c>
      <c r="H3131" t="n">
        <v>2.0</v>
      </c>
      <c r="I3131" t="n">
        <v>10.0</v>
      </c>
      <c r="J3131" t="n">
        <v>8.0</v>
      </c>
      <c r="K3131" t="n">
        <v>1.0</v>
      </c>
      <c r="L3131" t="n">
        <v>0.20000000298023224</v>
      </c>
      <c r="M3131" t="n">
        <v>8.199999809265137</v>
      </c>
      <c r="N3131" t="n">
        <v>1.0</v>
      </c>
    </row>
    <row r="3132">
      <c r="A3132" t="n">
        <v>36.0</v>
      </c>
      <c r="B3132" t="s">
        <v>48</v>
      </c>
      <c r="C3132" t="n">
        <v>60.0</v>
      </c>
      <c r="D3132" t="s">
        <v>371</v>
      </c>
      <c r="E3132" t="s">
        <v>234</v>
      </c>
      <c r="F3132" t="n">
        <v>3.5</v>
      </c>
      <c r="G3132" t="n">
        <v>3.5</v>
      </c>
      <c r="H3132" t="n">
        <v>3.5</v>
      </c>
      <c r="I3132" t="n">
        <v>1.0</v>
      </c>
      <c r="J3132" t="n">
        <v>0.800000011920929</v>
      </c>
      <c r="K3132" t="n">
        <v>1.0</v>
      </c>
      <c r="L3132" t="n">
        <v>0.20000000298023224</v>
      </c>
      <c r="M3132" t="n">
        <v>1.0</v>
      </c>
      <c r="N3132" t="n">
        <v>2.0</v>
      </c>
    </row>
    <row r="3133">
      <c r="A3133" t="n">
        <v>36.0</v>
      </c>
      <c r="B3133" t="s">
        <v>19</v>
      </c>
      <c r="C3133" t="n">
        <v>60.0</v>
      </c>
      <c r="D3133" t="s">
        <v>385</v>
      </c>
      <c r="E3133" t="s">
        <v>234</v>
      </c>
      <c r="F3133" t="n">
        <v>3.0</v>
      </c>
      <c r="G3133" t="n">
        <v>2.0</v>
      </c>
      <c r="H3133" t="n">
        <v>2.0</v>
      </c>
      <c r="I3133" t="n">
        <v>10.0</v>
      </c>
      <c r="J3133" t="n">
        <v>8.0</v>
      </c>
      <c r="K3133" t="n">
        <v>1.0</v>
      </c>
      <c r="L3133" t="n">
        <v>0.20000000298023224</v>
      </c>
      <c r="M3133" t="n">
        <v>8.199999809265137</v>
      </c>
      <c r="N3133" t="n">
        <v>1.0</v>
      </c>
    </row>
    <row r="3134">
      <c r="A3134" t="n">
        <v>36.0</v>
      </c>
      <c r="B3134" t="s">
        <v>50</v>
      </c>
      <c r="C3134" t="n">
        <v>60.0</v>
      </c>
      <c r="D3134" t="s">
        <v>489</v>
      </c>
      <c r="E3134" t="s">
        <v>234</v>
      </c>
      <c r="F3134" t="n">
        <v>2.9200000762939453</v>
      </c>
      <c r="G3134" t="n">
        <v>2.5</v>
      </c>
      <c r="H3134" t="n">
        <v>2.5</v>
      </c>
      <c r="I3134" t="n">
        <v>1.0</v>
      </c>
      <c r="J3134" t="n">
        <v>0.800000011920929</v>
      </c>
      <c r="K3134" t="n">
        <v>1.0</v>
      </c>
      <c r="L3134" t="n">
        <v>0.20000000298023224</v>
      </c>
      <c r="M3134" t="n">
        <v>1.0</v>
      </c>
      <c r="N3134" t="n">
        <v>2.0</v>
      </c>
    </row>
    <row r="3135">
      <c r="A3135" t="n">
        <v>36.0</v>
      </c>
      <c r="B3135" t="s">
        <v>19</v>
      </c>
      <c r="C3135" t="n">
        <v>60.0</v>
      </c>
      <c r="D3135" t="s">
        <v>385</v>
      </c>
      <c r="E3135" t="s">
        <v>234</v>
      </c>
      <c r="F3135" t="n">
        <v>3.0</v>
      </c>
      <c r="G3135" t="n">
        <v>2.0</v>
      </c>
      <c r="H3135" t="n">
        <v>2.0</v>
      </c>
      <c r="I3135" t="n">
        <v>10.0</v>
      </c>
      <c r="J3135" t="n">
        <v>8.0</v>
      </c>
      <c r="K3135" t="n">
        <v>1.0</v>
      </c>
      <c r="L3135" t="n">
        <v>0.20000000298023224</v>
      </c>
      <c r="M3135" t="n">
        <v>8.199999809265137</v>
      </c>
      <c r="N3135" t="n">
        <v>1.0</v>
      </c>
    </row>
    <row r="3136">
      <c r="A3136" t="n">
        <v>36.0</v>
      </c>
      <c r="B3136" t="s">
        <v>57</v>
      </c>
      <c r="C3136" t="n">
        <v>60.0</v>
      </c>
      <c r="D3136" t="s">
        <v>371</v>
      </c>
      <c r="E3136" t="s">
        <v>234</v>
      </c>
      <c r="F3136" t="n">
        <v>3.0</v>
      </c>
      <c r="G3136" t="n">
        <v>2.5</v>
      </c>
      <c r="H3136" t="n">
        <v>2.5</v>
      </c>
      <c r="I3136" t="n">
        <v>1.0</v>
      </c>
      <c r="J3136" t="n">
        <v>0.800000011920929</v>
      </c>
      <c r="K3136" t="n">
        <v>1.0</v>
      </c>
      <c r="L3136" t="n">
        <v>0.20000000298023224</v>
      </c>
      <c r="M3136" t="n">
        <v>1.0</v>
      </c>
      <c r="N3136" t="n">
        <v>2.0</v>
      </c>
    </row>
    <row r="3137">
      <c r="A3137" t="n">
        <v>36.0</v>
      </c>
      <c r="B3137" t="s">
        <v>19</v>
      </c>
      <c r="C3137" t="n">
        <v>60.0</v>
      </c>
      <c r="D3137" t="s">
        <v>385</v>
      </c>
      <c r="E3137" t="s">
        <v>234</v>
      </c>
      <c r="F3137" t="n">
        <v>3.0</v>
      </c>
      <c r="G3137" t="n">
        <v>2.0</v>
      </c>
      <c r="H3137" t="n">
        <v>2.0</v>
      </c>
      <c r="I3137" t="n">
        <v>10.0</v>
      </c>
      <c r="J3137" t="n">
        <v>8.0</v>
      </c>
      <c r="K3137" t="n">
        <v>1.0</v>
      </c>
      <c r="L3137" t="n">
        <v>0.20000000298023224</v>
      </c>
      <c r="M3137" t="n">
        <v>8.199999809265137</v>
      </c>
      <c r="N3137" t="n">
        <v>1.0</v>
      </c>
    </row>
    <row r="3138">
      <c r="A3138" t="n">
        <v>36.0</v>
      </c>
      <c r="B3138" t="s">
        <v>58</v>
      </c>
      <c r="C3138" t="n">
        <v>60.0</v>
      </c>
      <c r="D3138" t="s">
        <v>550</v>
      </c>
      <c r="E3138" t="s">
        <v>234</v>
      </c>
      <c r="F3138" t="n">
        <v>3.5</v>
      </c>
      <c r="G3138" t="n">
        <v>3.5</v>
      </c>
      <c r="H3138" t="n">
        <v>3.5</v>
      </c>
      <c r="I3138" t="n">
        <v>1.0</v>
      </c>
      <c r="J3138" t="n">
        <v>0.800000011920929</v>
      </c>
      <c r="K3138" t="n">
        <v>1.0</v>
      </c>
      <c r="L3138" t="n">
        <v>0.20000000298023224</v>
      </c>
      <c r="M3138" t="n">
        <v>1.0</v>
      </c>
      <c r="N3138" t="n">
        <v>2.0</v>
      </c>
    </row>
    <row r="3139">
      <c r="A3139" t="n">
        <v>36.0</v>
      </c>
      <c r="B3139" t="s">
        <v>19</v>
      </c>
      <c r="C3139" t="n">
        <v>60.0</v>
      </c>
      <c r="D3139" t="s">
        <v>385</v>
      </c>
      <c r="E3139" t="s">
        <v>234</v>
      </c>
      <c r="F3139" t="n">
        <v>3.0</v>
      </c>
      <c r="G3139" t="n">
        <v>2.0</v>
      </c>
      <c r="H3139" t="n">
        <v>2.0</v>
      </c>
      <c r="I3139" t="n">
        <v>10.0</v>
      </c>
      <c r="J3139" t="n">
        <v>8.0</v>
      </c>
      <c r="K3139" t="n">
        <v>1.0</v>
      </c>
      <c r="L3139" t="n">
        <v>0.20000000298023224</v>
      </c>
      <c r="M3139" t="n">
        <v>8.199999809265137</v>
      </c>
      <c r="N3139" t="n">
        <v>1.0</v>
      </c>
    </row>
    <row r="3140">
      <c r="A3140" t="n">
        <v>36.0</v>
      </c>
      <c r="B3140" t="s">
        <v>60</v>
      </c>
      <c r="C3140" t="n">
        <v>60.0</v>
      </c>
      <c r="D3140" t="s">
        <v>371</v>
      </c>
      <c r="E3140" t="s">
        <v>234</v>
      </c>
      <c r="F3140" t="n">
        <v>5.5</v>
      </c>
      <c r="G3140" t="n">
        <v>0.0</v>
      </c>
      <c r="H3140" t="n">
        <v>5.5</v>
      </c>
      <c r="I3140" t="n">
        <v>1.0</v>
      </c>
      <c r="J3140" t="n">
        <v>0.800000011920929</v>
      </c>
      <c r="K3140" t="n">
        <v>1.0</v>
      </c>
      <c r="L3140" t="n">
        <v>0.20000000298023224</v>
      </c>
      <c r="M3140" t="n">
        <v>1.0</v>
      </c>
      <c r="N3140" t="n">
        <v>2.0</v>
      </c>
    </row>
    <row r="3141">
      <c r="A3141" t="n">
        <v>36.0</v>
      </c>
      <c r="B3141" t="s">
        <v>46</v>
      </c>
      <c r="C3141" t="n">
        <v>60.0</v>
      </c>
      <c r="D3141" t="s">
        <v>403</v>
      </c>
      <c r="E3141" t="s">
        <v>234</v>
      </c>
      <c r="F3141" t="n">
        <v>2.7899999618530273</v>
      </c>
      <c r="G3141" t="n">
        <v>2.200000047683716</v>
      </c>
      <c r="H3141" t="n">
        <v>2.200000047683716</v>
      </c>
      <c r="I3141" t="n">
        <v>10.0</v>
      </c>
      <c r="J3141" t="n">
        <v>8.0</v>
      </c>
      <c r="K3141" t="n">
        <v>1.0</v>
      </c>
      <c r="L3141" t="n">
        <v>0.20000000298023224</v>
      </c>
      <c r="M3141" t="n">
        <v>8.199999809265137</v>
      </c>
      <c r="N3141" t="n">
        <v>1.0</v>
      </c>
    </row>
    <row r="3142">
      <c r="A3142" t="n">
        <v>36.0</v>
      </c>
      <c r="B3142" t="s">
        <v>47</v>
      </c>
      <c r="C3142" t="n">
        <v>60.0</v>
      </c>
      <c r="D3142" t="s">
        <v>371</v>
      </c>
      <c r="E3142" t="s">
        <v>234</v>
      </c>
      <c r="F3142" t="n">
        <v>2.5399999618530273</v>
      </c>
      <c r="G3142" t="n">
        <v>2.450000047683716</v>
      </c>
      <c r="H3142" t="n">
        <v>2.450000047683716</v>
      </c>
      <c r="I3142" t="n">
        <v>1.0</v>
      </c>
      <c r="J3142" t="n">
        <v>0.800000011920929</v>
      </c>
      <c r="K3142" t="n">
        <v>1.0</v>
      </c>
      <c r="L3142" t="n">
        <v>0.20000000298023224</v>
      </c>
      <c r="M3142" t="n">
        <v>1.0</v>
      </c>
      <c r="N3142" t="n">
        <v>2.0</v>
      </c>
    </row>
    <row r="3143">
      <c r="A3143" t="n">
        <v>36.0</v>
      </c>
      <c r="B3143" t="s">
        <v>46</v>
      </c>
      <c r="C3143" t="n">
        <v>60.0</v>
      </c>
      <c r="D3143" t="s">
        <v>403</v>
      </c>
      <c r="E3143" t="s">
        <v>234</v>
      </c>
      <c r="F3143" t="n">
        <v>2.7899999618530273</v>
      </c>
      <c r="G3143" t="n">
        <v>2.200000047683716</v>
      </c>
      <c r="H3143" t="n">
        <v>2.200000047683716</v>
      </c>
      <c r="I3143" t="n">
        <v>10.0</v>
      </c>
      <c r="J3143" t="n">
        <v>8.0</v>
      </c>
      <c r="K3143" t="n">
        <v>1.0</v>
      </c>
      <c r="L3143" t="n">
        <v>0.20000000298023224</v>
      </c>
      <c r="M3143" t="n">
        <v>8.199999809265137</v>
      </c>
      <c r="N3143" t="n">
        <v>1.0</v>
      </c>
    </row>
    <row r="3144">
      <c r="A3144" t="n">
        <v>36.0</v>
      </c>
      <c r="B3144" t="s">
        <v>48</v>
      </c>
      <c r="C3144" t="n">
        <v>60.0</v>
      </c>
      <c r="D3144" t="s">
        <v>371</v>
      </c>
      <c r="E3144" t="s">
        <v>234</v>
      </c>
      <c r="F3144" t="n">
        <v>3.5</v>
      </c>
      <c r="G3144" t="n">
        <v>3.5</v>
      </c>
      <c r="H3144" t="n">
        <v>3.5</v>
      </c>
      <c r="I3144" t="n">
        <v>1.0</v>
      </c>
      <c r="J3144" t="n">
        <v>0.800000011920929</v>
      </c>
      <c r="K3144" t="n">
        <v>1.0</v>
      </c>
      <c r="L3144" t="n">
        <v>0.20000000298023224</v>
      </c>
      <c r="M3144" t="n">
        <v>1.0</v>
      </c>
      <c r="N3144" t="n">
        <v>2.0</v>
      </c>
    </row>
    <row r="3145">
      <c r="A3145" t="n">
        <v>36.0</v>
      </c>
      <c r="B3145" t="s">
        <v>46</v>
      </c>
      <c r="C3145" t="n">
        <v>60.0</v>
      </c>
      <c r="D3145" t="s">
        <v>403</v>
      </c>
      <c r="E3145" t="s">
        <v>234</v>
      </c>
      <c r="F3145" t="n">
        <v>2.7899999618530273</v>
      </c>
      <c r="G3145" t="n">
        <v>2.200000047683716</v>
      </c>
      <c r="H3145" t="n">
        <v>2.200000047683716</v>
      </c>
      <c r="I3145" t="n">
        <v>10.0</v>
      </c>
      <c r="J3145" t="n">
        <v>8.0</v>
      </c>
      <c r="K3145" t="n">
        <v>1.0</v>
      </c>
      <c r="L3145" t="n">
        <v>0.20000000298023224</v>
      </c>
      <c r="M3145" t="n">
        <v>8.199999809265137</v>
      </c>
      <c r="N3145" t="n">
        <v>1.0</v>
      </c>
    </row>
    <row r="3146">
      <c r="A3146" t="n">
        <v>36.0</v>
      </c>
      <c r="B3146" t="s">
        <v>50</v>
      </c>
      <c r="C3146" t="n">
        <v>60.0</v>
      </c>
      <c r="D3146" t="s">
        <v>489</v>
      </c>
      <c r="E3146" t="s">
        <v>234</v>
      </c>
      <c r="F3146" t="n">
        <v>2.9200000762939453</v>
      </c>
      <c r="G3146" t="n">
        <v>2.5</v>
      </c>
      <c r="H3146" t="n">
        <v>2.5</v>
      </c>
      <c r="I3146" t="n">
        <v>1.0</v>
      </c>
      <c r="J3146" t="n">
        <v>0.800000011920929</v>
      </c>
      <c r="K3146" t="n">
        <v>1.0</v>
      </c>
      <c r="L3146" t="n">
        <v>0.20000000298023224</v>
      </c>
      <c r="M3146" t="n">
        <v>1.0</v>
      </c>
      <c r="N3146" t="n">
        <v>2.0</v>
      </c>
    </row>
    <row r="3147">
      <c r="A3147" t="n">
        <v>36.0</v>
      </c>
      <c r="B3147" t="s">
        <v>46</v>
      </c>
      <c r="C3147" t="n">
        <v>60.0</v>
      </c>
      <c r="D3147" t="s">
        <v>403</v>
      </c>
      <c r="E3147" t="s">
        <v>234</v>
      </c>
      <c r="F3147" t="n">
        <v>2.7899999618530273</v>
      </c>
      <c r="G3147" t="n">
        <v>2.200000047683716</v>
      </c>
      <c r="H3147" t="n">
        <v>2.200000047683716</v>
      </c>
      <c r="I3147" t="n">
        <v>10.0</v>
      </c>
      <c r="J3147" t="n">
        <v>8.0</v>
      </c>
      <c r="K3147" t="n">
        <v>1.0</v>
      </c>
      <c r="L3147" t="n">
        <v>0.20000000298023224</v>
      </c>
      <c r="M3147" t="n">
        <v>8.199999809265137</v>
      </c>
      <c r="N3147" t="n">
        <v>1.0</v>
      </c>
    </row>
    <row r="3148">
      <c r="A3148" t="n">
        <v>36.0</v>
      </c>
      <c r="B3148" t="s">
        <v>57</v>
      </c>
      <c r="C3148" t="n">
        <v>60.0</v>
      </c>
      <c r="D3148" t="s">
        <v>371</v>
      </c>
      <c r="E3148" t="s">
        <v>234</v>
      </c>
      <c r="F3148" t="n">
        <v>3.0</v>
      </c>
      <c r="G3148" t="n">
        <v>2.5</v>
      </c>
      <c r="H3148" t="n">
        <v>2.5</v>
      </c>
      <c r="I3148" t="n">
        <v>1.0</v>
      </c>
      <c r="J3148" t="n">
        <v>0.800000011920929</v>
      </c>
      <c r="K3148" t="n">
        <v>1.0</v>
      </c>
      <c r="L3148" t="n">
        <v>0.20000000298023224</v>
      </c>
      <c r="M3148" t="n">
        <v>1.0</v>
      </c>
      <c r="N3148" t="n">
        <v>2.0</v>
      </c>
    </row>
    <row r="3149">
      <c r="A3149" t="n">
        <v>36.0</v>
      </c>
      <c r="B3149" t="s">
        <v>46</v>
      </c>
      <c r="C3149" t="n">
        <v>60.0</v>
      </c>
      <c r="D3149" t="s">
        <v>403</v>
      </c>
      <c r="E3149" t="s">
        <v>234</v>
      </c>
      <c r="F3149" t="n">
        <v>2.7899999618530273</v>
      </c>
      <c r="G3149" t="n">
        <v>2.200000047683716</v>
      </c>
      <c r="H3149" t="n">
        <v>2.200000047683716</v>
      </c>
      <c r="I3149" t="n">
        <v>10.0</v>
      </c>
      <c r="J3149" t="n">
        <v>8.0</v>
      </c>
      <c r="K3149" t="n">
        <v>1.0</v>
      </c>
      <c r="L3149" t="n">
        <v>0.20000000298023224</v>
      </c>
      <c r="M3149" t="n">
        <v>8.199999809265137</v>
      </c>
      <c r="N3149" t="n">
        <v>1.0</v>
      </c>
    </row>
    <row r="3150">
      <c r="A3150" t="n">
        <v>36.0</v>
      </c>
      <c r="B3150" t="s">
        <v>58</v>
      </c>
      <c r="C3150" t="n">
        <v>60.0</v>
      </c>
      <c r="D3150" t="s">
        <v>550</v>
      </c>
      <c r="E3150" t="s">
        <v>234</v>
      </c>
      <c r="F3150" t="n">
        <v>3.5</v>
      </c>
      <c r="G3150" t="n">
        <v>3.5</v>
      </c>
      <c r="H3150" t="n">
        <v>3.5</v>
      </c>
      <c r="I3150" t="n">
        <v>1.0</v>
      </c>
      <c r="J3150" t="n">
        <v>0.800000011920929</v>
      </c>
      <c r="K3150" t="n">
        <v>1.0</v>
      </c>
      <c r="L3150" t="n">
        <v>0.20000000298023224</v>
      </c>
      <c r="M3150" t="n">
        <v>1.0</v>
      </c>
      <c r="N3150" t="n">
        <v>2.0</v>
      </c>
    </row>
    <row r="3151">
      <c r="A3151" t="n">
        <v>36.0</v>
      </c>
      <c r="B3151" t="s">
        <v>46</v>
      </c>
      <c r="C3151" t="n">
        <v>60.0</v>
      </c>
      <c r="D3151" t="s">
        <v>403</v>
      </c>
      <c r="E3151" t="s">
        <v>234</v>
      </c>
      <c r="F3151" t="n">
        <v>2.7899999618530273</v>
      </c>
      <c r="G3151" t="n">
        <v>2.200000047683716</v>
      </c>
      <c r="H3151" t="n">
        <v>2.200000047683716</v>
      </c>
      <c r="I3151" t="n">
        <v>10.0</v>
      </c>
      <c r="J3151" t="n">
        <v>8.0</v>
      </c>
      <c r="K3151" t="n">
        <v>1.0</v>
      </c>
      <c r="L3151" t="n">
        <v>0.20000000298023224</v>
      </c>
      <c r="M3151" t="n">
        <v>8.199999809265137</v>
      </c>
      <c r="N3151" t="n">
        <v>1.0</v>
      </c>
    </row>
    <row r="3152">
      <c r="A3152" t="n">
        <v>36.0</v>
      </c>
      <c r="B3152" t="s">
        <v>60</v>
      </c>
      <c r="C3152" t="n">
        <v>60.0</v>
      </c>
      <c r="D3152" t="s">
        <v>371</v>
      </c>
      <c r="E3152" t="s">
        <v>234</v>
      </c>
      <c r="F3152" t="n">
        <v>5.5</v>
      </c>
      <c r="G3152" t="n">
        <v>0.0</v>
      </c>
      <c r="H3152" t="n">
        <v>5.5</v>
      </c>
      <c r="I3152" t="n">
        <v>1.0</v>
      </c>
      <c r="J3152" t="n">
        <v>0.800000011920929</v>
      </c>
      <c r="K3152" t="n">
        <v>1.0</v>
      </c>
      <c r="L3152" t="n">
        <v>0.20000000298023224</v>
      </c>
      <c r="M3152" t="n">
        <v>1.0</v>
      </c>
      <c r="N3152" t="n">
        <v>2.0</v>
      </c>
    </row>
    <row r="3153">
      <c r="A3153" t="n">
        <v>36.0</v>
      </c>
      <c r="B3153" t="s">
        <v>47</v>
      </c>
      <c r="C3153" t="n">
        <v>60.0</v>
      </c>
      <c r="D3153" t="s">
        <v>371</v>
      </c>
      <c r="E3153" t="s">
        <v>234</v>
      </c>
      <c r="F3153" t="n">
        <v>2.5399999618530273</v>
      </c>
      <c r="G3153" t="n">
        <v>2.450000047683716</v>
      </c>
      <c r="H3153" t="n">
        <v>2.450000047683716</v>
      </c>
      <c r="I3153" t="n">
        <v>10.0</v>
      </c>
      <c r="J3153" t="n">
        <v>8.0</v>
      </c>
      <c r="K3153" t="n">
        <v>1.0</v>
      </c>
      <c r="L3153" t="n">
        <v>0.20000000298023224</v>
      </c>
      <c r="M3153" t="n">
        <v>8.199999809265137</v>
      </c>
      <c r="N3153" t="n">
        <v>1.0</v>
      </c>
    </row>
    <row r="3154">
      <c r="A3154" t="n">
        <v>36.0</v>
      </c>
      <c r="B3154" t="s">
        <v>48</v>
      </c>
      <c r="C3154" t="n">
        <v>60.0</v>
      </c>
      <c r="D3154" t="s">
        <v>371</v>
      </c>
      <c r="E3154" t="s">
        <v>234</v>
      </c>
      <c r="F3154" t="n">
        <v>3.5</v>
      </c>
      <c r="G3154" t="n">
        <v>3.5</v>
      </c>
      <c r="H3154" t="n">
        <v>3.5</v>
      </c>
      <c r="I3154" t="n">
        <v>1.0</v>
      </c>
      <c r="J3154" t="n">
        <v>0.800000011920929</v>
      </c>
      <c r="K3154" t="n">
        <v>1.0</v>
      </c>
      <c r="L3154" t="n">
        <v>0.20000000298023224</v>
      </c>
      <c r="M3154" t="n">
        <v>1.0</v>
      </c>
      <c r="N3154" t="n">
        <v>2.0</v>
      </c>
    </row>
    <row r="3155">
      <c r="A3155" t="n">
        <v>36.0</v>
      </c>
      <c r="B3155" t="s">
        <v>47</v>
      </c>
      <c r="C3155" t="n">
        <v>60.0</v>
      </c>
      <c r="D3155" t="s">
        <v>371</v>
      </c>
      <c r="E3155" t="s">
        <v>234</v>
      </c>
      <c r="F3155" t="n">
        <v>2.5399999618530273</v>
      </c>
      <c r="G3155" t="n">
        <v>2.450000047683716</v>
      </c>
      <c r="H3155" t="n">
        <v>2.450000047683716</v>
      </c>
      <c r="I3155" t="n">
        <v>10.0</v>
      </c>
      <c r="J3155" t="n">
        <v>8.0</v>
      </c>
      <c r="K3155" t="n">
        <v>1.0</v>
      </c>
      <c r="L3155" t="n">
        <v>0.20000000298023224</v>
      </c>
      <c r="M3155" t="n">
        <v>8.199999809265137</v>
      </c>
      <c r="N3155" t="n">
        <v>1.0</v>
      </c>
    </row>
    <row r="3156">
      <c r="A3156" t="n">
        <v>36.0</v>
      </c>
      <c r="B3156" t="s">
        <v>50</v>
      </c>
      <c r="C3156" t="n">
        <v>60.0</v>
      </c>
      <c r="D3156" t="s">
        <v>489</v>
      </c>
      <c r="E3156" t="s">
        <v>234</v>
      </c>
      <c r="F3156" t="n">
        <v>2.9200000762939453</v>
      </c>
      <c r="G3156" t="n">
        <v>2.5</v>
      </c>
      <c r="H3156" t="n">
        <v>2.5</v>
      </c>
      <c r="I3156" t="n">
        <v>1.0</v>
      </c>
      <c r="J3156" t="n">
        <v>0.800000011920929</v>
      </c>
      <c r="K3156" t="n">
        <v>1.0</v>
      </c>
      <c r="L3156" t="n">
        <v>0.20000000298023224</v>
      </c>
      <c r="M3156" t="n">
        <v>1.0</v>
      </c>
      <c r="N3156" t="n">
        <v>2.0</v>
      </c>
    </row>
    <row r="3157">
      <c r="A3157" t="n">
        <v>36.0</v>
      </c>
      <c r="B3157" t="s">
        <v>47</v>
      </c>
      <c r="C3157" t="n">
        <v>60.0</v>
      </c>
      <c r="D3157" t="s">
        <v>371</v>
      </c>
      <c r="E3157" t="s">
        <v>234</v>
      </c>
      <c r="F3157" t="n">
        <v>2.5399999618530273</v>
      </c>
      <c r="G3157" t="n">
        <v>2.450000047683716</v>
      </c>
      <c r="H3157" t="n">
        <v>2.450000047683716</v>
      </c>
      <c r="I3157" t="n">
        <v>10.0</v>
      </c>
      <c r="J3157" t="n">
        <v>8.0</v>
      </c>
      <c r="K3157" t="n">
        <v>1.0</v>
      </c>
      <c r="L3157" t="n">
        <v>0.20000000298023224</v>
      </c>
      <c r="M3157" t="n">
        <v>8.199999809265137</v>
      </c>
      <c r="N3157" t="n">
        <v>1.0</v>
      </c>
    </row>
    <row r="3158">
      <c r="A3158" t="n">
        <v>36.0</v>
      </c>
      <c r="B3158" t="s">
        <v>57</v>
      </c>
      <c r="C3158" t="n">
        <v>60.0</v>
      </c>
      <c r="D3158" t="s">
        <v>371</v>
      </c>
      <c r="E3158" t="s">
        <v>234</v>
      </c>
      <c r="F3158" t="n">
        <v>3.0</v>
      </c>
      <c r="G3158" t="n">
        <v>2.5</v>
      </c>
      <c r="H3158" t="n">
        <v>2.5</v>
      </c>
      <c r="I3158" t="n">
        <v>1.0</v>
      </c>
      <c r="J3158" t="n">
        <v>0.800000011920929</v>
      </c>
      <c r="K3158" t="n">
        <v>1.0</v>
      </c>
      <c r="L3158" t="n">
        <v>0.20000000298023224</v>
      </c>
      <c r="M3158" t="n">
        <v>1.0</v>
      </c>
      <c r="N3158" t="n">
        <v>2.0</v>
      </c>
    </row>
    <row r="3159">
      <c r="A3159" t="n">
        <v>36.0</v>
      </c>
      <c r="B3159" t="s">
        <v>47</v>
      </c>
      <c r="C3159" t="n">
        <v>60.0</v>
      </c>
      <c r="D3159" t="s">
        <v>371</v>
      </c>
      <c r="E3159" t="s">
        <v>234</v>
      </c>
      <c r="F3159" t="n">
        <v>2.5399999618530273</v>
      </c>
      <c r="G3159" t="n">
        <v>2.450000047683716</v>
      </c>
      <c r="H3159" t="n">
        <v>2.450000047683716</v>
      </c>
      <c r="I3159" t="n">
        <v>10.0</v>
      </c>
      <c r="J3159" t="n">
        <v>8.0</v>
      </c>
      <c r="K3159" t="n">
        <v>1.0</v>
      </c>
      <c r="L3159" t="n">
        <v>0.20000000298023224</v>
      </c>
      <c r="M3159" t="n">
        <v>8.199999809265137</v>
      </c>
      <c r="N3159" t="n">
        <v>1.0</v>
      </c>
    </row>
    <row r="3160">
      <c r="A3160" t="n">
        <v>36.0</v>
      </c>
      <c r="B3160" t="s">
        <v>58</v>
      </c>
      <c r="C3160" t="n">
        <v>60.0</v>
      </c>
      <c r="D3160" t="s">
        <v>550</v>
      </c>
      <c r="E3160" t="s">
        <v>234</v>
      </c>
      <c r="F3160" t="n">
        <v>3.5</v>
      </c>
      <c r="G3160" t="n">
        <v>3.5</v>
      </c>
      <c r="H3160" t="n">
        <v>3.5</v>
      </c>
      <c r="I3160" t="n">
        <v>1.0</v>
      </c>
      <c r="J3160" t="n">
        <v>0.800000011920929</v>
      </c>
      <c r="K3160" t="n">
        <v>1.0</v>
      </c>
      <c r="L3160" t="n">
        <v>0.20000000298023224</v>
      </c>
      <c r="M3160" t="n">
        <v>1.0</v>
      </c>
      <c r="N3160" t="n">
        <v>2.0</v>
      </c>
    </row>
    <row r="3161">
      <c r="A3161" t="n">
        <v>36.0</v>
      </c>
      <c r="B3161" t="s">
        <v>47</v>
      </c>
      <c r="C3161" t="n">
        <v>60.0</v>
      </c>
      <c r="D3161" t="s">
        <v>371</v>
      </c>
      <c r="E3161" t="s">
        <v>234</v>
      </c>
      <c r="F3161" t="n">
        <v>2.5399999618530273</v>
      </c>
      <c r="G3161" t="n">
        <v>2.450000047683716</v>
      </c>
      <c r="H3161" t="n">
        <v>2.450000047683716</v>
      </c>
      <c r="I3161" t="n">
        <v>10.0</v>
      </c>
      <c r="J3161" t="n">
        <v>8.0</v>
      </c>
      <c r="K3161" t="n">
        <v>1.0</v>
      </c>
      <c r="L3161" t="n">
        <v>0.20000000298023224</v>
      </c>
      <c r="M3161" t="n">
        <v>8.199999809265137</v>
      </c>
      <c r="N3161" t="n">
        <v>1.0</v>
      </c>
    </row>
    <row r="3162">
      <c r="A3162" t="n">
        <v>36.0</v>
      </c>
      <c r="B3162" t="s">
        <v>60</v>
      </c>
      <c r="C3162" t="n">
        <v>60.0</v>
      </c>
      <c r="D3162" t="s">
        <v>371</v>
      </c>
      <c r="E3162" t="s">
        <v>234</v>
      </c>
      <c r="F3162" t="n">
        <v>5.5</v>
      </c>
      <c r="G3162" t="n">
        <v>0.0</v>
      </c>
      <c r="H3162" t="n">
        <v>5.5</v>
      </c>
      <c r="I3162" t="n">
        <v>1.0</v>
      </c>
      <c r="J3162" t="n">
        <v>0.800000011920929</v>
      </c>
      <c r="K3162" t="n">
        <v>1.0</v>
      </c>
      <c r="L3162" t="n">
        <v>0.20000000298023224</v>
      </c>
      <c r="M3162" t="n">
        <v>1.0</v>
      </c>
      <c r="N3162" t="n">
        <v>2.0</v>
      </c>
    </row>
    <row r="3163">
      <c r="A3163" t="n">
        <v>36.0</v>
      </c>
      <c r="B3163" t="s">
        <v>48</v>
      </c>
      <c r="C3163" t="n">
        <v>60.0</v>
      </c>
      <c r="D3163" t="s">
        <v>371</v>
      </c>
      <c r="E3163" t="s">
        <v>234</v>
      </c>
      <c r="F3163" t="n">
        <v>3.5</v>
      </c>
      <c r="G3163" t="n">
        <v>3.5</v>
      </c>
      <c r="H3163" t="n">
        <v>3.5</v>
      </c>
      <c r="I3163" t="n">
        <v>10.0</v>
      </c>
      <c r="J3163" t="n">
        <v>8.0</v>
      </c>
      <c r="K3163" t="n">
        <v>1.0</v>
      </c>
      <c r="L3163" t="n">
        <v>0.20000000298023224</v>
      </c>
      <c r="M3163" t="n">
        <v>8.199999809265137</v>
      </c>
      <c r="N3163" t="n">
        <v>1.0</v>
      </c>
    </row>
    <row r="3164">
      <c r="A3164" t="n">
        <v>36.0</v>
      </c>
      <c r="B3164" t="s">
        <v>50</v>
      </c>
      <c r="C3164" t="n">
        <v>60.0</v>
      </c>
      <c r="D3164" t="s">
        <v>489</v>
      </c>
      <c r="E3164" t="s">
        <v>234</v>
      </c>
      <c r="F3164" t="n">
        <v>2.9200000762939453</v>
      </c>
      <c r="G3164" t="n">
        <v>2.5</v>
      </c>
      <c r="H3164" t="n">
        <v>2.5</v>
      </c>
      <c r="I3164" t="n">
        <v>10.0</v>
      </c>
      <c r="J3164" t="n">
        <v>8.0</v>
      </c>
      <c r="K3164" t="n">
        <v>1.0</v>
      </c>
      <c r="L3164" t="n">
        <v>0.20000000298023224</v>
      </c>
      <c r="M3164" t="n">
        <v>8.199999809265137</v>
      </c>
      <c r="N3164" t="n">
        <v>1.0</v>
      </c>
    </row>
    <row r="3165">
      <c r="A3165" t="n">
        <v>36.0</v>
      </c>
      <c r="B3165" t="s">
        <v>48</v>
      </c>
      <c r="C3165" t="n">
        <v>60.0</v>
      </c>
      <c r="D3165" t="s">
        <v>371</v>
      </c>
      <c r="E3165" t="s">
        <v>234</v>
      </c>
      <c r="F3165" t="n">
        <v>3.5</v>
      </c>
      <c r="G3165" t="n">
        <v>3.5</v>
      </c>
      <c r="H3165" t="n">
        <v>3.5</v>
      </c>
      <c r="I3165" t="n">
        <v>10.0</v>
      </c>
      <c r="J3165" t="n">
        <v>8.0</v>
      </c>
      <c r="K3165" t="n">
        <v>1.0</v>
      </c>
      <c r="L3165" t="n">
        <v>0.20000000298023224</v>
      </c>
      <c r="M3165" t="n">
        <v>8.199999809265137</v>
      </c>
      <c r="N3165" t="n">
        <v>1.0</v>
      </c>
    </row>
    <row r="3166">
      <c r="A3166" t="n">
        <v>36.0</v>
      </c>
      <c r="B3166" t="s">
        <v>57</v>
      </c>
      <c r="C3166" t="n">
        <v>60.0</v>
      </c>
      <c r="D3166" t="s">
        <v>371</v>
      </c>
      <c r="E3166" t="s">
        <v>234</v>
      </c>
      <c r="F3166" t="n">
        <v>3.0</v>
      </c>
      <c r="G3166" t="n">
        <v>2.5</v>
      </c>
      <c r="H3166" t="n">
        <v>2.5</v>
      </c>
      <c r="I3166" t="n">
        <v>10.0</v>
      </c>
      <c r="J3166" t="n">
        <v>8.0</v>
      </c>
      <c r="K3166" t="n">
        <v>1.0</v>
      </c>
      <c r="L3166" t="n">
        <v>0.20000000298023224</v>
      </c>
      <c r="M3166" t="n">
        <v>8.199999809265137</v>
      </c>
      <c r="N3166" t="n">
        <v>1.0</v>
      </c>
    </row>
    <row r="3167">
      <c r="A3167" t="n">
        <v>36.0</v>
      </c>
      <c r="B3167" t="s">
        <v>48</v>
      </c>
      <c r="C3167" t="n">
        <v>60.0</v>
      </c>
      <c r="D3167" t="s">
        <v>371</v>
      </c>
      <c r="E3167" t="s">
        <v>234</v>
      </c>
      <c r="F3167" t="n">
        <v>3.5</v>
      </c>
      <c r="G3167" t="n">
        <v>3.5</v>
      </c>
      <c r="H3167" t="n">
        <v>3.5</v>
      </c>
      <c r="I3167" t="n">
        <v>10.0</v>
      </c>
      <c r="J3167" t="n">
        <v>8.0</v>
      </c>
      <c r="K3167" t="n">
        <v>1.0</v>
      </c>
      <c r="L3167" t="n">
        <v>0.20000000298023224</v>
      </c>
      <c r="M3167" t="n">
        <v>8.199999809265137</v>
      </c>
      <c r="N3167" t="n">
        <v>1.0</v>
      </c>
    </row>
    <row r="3168">
      <c r="A3168" t="n">
        <v>36.0</v>
      </c>
      <c r="B3168" t="s">
        <v>58</v>
      </c>
      <c r="C3168" t="n">
        <v>60.0</v>
      </c>
      <c r="D3168" t="s">
        <v>550</v>
      </c>
      <c r="E3168" t="s">
        <v>234</v>
      </c>
      <c r="F3168" t="n">
        <v>3.5</v>
      </c>
      <c r="G3168" t="n">
        <v>3.5</v>
      </c>
      <c r="H3168" t="n">
        <v>3.5</v>
      </c>
      <c r="I3168" t="n">
        <v>1.0</v>
      </c>
      <c r="J3168" t="n">
        <v>0.800000011920929</v>
      </c>
      <c r="K3168" t="n">
        <v>1.0</v>
      </c>
      <c r="L3168" t="n">
        <v>0.20000000298023224</v>
      </c>
      <c r="M3168" t="n">
        <v>1.0</v>
      </c>
      <c r="N3168" t="n">
        <v>1.0</v>
      </c>
    </row>
    <row r="3169">
      <c r="A3169" t="n">
        <v>36.0</v>
      </c>
      <c r="B3169" t="s">
        <v>48</v>
      </c>
      <c r="C3169" t="n">
        <v>60.0</v>
      </c>
      <c r="D3169" t="s">
        <v>371</v>
      </c>
      <c r="E3169" t="s">
        <v>234</v>
      </c>
      <c r="F3169" t="n">
        <v>3.5</v>
      </c>
      <c r="G3169" t="n">
        <v>3.5</v>
      </c>
      <c r="H3169" t="n">
        <v>3.5</v>
      </c>
      <c r="I3169" t="n">
        <v>10.0</v>
      </c>
      <c r="J3169" t="n">
        <v>8.0</v>
      </c>
      <c r="K3169" t="n">
        <v>1.0</v>
      </c>
      <c r="L3169" t="n">
        <v>0.20000000298023224</v>
      </c>
      <c r="M3169" t="n">
        <v>8.199999809265137</v>
      </c>
      <c r="N3169" t="n">
        <v>1.0</v>
      </c>
    </row>
    <row r="3170">
      <c r="A3170" t="n">
        <v>36.0</v>
      </c>
      <c r="B3170" t="s">
        <v>60</v>
      </c>
      <c r="C3170" t="n">
        <v>60.0</v>
      </c>
      <c r="D3170" t="s">
        <v>371</v>
      </c>
      <c r="E3170" t="s">
        <v>234</v>
      </c>
      <c r="F3170" t="n">
        <v>5.5</v>
      </c>
      <c r="G3170" t="n">
        <v>0.0</v>
      </c>
      <c r="H3170" t="n">
        <v>5.5</v>
      </c>
      <c r="I3170" t="n">
        <v>1.0</v>
      </c>
      <c r="J3170" t="n">
        <v>0.800000011920929</v>
      </c>
      <c r="K3170" t="n">
        <v>1.0</v>
      </c>
      <c r="L3170" t="n">
        <v>0.20000000298023224</v>
      </c>
      <c r="M3170" t="n">
        <v>1.0</v>
      </c>
      <c r="N3170" t="n">
        <v>2.0</v>
      </c>
    </row>
    <row r="3171">
      <c r="A3171" t="n">
        <v>36.0</v>
      </c>
      <c r="B3171" t="s">
        <v>50</v>
      </c>
      <c r="C3171" t="n">
        <v>60.0</v>
      </c>
      <c r="D3171" t="s">
        <v>489</v>
      </c>
      <c r="E3171" t="s">
        <v>234</v>
      </c>
      <c r="F3171" t="n">
        <v>2.9200000762939453</v>
      </c>
      <c r="G3171" t="n">
        <v>2.5</v>
      </c>
      <c r="H3171" t="n">
        <v>2.5</v>
      </c>
      <c r="I3171" t="n">
        <v>10.0</v>
      </c>
      <c r="J3171" t="n">
        <v>8.0</v>
      </c>
      <c r="K3171" t="n">
        <v>1.0</v>
      </c>
      <c r="L3171" t="n">
        <v>0.20000000298023224</v>
      </c>
      <c r="M3171" t="n">
        <v>8.199999809265137</v>
      </c>
      <c r="N3171" t="n">
        <v>1.0</v>
      </c>
    </row>
    <row r="3172">
      <c r="A3172" t="n">
        <v>36.0</v>
      </c>
      <c r="B3172" t="s">
        <v>57</v>
      </c>
      <c r="C3172" t="n">
        <v>60.0</v>
      </c>
      <c r="D3172" t="s">
        <v>371</v>
      </c>
      <c r="E3172" t="s">
        <v>234</v>
      </c>
      <c r="F3172" t="n">
        <v>3.0</v>
      </c>
      <c r="G3172" t="n">
        <v>2.5</v>
      </c>
      <c r="H3172" t="n">
        <v>2.5</v>
      </c>
      <c r="I3172" t="n">
        <v>1.0</v>
      </c>
      <c r="J3172" t="n">
        <v>0.800000011920929</v>
      </c>
      <c r="K3172" t="n">
        <v>1.0</v>
      </c>
      <c r="L3172" t="n">
        <v>0.20000000298023224</v>
      </c>
      <c r="M3172" t="n">
        <v>1.0</v>
      </c>
      <c r="N3172" t="n">
        <v>1.0</v>
      </c>
    </row>
    <row r="3173">
      <c r="A3173" t="n">
        <v>36.0</v>
      </c>
      <c r="B3173" t="s">
        <v>50</v>
      </c>
      <c r="C3173" t="n">
        <v>60.0</v>
      </c>
      <c r="D3173" t="s">
        <v>489</v>
      </c>
      <c r="E3173" t="s">
        <v>234</v>
      </c>
      <c r="F3173" t="n">
        <v>2.9200000762939453</v>
      </c>
      <c r="G3173" t="n">
        <v>2.5</v>
      </c>
      <c r="H3173" t="n">
        <v>2.5</v>
      </c>
      <c r="I3173" t="n">
        <v>10.0</v>
      </c>
      <c r="J3173" t="n">
        <v>8.0</v>
      </c>
      <c r="K3173" t="n">
        <v>1.0</v>
      </c>
      <c r="L3173" t="n">
        <v>0.20000000298023224</v>
      </c>
      <c r="M3173" t="n">
        <v>8.199999809265137</v>
      </c>
      <c r="N3173" t="n">
        <v>1.0</v>
      </c>
    </row>
    <row r="3174">
      <c r="A3174" t="n">
        <v>36.0</v>
      </c>
      <c r="B3174" t="s">
        <v>58</v>
      </c>
      <c r="C3174" t="n">
        <v>60.0</v>
      </c>
      <c r="D3174" t="s">
        <v>550</v>
      </c>
      <c r="E3174" t="s">
        <v>234</v>
      </c>
      <c r="F3174" t="n">
        <v>3.5</v>
      </c>
      <c r="G3174" t="n">
        <v>3.5</v>
      </c>
      <c r="H3174" t="n">
        <v>3.5</v>
      </c>
      <c r="I3174" t="n">
        <v>1.0</v>
      </c>
      <c r="J3174" t="n">
        <v>0.800000011920929</v>
      </c>
      <c r="K3174" t="n">
        <v>1.0</v>
      </c>
      <c r="L3174" t="n">
        <v>0.20000000298023224</v>
      </c>
      <c r="M3174" t="n">
        <v>1.0</v>
      </c>
      <c r="N3174" t="n">
        <v>2.0</v>
      </c>
    </row>
    <row r="3175">
      <c r="A3175" t="n">
        <v>36.0</v>
      </c>
      <c r="B3175" t="s">
        <v>50</v>
      </c>
      <c r="C3175" t="n">
        <v>60.0</v>
      </c>
      <c r="D3175" t="s">
        <v>489</v>
      </c>
      <c r="E3175" t="s">
        <v>234</v>
      </c>
      <c r="F3175" t="n">
        <v>2.9200000762939453</v>
      </c>
      <c r="G3175" t="n">
        <v>2.5</v>
      </c>
      <c r="H3175" t="n">
        <v>2.5</v>
      </c>
      <c r="I3175" t="n">
        <v>10.0</v>
      </c>
      <c r="J3175" t="n">
        <v>8.0</v>
      </c>
      <c r="K3175" t="n">
        <v>1.0</v>
      </c>
      <c r="L3175" t="n">
        <v>0.20000000298023224</v>
      </c>
      <c r="M3175" t="n">
        <v>8.199999809265137</v>
      </c>
      <c r="N3175" t="n">
        <v>1.0</v>
      </c>
    </row>
    <row r="3176">
      <c r="A3176" t="n">
        <v>36.0</v>
      </c>
      <c r="B3176" t="s">
        <v>60</v>
      </c>
      <c r="C3176" t="n">
        <v>60.0</v>
      </c>
      <c r="D3176" t="s">
        <v>371</v>
      </c>
      <c r="E3176" t="s">
        <v>234</v>
      </c>
      <c r="F3176" t="n">
        <v>5.5</v>
      </c>
      <c r="G3176" t="n">
        <v>0.0</v>
      </c>
      <c r="H3176" t="n">
        <v>5.5</v>
      </c>
      <c r="I3176" t="n">
        <v>1.0</v>
      </c>
      <c r="J3176" t="n">
        <v>0.800000011920929</v>
      </c>
      <c r="K3176" t="n">
        <v>1.0</v>
      </c>
      <c r="L3176" t="n">
        <v>0.20000000298023224</v>
      </c>
      <c r="M3176" t="n">
        <v>1.0</v>
      </c>
      <c r="N3176" t="n">
        <v>2.0</v>
      </c>
    </row>
    <row r="3177">
      <c r="A3177" t="n">
        <v>36.0</v>
      </c>
      <c r="B3177" t="s">
        <v>57</v>
      </c>
      <c r="C3177" t="n">
        <v>60.0</v>
      </c>
      <c r="D3177" t="s">
        <v>371</v>
      </c>
      <c r="E3177" t="s">
        <v>234</v>
      </c>
      <c r="F3177" t="n">
        <v>3.0</v>
      </c>
      <c r="G3177" t="n">
        <v>2.5</v>
      </c>
      <c r="H3177" t="n">
        <v>2.5</v>
      </c>
      <c r="I3177" t="n">
        <v>10.0</v>
      </c>
      <c r="J3177" t="n">
        <v>8.0</v>
      </c>
      <c r="K3177" t="n">
        <v>1.0</v>
      </c>
      <c r="L3177" t="n">
        <v>0.20000000298023224</v>
      </c>
      <c r="M3177" t="n">
        <v>8.199999809265137</v>
      </c>
      <c r="N3177" t="n">
        <v>1.0</v>
      </c>
    </row>
    <row r="3178">
      <c r="A3178" t="n">
        <v>36.0</v>
      </c>
      <c r="B3178" t="s">
        <v>58</v>
      </c>
      <c r="C3178" t="n">
        <v>60.0</v>
      </c>
      <c r="D3178" t="s">
        <v>550</v>
      </c>
      <c r="E3178" t="s">
        <v>234</v>
      </c>
      <c r="F3178" t="n">
        <v>3.5</v>
      </c>
      <c r="G3178" t="n">
        <v>3.5</v>
      </c>
      <c r="H3178" t="n">
        <v>3.5</v>
      </c>
      <c r="I3178" t="n">
        <v>1.0</v>
      </c>
      <c r="J3178" t="n">
        <v>0.800000011920929</v>
      </c>
      <c r="K3178" t="n">
        <v>1.0</v>
      </c>
      <c r="L3178" t="n">
        <v>0.20000000298023224</v>
      </c>
      <c r="M3178" t="n">
        <v>1.0</v>
      </c>
      <c r="N3178" t="n">
        <v>2.0</v>
      </c>
    </row>
    <row r="3179">
      <c r="A3179" t="n">
        <v>36.0</v>
      </c>
      <c r="B3179" t="s">
        <v>57</v>
      </c>
      <c r="C3179" t="n">
        <v>60.0</v>
      </c>
      <c r="D3179" t="s">
        <v>371</v>
      </c>
      <c r="E3179" t="s">
        <v>234</v>
      </c>
      <c r="F3179" t="n">
        <v>3.0</v>
      </c>
      <c r="G3179" t="n">
        <v>2.5</v>
      </c>
      <c r="H3179" t="n">
        <v>2.5</v>
      </c>
      <c r="I3179" t="n">
        <v>10.0</v>
      </c>
      <c r="J3179" t="n">
        <v>8.0</v>
      </c>
      <c r="K3179" t="n">
        <v>1.0</v>
      </c>
      <c r="L3179" t="n">
        <v>0.20000000298023224</v>
      </c>
      <c r="M3179" t="n">
        <v>8.199999809265137</v>
      </c>
      <c r="N3179" t="n">
        <v>1.0</v>
      </c>
    </row>
    <row r="3180">
      <c r="A3180" t="n">
        <v>36.0</v>
      </c>
      <c r="B3180" t="s">
        <v>60</v>
      </c>
      <c r="C3180" t="n">
        <v>60.0</v>
      </c>
      <c r="D3180" t="s">
        <v>371</v>
      </c>
      <c r="E3180" t="s">
        <v>234</v>
      </c>
      <c r="F3180" t="n">
        <v>5.5</v>
      </c>
      <c r="G3180" t="n">
        <v>0.0</v>
      </c>
      <c r="H3180" t="n">
        <v>5.5</v>
      </c>
      <c r="I3180" t="n">
        <v>1.0</v>
      </c>
      <c r="J3180" t="n">
        <v>0.800000011920929</v>
      </c>
      <c r="K3180" t="n">
        <v>1.0</v>
      </c>
      <c r="L3180" t="n">
        <v>0.20000000298023224</v>
      </c>
      <c r="M3180" t="n">
        <v>1.0</v>
      </c>
      <c r="N3180" t="n">
        <v>2.0</v>
      </c>
    </row>
    <row r="3181">
      <c r="A3181" t="n">
        <v>36.0</v>
      </c>
      <c r="B3181" t="s">
        <v>58</v>
      </c>
      <c r="C3181" t="n">
        <v>60.0</v>
      </c>
      <c r="D3181" t="s">
        <v>550</v>
      </c>
      <c r="E3181" t="s">
        <v>234</v>
      </c>
      <c r="F3181" t="n">
        <v>3.5</v>
      </c>
      <c r="G3181" t="n">
        <v>3.5</v>
      </c>
      <c r="H3181" t="n">
        <v>3.5</v>
      </c>
      <c r="I3181" t="n">
        <v>10.0</v>
      </c>
      <c r="J3181" t="n">
        <v>8.0</v>
      </c>
      <c r="K3181" t="n">
        <v>1.0</v>
      </c>
      <c r="L3181" t="n">
        <v>0.20000000298023224</v>
      </c>
      <c r="M3181" t="n">
        <v>8.199999809265137</v>
      </c>
      <c r="N3181" t="n">
        <v>1.0</v>
      </c>
    </row>
    <row r="3182">
      <c r="A3182" t="n">
        <v>36.0</v>
      </c>
      <c r="B3182" t="s">
        <v>60</v>
      </c>
      <c r="C3182" t="n">
        <v>60.0</v>
      </c>
      <c r="D3182" t="s">
        <v>371</v>
      </c>
      <c r="E3182" t="s">
        <v>234</v>
      </c>
      <c r="F3182" t="n">
        <v>5.5</v>
      </c>
      <c r="G3182" t="n">
        <v>0.0</v>
      </c>
      <c r="H3182" t="n">
        <v>5.5</v>
      </c>
      <c r="I3182" t="n">
        <v>1.0</v>
      </c>
      <c r="J3182" t="n">
        <v>0.800000011920929</v>
      </c>
      <c r="K3182" t="n">
        <v>1.0</v>
      </c>
      <c r="L3182" t="n">
        <v>0.20000000298023224</v>
      </c>
      <c r="M3182" t="n">
        <v>1.0</v>
      </c>
      <c r="N3182" t="n">
        <v>2.0</v>
      </c>
    </row>
    <row r="3183">
      <c r="A3183" t="n">
        <v>37.0</v>
      </c>
      <c r="B3183" t="s">
        <v>35</v>
      </c>
      <c r="C3183" t="n">
        <v>60.0</v>
      </c>
      <c r="D3183" t="s">
        <v>235</v>
      </c>
      <c r="E3183" t="s">
        <v>236</v>
      </c>
      <c r="F3183" t="n">
        <v>38.02000045776367</v>
      </c>
      <c r="G3183" t="n">
        <v>35.63999938964844</v>
      </c>
      <c r="H3183" t="n">
        <v>0.7128000259399414</v>
      </c>
      <c r="I3183" t="n">
        <v>1.0</v>
      </c>
      <c r="J3183" t="n">
        <v>0.800000011920929</v>
      </c>
      <c r="K3183" t="n">
        <v>1.0</v>
      </c>
      <c r="L3183" t="n">
        <v>0.20000000298023224</v>
      </c>
      <c r="M3183" t="n">
        <v>1.0</v>
      </c>
      <c r="N3183" t="n">
        <v>2.0</v>
      </c>
    </row>
    <row r="3184">
      <c r="A3184" t="n">
        <v>37.0</v>
      </c>
      <c r="B3184" t="s">
        <v>35</v>
      </c>
      <c r="C3184" t="n">
        <v>60.0</v>
      </c>
      <c r="D3184" t="s">
        <v>237</v>
      </c>
      <c r="E3184" t="s">
        <v>238</v>
      </c>
      <c r="F3184" t="n">
        <v>28.43000030517578</v>
      </c>
      <c r="G3184" t="n">
        <v>25.6200008392334</v>
      </c>
      <c r="H3184" t="n">
        <v>0.25619998574256897</v>
      </c>
      <c r="I3184" t="n">
        <v>10.0</v>
      </c>
      <c r="J3184" t="n">
        <v>8.0</v>
      </c>
      <c r="K3184" t="n">
        <v>1.0</v>
      </c>
      <c r="L3184" t="n">
        <v>0.20000000298023224</v>
      </c>
      <c r="M3184" t="n">
        <v>8.199999809265137</v>
      </c>
      <c r="N3184" t="n">
        <v>1.0</v>
      </c>
    </row>
    <row r="3185">
      <c r="A3185" t="n">
        <v>37.0</v>
      </c>
      <c r="B3185" t="s">
        <v>35</v>
      </c>
      <c r="C3185" t="n">
        <v>60.0</v>
      </c>
      <c r="D3185" t="s">
        <v>235</v>
      </c>
      <c r="E3185" t="s">
        <v>236</v>
      </c>
      <c r="F3185" t="n">
        <v>38.02000045776367</v>
      </c>
      <c r="G3185" t="n">
        <v>35.63999938964844</v>
      </c>
      <c r="H3185" t="n">
        <v>0.7128000259399414</v>
      </c>
      <c r="I3185" t="n">
        <v>1.0</v>
      </c>
      <c r="J3185" t="n">
        <v>0.800000011920929</v>
      </c>
      <c r="K3185" t="n">
        <v>1.0</v>
      </c>
      <c r="L3185" t="n">
        <v>0.20000000298023224</v>
      </c>
      <c r="M3185" t="n">
        <v>1.0</v>
      </c>
      <c r="N3185" t="n">
        <v>2.0</v>
      </c>
    </row>
    <row r="3186">
      <c r="A3186" t="n">
        <v>37.0</v>
      </c>
      <c r="B3186" t="s">
        <v>36</v>
      </c>
      <c r="C3186" t="n">
        <v>60.0</v>
      </c>
      <c r="D3186" t="s">
        <v>264</v>
      </c>
      <c r="E3186" t="s">
        <v>234</v>
      </c>
      <c r="F3186" t="n">
        <v>0.09000000357627869</v>
      </c>
      <c r="G3186" t="n">
        <v>0.05999999865889549</v>
      </c>
      <c r="H3186" t="n">
        <v>0.05999999865889549</v>
      </c>
      <c r="I3186" t="n">
        <v>10.0</v>
      </c>
      <c r="J3186" t="n">
        <v>8.0</v>
      </c>
      <c r="K3186" t="n">
        <v>1.0</v>
      </c>
      <c r="L3186" t="n">
        <v>0.20000000298023224</v>
      </c>
      <c r="M3186" t="n">
        <v>8.199999809265137</v>
      </c>
      <c r="N3186" t="n">
        <v>1.0</v>
      </c>
    </row>
    <row r="3187">
      <c r="A3187" t="n">
        <v>37.0</v>
      </c>
      <c r="B3187" t="s">
        <v>35</v>
      </c>
      <c r="C3187" t="n">
        <v>60.0</v>
      </c>
      <c r="D3187" t="s">
        <v>235</v>
      </c>
      <c r="E3187" t="s">
        <v>236</v>
      </c>
      <c r="F3187" t="n">
        <v>38.02000045776367</v>
      </c>
      <c r="G3187" t="n">
        <v>35.63999938964844</v>
      </c>
      <c r="H3187" t="n">
        <v>0.7128000259399414</v>
      </c>
      <c r="I3187" t="n">
        <v>1.0</v>
      </c>
      <c r="J3187" t="n">
        <v>0.800000011920929</v>
      </c>
      <c r="K3187" t="n">
        <v>1.0</v>
      </c>
      <c r="L3187" t="n">
        <v>0.20000000298023224</v>
      </c>
      <c r="M3187" t="n">
        <v>1.0</v>
      </c>
      <c r="N3187" t="n">
        <v>2.0</v>
      </c>
    </row>
    <row r="3188">
      <c r="A3188" t="n">
        <v>37.0</v>
      </c>
      <c r="B3188" t="s">
        <v>44</v>
      </c>
      <c r="C3188" t="n">
        <v>60.0</v>
      </c>
      <c r="D3188" t="s">
        <v>363</v>
      </c>
      <c r="E3188" t="s">
        <v>234</v>
      </c>
      <c r="F3188" t="n">
        <v>0.07000000029802322</v>
      </c>
      <c r="G3188" t="n">
        <v>0.05999999865889549</v>
      </c>
      <c r="H3188" t="n">
        <v>0.05999999865889549</v>
      </c>
      <c r="I3188" t="n">
        <v>10.0</v>
      </c>
      <c r="J3188" t="n">
        <v>8.0</v>
      </c>
      <c r="K3188" t="n">
        <v>1.0</v>
      </c>
      <c r="L3188" t="n">
        <v>0.20000000298023224</v>
      </c>
      <c r="M3188" t="n">
        <v>8.199999809265137</v>
      </c>
      <c r="N3188" t="n">
        <v>1.0</v>
      </c>
    </row>
    <row r="3189">
      <c r="A3189" t="n">
        <v>37.0</v>
      </c>
      <c r="B3189" t="s">
        <v>35</v>
      </c>
      <c r="C3189" t="n">
        <v>60.0</v>
      </c>
      <c r="D3189" t="s">
        <v>235</v>
      </c>
      <c r="E3189" t="s">
        <v>236</v>
      </c>
      <c r="F3189" t="n">
        <v>38.02000045776367</v>
      </c>
      <c r="G3189" t="n">
        <v>35.63999938964844</v>
      </c>
      <c r="H3189" t="n">
        <v>0.7128000259399414</v>
      </c>
      <c r="I3189" t="n">
        <v>1.0</v>
      </c>
      <c r="J3189" t="n">
        <v>0.800000011920929</v>
      </c>
      <c r="K3189" t="n">
        <v>1.0</v>
      </c>
      <c r="L3189" t="n">
        <v>0.20000000298023224</v>
      </c>
      <c r="M3189" t="n">
        <v>1.0</v>
      </c>
      <c r="N3189" t="n">
        <v>2.0</v>
      </c>
    </row>
    <row r="3190">
      <c r="A3190" t="n">
        <v>37.0</v>
      </c>
      <c r="B3190" t="s">
        <v>46</v>
      </c>
      <c r="C3190" t="n">
        <v>60.0</v>
      </c>
      <c r="D3190" t="s">
        <v>404</v>
      </c>
      <c r="E3190" t="s">
        <v>234</v>
      </c>
      <c r="F3190" t="n">
        <v>0.10999999940395355</v>
      </c>
      <c r="G3190" t="n">
        <v>0.10999999940395355</v>
      </c>
      <c r="H3190" t="n">
        <v>0.10999999940395355</v>
      </c>
      <c r="I3190" t="n">
        <v>10.0</v>
      </c>
      <c r="J3190" t="n">
        <v>8.0</v>
      </c>
      <c r="K3190" t="n">
        <v>1.0</v>
      </c>
      <c r="L3190" t="n">
        <v>0.20000000298023224</v>
      </c>
      <c r="M3190" t="n">
        <v>8.199999809265137</v>
      </c>
      <c r="N3190" t="n">
        <v>1.0</v>
      </c>
    </row>
    <row r="3191">
      <c r="A3191" t="n">
        <v>37.0</v>
      </c>
      <c r="B3191" t="s">
        <v>35</v>
      </c>
      <c r="C3191" t="n">
        <v>60.0</v>
      </c>
      <c r="D3191" t="s">
        <v>235</v>
      </c>
      <c r="E3191" t="s">
        <v>236</v>
      </c>
      <c r="F3191" t="n">
        <v>38.02000045776367</v>
      </c>
      <c r="G3191" t="n">
        <v>35.63999938964844</v>
      </c>
      <c r="H3191" t="n">
        <v>0.7128000259399414</v>
      </c>
      <c r="I3191" t="n">
        <v>1.0</v>
      </c>
      <c r="J3191" t="n">
        <v>0.800000011920929</v>
      </c>
      <c r="K3191" t="n">
        <v>1.0</v>
      </c>
      <c r="L3191" t="n">
        <v>0.20000000298023224</v>
      </c>
      <c r="M3191" t="n">
        <v>1.0</v>
      </c>
      <c r="N3191" t="n">
        <v>2.0</v>
      </c>
    </row>
    <row r="3192">
      <c r="A3192" t="n">
        <v>37.0</v>
      </c>
      <c r="B3192" t="s">
        <v>47</v>
      </c>
      <c r="C3192" t="n">
        <v>60.0</v>
      </c>
      <c r="D3192" t="s">
        <v>430</v>
      </c>
      <c r="E3192" t="s">
        <v>236</v>
      </c>
      <c r="F3192" t="n">
        <v>39.81999969482422</v>
      </c>
      <c r="G3192" t="n">
        <v>28.0</v>
      </c>
      <c r="H3192" t="n">
        <v>0.5600000023841858</v>
      </c>
      <c r="I3192" t="n">
        <v>10.0</v>
      </c>
      <c r="J3192" t="n">
        <v>8.0</v>
      </c>
      <c r="K3192" t="n">
        <v>1.0</v>
      </c>
      <c r="L3192" t="n">
        <v>0.20000000298023224</v>
      </c>
      <c r="M3192" t="n">
        <v>8.199999809265137</v>
      </c>
      <c r="N3192" t="n">
        <v>1.0</v>
      </c>
    </row>
    <row r="3193">
      <c r="A3193" t="n">
        <v>37.0</v>
      </c>
      <c r="B3193" t="s">
        <v>35</v>
      </c>
      <c r="C3193" t="n">
        <v>60.0</v>
      </c>
      <c r="D3193" t="s">
        <v>235</v>
      </c>
      <c r="E3193" t="s">
        <v>236</v>
      </c>
      <c r="F3193" t="n">
        <v>38.02000045776367</v>
      </c>
      <c r="G3193" t="n">
        <v>35.63999938964844</v>
      </c>
      <c r="H3193" t="n">
        <v>0.7128000259399414</v>
      </c>
      <c r="I3193" t="n">
        <v>1.0</v>
      </c>
      <c r="J3193" t="n">
        <v>0.800000011920929</v>
      </c>
      <c r="K3193" t="n">
        <v>1.0</v>
      </c>
      <c r="L3193" t="n">
        <v>0.20000000298023224</v>
      </c>
      <c r="M3193" t="n">
        <v>1.0</v>
      </c>
      <c r="N3193" t="n">
        <v>2.0</v>
      </c>
    </row>
    <row r="3194">
      <c r="A3194" t="n">
        <v>37.0</v>
      </c>
      <c r="B3194" t="s">
        <v>50</v>
      </c>
      <c r="C3194" t="n">
        <v>60.0</v>
      </c>
      <c r="D3194" t="s">
        <v>488</v>
      </c>
      <c r="E3194" t="s">
        <v>238</v>
      </c>
      <c r="F3194" t="n">
        <v>27.790000915527344</v>
      </c>
      <c r="G3194" t="n">
        <v>27.790000915527344</v>
      </c>
      <c r="H3194" t="n">
        <v>0.27790001034736633</v>
      </c>
      <c r="I3194" t="n">
        <v>10.0</v>
      </c>
      <c r="J3194" t="n">
        <v>8.0</v>
      </c>
      <c r="K3194" t="n">
        <v>1.0</v>
      </c>
      <c r="L3194" t="n">
        <v>0.20000000298023224</v>
      </c>
      <c r="M3194" t="n">
        <v>8.199999809265137</v>
      </c>
      <c r="N3194" t="n">
        <v>1.0</v>
      </c>
    </row>
    <row r="3195">
      <c r="A3195" t="n">
        <v>37.0</v>
      </c>
      <c r="B3195" t="s">
        <v>35</v>
      </c>
      <c r="C3195" t="n">
        <v>60.0</v>
      </c>
      <c r="D3195" t="s">
        <v>235</v>
      </c>
      <c r="E3195" t="s">
        <v>236</v>
      </c>
      <c r="F3195" t="n">
        <v>38.02000045776367</v>
      </c>
      <c r="G3195" t="n">
        <v>35.63999938964844</v>
      </c>
      <c r="H3195" t="n">
        <v>0.7128000259399414</v>
      </c>
      <c r="I3195" t="n">
        <v>1.0</v>
      </c>
      <c r="J3195" t="n">
        <v>0.800000011920929</v>
      </c>
      <c r="K3195" t="n">
        <v>1.0</v>
      </c>
      <c r="L3195" t="n">
        <v>0.20000000298023224</v>
      </c>
      <c r="M3195" t="n">
        <v>1.0</v>
      </c>
      <c r="N3195" t="n">
        <v>2.0</v>
      </c>
    </row>
    <row r="3196">
      <c r="A3196" t="n">
        <v>37.0</v>
      </c>
      <c r="B3196" t="s">
        <v>51</v>
      </c>
      <c r="C3196" t="n">
        <v>60.0</v>
      </c>
      <c r="D3196" t="s">
        <v>510</v>
      </c>
      <c r="E3196" t="s">
        <v>234</v>
      </c>
      <c r="F3196" t="n">
        <v>0.05999999865889549</v>
      </c>
      <c r="G3196" t="n">
        <v>0.0</v>
      </c>
      <c r="H3196" t="n">
        <v>0.05999999865889549</v>
      </c>
      <c r="I3196" t="n">
        <v>10.0</v>
      </c>
      <c r="J3196" t="n">
        <v>8.0</v>
      </c>
      <c r="K3196" t="n">
        <v>1.0</v>
      </c>
      <c r="L3196" t="n">
        <v>0.20000000298023224</v>
      </c>
      <c r="M3196" t="n">
        <v>8.199999809265137</v>
      </c>
      <c r="N3196" t="n">
        <v>1.0</v>
      </c>
    </row>
    <row r="3197">
      <c r="A3197" t="n">
        <v>37.0</v>
      </c>
      <c r="B3197" t="s">
        <v>35</v>
      </c>
      <c r="C3197" t="n">
        <v>60.0</v>
      </c>
      <c r="D3197" t="s">
        <v>235</v>
      </c>
      <c r="E3197" t="s">
        <v>236</v>
      </c>
      <c r="F3197" t="n">
        <v>38.02000045776367</v>
      </c>
      <c r="G3197" t="n">
        <v>35.63999938964844</v>
      </c>
      <c r="H3197" t="n">
        <v>0.7128000259399414</v>
      </c>
      <c r="I3197" t="n">
        <v>1.0</v>
      </c>
      <c r="J3197" t="n">
        <v>0.800000011920929</v>
      </c>
      <c r="K3197" t="n">
        <v>1.0</v>
      </c>
      <c r="L3197" t="n">
        <v>0.20000000298023224</v>
      </c>
      <c r="M3197" t="n">
        <v>1.0</v>
      </c>
      <c r="N3197" t="n">
        <v>2.0</v>
      </c>
    </row>
    <row r="3198">
      <c r="A3198" t="n">
        <v>37.0</v>
      </c>
      <c r="B3198" t="s">
        <v>20</v>
      </c>
      <c r="C3198" t="n">
        <v>60.0</v>
      </c>
      <c r="D3198" t="s">
        <v>574</v>
      </c>
      <c r="E3198" t="s">
        <v>238</v>
      </c>
      <c r="F3198" t="n">
        <v>10.050000190734863</v>
      </c>
      <c r="G3198" t="n">
        <v>0.0</v>
      </c>
      <c r="H3198" t="n">
        <v>0.10050000250339508</v>
      </c>
      <c r="I3198" t="n">
        <v>10.0</v>
      </c>
      <c r="J3198" t="n">
        <v>8.0</v>
      </c>
      <c r="K3198" t="n">
        <v>1.0</v>
      </c>
      <c r="L3198" t="n">
        <v>0.20000000298023224</v>
      </c>
      <c r="M3198" t="n">
        <v>8.199999809265137</v>
      </c>
      <c r="N3198" t="n">
        <v>1.0</v>
      </c>
    </row>
    <row r="3199">
      <c r="A3199" t="n">
        <v>37.0</v>
      </c>
      <c r="B3199" t="s">
        <v>35</v>
      </c>
      <c r="C3199" t="n">
        <v>60.0</v>
      </c>
      <c r="D3199" t="s">
        <v>235</v>
      </c>
      <c r="E3199" t="s">
        <v>236</v>
      </c>
      <c r="F3199" t="n">
        <v>38.02000045776367</v>
      </c>
      <c r="G3199" t="n">
        <v>35.63999938964844</v>
      </c>
      <c r="H3199" t="n">
        <v>0.7128000259399414</v>
      </c>
      <c r="I3199" t="n">
        <v>1.0</v>
      </c>
      <c r="J3199" t="n">
        <v>0.800000011920929</v>
      </c>
      <c r="K3199" t="n">
        <v>1.0</v>
      </c>
      <c r="L3199" t="n">
        <v>0.20000000298023224</v>
      </c>
      <c r="M3199" t="n">
        <v>1.0</v>
      </c>
      <c r="N3199" t="n">
        <v>2.0</v>
      </c>
    </row>
    <row r="3200">
      <c r="A3200" t="n">
        <v>37.0</v>
      </c>
      <c r="B3200" t="s">
        <v>57</v>
      </c>
      <c r="C3200" t="n">
        <v>60.0</v>
      </c>
      <c r="D3200" t="s">
        <v>363</v>
      </c>
      <c r="E3200" t="s">
        <v>234</v>
      </c>
      <c r="F3200" t="n">
        <v>0.20000000298023224</v>
      </c>
      <c r="G3200" t="n">
        <v>0.05999999865889549</v>
      </c>
      <c r="H3200" t="n">
        <v>0.05999999865889549</v>
      </c>
      <c r="I3200" t="n">
        <v>10.0</v>
      </c>
      <c r="J3200" t="n">
        <v>8.0</v>
      </c>
      <c r="K3200" t="n">
        <v>1.0</v>
      </c>
      <c r="L3200" t="n">
        <v>0.20000000298023224</v>
      </c>
      <c r="M3200" t="n">
        <v>8.199999809265137</v>
      </c>
      <c r="N3200" t="n">
        <v>1.0</v>
      </c>
    </row>
    <row r="3201">
      <c r="A3201" t="n">
        <v>37.0</v>
      </c>
      <c r="B3201" t="s">
        <v>35</v>
      </c>
      <c r="C3201" t="n">
        <v>60.0</v>
      </c>
      <c r="D3201" t="s">
        <v>235</v>
      </c>
      <c r="E3201" t="s">
        <v>236</v>
      </c>
      <c r="F3201" t="n">
        <v>38.02000045776367</v>
      </c>
      <c r="G3201" t="n">
        <v>35.63999938964844</v>
      </c>
      <c r="H3201" t="n">
        <v>0.7128000259399414</v>
      </c>
      <c r="I3201" t="n">
        <v>1.0</v>
      </c>
      <c r="J3201" t="n">
        <v>0.800000011920929</v>
      </c>
      <c r="K3201" t="n">
        <v>1.0</v>
      </c>
      <c r="L3201" t="n">
        <v>0.20000000298023224</v>
      </c>
      <c r="M3201" t="n">
        <v>1.0</v>
      </c>
      <c r="N3201" t="n">
        <v>2.0</v>
      </c>
    </row>
    <row r="3202">
      <c r="A3202" t="n">
        <v>37.0</v>
      </c>
      <c r="B3202" t="s">
        <v>58</v>
      </c>
      <c r="C3202" t="n">
        <v>60.0</v>
      </c>
      <c r="D3202" t="s">
        <v>551</v>
      </c>
      <c r="E3202" t="s">
        <v>238</v>
      </c>
      <c r="F3202" t="n">
        <v>32.45000076293945</v>
      </c>
      <c r="G3202" t="n">
        <v>32.45000076293945</v>
      </c>
      <c r="H3202" t="n">
        <v>0.3244999945163727</v>
      </c>
      <c r="I3202" t="n">
        <v>10.0</v>
      </c>
      <c r="J3202" t="n">
        <v>8.0</v>
      </c>
      <c r="K3202" t="n">
        <v>1.0</v>
      </c>
      <c r="L3202" t="n">
        <v>0.20000000298023224</v>
      </c>
      <c r="M3202" t="n">
        <v>8.199999809265137</v>
      </c>
      <c r="N3202" t="n">
        <v>1.0</v>
      </c>
    </row>
    <row r="3203">
      <c r="A3203" t="n">
        <v>37.0</v>
      </c>
      <c r="B3203" t="s">
        <v>35</v>
      </c>
      <c r="C3203" t="n">
        <v>60.0</v>
      </c>
      <c r="D3203" t="s">
        <v>235</v>
      </c>
      <c r="E3203" t="s">
        <v>236</v>
      </c>
      <c r="F3203" t="n">
        <v>38.02000045776367</v>
      </c>
      <c r="G3203" t="n">
        <v>35.63999938964844</v>
      </c>
      <c r="H3203" t="n">
        <v>0.7128000259399414</v>
      </c>
      <c r="I3203" t="n">
        <v>1.0</v>
      </c>
      <c r="J3203" t="n">
        <v>0.800000011920929</v>
      </c>
      <c r="K3203" t="n">
        <v>1.0</v>
      </c>
      <c r="L3203" t="n">
        <v>0.20000000298023224</v>
      </c>
      <c r="M3203" t="n">
        <v>1.0</v>
      </c>
      <c r="N3203" t="n">
        <v>2.0</v>
      </c>
    </row>
    <row r="3204">
      <c r="A3204" t="n">
        <v>37.0</v>
      </c>
      <c r="B3204" t="s">
        <v>60</v>
      </c>
      <c r="C3204" t="n">
        <v>60.0</v>
      </c>
      <c r="D3204" t="s">
        <v>363</v>
      </c>
      <c r="E3204" t="s">
        <v>238</v>
      </c>
      <c r="F3204" t="n">
        <v>31.0</v>
      </c>
      <c r="G3204" t="n">
        <v>0.0</v>
      </c>
      <c r="H3204" t="n">
        <v>0.3100000023841858</v>
      </c>
      <c r="I3204" t="n">
        <v>10.0</v>
      </c>
      <c r="J3204" t="n">
        <v>8.0</v>
      </c>
      <c r="K3204" t="n">
        <v>1.0</v>
      </c>
      <c r="L3204" t="n">
        <v>0.20000000298023224</v>
      </c>
      <c r="M3204" t="n">
        <v>8.199999809265137</v>
      </c>
      <c r="N3204" t="n">
        <v>1.0</v>
      </c>
    </row>
    <row r="3205">
      <c r="A3205" t="n">
        <v>37.0</v>
      </c>
      <c r="B3205" t="s">
        <v>35</v>
      </c>
      <c r="C3205" t="n">
        <v>60.0</v>
      </c>
      <c r="D3205" t="s">
        <v>237</v>
      </c>
      <c r="E3205" t="s">
        <v>238</v>
      </c>
      <c r="F3205" t="n">
        <v>28.43000030517578</v>
      </c>
      <c r="G3205" t="n">
        <v>25.6200008392334</v>
      </c>
      <c r="H3205" t="n">
        <v>0.25619998574256897</v>
      </c>
      <c r="I3205" t="n">
        <v>10.0</v>
      </c>
      <c r="J3205" t="n">
        <v>8.0</v>
      </c>
      <c r="K3205" t="n">
        <v>1.0</v>
      </c>
      <c r="L3205" t="n">
        <v>0.20000000298023224</v>
      </c>
      <c r="M3205" t="n">
        <v>8.199999809265137</v>
      </c>
      <c r="N3205" t="n">
        <v>1.0</v>
      </c>
    </row>
    <row r="3206">
      <c r="A3206" t="n">
        <v>37.0</v>
      </c>
      <c r="B3206" t="s">
        <v>36</v>
      </c>
      <c r="C3206" t="n">
        <v>60.0</v>
      </c>
      <c r="D3206" t="s">
        <v>264</v>
      </c>
      <c r="E3206" t="s">
        <v>234</v>
      </c>
      <c r="F3206" t="n">
        <v>0.09000000357627869</v>
      </c>
      <c r="G3206" t="n">
        <v>0.05999999865889549</v>
      </c>
      <c r="H3206" t="n">
        <v>0.05999999865889549</v>
      </c>
      <c r="I3206" t="n">
        <v>10.0</v>
      </c>
      <c r="J3206" t="n">
        <v>8.0</v>
      </c>
      <c r="K3206" t="n">
        <v>1.0</v>
      </c>
      <c r="L3206" t="n">
        <v>0.20000000298023224</v>
      </c>
      <c r="M3206" t="n">
        <v>8.199999809265137</v>
      </c>
      <c r="N3206" t="n">
        <v>1.0</v>
      </c>
    </row>
    <row r="3207">
      <c r="A3207" t="n">
        <v>37.0</v>
      </c>
      <c r="B3207" t="s">
        <v>35</v>
      </c>
      <c r="C3207" t="n">
        <v>60.0</v>
      </c>
      <c r="D3207" t="s">
        <v>237</v>
      </c>
      <c r="E3207" t="s">
        <v>238</v>
      </c>
      <c r="F3207" t="n">
        <v>28.43000030517578</v>
      </c>
      <c r="G3207" t="n">
        <v>25.6200008392334</v>
      </c>
      <c r="H3207" t="n">
        <v>0.25619998574256897</v>
      </c>
      <c r="I3207" t="n">
        <v>10.0</v>
      </c>
      <c r="J3207" t="n">
        <v>8.0</v>
      </c>
      <c r="K3207" t="n">
        <v>1.0</v>
      </c>
      <c r="L3207" t="n">
        <v>0.20000000298023224</v>
      </c>
      <c r="M3207" t="n">
        <v>8.199999809265137</v>
      </c>
      <c r="N3207" t="n">
        <v>1.0</v>
      </c>
    </row>
    <row r="3208">
      <c r="A3208" t="n">
        <v>37.0</v>
      </c>
      <c r="B3208" t="s">
        <v>44</v>
      </c>
      <c r="C3208" t="n">
        <v>60.0</v>
      </c>
      <c r="D3208" t="s">
        <v>363</v>
      </c>
      <c r="E3208" t="s">
        <v>234</v>
      </c>
      <c r="F3208" t="n">
        <v>0.07000000029802322</v>
      </c>
      <c r="G3208" t="n">
        <v>0.05999999865889549</v>
      </c>
      <c r="H3208" t="n">
        <v>0.05999999865889549</v>
      </c>
      <c r="I3208" t="n">
        <v>10.0</v>
      </c>
      <c r="J3208" t="n">
        <v>8.0</v>
      </c>
      <c r="K3208" t="n">
        <v>1.0</v>
      </c>
      <c r="L3208" t="n">
        <v>0.20000000298023224</v>
      </c>
      <c r="M3208" t="n">
        <v>8.199999809265137</v>
      </c>
      <c r="N3208" t="n">
        <v>1.0</v>
      </c>
    </row>
    <row r="3209">
      <c r="A3209" t="n">
        <v>37.0</v>
      </c>
      <c r="B3209" t="s">
        <v>35</v>
      </c>
      <c r="C3209" t="n">
        <v>60.0</v>
      </c>
      <c r="D3209" t="s">
        <v>237</v>
      </c>
      <c r="E3209" t="s">
        <v>238</v>
      </c>
      <c r="F3209" t="n">
        <v>28.43000030517578</v>
      </c>
      <c r="G3209" t="n">
        <v>25.6200008392334</v>
      </c>
      <c r="H3209" t="n">
        <v>0.25619998574256897</v>
      </c>
      <c r="I3209" t="n">
        <v>10.0</v>
      </c>
      <c r="J3209" t="n">
        <v>8.0</v>
      </c>
      <c r="K3209" t="n">
        <v>1.0</v>
      </c>
      <c r="L3209" t="n">
        <v>0.20000000298023224</v>
      </c>
      <c r="M3209" t="n">
        <v>8.199999809265137</v>
      </c>
      <c r="N3209" t="n">
        <v>1.0</v>
      </c>
    </row>
    <row r="3210">
      <c r="A3210" t="n">
        <v>37.0</v>
      </c>
      <c r="B3210" t="s">
        <v>46</v>
      </c>
      <c r="C3210" t="n">
        <v>60.0</v>
      </c>
      <c r="D3210" t="s">
        <v>404</v>
      </c>
      <c r="E3210" t="s">
        <v>234</v>
      </c>
      <c r="F3210" t="n">
        <v>0.10999999940395355</v>
      </c>
      <c r="G3210" t="n">
        <v>0.10999999940395355</v>
      </c>
      <c r="H3210" t="n">
        <v>0.10999999940395355</v>
      </c>
      <c r="I3210" t="n">
        <v>10.0</v>
      </c>
      <c r="J3210" t="n">
        <v>8.0</v>
      </c>
      <c r="K3210" t="n">
        <v>1.0</v>
      </c>
      <c r="L3210" t="n">
        <v>0.20000000298023224</v>
      </c>
      <c r="M3210" t="n">
        <v>8.199999809265137</v>
      </c>
      <c r="N3210" t="n">
        <v>1.0</v>
      </c>
    </row>
    <row r="3211">
      <c r="A3211" t="n">
        <v>37.0</v>
      </c>
      <c r="B3211" t="s">
        <v>35</v>
      </c>
      <c r="C3211" t="n">
        <v>60.0</v>
      </c>
      <c r="D3211" t="s">
        <v>237</v>
      </c>
      <c r="E3211" t="s">
        <v>238</v>
      </c>
      <c r="F3211" t="n">
        <v>28.43000030517578</v>
      </c>
      <c r="G3211" t="n">
        <v>25.6200008392334</v>
      </c>
      <c r="H3211" t="n">
        <v>0.25619998574256897</v>
      </c>
      <c r="I3211" t="n">
        <v>10.0</v>
      </c>
      <c r="J3211" t="n">
        <v>8.0</v>
      </c>
      <c r="K3211" t="n">
        <v>1.0</v>
      </c>
      <c r="L3211" t="n">
        <v>0.20000000298023224</v>
      </c>
      <c r="M3211" t="n">
        <v>8.199999809265137</v>
      </c>
      <c r="N3211" t="n">
        <v>1.0</v>
      </c>
    </row>
    <row r="3212">
      <c r="A3212" t="n">
        <v>37.0</v>
      </c>
      <c r="B3212" t="s">
        <v>47</v>
      </c>
      <c r="C3212" t="n">
        <v>60.0</v>
      </c>
      <c r="D3212" t="s">
        <v>430</v>
      </c>
      <c r="E3212" t="s">
        <v>236</v>
      </c>
      <c r="F3212" t="n">
        <v>39.81999969482422</v>
      </c>
      <c r="G3212" t="n">
        <v>28.0</v>
      </c>
      <c r="H3212" t="n">
        <v>0.5600000023841858</v>
      </c>
      <c r="I3212" t="n">
        <v>1.0</v>
      </c>
      <c r="J3212" t="n">
        <v>0.800000011920929</v>
      </c>
      <c r="K3212" t="n">
        <v>1.0</v>
      </c>
      <c r="L3212" t="n">
        <v>0.20000000298023224</v>
      </c>
      <c r="M3212" t="n">
        <v>1.0</v>
      </c>
      <c r="N3212" t="n">
        <v>2.0</v>
      </c>
    </row>
    <row r="3213">
      <c r="A3213" t="n">
        <v>37.0</v>
      </c>
      <c r="B3213" t="s">
        <v>35</v>
      </c>
      <c r="C3213" t="n">
        <v>60.0</v>
      </c>
      <c r="D3213" t="s">
        <v>237</v>
      </c>
      <c r="E3213" t="s">
        <v>238</v>
      </c>
      <c r="F3213" t="n">
        <v>28.43000030517578</v>
      </c>
      <c r="G3213" t="n">
        <v>25.6200008392334</v>
      </c>
      <c r="H3213" t="n">
        <v>0.25619998574256897</v>
      </c>
      <c r="I3213" t="n">
        <v>10.0</v>
      </c>
      <c r="J3213" t="n">
        <v>8.0</v>
      </c>
      <c r="K3213" t="n">
        <v>1.0</v>
      </c>
      <c r="L3213" t="n">
        <v>0.20000000298023224</v>
      </c>
      <c r="M3213" t="n">
        <v>8.199999809265137</v>
      </c>
      <c r="N3213" t="n">
        <v>1.0</v>
      </c>
    </row>
    <row r="3214">
      <c r="A3214" t="n">
        <v>37.0</v>
      </c>
      <c r="B3214" t="s">
        <v>50</v>
      </c>
      <c r="C3214" t="n">
        <v>60.0</v>
      </c>
      <c r="D3214" t="s">
        <v>488</v>
      </c>
      <c r="E3214" t="s">
        <v>238</v>
      </c>
      <c r="F3214" t="n">
        <v>27.790000915527344</v>
      </c>
      <c r="G3214" t="n">
        <v>27.790000915527344</v>
      </c>
      <c r="H3214" t="n">
        <v>0.27790001034736633</v>
      </c>
      <c r="I3214" t="n">
        <v>1.0</v>
      </c>
      <c r="J3214" t="n">
        <v>0.800000011920929</v>
      </c>
      <c r="K3214" t="n">
        <v>1.0</v>
      </c>
      <c r="L3214" t="n">
        <v>0.20000000298023224</v>
      </c>
      <c r="M3214" t="n">
        <v>1.0</v>
      </c>
      <c r="N3214" t="n">
        <v>2.0</v>
      </c>
    </row>
    <row r="3215">
      <c r="A3215" t="n">
        <v>37.0</v>
      </c>
      <c r="B3215" t="s">
        <v>35</v>
      </c>
      <c r="C3215" t="n">
        <v>60.0</v>
      </c>
      <c r="D3215" t="s">
        <v>237</v>
      </c>
      <c r="E3215" t="s">
        <v>238</v>
      </c>
      <c r="F3215" t="n">
        <v>28.43000030517578</v>
      </c>
      <c r="G3215" t="n">
        <v>25.6200008392334</v>
      </c>
      <c r="H3215" t="n">
        <v>0.25619998574256897</v>
      </c>
      <c r="I3215" t="n">
        <v>10.0</v>
      </c>
      <c r="J3215" t="n">
        <v>8.0</v>
      </c>
      <c r="K3215" t="n">
        <v>1.0</v>
      </c>
      <c r="L3215" t="n">
        <v>0.20000000298023224</v>
      </c>
      <c r="M3215" t="n">
        <v>8.199999809265137</v>
      </c>
      <c r="N3215" t="n">
        <v>1.0</v>
      </c>
    </row>
    <row r="3216">
      <c r="A3216" t="n">
        <v>37.0</v>
      </c>
      <c r="B3216" t="s">
        <v>51</v>
      </c>
      <c r="C3216" t="n">
        <v>60.0</v>
      </c>
      <c r="D3216" t="s">
        <v>510</v>
      </c>
      <c r="E3216" t="s">
        <v>234</v>
      </c>
      <c r="F3216" t="n">
        <v>0.05999999865889549</v>
      </c>
      <c r="G3216" t="n">
        <v>0.0</v>
      </c>
      <c r="H3216" t="n">
        <v>0.05999999865889549</v>
      </c>
      <c r="I3216" t="n">
        <v>10.0</v>
      </c>
      <c r="J3216" t="n">
        <v>8.0</v>
      </c>
      <c r="K3216" t="n">
        <v>1.0</v>
      </c>
      <c r="L3216" t="n">
        <v>0.20000000298023224</v>
      </c>
      <c r="M3216" t="n">
        <v>8.199999809265137</v>
      </c>
      <c r="N3216" t="n">
        <v>1.0</v>
      </c>
    </row>
    <row r="3217">
      <c r="A3217" t="n">
        <v>37.0</v>
      </c>
      <c r="B3217" t="s">
        <v>35</v>
      </c>
      <c r="C3217" t="n">
        <v>60.0</v>
      </c>
      <c r="D3217" t="s">
        <v>237</v>
      </c>
      <c r="E3217" t="s">
        <v>238</v>
      </c>
      <c r="F3217" t="n">
        <v>28.43000030517578</v>
      </c>
      <c r="G3217" t="n">
        <v>25.6200008392334</v>
      </c>
      <c r="H3217" t="n">
        <v>0.25619998574256897</v>
      </c>
      <c r="I3217" t="n">
        <v>10.0</v>
      </c>
      <c r="J3217" t="n">
        <v>8.0</v>
      </c>
      <c r="K3217" t="n">
        <v>1.0</v>
      </c>
      <c r="L3217" t="n">
        <v>0.20000000298023224</v>
      </c>
      <c r="M3217" t="n">
        <v>8.199999809265137</v>
      </c>
      <c r="N3217" t="n">
        <v>1.0</v>
      </c>
    </row>
    <row r="3218">
      <c r="A3218" t="n">
        <v>37.0</v>
      </c>
      <c r="B3218" t="s">
        <v>20</v>
      </c>
      <c r="C3218" t="n">
        <v>60.0</v>
      </c>
      <c r="D3218" t="s">
        <v>574</v>
      </c>
      <c r="E3218" t="s">
        <v>238</v>
      </c>
      <c r="F3218" t="n">
        <v>10.050000190734863</v>
      </c>
      <c r="G3218" t="n">
        <v>0.0</v>
      </c>
      <c r="H3218" t="n">
        <v>0.10050000250339508</v>
      </c>
      <c r="I3218" t="n">
        <v>10.0</v>
      </c>
      <c r="J3218" t="n">
        <v>8.0</v>
      </c>
      <c r="K3218" t="n">
        <v>1.0</v>
      </c>
      <c r="L3218" t="n">
        <v>0.20000000298023224</v>
      </c>
      <c r="M3218" t="n">
        <v>8.199999809265137</v>
      </c>
      <c r="N3218" t="n">
        <v>1.0</v>
      </c>
    </row>
    <row r="3219">
      <c r="A3219" t="n">
        <v>37.0</v>
      </c>
      <c r="B3219" t="s">
        <v>35</v>
      </c>
      <c r="C3219" t="n">
        <v>60.0</v>
      </c>
      <c r="D3219" t="s">
        <v>237</v>
      </c>
      <c r="E3219" t="s">
        <v>238</v>
      </c>
      <c r="F3219" t="n">
        <v>28.43000030517578</v>
      </c>
      <c r="G3219" t="n">
        <v>25.6200008392334</v>
      </c>
      <c r="H3219" t="n">
        <v>0.25619998574256897</v>
      </c>
      <c r="I3219" t="n">
        <v>10.0</v>
      </c>
      <c r="J3219" t="n">
        <v>8.0</v>
      </c>
      <c r="K3219" t="n">
        <v>1.0</v>
      </c>
      <c r="L3219" t="n">
        <v>0.20000000298023224</v>
      </c>
      <c r="M3219" t="n">
        <v>8.199999809265137</v>
      </c>
      <c r="N3219" t="n">
        <v>1.0</v>
      </c>
    </row>
    <row r="3220">
      <c r="A3220" t="n">
        <v>37.0</v>
      </c>
      <c r="B3220" t="s">
        <v>57</v>
      </c>
      <c r="C3220" t="n">
        <v>60.0</v>
      </c>
      <c r="D3220" t="s">
        <v>363</v>
      </c>
      <c r="E3220" t="s">
        <v>234</v>
      </c>
      <c r="F3220" t="n">
        <v>0.20000000298023224</v>
      </c>
      <c r="G3220" t="n">
        <v>0.05999999865889549</v>
      </c>
      <c r="H3220" t="n">
        <v>0.05999999865889549</v>
      </c>
      <c r="I3220" t="n">
        <v>10.0</v>
      </c>
      <c r="J3220" t="n">
        <v>8.0</v>
      </c>
      <c r="K3220" t="n">
        <v>1.0</v>
      </c>
      <c r="L3220" t="n">
        <v>0.20000000298023224</v>
      </c>
      <c r="M3220" t="n">
        <v>8.199999809265137</v>
      </c>
      <c r="N3220" t="n">
        <v>1.0</v>
      </c>
    </row>
    <row r="3221">
      <c r="A3221" t="n">
        <v>37.0</v>
      </c>
      <c r="B3221" t="s">
        <v>35</v>
      </c>
      <c r="C3221" t="n">
        <v>60.0</v>
      </c>
      <c r="D3221" t="s">
        <v>237</v>
      </c>
      <c r="E3221" t="s">
        <v>238</v>
      </c>
      <c r="F3221" t="n">
        <v>28.43000030517578</v>
      </c>
      <c r="G3221" t="n">
        <v>25.6200008392334</v>
      </c>
      <c r="H3221" t="n">
        <v>0.25619998574256897</v>
      </c>
      <c r="I3221" t="n">
        <v>10.0</v>
      </c>
      <c r="J3221" t="n">
        <v>8.0</v>
      </c>
      <c r="K3221" t="n">
        <v>1.0</v>
      </c>
      <c r="L3221" t="n">
        <v>0.20000000298023224</v>
      </c>
      <c r="M3221" t="n">
        <v>8.199999809265137</v>
      </c>
      <c r="N3221" t="n">
        <v>1.0</v>
      </c>
    </row>
    <row r="3222">
      <c r="A3222" t="n">
        <v>37.0</v>
      </c>
      <c r="B3222" t="s">
        <v>58</v>
      </c>
      <c r="C3222" t="n">
        <v>60.0</v>
      </c>
      <c r="D3222" t="s">
        <v>551</v>
      </c>
      <c r="E3222" t="s">
        <v>238</v>
      </c>
      <c r="F3222" t="n">
        <v>32.45000076293945</v>
      </c>
      <c r="G3222" t="n">
        <v>32.45000076293945</v>
      </c>
      <c r="H3222" t="n">
        <v>0.3244999945163727</v>
      </c>
      <c r="I3222" t="n">
        <v>1.0</v>
      </c>
      <c r="J3222" t="n">
        <v>0.800000011920929</v>
      </c>
      <c r="K3222" t="n">
        <v>1.0</v>
      </c>
      <c r="L3222" t="n">
        <v>0.20000000298023224</v>
      </c>
      <c r="M3222" t="n">
        <v>1.0</v>
      </c>
      <c r="N3222" t="n">
        <v>2.0</v>
      </c>
    </row>
    <row r="3223">
      <c r="A3223" t="n">
        <v>37.0</v>
      </c>
      <c r="B3223" t="s">
        <v>35</v>
      </c>
      <c r="C3223" t="n">
        <v>60.0</v>
      </c>
      <c r="D3223" t="s">
        <v>237</v>
      </c>
      <c r="E3223" t="s">
        <v>238</v>
      </c>
      <c r="F3223" t="n">
        <v>28.43000030517578</v>
      </c>
      <c r="G3223" t="n">
        <v>25.6200008392334</v>
      </c>
      <c r="H3223" t="n">
        <v>0.25619998574256897</v>
      </c>
      <c r="I3223" t="n">
        <v>10.0</v>
      </c>
      <c r="J3223" t="n">
        <v>8.0</v>
      </c>
      <c r="K3223" t="n">
        <v>1.0</v>
      </c>
      <c r="L3223" t="n">
        <v>0.20000000298023224</v>
      </c>
      <c r="M3223" t="n">
        <v>8.199999809265137</v>
      </c>
      <c r="N3223" t="n">
        <v>1.0</v>
      </c>
    </row>
    <row r="3224">
      <c r="A3224" t="n">
        <v>37.0</v>
      </c>
      <c r="B3224" t="s">
        <v>60</v>
      </c>
      <c r="C3224" t="n">
        <v>60.0</v>
      </c>
      <c r="D3224" t="s">
        <v>363</v>
      </c>
      <c r="E3224" t="s">
        <v>238</v>
      </c>
      <c r="F3224" t="n">
        <v>31.0</v>
      </c>
      <c r="G3224" t="n">
        <v>0.0</v>
      </c>
      <c r="H3224" t="n">
        <v>0.3100000023841858</v>
      </c>
      <c r="I3224" t="n">
        <v>1.0</v>
      </c>
      <c r="J3224" t="n">
        <v>0.800000011920929</v>
      </c>
      <c r="K3224" t="n">
        <v>1.0</v>
      </c>
      <c r="L3224" t="n">
        <v>0.20000000298023224</v>
      </c>
      <c r="M3224" t="n">
        <v>1.0</v>
      </c>
      <c r="N3224" t="n">
        <v>2.0</v>
      </c>
    </row>
    <row r="3225">
      <c r="A3225" t="n">
        <v>37.0</v>
      </c>
      <c r="B3225" t="s">
        <v>36</v>
      </c>
      <c r="C3225" t="n">
        <v>60.0</v>
      </c>
      <c r="D3225" t="s">
        <v>264</v>
      </c>
      <c r="E3225" t="s">
        <v>234</v>
      </c>
      <c r="F3225" t="n">
        <v>0.09000000357627869</v>
      </c>
      <c r="G3225" t="n">
        <v>0.05999999865889549</v>
      </c>
      <c r="H3225" t="n">
        <v>0.05999999865889549</v>
      </c>
      <c r="I3225" t="n">
        <v>10.0</v>
      </c>
      <c r="J3225" t="n">
        <v>8.0</v>
      </c>
      <c r="K3225" t="n">
        <v>1.0</v>
      </c>
      <c r="L3225" t="n">
        <v>0.20000000298023224</v>
      </c>
      <c r="M3225" t="n">
        <v>8.199999809265137</v>
      </c>
      <c r="N3225" t="n">
        <v>1.0</v>
      </c>
    </row>
    <row r="3226">
      <c r="A3226" t="n">
        <v>37.0</v>
      </c>
      <c r="B3226" t="s">
        <v>44</v>
      </c>
      <c r="C3226" t="n">
        <v>60.0</v>
      </c>
      <c r="D3226" t="s">
        <v>363</v>
      </c>
      <c r="E3226" t="s">
        <v>234</v>
      </c>
      <c r="F3226" t="n">
        <v>0.07000000029802322</v>
      </c>
      <c r="G3226" t="n">
        <v>0.05999999865889549</v>
      </c>
      <c r="H3226" t="n">
        <v>0.05999999865889549</v>
      </c>
      <c r="I3226" t="n">
        <v>1.0</v>
      </c>
      <c r="J3226" t="n">
        <v>0.800000011920929</v>
      </c>
      <c r="K3226" t="n">
        <v>1.0</v>
      </c>
      <c r="L3226" t="n">
        <v>0.20000000298023224</v>
      </c>
      <c r="M3226" t="n">
        <v>1.0</v>
      </c>
      <c r="N3226" t="n">
        <v>1.0</v>
      </c>
    </row>
    <row r="3227">
      <c r="A3227" t="n">
        <v>37.0</v>
      </c>
      <c r="B3227" t="s">
        <v>36</v>
      </c>
      <c r="C3227" t="n">
        <v>60.0</v>
      </c>
      <c r="D3227" t="s">
        <v>264</v>
      </c>
      <c r="E3227" t="s">
        <v>234</v>
      </c>
      <c r="F3227" t="n">
        <v>0.09000000357627869</v>
      </c>
      <c r="G3227" t="n">
        <v>0.05999999865889549</v>
      </c>
      <c r="H3227" t="n">
        <v>0.05999999865889549</v>
      </c>
      <c r="I3227" t="n">
        <v>10.0</v>
      </c>
      <c r="J3227" t="n">
        <v>8.0</v>
      </c>
      <c r="K3227" t="n">
        <v>1.0</v>
      </c>
      <c r="L3227" t="n">
        <v>0.20000000298023224</v>
      </c>
      <c r="M3227" t="n">
        <v>8.199999809265137</v>
      </c>
      <c r="N3227" t="n">
        <v>1.0</v>
      </c>
    </row>
    <row r="3228">
      <c r="A3228" t="n">
        <v>37.0</v>
      </c>
      <c r="B3228" t="s">
        <v>46</v>
      </c>
      <c r="C3228" t="n">
        <v>60.0</v>
      </c>
      <c r="D3228" t="s">
        <v>404</v>
      </c>
      <c r="E3228" t="s">
        <v>234</v>
      </c>
      <c r="F3228" t="n">
        <v>0.10999999940395355</v>
      </c>
      <c r="G3228" t="n">
        <v>0.10999999940395355</v>
      </c>
      <c r="H3228" t="n">
        <v>0.10999999940395355</v>
      </c>
      <c r="I3228" t="n">
        <v>1.0</v>
      </c>
      <c r="J3228" t="n">
        <v>0.800000011920929</v>
      </c>
      <c r="K3228" t="n">
        <v>1.0</v>
      </c>
      <c r="L3228" t="n">
        <v>0.20000000298023224</v>
      </c>
      <c r="M3228" t="n">
        <v>1.0</v>
      </c>
      <c r="N3228" t="n">
        <v>2.0</v>
      </c>
    </row>
    <row r="3229">
      <c r="A3229" t="n">
        <v>37.0</v>
      </c>
      <c r="B3229" t="s">
        <v>36</v>
      </c>
      <c r="C3229" t="n">
        <v>60.0</v>
      </c>
      <c r="D3229" t="s">
        <v>264</v>
      </c>
      <c r="E3229" t="s">
        <v>234</v>
      </c>
      <c r="F3229" t="n">
        <v>0.09000000357627869</v>
      </c>
      <c r="G3229" t="n">
        <v>0.05999999865889549</v>
      </c>
      <c r="H3229" t="n">
        <v>0.05999999865889549</v>
      </c>
      <c r="I3229" t="n">
        <v>10.0</v>
      </c>
      <c r="J3229" t="n">
        <v>8.0</v>
      </c>
      <c r="K3229" t="n">
        <v>1.0</v>
      </c>
      <c r="L3229" t="n">
        <v>0.20000000298023224</v>
      </c>
      <c r="M3229" t="n">
        <v>8.199999809265137</v>
      </c>
      <c r="N3229" t="n">
        <v>1.0</v>
      </c>
    </row>
    <row r="3230">
      <c r="A3230" t="n">
        <v>37.0</v>
      </c>
      <c r="B3230" t="s">
        <v>47</v>
      </c>
      <c r="C3230" t="n">
        <v>60.0</v>
      </c>
      <c r="D3230" t="s">
        <v>430</v>
      </c>
      <c r="E3230" t="s">
        <v>236</v>
      </c>
      <c r="F3230" t="n">
        <v>39.81999969482422</v>
      </c>
      <c r="G3230" t="n">
        <v>28.0</v>
      </c>
      <c r="H3230" t="n">
        <v>0.5600000023841858</v>
      </c>
      <c r="I3230" t="n">
        <v>1.0</v>
      </c>
      <c r="J3230" t="n">
        <v>0.800000011920929</v>
      </c>
      <c r="K3230" t="n">
        <v>1.0</v>
      </c>
      <c r="L3230" t="n">
        <v>0.20000000298023224</v>
      </c>
      <c r="M3230" t="n">
        <v>1.0</v>
      </c>
      <c r="N3230" t="n">
        <v>2.0</v>
      </c>
    </row>
    <row r="3231">
      <c r="A3231" t="n">
        <v>37.0</v>
      </c>
      <c r="B3231" t="s">
        <v>36</v>
      </c>
      <c r="C3231" t="n">
        <v>60.0</v>
      </c>
      <c r="D3231" t="s">
        <v>264</v>
      </c>
      <c r="E3231" t="s">
        <v>234</v>
      </c>
      <c r="F3231" t="n">
        <v>0.09000000357627869</v>
      </c>
      <c r="G3231" t="n">
        <v>0.05999999865889549</v>
      </c>
      <c r="H3231" t="n">
        <v>0.05999999865889549</v>
      </c>
      <c r="I3231" t="n">
        <v>10.0</v>
      </c>
      <c r="J3231" t="n">
        <v>8.0</v>
      </c>
      <c r="K3231" t="n">
        <v>1.0</v>
      </c>
      <c r="L3231" t="n">
        <v>0.20000000298023224</v>
      </c>
      <c r="M3231" t="n">
        <v>8.199999809265137</v>
      </c>
      <c r="N3231" t="n">
        <v>1.0</v>
      </c>
    </row>
    <row r="3232">
      <c r="A3232" t="n">
        <v>37.0</v>
      </c>
      <c r="B3232" t="s">
        <v>50</v>
      </c>
      <c r="C3232" t="n">
        <v>60.0</v>
      </c>
      <c r="D3232" t="s">
        <v>488</v>
      </c>
      <c r="E3232" t="s">
        <v>238</v>
      </c>
      <c r="F3232" t="n">
        <v>27.790000915527344</v>
      </c>
      <c r="G3232" t="n">
        <v>27.790000915527344</v>
      </c>
      <c r="H3232" t="n">
        <v>0.27790001034736633</v>
      </c>
      <c r="I3232" t="n">
        <v>1.0</v>
      </c>
      <c r="J3232" t="n">
        <v>0.800000011920929</v>
      </c>
      <c r="K3232" t="n">
        <v>1.0</v>
      </c>
      <c r="L3232" t="n">
        <v>0.20000000298023224</v>
      </c>
      <c r="M3232" t="n">
        <v>1.0</v>
      </c>
      <c r="N3232" t="n">
        <v>2.0</v>
      </c>
    </row>
    <row r="3233">
      <c r="A3233" t="n">
        <v>37.0</v>
      </c>
      <c r="B3233" t="s">
        <v>36</v>
      </c>
      <c r="C3233" t="n">
        <v>60.0</v>
      </c>
      <c r="D3233" t="s">
        <v>264</v>
      </c>
      <c r="E3233" t="s">
        <v>234</v>
      </c>
      <c r="F3233" t="n">
        <v>0.09000000357627869</v>
      </c>
      <c r="G3233" t="n">
        <v>0.05999999865889549</v>
      </c>
      <c r="H3233" t="n">
        <v>0.05999999865889549</v>
      </c>
      <c r="I3233" t="n">
        <v>10.0</v>
      </c>
      <c r="J3233" t="n">
        <v>8.0</v>
      </c>
      <c r="K3233" t="n">
        <v>1.0</v>
      </c>
      <c r="L3233" t="n">
        <v>0.20000000298023224</v>
      </c>
      <c r="M3233" t="n">
        <v>8.199999809265137</v>
      </c>
      <c r="N3233" t="n">
        <v>1.0</v>
      </c>
    </row>
    <row r="3234">
      <c r="A3234" t="n">
        <v>37.0</v>
      </c>
      <c r="B3234" t="s">
        <v>51</v>
      </c>
      <c r="C3234" t="n">
        <v>60.0</v>
      </c>
      <c r="D3234" t="s">
        <v>510</v>
      </c>
      <c r="E3234" t="s">
        <v>234</v>
      </c>
      <c r="F3234" t="n">
        <v>0.05999999865889549</v>
      </c>
      <c r="G3234" t="n">
        <v>0.0</v>
      </c>
      <c r="H3234" t="n">
        <v>0.05999999865889549</v>
      </c>
      <c r="I3234" t="n">
        <v>1.0</v>
      </c>
      <c r="J3234" t="n">
        <v>0.800000011920929</v>
      </c>
      <c r="K3234" t="n">
        <v>1.0</v>
      </c>
      <c r="L3234" t="n">
        <v>0.20000000298023224</v>
      </c>
      <c r="M3234" t="n">
        <v>1.0</v>
      </c>
      <c r="N3234" t="n">
        <v>1.0</v>
      </c>
    </row>
    <row r="3235">
      <c r="A3235" t="n">
        <v>37.0</v>
      </c>
      <c r="B3235" t="s">
        <v>36</v>
      </c>
      <c r="C3235" t="n">
        <v>60.0</v>
      </c>
      <c r="D3235" t="s">
        <v>264</v>
      </c>
      <c r="E3235" t="s">
        <v>234</v>
      </c>
      <c r="F3235" t="n">
        <v>0.09000000357627869</v>
      </c>
      <c r="G3235" t="n">
        <v>0.05999999865889549</v>
      </c>
      <c r="H3235" t="n">
        <v>0.05999999865889549</v>
      </c>
      <c r="I3235" t="n">
        <v>10.0</v>
      </c>
      <c r="J3235" t="n">
        <v>8.0</v>
      </c>
      <c r="K3235" t="n">
        <v>1.0</v>
      </c>
      <c r="L3235" t="n">
        <v>0.20000000298023224</v>
      </c>
      <c r="M3235" t="n">
        <v>8.199999809265137</v>
      </c>
      <c r="N3235" t="n">
        <v>1.0</v>
      </c>
    </row>
    <row r="3236">
      <c r="A3236" t="n">
        <v>37.0</v>
      </c>
      <c r="B3236" t="s">
        <v>20</v>
      </c>
      <c r="C3236" t="n">
        <v>60.0</v>
      </c>
      <c r="D3236" t="s">
        <v>574</v>
      </c>
      <c r="E3236" t="s">
        <v>238</v>
      </c>
      <c r="F3236" t="n">
        <v>10.050000190734863</v>
      </c>
      <c r="G3236" t="n">
        <v>0.0</v>
      </c>
      <c r="H3236" t="n">
        <v>0.10050000250339508</v>
      </c>
      <c r="I3236" t="n">
        <v>1.0</v>
      </c>
      <c r="J3236" t="n">
        <v>0.800000011920929</v>
      </c>
      <c r="K3236" t="n">
        <v>1.0</v>
      </c>
      <c r="L3236" t="n">
        <v>0.20000000298023224</v>
      </c>
      <c r="M3236" t="n">
        <v>1.0</v>
      </c>
      <c r="N3236" t="n">
        <v>2.0</v>
      </c>
    </row>
    <row r="3237">
      <c r="A3237" t="n">
        <v>37.0</v>
      </c>
      <c r="B3237" t="s">
        <v>36</v>
      </c>
      <c r="C3237" t="n">
        <v>60.0</v>
      </c>
      <c r="D3237" t="s">
        <v>264</v>
      </c>
      <c r="E3237" t="s">
        <v>234</v>
      </c>
      <c r="F3237" t="n">
        <v>0.09000000357627869</v>
      </c>
      <c r="G3237" t="n">
        <v>0.05999999865889549</v>
      </c>
      <c r="H3237" t="n">
        <v>0.05999999865889549</v>
      </c>
      <c r="I3237" t="n">
        <v>10.0</v>
      </c>
      <c r="J3237" t="n">
        <v>8.0</v>
      </c>
      <c r="K3237" t="n">
        <v>1.0</v>
      </c>
      <c r="L3237" t="n">
        <v>0.20000000298023224</v>
      </c>
      <c r="M3237" t="n">
        <v>8.199999809265137</v>
      </c>
      <c r="N3237" t="n">
        <v>1.0</v>
      </c>
    </row>
    <row r="3238">
      <c r="A3238" t="n">
        <v>37.0</v>
      </c>
      <c r="B3238" t="s">
        <v>57</v>
      </c>
      <c r="C3238" t="n">
        <v>60.0</v>
      </c>
      <c r="D3238" t="s">
        <v>363</v>
      </c>
      <c r="E3238" t="s">
        <v>234</v>
      </c>
      <c r="F3238" t="n">
        <v>0.20000000298023224</v>
      </c>
      <c r="G3238" t="n">
        <v>0.05999999865889549</v>
      </c>
      <c r="H3238" t="n">
        <v>0.05999999865889549</v>
      </c>
      <c r="I3238" t="n">
        <v>1.0</v>
      </c>
      <c r="J3238" t="n">
        <v>0.800000011920929</v>
      </c>
      <c r="K3238" t="n">
        <v>1.0</v>
      </c>
      <c r="L3238" t="n">
        <v>0.20000000298023224</v>
      </c>
      <c r="M3238" t="n">
        <v>1.0</v>
      </c>
      <c r="N3238" t="n">
        <v>1.0</v>
      </c>
    </row>
    <row r="3239">
      <c r="A3239" t="n">
        <v>37.0</v>
      </c>
      <c r="B3239" t="s">
        <v>36</v>
      </c>
      <c r="C3239" t="n">
        <v>60.0</v>
      </c>
      <c r="D3239" t="s">
        <v>264</v>
      </c>
      <c r="E3239" t="s">
        <v>234</v>
      </c>
      <c r="F3239" t="n">
        <v>0.09000000357627869</v>
      </c>
      <c r="G3239" t="n">
        <v>0.05999999865889549</v>
      </c>
      <c r="H3239" t="n">
        <v>0.05999999865889549</v>
      </c>
      <c r="I3239" t="n">
        <v>10.0</v>
      </c>
      <c r="J3239" t="n">
        <v>8.0</v>
      </c>
      <c r="K3239" t="n">
        <v>1.0</v>
      </c>
      <c r="L3239" t="n">
        <v>0.20000000298023224</v>
      </c>
      <c r="M3239" t="n">
        <v>8.199999809265137</v>
      </c>
      <c r="N3239" t="n">
        <v>1.0</v>
      </c>
    </row>
    <row r="3240">
      <c r="A3240" t="n">
        <v>37.0</v>
      </c>
      <c r="B3240" t="s">
        <v>58</v>
      </c>
      <c r="C3240" t="n">
        <v>60.0</v>
      </c>
      <c r="D3240" t="s">
        <v>551</v>
      </c>
      <c r="E3240" t="s">
        <v>238</v>
      </c>
      <c r="F3240" t="n">
        <v>32.45000076293945</v>
      </c>
      <c r="G3240" t="n">
        <v>32.45000076293945</v>
      </c>
      <c r="H3240" t="n">
        <v>0.3244999945163727</v>
      </c>
      <c r="I3240" t="n">
        <v>1.0</v>
      </c>
      <c r="J3240" t="n">
        <v>0.800000011920929</v>
      </c>
      <c r="K3240" t="n">
        <v>1.0</v>
      </c>
      <c r="L3240" t="n">
        <v>0.20000000298023224</v>
      </c>
      <c r="M3240" t="n">
        <v>1.0</v>
      </c>
      <c r="N3240" t="n">
        <v>2.0</v>
      </c>
    </row>
    <row r="3241">
      <c r="A3241" t="n">
        <v>37.0</v>
      </c>
      <c r="B3241" t="s">
        <v>36</v>
      </c>
      <c r="C3241" t="n">
        <v>60.0</v>
      </c>
      <c r="D3241" t="s">
        <v>264</v>
      </c>
      <c r="E3241" t="s">
        <v>234</v>
      </c>
      <c r="F3241" t="n">
        <v>0.09000000357627869</v>
      </c>
      <c r="G3241" t="n">
        <v>0.05999999865889549</v>
      </c>
      <c r="H3241" t="n">
        <v>0.05999999865889549</v>
      </c>
      <c r="I3241" t="n">
        <v>10.0</v>
      </c>
      <c r="J3241" t="n">
        <v>8.0</v>
      </c>
      <c r="K3241" t="n">
        <v>1.0</v>
      </c>
      <c r="L3241" t="n">
        <v>0.20000000298023224</v>
      </c>
      <c r="M3241" t="n">
        <v>8.199999809265137</v>
      </c>
      <c r="N3241" t="n">
        <v>1.0</v>
      </c>
    </row>
    <row r="3242">
      <c r="A3242" t="n">
        <v>37.0</v>
      </c>
      <c r="B3242" t="s">
        <v>60</v>
      </c>
      <c r="C3242" t="n">
        <v>60.0</v>
      </c>
      <c r="D3242" t="s">
        <v>363</v>
      </c>
      <c r="E3242" t="s">
        <v>238</v>
      </c>
      <c r="F3242" t="n">
        <v>31.0</v>
      </c>
      <c r="G3242" t="n">
        <v>0.0</v>
      </c>
      <c r="H3242" t="n">
        <v>0.3100000023841858</v>
      </c>
      <c r="I3242" t="n">
        <v>1.0</v>
      </c>
      <c r="J3242" t="n">
        <v>0.800000011920929</v>
      </c>
      <c r="K3242" t="n">
        <v>1.0</v>
      </c>
      <c r="L3242" t="n">
        <v>0.20000000298023224</v>
      </c>
      <c r="M3242" t="n">
        <v>1.0</v>
      </c>
      <c r="N3242" t="n">
        <v>2.0</v>
      </c>
    </row>
    <row r="3243">
      <c r="A3243" t="n">
        <v>37.0</v>
      </c>
      <c r="B3243" t="s">
        <v>44</v>
      </c>
      <c r="C3243" t="n">
        <v>60.0</v>
      </c>
      <c r="D3243" t="s">
        <v>363</v>
      </c>
      <c r="E3243" t="s">
        <v>234</v>
      </c>
      <c r="F3243" t="n">
        <v>0.07000000029802322</v>
      </c>
      <c r="G3243" t="n">
        <v>0.05999999865889549</v>
      </c>
      <c r="H3243" t="n">
        <v>0.05999999865889549</v>
      </c>
      <c r="I3243" t="n">
        <v>10.0</v>
      </c>
      <c r="J3243" t="n">
        <v>8.0</v>
      </c>
      <c r="K3243" t="n">
        <v>1.0</v>
      </c>
      <c r="L3243" t="n">
        <v>0.20000000298023224</v>
      </c>
      <c r="M3243" t="n">
        <v>8.199999809265137</v>
      </c>
      <c r="N3243" t="n">
        <v>1.0</v>
      </c>
    </row>
    <row r="3244">
      <c r="A3244" t="n">
        <v>37.0</v>
      </c>
      <c r="B3244" t="s">
        <v>46</v>
      </c>
      <c r="C3244" t="n">
        <v>60.0</v>
      </c>
      <c r="D3244" t="s">
        <v>404</v>
      </c>
      <c r="E3244" t="s">
        <v>234</v>
      </c>
      <c r="F3244" t="n">
        <v>0.10999999940395355</v>
      </c>
      <c r="G3244" t="n">
        <v>0.10999999940395355</v>
      </c>
      <c r="H3244" t="n">
        <v>0.10999999940395355</v>
      </c>
      <c r="I3244" t="n">
        <v>1.0</v>
      </c>
      <c r="J3244" t="n">
        <v>0.800000011920929</v>
      </c>
      <c r="K3244" t="n">
        <v>1.0</v>
      </c>
      <c r="L3244" t="n">
        <v>0.20000000298023224</v>
      </c>
      <c r="M3244" t="n">
        <v>1.0</v>
      </c>
      <c r="N3244" t="n">
        <v>2.0</v>
      </c>
    </row>
    <row r="3245">
      <c r="A3245" t="n">
        <v>37.0</v>
      </c>
      <c r="B3245" t="s">
        <v>44</v>
      </c>
      <c r="C3245" t="n">
        <v>60.0</v>
      </c>
      <c r="D3245" t="s">
        <v>363</v>
      </c>
      <c r="E3245" t="s">
        <v>234</v>
      </c>
      <c r="F3245" t="n">
        <v>0.07000000029802322</v>
      </c>
      <c r="G3245" t="n">
        <v>0.05999999865889549</v>
      </c>
      <c r="H3245" t="n">
        <v>0.05999999865889549</v>
      </c>
      <c r="I3245" t="n">
        <v>10.0</v>
      </c>
      <c r="J3245" t="n">
        <v>8.0</v>
      </c>
      <c r="K3245" t="n">
        <v>1.0</v>
      </c>
      <c r="L3245" t="n">
        <v>0.20000000298023224</v>
      </c>
      <c r="M3245" t="n">
        <v>8.199999809265137</v>
      </c>
      <c r="N3245" t="n">
        <v>1.0</v>
      </c>
    </row>
    <row r="3246">
      <c r="A3246" t="n">
        <v>37.0</v>
      </c>
      <c r="B3246" t="s">
        <v>47</v>
      </c>
      <c r="C3246" t="n">
        <v>60.0</v>
      </c>
      <c r="D3246" t="s">
        <v>430</v>
      </c>
      <c r="E3246" t="s">
        <v>236</v>
      </c>
      <c r="F3246" t="n">
        <v>39.81999969482422</v>
      </c>
      <c r="G3246" t="n">
        <v>28.0</v>
      </c>
      <c r="H3246" t="n">
        <v>0.5600000023841858</v>
      </c>
      <c r="I3246" t="n">
        <v>1.0</v>
      </c>
      <c r="J3246" t="n">
        <v>0.800000011920929</v>
      </c>
      <c r="K3246" t="n">
        <v>1.0</v>
      </c>
      <c r="L3246" t="n">
        <v>0.20000000298023224</v>
      </c>
      <c r="M3246" t="n">
        <v>1.0</v>
      </c>
      <c r="N3246" t="n">
        <v>2.0</v>
      </c>
    </row>
    <row r="3247">
      <c r="A3247" t="n">
        <v>37.0</v>
      </c>
      <c r="B3247" t="s">
        <v>44</v>
      </c>
      <c r="C3247" t="n">
        <v>60.0</v>
      </c>
      <c r="D3247" t="s">
        <v>363</v>
      </c>
      <c r="E3247" t="s">
        <v>234</v>
      </c>
      <c r="F3247" t="n">
        <v>0.07000000029802322</v>
      </c>
      <c r="G3247" t="n">
        <v>0.05999999865889549</v>
      </c>
      <c r="H3247" t="n">
        <v>0.05999999865889549</v>
      </c>
      <c r="I3247" t="n">
        <v>10.0</v>
      </c>
      <c r="J3247" t="n">
        <v>8.0</v>
      </c>
      <c r="K3247" t="n">
        <v>1.0</v>
      </c>
      <c r="L3247" t="n">
        <v>0.20000000298023224</v>
      </c>
      <c r="M3247" t="n">
        <v>8.199999809265137</v>
      </c>
      <c r="N3247" t="n">
        <v>1.0</v>
      </c>
    </row>
    <row r="3248">
      <c r="A3248" t="n">
        <v>37.0</v>
      </c>
      <c r="B3248" t="s">
        <v>50</v>
      </c>
      <c r="C3248" t="n">
        <v>60.0</v>
      </c>
      <c r="D3248" t="s">
        <v>488</v>
      </c>
      <c r="E3248" t="s">
        <v>238</v>
      </c>
      <c r="F3248" t="n">
        <v>27.790000915527344</v>
      </c>
      <c r="G3248" t="n">
        <v>27.790000915527344</v>
      </c>
      <c r="H3248" t="n">
        <v>0.27790001034736633</v>
      </c>
      <c r="I3248" t="n">
        <v>1.0</v>
      </c>
      <c r="J3248" t="n">
        <v>0.800000011920929</v>
      </c>
      <c r="K3248" t="n">
        <v>1.0</v>
      </c>
      <c r="L3248" t="n">
        <v>0.20000000298023224</v>
      </c>
      <c r="M3248" t="n">
        <v>1.0</v>
      </c>
      <c r="N3248" t="n">
        <v>2.0</v>
      </c>
    </row>
    <row r="3249">
      <c r="A3249" t="n">
        <v>37.0</v>
      </c>
      <c r="B3249" t="s">
        <v>44</v>
      </c>
      <c r="C3249" t="n">
        <v>60.0</v>
      </c>
      <c r="D3249" t="s">
        <v>363</v>
      </c>
      <c r="E3249" t="s">
        <v>234</v>
      </c>
      <c r="F3249" t="n">
        <v>0.07000000029802322</v>
      </c>
      <c r="G3249" t="n">
        <v>0.05999999865889549</v>
      </c>
      <c r="H3249" t="n">
        <v>0.05999999865889549</v>
      </c>
      <c r="I3249" t="n">
        <v>10.0</v>
      </c>
      <c r="J3249" t="n">
        <v>8.0</v>
      </c>
      <c r="K3249" t="n">
        <v>1.0</v>
      </c>
      <c r="L3249" t="n">
        <v>0.20000000298023224</v>
      </c>
      <c r="M3249" t="n">
        <v>8.199999809265137</v>
      </c>
      <c r="N3249" t="n">
        <v>1.0</v>
      </c>
    </row>
    <row r="3250">
      <c r="A3250" t="n">
        <v>37.0</v>
      </c>
      <c r="B3250" t="s">
        <v>51</v>
      </c>
      <c r="C3250" t="n">
        <v>60.0</v>
      </c>
      <c r="D3250" t="s">
        <v>510</v>
      </c>
      <c r="E3250" t="s">
        <v>234</v>
      </c>
      <c r="F3250" t="n">
        <v>0.05999999865889549</v>
      </c>
      <c r="G3250" t="n">
        <v>0.0</v>
      </c>
      <c r="H3250" t="n">
        <v>0.05999999865889549</v>
      </c>
      <c r="I3250" t="n">
        <v>1.0</v>
      </c>
      <c r="J3250" t="n">
        <v>0.800000011920929</v>
      </c>
      <c r="K3250" t="n">
        <v>1.0</v>
      </c>
      <c r="L3250" t="n">
        <v>0.20000000298023224</v>
      </c>
      <c r="M3250" t="n">
        <v>1.0</v>
      </c>
      <c r="N3250" t="n">
        <v>1.0</v>
      </c>
    </row>
    <row r="3251">
      <c r="A3251" t="n">
        <v>37.0</v>
      </c>
      <c r="B3251" t="s">
        <v>44</v>
      </c>
      <c r="C3251" t="n">
        <v>60.0</v>
      </c>
      <c r="D3251" t="s">
        <v>363</v>
      </c>
      <c r="E3251" t="s">
        <v>234</v>
      </c>
      <c r="F3251" t="n">
        <v>0.07000000029802322</v>
      </c>
      <c r="G3251" t="n">
        <v>0.05999999865889549</v>
      </c>
      <c r="H3251" t="n">
        <v>0.05999999865889549</v>
      </c>
      <c r="I3251" t="n">
        <v>10.0</v>
      </c>
      <c r="J3251" t="n">
        <v>8.0</v>
      </c>
      <c r="K3251" t="n">
        <v>1.0</v>
      </c>
      <c r="L3251" t="n">
        <v>0.20000000298023224</v>
      </c>
      <c r="M3251" t="n">
        <v>8.199999809265137</v>
      </c>
      <c r="N3251" t="n">
        <v>1.0</v>
      </c>
    </row>
    <row r="3252">
      <c r="A3252" t="n">
        <v>37.0</v>
      </c>
      <c r="B3252" t="s">
        <v>20</v>
      </c>
      <c r="C3252" t="n">
        <v>60.0</v>
      </c>
      <c r="D3252" t="s">
        <v>574</v>
      </c>
      <c r="E3252" t="s">
        <v>238</v>
      </c>
      <c r="F3252" t="n">
        <v>10.050000190734863</v>
      </c>
      <c r="G3252" t="n">
        <v>0.0</v>
      </c>
      <c r="H3252" t="n">
        <v>0.10050000250339508</v>
      </c>
      <c r="I3252" t="n">
        <v>1.0</v>
      </c>
      <c r="J3252" t="n">
        <v>0.800000011920929</v>
      </c>
      <c r="K3252" t="n">
        <v>1.0</v>
      </c>
      <c r="L3252" t="n">
        <v>0.20000000298023224</v>
      </c>
      <c r="M3252" t="n">
        <v>1.0</v>
      </c>
      <c r="N3252" t="n">
        <v>2.0</v>
      </c>
    </row>
    <row r="3253">
      <c r="A3253" t="n">
        <v>37.0</v>
      </c>
      <c r="B3253" t="s">
        <v>44</v>
      </c>
      <c r="C3253" t="n">
        <v>60.0</v>
      </c>
      <c r="D3253" t="s">
        <v>363</v>
      </c>
      <c r="E3253" t="s">
        <v>234</v>
      </c>
      <c r="F3253" t="n">
        <v>0.07000000029802322</v>
      </c>
      <c r="G3253" t="n">
        <v>0.05999999865889549</v>
      </c>
      <c r="H3253" t="n">
        <v>0.05999999865889549</v>
      </c>
      <c r="I3253" t="n">
        <v>10.0</v>
      </c>
      <c r="J3253" t="n">
        <v>8.0</v>
      </c>
      <c r="K3253" t="n">
        <v>1.0</v>
      </c>
      <c r="L3253" t="n">
        <v>0.20000000298023224</v>
      </c>
      <c r="M3253" t="n">
        <v>8.199999809265137</v>
      </c>
      <c r="N3253" t="n">
        <v>1.0</v>
      </c>
    </row>
    <row r="3254">
      <c r="A3254" t="n">
        <v>37.0</v>
      </c>
      <c r="B3254" t="s">
        <v>57</v>
      </c>
      <c r="C3254" t="n">
        <v>60.0</v>
      </c>
      <c r="D3254" t="s">
        <v>363</v>
      </c>
      <c r="E3254" t="s">
        <v>234</v>
      </c>
      <c r="F3254" t="n">
        <v>0.20000000298023224</v>
      </c>
      <c r="G3254" t="n">
        <v>0.05999999865889549</v>
      </c>
      <c r="H3254" t="n">
        <v>0.05999999865889549</v>
      </c>
      <c r="I3254" t="n">
        <v>1.0</v>
      </c>
      <c r="J3254" t="n">
        <v>0.800000011920929</v>
      </c>
      <c r="K3254" t="n">
        <v>1.0</v>
      </c>
      <c r="L3254" t="n">
        <v>0.20000000298023224</v>
      </c>
      <c r="M3254" t="n">
        <v>1.0</v>
      </c>
      <c r="N3254" t="n">
        <v>1.0</v>
      </c>
    </row>
    <row r="3255">
      <c r="A3255" t="n">
        <v>37.0</v>
      </c>
      <c r="B3255" t="s">
        <v>44</v>
      </c>
      <c r="C3255" t="n">
        <v>60.0</v>
      </c>
      <c r="D3255" t="s">
        <v>363</v>
      </c>
      <c r="E3255" t="s">
        <v>234</v>
      </c>
      <c r="F3255" t="n">
        <v>0.07000000029802322</v>
      </c>
      <c r="G3255" t="n">
        <v>0.05999999865889549</v>
      </c>
      <c r="H3255" t="n">
        <v>0.05999999865889549</v>
      </c>
      <c r="I3255" t="n">
        <v>10.0</v>
      </c>
      <c r="J3255" t="n">
        <v>8.0</v>
      </c>
      <c r="K3255" t="n">
        <v>1.0</v>
      </c>
      <c r="L3255" t="n">
        <v>0.20000000298023224</v>
      </c>
      <c r="M3255" t="n">
        <v>8.199999809265137</v>
      </c>
      <c r="N3255" t="n">
        <v>1.0</v>
      </c>
    </row>
    <row r="3256">
      <c r="A3256" t="n">
        <v>37.0</v>
      </c>
      <c r="B3256" t="s">
        <v>58</v>
      </c>
      <c r="C3256" t="n">
        <v>60.0</v>
      </c>
      <c r="D3256" t="s">
        <v>551</v>
      </c>
      <c r="E3256" t="s">
        <v>238</v>
      </c>
      <c r="F3256" t="n">
        <v>32.45000076293945</v>
      </c>
      <c r="G3256" t="n">
        <v>32.45000076293945</v>
      </c>
      <c r="H3256" t="n">
        <v>0.3244999945163727</v>
      </c>
      <c r="I3256" t="n">
        <v>1.0</v>
      </c>
      <c r="J3256" t="n">
        <v>0.800000011920929</v>
      </c>
      <c r="K3256" t="n">
        <v>1.0</v>
      </c>
      <c r="L3256" t="n">
        <v>0.20000000298023224</v>
      </c>
      <c r="M3256" t="n">
        <v>1.0</v>
      </c>
      <c r="N3256" t="n">
        <v>2.0</v>
      </c>
    </row>
    <row r="3257">
      <c r="A3257" t="n">
        <v>37.0</v>
      </c>
      <c r="B3257" t="s">
        <v>44</v>
      </c>
      <c r="C3257" t="n">
        <v>60.0</v>
      </c>
      <c r="D3257" t="s">
        <v>363</v>
      </c>
      <c r="E3257" t="s">
        <v>234</v>
      </c>
      <c r="F3257" t="n">
        <v>0.07000000029802322</v>
      </c>
      <c r="G3257" t="n">
        <v>0.05999999865889549</v>
      </c>
      <c r="H3257" t="n">
        <v>0.05999999865889549</v>
      </c>
      <c r="I3257" t="n">
        <v>10.0</v>
      </c>
      <c r="J3257" t="n">
        <v>8.0</v>
      </c>
      <c r="K3257" t="n">
        <v>1.0</v>
      </c>
      <c r="L3257" t="n">
        <v>0.20000000298023224</v>
      </c>
      <c r="M3257" t="n">
        <v>8.199999809265137</v>
      </c>
      <c r="N3257" t="n">
        <v>1.0</v>
      </c>
    </row>
    <row r="3258">
      <c r="A3258" t="n">
        <v>37.0</v>
      </c>
      <c r="B3258" t="s">
        <v>60</v>
      </c>
      <c r="C3258" t="n">
        <v>60.0</v>
      </c>
      <c r="D3258" t="s">
        <v>363</v>
      </c>
      <c r="E3258" t="s">
        <v>238</v>
      </c>
      <c r="F3258" t="n">
        <v>31.0</v>
      </c>
      <c r="G3258" t="n">
        <v>0.0</v>
      </c>
      <c r="H3258" t="n">
        <v>0.3100000023841858</v>
      </c>
      <c r="I3258" t="n">
        <v>1.0</v>
      </c>
      <c r="J3258" t="n">
        <v>0.800000011920929</v>
      </c>
      <c r="K3258" t="n">
        <v>1.0</v>
      </c>
      <c r="L3258" t="n">
        <v>0.20000000298023224</v>
      </c>
      <c r="M3258" t="n">
        <v>1.0</v>
      </c>
      <c r="N3258" t="n">
        <v>2.0</v>
      </c>
    </row>
    <row r="3259">
      <c r="A3259" t="n">
        <v>37.0</v>
      </c>
      <c r="B3259" t="s">
        <v>46</v>
      </c>
      <c r="C3259" t="n">
        <v>60.0</v>
      </c>
      <c r="D3259" t="s">
        <v>404</v>
      </c>
      <c r="E3259" t="s">
        <v>234</v>
      </c>
      <c r="F3259" t="n">
        <v>0.10999999940395355</v>
      </c>
      <c r="G3259" t="n">
        <v>0.10999999940395355</v>
      </c>
      <c r="H3259" t="n">
        <v>0.10999999940395355</v>
      </c>
      <c r="I3259" t="n">
        <v>10.0</v>
      </c>
      <c r="J3259" t="n">
        <v>8.0</v>
      </c>
      <c r="K3259" t="n">
        <v>1.0</v>
      </c>
      <c r="L3259" t="n">
        <v>0.20000000298023224</v>
      </c>
      <c r="M3259" t="n">
        <v>8.199999809265137</v>
      </c>
      <c r="N3259" t="n">
        <v>1.0</v>
      </c>
    </row>
    <row r="3260">
      <c r="A3260" t="n">
        <v>37.0</v>
      </c>
      <c r="B3260" t="s">
        <v>47</v>
      </c>
      <c r="C3260" t="n">
        <v>60.0</v>
      </c>
      <c r="D3260" t="s">
        <v>430</v>
      </c>
      <c r="E3260" t="s">
        <v>236</v>
      </c>
      <c r="F3260" t="n">
        <v>39.81999969482422</v>
      </c>
      <c r="G3260" t="n">
        <v>28.0</v>
      </c>
      <c r="H3260" t="n">
        <v>0.5600000023841858</v>
      </c>
      <c r="I3260" t="n">
        <v>1.0</v>
      </c>
      <c r="J3260" t="n">
        <v>0.800000011920929</v>
      </c>
      <c r="K3260" t="n">
        <v>1.0</v>
      </c>
      <c r="L3260" t="n">
        <v>0.20000000298023224</v>
      </c>
      <c r="M3260" t="n">
        <v>1.0</v>
      </c>
      <c r="N3260" t="n">
        <v>2.0</v>
      </c>
    </row>
    <row r="3261">
      <c r="A3261" t="n">
        <v>37.0</v>
      </c>
      <c r="B3261" t="s">
        <v>46</v>
      </c>
      <c r="C3261" t="n">
        <v>60.0</v>
      </c>
      <c r="D3261" t="s">
        <v>404</v>
      </c>
      <c r="E3261" t="s">
        <v>234</v>
      </c>
      <c r="F3261" t="n">
        <v>0.10999999940395355</v>
      </c>
      <c r="G3261" t="n">
        <v>0.10999999940395355</v>
      </c>
      <c r="H3261" t="n">
        <v>0.10999999940395355</v>
      </c>
      <c r="I3261" t="n">
        <v>10.0</v>
      </c>
      <c r="J3261" t="n">
        <v>8.0</v>
      </c>
      <c r="K3261" t="n">
        <v>1.0</v>
      </c>
      <c r="L3261" t="n">
        <v>0.20000000298023224</v>
      </c>
      <c r="M3261" t="n">
        <v>8.199999809265137</v>
      </c>
      <c r="N3261" t="n">
        <v>1.0</v>
      </c>
    </row>
    <row r="3262">
      <c r="A3262" t="n">
        <v>37.0</v>
      </c>
      <c r="B3262" t="s">
        <v>50</v>
      </c>
      <c r="C3262" t="n">
        <v>60.0</v>
      </c>
      <c r="D3262" t="s">
        <v>488</v>
      </c>
      <c r="E3262" t="s">
        <v>238</v>
      </c>
      <c r="F3262" t="n">
        <v>27.790000915527344</v>
      </c>
      <c r="G3262" t="n">
        <v>27.790000915527344</v>
      </c>
      <c r="H3262" t="n">
        <v>0.27790001034736633</v>
      </c>
      <c r="I3262" t="n">
        <v>1.0</v>
      </c>
      <c r="J3262" t="n">
        <v>0.800000011920929</v>
      </c>
      <c r="K3262" t="n">
        <v>1.0</v>
      </c>
      <c r="L3262" t="n">
        <v>0.20000000298023224</v>
      </c>
      <c r="M3262" t="n">
        <v>1.0</v>
      </c>
      <c r="N3262" t="n">
        <v>2.0</v>
      </c>
    </row>
    <row r="3263">
      <c r="A3263" t="n">
        <v>37.0</v>
      </c>
      <c r="B3263" t="s">
        <v>46</v>
      </c>
      <c r="C3263" t="n">
        <v>60.0</v>
      </c>
      <c r="D3263" t="s">
        <v>404</v>
      </c>
      <c r="E3263" t="s">
        <v>234</v>
      </c>
      <c r="F3263" t="n">
        <v>0.10999999940395355</v>
      </c>
      <c r="G3263" t="n">
        <v>0.10999999940395355</v>
      </c>
      <c r="H3263" t="n">
        <v>0.10999999940395355</v>
      </c>
      <c r="I3263" t="n">
        <v>10.0</v>
      </c>
      <c r="J3263" t="n">
        <v>8.0</v>
      </c>
      <c r="K3263" t="n">
        <v>1.0</v>
      </c>
      <c r="L3263" t="n">
        <v>0.20000000298023224</v>
      </c>
      <c r="M3263" t="n">
        <v>8.199999809265137</v>
      </c>
      <c r="N3263" t="n">
        <v>1.0</v>
      </c>
    </row>
    <row r="3264">
      <c r="A3264" t="n">
        <v>37.0</v>
      </c>
      <c r="B3264" t="s">
        <v>51</v>
      </c>
      <c r="C3264" t="n">
        <v>60.0</v>
      </c>
      <c r="D3264" t="s">
        <v>510</v>
      </c>
      <c r="E3264" t="s">
        <v>234</v>
      </c>
      <c r="F3264" t="n">
        <v>0.05999999865889549</v>
      </c>
      <c r="G3264" t="n">
        <v>0.0</v>
      </c>
      <c r="H3264" t="n">
        <v>0.05999999865889549</v>
      </c>
      <c r="I3264" t="n">
        <v>10.0</v>
      </c>
      <c r="J3264" t="n">
        <v>8.0</v>
      </c>
      <c r="K3264" t="n">
        <v>1.0</v>
      </c>
      <c r="L3264" t="n">
        <v>0.20000000298023224</v>
      </c>
      <c r="M3264" t="n">
        <v>8.199999809265137</v>
      </c>
      <c r="N3264" t="n">
        <v>1.0</v>
      </c>
    </row>
    <row r="3265">
      <c r="A3265" t="n">
        <v>37.0</v>
      </c>
      <c r="B3265" t="s">
        <v>46</v>
      </c>
      <c r="C3265" t="n">
        <v>60.0</v>
      </c>
      <c r="D3265" t="s">
        <v>404</v>
      </c>
      <c r="E3265" t="s">
        <v>234</v>
      </c>
      <c r="F3265" t="n">
        <v>0.10999999940395355</v>
      </c>
      <c r="G3265" t="n">
        <v>0.10999999940395355</v>
      </c>
      <c r="H3265" t="n">
        <v>0.10999999940395355</v>
      </c>
      <c r="I3265" t="n">
        <v>10.0</v>
      </c>
      <c r="J3265" t="n">
        <v>8.0</v>
      </c>
      <c r="K3265" t="n">
        <v>1.0</v>
      </c>
      <c r="L3265" t="n">
        <v>0.20000000298023224</v>
      </c>
      <c r="M3265" t="n">
        <v>8.199999809265137</v>
      </c>
      <c r="N3265" t="n">
        <v>1.0</v>
      </c>
    </row>
    <row r="3266">
      <c r="A3266" t="n">
        <v>37.0</v>
      </c>
      <c r="B3266" t="s">
        <v>20</v>
      </c>
      <c r="C3266" t="n">
        <v>60.0</v>
      </c>
      <c r="D3266" t="s">
        <v>574</v>
      </c>
      <c r="E3266" t="s">
        <v>238</v>
      </c>
      <c r="F3266" t="n">
        <v>10.050000190734863</v>
      </c>
      <c r="G3266" t="n">
        <v>0.0</v>
      </c>
      <c r="H3266" t="n">
        <v>0.10050000250339508</v>
      </c>
      <c r="I3266" t="n">
        <v>10.0</v>
      </c>
      <c r="J3266" t="n">
        <v>8.0</v>
      </c>
      <c r="K3266" t="n">
        <v>1.0</v>
      </c>
      <c r="L3266" t="n">
        <v>0.20000000298023224</v>
      </c>
      <c r="M3266" t="n">
        <v>8.199999809265137</v>
      </c>
      <c r="N3266" t="n">
        <v>1.0</v>
      </c>
    </row>
    <row r="3267">
      <c r="A3267" t="n">
        <v>37.0</v>
      </c>
      <c r="B3267" t="s">
        <v>46</v>
      </c>
      <c r="C3267" t="n">
        <v>60.0</v>
      </c>
      <c r="D3267" t="s">
        <v>404</v>
      </c>
      <c r="E3267" t="s">
        <v>234</v>
      </c>
      <c r="F3267" t="n">
        <v>0.10999999940395355</v>
      </c>
      <c r="G3267" t="n">
        <v>0.10999999940395355</v>
      </c>
      <c r="H3267" t="n">
        <v>0.10999999940395355</v>
      </c>
      <c r="I3267" t="n">
        <v>10.0</v>
      </c>
      <c r="J3267" t="n">
        <v>8.0</v>
      </c>
      <c r="K3267" t="n">
        <v>1.0</v>
      </c>
      <c r="L3267" t="n">
        <v>0.20000000298023224</v>
      </c>
      <c r="M3267" t="n">
        <v>8.199999809265137</v>
      </c>
      <c r="N3267" t="n">
        <v>1.0</v>
      </c>
    </row>
    <row r="3268">
      <c r="A3268" t="n">
        <v>37.0</v>
      </c>
      <c r="B3268" t="s">
        <v>57</v>
      </c>
      <c r="C3268" t="n">
        <v>60.0</v>
      </c>
      <c r="D3268" t="s">
        <v>363</v>
      </c>
      <c r="E3268" t="s">
        <v>234</v>
      </c>
      <c r="F3268" t="n">
        <v>0.20000000298023224</v>
      </c>
      <c r="G3268" t="n">
        <v>0.05999999865889549</v>
      </c>
      <c r="H3268" t="n">
        <v>0.05999999865889549</v>
      </c>
      <c r="I3268" t="n">
        <v>10.0</v>
      </c>
      <c r="J3268" t="n">
        <v>8.0</v>
      </c>
      <c r="K3268" t="n">
        <v>1.0</v>
      </c>
      <c r="L3268" t="n">
        <v>0.20000000298023224</v>
      </c>
      <c r="M3268" t="n">
        <v>8.199999809265137</v>
      </c>
      <c r="N3268" t="n">
        <v>1.0</v>
      </c>
    </row>
    <row r="3269">
      <c r="A3269" t="n">
        <v>37.0</v>
      </c>
      <c r="B3269" t="s">
        <v>46</v>
      </c>
      <c r="C3269" t="n">
        <v>60.0</v>
      </c>
      <c r="D3269" t="s">
        <v>404</v>
      </c>
      <c r="E3269" t="s">
        <v>234</v>
      </c>
      <c r="F3269" t="n">
        <v>0.10999999940395355</v>
      </c>
      <c r="G3269" t="n">
        <v>0.10999999940395355</v>
      </c>
      <c r="H3269" t="n">
        <v>0.10999999940395355</v>
      </c>
      <c r="I3269" t="n">
        <v>10.0</v>
      </c>
      <c r="J3269" t="n">
        <v>8.0</v>
      </c>
      <c r="K3269" t="n">
        <v>1.0</v>
      </c>
      <c r="L3269" t="n">
        <v>0.20000000298023224</v>
      </c>
      <c r="M3269" t="n">
        <v>8.199999809265137</v>
      </c>
      <c r="N3269" t="n">
        <v>1.0</v>
      </c>
    </row>
    <row r="3270">
      <c r="A3270" t="n">
        <v>37.0</v>
      </c>
      <c r="B3270" t="s">
        <v>58</v>
      </c>
      <c r="C3270" t="n">
        <v>60.0</v>
      </c>
      <c r="D3270" t="s">
        <v>551</v>
      </c>
      <c r="E3270" t="s">
        <v>238</v>
      </c>
      <c r="F3270" t="n">
        <v>32.45000076293945</v>
      </c>
      <c r="G3270" t="n">
        <v>32.45000076293945</v>
      </c>
      <c r="H3270" t="n">
        <v>0.3244999945163727</v>
      </c>
      <c r="I3270" t="n">
        <v>1.0</v>
      </c>
      <c r="J3270" t="n">
        <v>0.800000011920929</v>
      </c>
      <c r="K3270" t="n">
        <v>1.0</v>
      </c>
      <c r="L3270" t="n">
        <v>0.20000000298023224</v>
      </c>
      <c r="M3270" t="n">
        <v>1.0</v>
      </c>
      <c r="N3270" t="n">
        <v>2.0</v>
      </c>
    </row>
    <row r="3271">
      <c r="A3271" t="n">
        <v>37.0</v>
      </c>
      <c r="B3271" t="s">
        <v>46</v>
      </c>
      <c r="C3271" t="n">
        <v>60.0</v>
      </c>
      <c r="D3271" t="s">
        <v>404</v>
      </c>
      <c r="E3271" t="s">
        <v>234</v>
      </c>
      <c r="F3271" t="n">
        <v>0.10999999940395355</v>
      </c>
      <c r="G3271" t="n">
        <v>0.10999999940395355</v>
      </c>
      <c r="H3271" t="n">
        <v>0.10999999940395355</v>
      </c>
      <c r="I3271" t="n">
        <v>10.0</v>
      </c>
      <c r="J3271" t="n">
        <v>8.0</v>
      </c>
      <c r="K3271" t="n">
        <v>1.0</v>
      </c>
      <c r="L3271" t="n">
        <v>0.20000000298023224</v>
      </c>
      <c r="M3271" t="n">
        <v>8.199999809265137</v>
      </c>
      <c r="N3271" t="n">
        <v>1.0</v>
      </c>
    </row>
    <row r="3272">
      <c r="A3272" t="n">
        <v>37.0</v>
      </c>
      <c r="B3272" t="s">
        <v>60</v>
      </c>
      <c r="C3272" t="n">
        <v>60.0</v>
      </c>
      <c r="D3272" t="s">
        <v>363</v>
      </c>
      <c r="E3272" t="s">
        <v>238</v>
      </c>
      <c r="F3272" t="n">
        <v>31.0</v>
      </c>
      <c r="G3272" t="n">
        <v>0.0</v>
      </c>
      <c r="H3272" t="n">
        <v>0.3100000023841858</v>
      </c>
      <c r="I3272" t="n">
        <v>1.0</v>
      </c>
      <c r="J3272" t="n">
        <v>0.800000011920929</v>
      </c>
      <c r="K3272" t="n">
        <v>1.0</v>
      </c>
      <c r="L3272" t="n">
        <v>0.20000000298023224</v>
      </c>
      <c r="M3272" t="n">
        <v>1.0</v>
      </c>
      <c r="N3272" t="n">
        <v>2.0</v>
      </c>
    </row>
    <row r="3273">
      <c r="A3273" t="n">
        <v>37.0</v>
      </c>
      <c r="B3273" t="s">
        <v>47</v>
      </c>
      <c r="C3273" t="n">
        <v>60.0</v>
      </c>
      <c r="D3273" t="s">
        <v>430</v>
      </c>
      <c r="E3273" t="s">
        <v>236</v>
      </c>
      <c r="F3273" t="n">
        <v>39.81999969482422</v>
      </c>
      <c r="G3273" t="n">
        <v>28.0</v>
      </c>
      <c r="H3273" t="n">
        <v>0.5600000023841858</v>
      </c>
      <c r="I3273" t="n">
        <v>1.0</v>
      </c>
      <c r="J3273" t="n">
        <v>0.800000011920929</v>
      </c>
      <c r="K3273" t="n">
        <v>1.0</v>
      </c>
      <c r="L3273" t="n">
        <v>0.20000000298023224</v>
      </c>
      <c r="M3273" t="n">
        <v>1.0</v>
      </c>
      <c r="N3273" t="n">
        <v>2.0</v>
      </c>
    </row>
    <row r="3274">
      <c r="A3274" t="n">
        <v>37.0</v>
      </c>
      <c r="B3274" t="s">
        <v>50</v>
      </c>
      <c r="C3274" t="n">
        <v>60.0</v>
      </c>
      <c r="D3274" t="s">
        <v>488</v>
      </c>
      <c r="E3274" t="s">
        <v>238</v>
      </c>
      <c r="F3274" t="n">
        <v>27.790000915527344</v>
      </c>
      <c r="G3274" t="n">
        <v>27.790000915527344</v>
      </c>
      <c r="H3274" t="n">
        <v>0.27790001034736633</v>
      </c>
      <c r="I3274" t="n">
        <v>10.0</v>
      </c>
      <c r="J3274" t="n">
        <v>8.0</v>
      </c>
      <c r="K3274" t="n">
        <v>1.0</v>
      </c>
      <c r="L3274" t="n">
        <v>0.20000000298023224</v>
      </c>
      <c r="M3274" t="n">
        <v>8.199999809265137</v>
      </c>
      <c r="N3274" t="n">
        <v>1.0</v>
      </c>
    </row>
    <row r="3275">
      <c r="A3275" t="n">
        <v>37.0</v>
      </c>
      <c r="B3275" t="s">
        <v>47</v>
      </c>
      <c r="C3275" t="n">
        <v>60.0</v>
      </c>
      <c r="D3275" t="s">
        <v>430</v>
      </c>
      <c r="E3275" t="s">
        <v>236</v>
      </c>
      <c r="F3275" t="n">
        <v>39.81999969482422</v>
      </c>
      <c r="G3275" t="n">
        <v>28.0</v>
      </c>
      <c r="H3275" t="n">
        <v>0.5600000023841858</v>
      </c>
      <c r="I3275" t="n">
        <v>1.0</v>
      </c>
      <c r="J3275" t="n">
        <v>0.800000011920929</v>
      </c>
      <c r="K3275" t="n">
        <v>1.0</v>
      </c>
      <c r="L3275" t="n">
        <v>0.20000000298023224</v>
      </c>
      <c r="M3275" t="n">
        <v>1.0</v>
      </c>
      <c r="N3275" t="n">
        <v>2.0</v>
      </c>
    </row>
    <row r="3276">
      <c r="A3276" t="n">
        <v>37.0</v>
      </c>
      <c r="B3276" t="s">
        <v>51</v>
      </c>
      <c r="C3276" t="n">
        <v>60.0</v>
      </c>
      <c r="D3276" t="s">
        <v>510</v>
      </c>
      <c r="E3276" t="s">
        <v>234</v>
      </c>
      <c r="F3276" t="n">
        <v>0.05999999865889549</v>
      </c>
      <c r="G3276" t="n">
        <v>0.0</v>
      </c>
      <c r="H3276" t="n">
        <v>0.05999999865889549</v>
      </c>
      <c r="I3276" t="n">
        <v>10.0</v>
      </c>
      <c r="J3276" t="n">
        <v>8.0</v>
      </c>
      <c r="K3276" t="n">
        <v>1.0</v>
      </c>
      <c r="L3276" t="n">
        <v>0.20000000298023224</v>
      </c>
      <c r="M3276" t="n">
        <v>8.199999809265137</v>
      </c>
      <c r="N3276" t="n">
        <v>1.0</v>
      </c>
    </row>
    <row r="3277">
      <c r="A3277" t="n">
        <v>37.0</v>
      </c>
      <c r="B3277" t="s">
        <v>47</v>
      </c>
      <c r="C3277" t="n">
        <v>60.0</v>
      </c>
      <c r="D3277" t="s">
        <v>430</v>
      </c>
      <c r="E3277" t="s">
        <v>236</v>
      </c>
      <c r="F3277" t="n">
        <v>39.81999969482422</v>
      </c>
      <c r="G3277" t="n">
        <v>28.0</v>
      </c>
      <c r="H3277" t="n">
        <v>0.5600000023841858</v>
      </c>
      <c r="I3277" t="n">
        <v>1.0</v>
      </c>
      <c r="J3277" t="n">
        <v>0.800000011920929</v>
      </c>
      <c r="K3277" t="n">
        <v>1.0</v>
      </c>
      <c r="L3277" t="n">
        <v>0.20000000298023224</v>
      </c>
      <c r="M3277" t="n">
        <v>1.0</v>
      </c>
      <c r="N3277" t="n">
        <v>2.0</v>
      </c>
    </row>
    <row r="3278">
      <c r="A3278" t="n">
        <v>37.0</v>
      </c>
      <c r="B3278" t="s">
        <v>20</v>
      </c>
      <c r="C3278" t="n">
        <v>60.0</v>
      </c>
      <c r="D3278" t="s">
        <v>574</v>
      </c>
      <c r="E3278" t="s">
        <v>238</v>
      </c>
      <c r="F3278" t="n">
        <v>10.050000190734863</v>
      </c>
      <c r="G3278" t="n">
        <v>0.0</v>
      </c>
      <c r="H3278" t="n">
        <v>0.10050000250339508</v>
      </c>
      <c r="I3278" t="n">
        <v>10.0</v>
      </c>
      <c r="J3278" t="n">
        <v>8.0</v>
      </c>
      <c r="K3278" t="n">
        <v>1.0</v>
      </c>
      <c r="L3278" t="n">
        <v>0.20000000298023224</v>
      </c>
      <c r="M3278" t="n">
        <v>8.199999809265137</v>
      </c>
      <c r="N3278" t="n">
        <v>1.0</v>
      </c>
    </row>
    <row r="3279">
      <c r="A3279" t="n">
        <v>37.0</v>
      </c>
      <c r="B3279" t="s">
        <v>47</v>
      </c>
      <c r="C3279" t="n">
        <v>60.0</v>
      </c>
      <c r="D3279" t="s">
        <v>430</v>
      </c>
      <c r="E3279" t="s">
        <v>236</v>
      </c>
      <c r="F3279" t="n">
        <v>39.81999969482422</v>
      </c>
      <c r="G3279" t="n">
        <v>28.0</v>
      </c>
      <c r="H3279" t="n">
        <v>0.5600000023841858</v>
      </c>
      <c r="I3279" t="n">
        <v>1.0</v>
      </c>
      <c r="J3279" t="n">
        <v>0.800000011920929</v>
      </c>
      <c r="K3279" t="n">
        <v>1.0</v>
      </c>
      <c r="L3279" t="n">
        <v>0.20000000298023224</v>
      </c>
      <c r="M3279" t="n">
        <v>1.0</v>
      </c>
      <c r="N3279" t="n">
        <v>2.0</v>
      </c>
    </row>
    <row r="3280">
      <c r="A3280" t="n">
        <v>37.0</v>
      </c>
      <c r="B3280" t="s">
        <v>57</v>
      </c>
      <c r="C3280" t="n">
        <v>60.0</v>
      </c>
      <c r="D3280" t="s">
        <v>363</v>
      </c>
      <c r="E3280" t="s">
        <v>234</v>
      </c>
      <c r="F3280" t="n">
        <v>0.20000000298023224</v>
      </c>
      <c r="G3280" t="n">
        <v>0.05999999865889549</v>
      </c>
      <c r="H3280" t="n">
        <v>0.05999999865889549</v>
      </c>
      <c r="I3280" t="n">
        <v>10.0</v>
      </c>
      <c r="J3280" t="n">
        <v>8.0</v>
      </c>
      <c r="K3280" t="n">
        <v>1.0</v>
      </c>
      <c r="L3280" t="n">
        <v>0.20000000298023224</v>
      </c>
      <c r="M3280" t="n">
        <v>8.199999809265137</v>
      </c>
      <c r="N3280" t="n">
        <v>1.0</v>
      </c>
    </row>
    <row r="3281">
      <c r="A3281" t="n">
        <v>37.0</v>
      </c>
      <c r="B3281" t="s">
        <v>47</v>
      </c>
      <c r="C3281" t="n">
        <v>60.0</v>
      </c>
      <c r="D3281" t="s">
        <v>430</v>
      </c>
      <c r="E3281" t="s">
        <v>236</v>
      </c>
      <c r="F3281" t="n">
        <v>39.81999969482422</v>
      </c>
      <c r="G3281" t="n">
        <v>28.0</v>
      </c>
      <c r="H3281" t="n">
        <v>0.5600000023841858</v>
      </c>
      <c r="I3281" t="n">
        <v>1.0</v>
      </c>
      <c r="J3281" t="n">
        <v>0.800000011920929</v>
      </c>
      <c r="K3281" t="n">
        <v>1.0</v>
      </c>
      <c r="L3281" t="n">
        <v>0.20000000298023224</v>
      </c>
      <c r="M3281" t="n">
        <v>1.0</v>
      </c>
      <c r="N3281" t="n">
        <v>2.0</v>
      </c>
    </row>
    <row r="3282">
      <c r="A3282" t="n">
        <v>37.0</v>
      </c>
      <c r="B3282" t="s">
        <v>58</v>
      </c>
      <c r="C3282" t="n">
        <v>60.0</v>
      </c>
      <c r="D3282" t="s">
        <v>551</v>
      </c>
      <c r="E3282" t="s">
        <v>238</v>
      </c>
      <c r="F3282" t="n">
        <v>32.45000076293945</v>
      </c>
      <c r="G3282" t="n">
        <v>32.45000076293945</v>
      </c>
      <c r="H3282" t="n">
        <v>0.3244999945163727</v>
      </c>
      <c r="I3282" t="n">
        <v>10.0</v>
      </c>
      <c r="J3282" t="n">
        <v>8.0</v>
      </c>
      <c r="K3282" t="n">
        <v>1.0</v>
      </c>
      <c r="L3282" t="n">
        <v>0.20000000298023224</v>
      </c>
      <c r="M3282" t="n">
        <v>8.199999809265137</v>
      </c>
      <c r="N3282" t="n">
        <v>1.0</v>
      </c>
    </row>
    <row r="3283">
      <c r="A3283" t="n">
        <v>37.0</v>
      </c>
      <c r="B3283" t="s">
        <v>47</v>
      </c>
      <c r="C3283" t="n">
        <v>60.0</v>
      </c>
      <c r="D3283" t="s">
        <v>430</v>
      </c>
      <c r="E3283" t="s">
        <v>236</v>
      </c>
      <c r="F3283" t="n">
        <v>39.81999969482422</v>
      </c>
      <c r="G3283" t="n">
        <v>28.0</v>
      </c>
      <c r="H3283" t="n">
        <v>0.5600000023841858</v>
      </c>
      <c r="I3283" t="n">
        <v>1.0</v>
      </c>
      <c r="J3283" t="n">
        <v>0.800000011920929</v>
      </c>
      <c r="K3283" t="n">
        <v>1.0</v>
      </c>
      <c r="L3283" t="n">
        <v>0.20000000298023224</v>
      </c>
      <c r="M3283" t="n">
        <v>1.0</v>
      </c>
      <c r="N3283" t="n">
        <v>2.0</v>
      </c>
    </row>
    <row r="3284">
      <c r="A3284" t="n">
        <v>37.0</v>
      </c>
      <c r="B3284" t="s">
        <v>60</v>
      </c>
      <c r="C3284" t="n">
        <v>60.0</v>
      </c>
      <c r="D3284" t="s">
        <v>363</v>
      </c>
      <c r="E3284" t="s">
        <v>238</v>
      </c>
      <c r="F3284" t="n">
        <v>31.0</v>
      </c>
      <c r="G3284" t="n">
        <v>0.0</v>
      </c>
      <c r="H3284" t="n">
        <v>0.3100000023841858</v>
      </c>
      <c r="I3284" t="n">
        <v>10.0</v>
      </c>
      <c r="J3284" t="n">
        <v>8.0</v>
      </c>
      <c r="K3284" t="n">
        <v>1.0</v>
      </c>
      <c r="L3284" t="n">
        <v>0.20000000298023224</v>
      </c>
      <c r="M3284" t="n">
        <v>8.199999809265137</v>
      </c>
      <c r="N3284" t="n">
        <v>1.0</v>
      </c>
    </row>
    <row r="3285">
      <c r="A3285" t="n">
        <v>37.0</v>
      </c>
      <c r="B3285" t="s">
        <v>50</v>
      </c>
      <c r="C3285" t="n">
        <v>60.0</v>
      </c>
      <c r="D3285" t="s">
        <v>488</v>
      </c>
      <c r="E3285" t="s">
        <v>238</v>
      </c>
      <c r="F3285" t="n">
        <v>27.790000915527344</v>
      </c>
      <c r="G3285" t="n">
        <v>27.790000915527344</v>
      </c>
      <c r="H3285" t="n">
        <v>0.27790001034736633</v>
      </c>
      <c r="I3285" t="n">
        <v>10.0</v>
      </c>
      <c r="J3285" t="n">
        <v>8.0</v>
      </c>
      <c r="K3285" t="n">
        <v>1.0</v>
      </c>
      <c r="L3285" t="n">
        <v>0.20000000298023224</v>
      </c>
      <c r="M3285" t="n">
        <v>8.199999809265137</v>
      </c>
      <c r="N3285" t="n">
        <v>1.0</v>
      </c>
    </row>
    <row r="3286">
      <c r="A3286" t="n">
        <v>37.0</v>
      </c>
      <c r="B3286" t="s">
        <v>51</v>
      </c>
      <c r="C3286" t="n">
        <v>60.0</v>
      </c>
      <c r="D3286" t="s">
        <v>510</v>
      </c>
      <c r="E3286" t="s">
        <v>234</v>
      </c>
      <c r="F3286" t="n">
        <v>0.05999999865889549</v>
      </c>
      <c r="G3286" t="n">
        <v>0.0</v>
      </c>
      <c r="H3286" t="n">
        <v>0.05999999865889549</v>
      </c>
      <c r="I3286" t="n">
        <v>10.0</v>
      </c>
      <c r="J3286" t="n">
        <v>8.0</v>
      </c>
      <c r="K3286" t="n">
        <v>1.0</v>
      </c>
      <c r="L3286" t="n">
        <v>0.20000000298023224</v>
      </c>
      <c r="M3286" t="n">
        <v>8.199999809265137</v>
      </c>
      <c r="N3286" t="n">
        <v>1.0</v>
      </c>
    </row>
    <row r="3287">
      <c r="A3287" t="n">
        <v>37.0</v>
      </c>
      <c r="B3287" t="s">
        <v>50</v>
      </c>
      <c r="C3287" t="n">
        <v>60.0</v>
      </c>
      <c r="D3287" t="s">
        <v>488</v>
      </c>
      <c r="E3287" t="s">
        <v>238</v>
      </c>
      <c r="F3287" t="n">
        <v>27.790000915527344</v>
      </c>
      <c r="G3287" t="n">
        <v>27.790000915527344</v>
      </c>
      <c r="H3287" t="n">
        <v>0.27790001034736633</v>
      </c>
      <c r="I3287" t="n">
        <v>10.0</v>
      </c>
      <c r="J3287" t="n">
        <v>8.0</v>
      </c>
      <c r="K3287" t="n">
        <v>1.0</v>
      </c>
      <c r="L3287" t="n">
        <v>0.20000000298023224</v>
      </c>
      <c r="M3287" t="n">
        <v>8.199999809265137</v>
      </c>
      <c r="N3287" t="n">
        <v>1.0</v>
      </c>
    </row>
    <row r="3288">
      <c r="A3288" t="n">
        <v>37.0</v>
      </c>
      <c r="B3288" t="s">
        <v>20</v>
      </c>
      <c r="C3288" t="n">
        <v>60.0</v>
      </c>
      <c r="D3288" t="s">
        <v>574</v>
      </c>
      <c r="E3288" t="s">
        <v>238</v>
      </c>
      <c r="F3288" t="n">
        <v>10.050000190734863</v>
      </c>
      <c r="G3288" t="n">
        <v>0.0</v>
      </c>
      <c r="H3288" t="n">
        <v>0.10050000250339508</v>
      </c>
      <c r="I3288" t="n">
        <v>10.0</v>
      </c>
      <c r="J3288" t="n">
        <v>8.0</v>
      </c>
      <c r="K3288" t="n">
        <v>1.0</v>
      </c>
      <c r="L3288" t="n">
        <v>0.20000000298023224</v>
      </c>
      <c r="M3288" t="n">
        <v>8.199999809265137</v>
      </c>
      <c r="N3288" t="n">
        <v>1.0</v>
      </c>
    </row>
    <row r="3289">
      <c r="A3289" t="n">
        <v>37.0</v>
      </c>
      <c r="B3289" t="s">
        <v>50</v>
      </c>
      <c r="C3289" t="n">
        <v>60.0</v>
      </c>
      <c r="D3289" t="s">
        <v>488</v>
      </c>
      <c r="E3289" t="s">
        <v>238</v>
      </c>
      <c r="F3289" t="n">
        <v>27.790000915527344</v>
      </c>
      <c r="G3289" t="n">
        <v>27.790000915527344</v>
      </c>
      <c r="H3289" t="n">
        <v>0.27790001034736633</v>
      </c>
      <c r="I3289" t="n">
        <v>10.0</v>
      </c>
      <c r="J3289" t="n">
        <v>8.0</v>
      </c>
      <c r="K3289" t="n">
        <v>1.0</v>
      </c>
      <c r="L3289" t="n">
        <v>0.20000000298023224</v>
      </c>
      <c r="M3289" t="n">
        <v>8.199999809265137</v>
      </c>
      <c r="N3289" t="n">
        <v>1.0</v>
      </c>
    </row>
    <row r="3290">
      <c r="A3290" t="n">
        <v>37.0</v>
      </c>
      <c r="B3290" t="s">
        <v>57</v>
      </c>
      <c r="C3290" t="n">
        <v>60.0</v>
      </c>
      <c r="D3290" t="s">
        <v>363</v>
      </c>
      <c r="E3290" t="s">
        <v>234</v>
      </c>
      <c r="F3290" t="n">
        <v>0.20000000298023224</v>
      </c>
      <c r="G3290" t="n">
        <v>0.05999999865889549</v>
      </c>
      <c r="H3290" t="n">
        <v>0.05999999865889549</v>
      </c>
      <c r="I3290" t="n">
        <v>10.0</v>
      </c>
      <c r="J3290" t="n">
        <v>8.0</v>
      </c>
      <c r="K3290" t="n">
        <v>1.0</v>
      </c>
      <c r="L3290" t="n">
        <v>0.20000000298023224</v>
      </c>
      <c r="M3290" t="n">
        <v>8.199999809265137</v>
      </c>
      <c r="N3290" t="n">
        <v>1.0</v>
      </c>
    </row>
    <row r="3291">
      <c r="A3291" t="n">
        <v>37.0</v>
      </c>
      <c r="B3291" t="s">
        <v>50</v>
      </c>
      <c r="C3291" t="n">
        <v>60.0</v>
      </c>
      <c r="D3291" t="s">
        <v>488</v>
      </c>
      <c r="E3291" t="s">
        <v>238</v>
      </c>
      <c r="F3291" t="n">
        <v>27.790000915527344</v>
      </c>
      <c r="G3291" t="n">
        <v>27.790000915527344</v>
      </c>
      <c r="H3291" t="n">
        <v>0.27790001034736633</v>
      </c>
      <c r="I3291" t="n">
        <v>10.0</v>
      </c>
      <c r="J3291" t="n">
        <v>8.0</v>
      </c>
      <c r="K3291" t="n">
        <v>1.0</v>
      </c>
      <c r="L3291" t="n">
        <v>0.20000000298023224</v>
      </c>
      <c r="M3291" t="n">
        <v>8.199999809265137</v>
      </c>
      <c r="N3291" t="n">
        <v>1.0</v>
      </c>
    </row>
    <row r="3292">
      <c r="A3292" t="n">
        <v>37.0</v>
      </c>
      <c r="B3292" t="s">
        <v>58</v>
      </c>
      <c r="C3292" t="n">
        <v>60.0</v>
      </c>
      <c r="D3292" t="s">
        <v>551</v>
      </c>
      <c r="E3292" t="s">
        <v>238</v>
      </c>
      <c r="F3292" t="n">
        <v>32.45000076293945</v>
      </c>
      <c r="G3292" t="n">
        <v>32.45000076293945</v>
      </c>
      <c r="H3292" t="n">
        <v>0.3244999945163727</v>
      </c>
      <c r="I3292" t="n">
        <v>1.0</v>
      </c>
      <c r="J3292" t="n">
        <v>0.800000011920929</v>
      </c>
      <c r="K3292" t="n">
        <v>1.0</v>
      </c>
      <c r="L3292" t="n">
        <v>0.20000000298023224</v>
      </c>
      <c r="M3292" t="n">
        <v>1.0</v>
      </c>
      <c r="N3292" t="n">
        <v>2.0</v>
      </c>
    </row>
    <row r="3293">
      <c r="A3293" t="n">
        <v>37.0</v>
      </c>
      <c r="B3293" t="s">
        <v>50</v>
      </c>
      <c r="C3293" t="n">
        <v>60.0</v>
      </c>
      <c r="D3293" t="s">
        <v>488</v>
      </c>
      <c r="E3293" t="s">
        <v>238</v>
      </c>
      <c r="F3293" t="n">
        <v>27.790000915527344</v>
      </c>
      <c r="G3293" t="n">
        <v>27.790000915527344</v>
      </c>
      <c r="H3293" t="n">
        <v>0.27790001034736633</v>
      </c>
      <c r="I3293" t="n">
        <v>10.0</v>
      </c>
      <c r="J3293" t="n">
        <v>8.0</v>
      </c>
      <c r="K3293" t="n">
        <v>1.0</v>
      </c>
      <c r="L3293" t="n">
        <v>0.20000000298023224</v>
      </c>
      <c r="M3293" t="n">
        <v>8.199999809265137</v>
      </c>
      <c r="N3293" t="n">
        <v>1.0</v>
      </c>
    </row>
    <row r="3294">
      <c r="A3294" t="n">
        <v>37.0</v>
      </c>
      <c r="B3294" t="s">
        <v>60</v>
      </c>
      <c r="C3294" t="n">
        <v>60.0</v>
      </c>
      <c r="D3294" t="s">
        <v>363</v>
      </c>
      <c r="E3294" t="s">
        <v>238</v>
      </c>
      <c r="F3294" t="n">
        <v>31.0</v>
      </c>
      <c r="G3294" t="n">
        <v>0.0</v>
      </c>
      <c r="H3294" t="n">
        <v>0.3100000023841858</v>
      </c>
      <c r="I3294" t="n">
        <v>1.0</v>
      </c>
      <c r="J3294" t="n">
        <v>0.800000011920929</v>
      </c>
      <c r="K3294" t="n">
        <v>1.0</v>
      </c>
      <c r="L3294" t="n">
        <v>0.20000000298023224</v>
      </c>
      <c r="M3294" t="n">
        <v>1.0</v>
      </c>
      <c r="N3294" t="n">
        <v>2.0</v>
      </c>
    </row>
    <row r="3295">
      <c r="A3295" t="n">
        <v>37.0</v>
      </c>
      <c r="B3295" t="s">
        <v>51</v>
      </c>
      <c r="C3295" t="n">
        <v>60.0</v>
      </c>
      <c r="D3295" t="s">
        <v>510</v>
      </c>
      <c r="E3295" t="s">
        <v>234</v>
      </c>
      <c r="F3295" t="n">
        <v>0.05999999865889549</v>
      </c>
      <c r="G3295" t="n">
        <v>0.0</v>
      </c>
      <c r="H3295" t="n">
        <v>0.05999999865889549</v>
      </c>
      <c r="I3295" t="n">
        <v>10.0</v>
      </c>
      <c r="J3295" t="n">
        <v>8.0</v>
      </c>
      <c r="K3295" t="n">
        <v>1.0</v>
      </c>
      <c r="L3295" t="n">
        <v>0.20000000298023224</v>
      </c>
      <c r="M3295" t="n">
        <v>8.199999809265137</v>
      </c>
      <c r="N3295" t="n">
        <v>1.0</v>
      </c>
    </row>
    <row r="3296">
      <c r="A3296" t="n">
        <v>37.0</v>
      </c>
      <c r="B3296" t="s">
        <v>20</v>
      </c>
      <c r="C3296" t="n">
        <v>60.0</v>
      </c>
      <c r="D3296" t="s">
        <v>574</v>
      </c>
      <c r="E3296" t="s">
        <v>238</v>
      </c>
      <c r="F3296" t="n">
        <v>10.050000190734863</v>
      </c>
      <c r="G3296" t="n">
        <v>0.0</v>
      </c>
      <c r="H3296" t="n">
        <v>0.10050000250339508</v>
      </c>
      <c r="I3296" t="n">
        <v>1.0</v>
      </c>
      <c r="J3296" t="n">
        <v>0.800000011920929</v>
      </c>
      <c r="K3296" t="n">
        <v>1.0</v>
      </c>
      <c r="L3296" t="n">
        <v>0.20000000298023224</v>
      </c>
      <c r="M3296" t="n">
        <v>1.0</v>
      </c>
      <c r="N3296" t="n">
        <v>2.0</v>
      </c>
    </row>
    <row r="3297">
      <c r="A3297" t="n">
        <v>37.0</v>
      </c>
      <c r="B3297" t="s">
        <v>51</v>
      </c>
      <c r="C3297" t="n">
        <v>60.0</v>
      </c>
      <c r="D3297" t="s">
        <v>510</v>
      </c>
      <c r="E3297" t="s">
        <v>234</v>
      </c>
      <c r="F3297" t="n">
        <v>0.05999999865889549</v>
      </c>
      <c r="G3297" t="n">
        <v>0.0</v>
      </c>
      <c r="H3297" t="n">
        <v>0.05999999865889549</v>
      </c>
      <c r="I3297" t="n">
        <v>10.0</v>
      </c>
      <c r="J3297" t="n">
        <v>8.0</v>
      </c>
      <c r="K3297" t="n">
        <v>1.0</v>
      </c>
      <c r="L3297" t="n">
        <v>0.20000000298023224</v>
      </c>
      <c r="M3297" t="n">
        <v>8.199999809265137</v>
      </c>
      <c r="N3297" t="n">
        <v>1.0</v>
      </c>
    </row>
    <row r="3298">
      <c r="A3298" t="n">
        <v>37.0</v>
      </c>
      <c r="B3298" t="s">
        <v>57</v>
      </c>
      <c r="C3298" t="n">
        <v>60.0</v>
      </c>
      <c r="D3298" t="s">
        <v>363</v>
      </c>
      <c r="E3298" t="s">
        <v>234</v>
      </c>
      <c r="F3298" t="n">
        <v>0.20000000298023224</v>
      </c>
      <c r="G3298" t="n">
        <v>0.05999999865889549</v>
      </c>
      <c r="H3298" t="n">
        <v>0.05999999865889549</v>
      </c>
      <c r="I3298" t="n">
        <v>1.0</v>
      </c>
      <c r="J3298" t="n">
        <v>0.800000011920929</v>
      </c>
      <c r="K3298" t="n">
        <v>1.0</v>
      </c>
      <c r="L3298" t="n">
        <v>0.20000000298023224</v>
      </c>
      <c r="M3298" t="n">
        <v>1.0</v>
      </c>
      <c r="N3298" t="n">
        <v>1.0</v>
      </c>
    </row>
    <row r="3299">
      <c r="A3299" t="n">
        <v>37.0</v>
      </c>
      <c r="B3299" t="s">
        <v>51</v>
      </c>
      <c r="C3299" t="n">
        <v>60.0</v>
      </c>
      <c r="D3299" t="s">
        <v>510</v>
      </c>
      <c r="E3299" t="s">
        <v>234</v>
      </c>
      <c r="F3299" t="n">
        <v>0.05999999865889549</v>
      </c>
      <c r="G3299" t="n">
        <v>0.0</v>
      </c>
      <c r="H3299" t="n">
        <v>0.05999999865889549</v>
      </c>
      <c r="I3299" t="n">
        <v>10.0</v>
      </c>
      <c r="J3299" t="n">
        <v>8.0</v>
      </c>
      <c r="K3299" t="n">
        <v>1.0</v>
      </c>
      <c r="L3299" t="n">
        <v>0.20000000298023224</v>
      </c>
      <c r="M3299" t="n">
        <v>8.199999809265137</v>
      </c>
      <c r="N3299" t="n">
        <v>1.0</v>
      </c>
    </row>
    <row r="3300">
      <c r="A3300" t="n">
        <v>37.0</v>
      </c>
      <c r="B3300" t="s">
        <v>58</v>
      </c>
      <c r="C3300" t="n">
        <v>60.0</v>
      </c>
      <c r="D3300" t="s">
        <v>551</v>
      </c>
      <c r="E3300" t="s">
        <v>238</v>
      </c>
      <c r="F3300" t="n">
        <v>32.45000076293945</v>
      </c>
      <c r="G3300" t="n">
        <v>32.45000076293945</v>
      </c>
      <c r="H3300" t="n">
        <v>0.3244999945163727</v>
      </c>
      <c r="I3300" t="n">
        <v>1.0</v>
      </c>
      <c r="J3300" t="n">
        <v>0.800000011920929</v>
      </c>
      <c r="K3300" t="n">
        <v>1.0</v>
      </c>
      <c r="L3300" t="n">
        <v>0.20000000298023224</v>
      </c>
      <c r="M3300" t="n">
        <v>1.0</v>
      </c>
      <c r="N3300" t="n">
        <v>2.0</v>
      </c>
    </row>
    <row r="3301">
      <c r="A3301" t="n">
        <v>37.0</v>
      </c>
      <c r="B3301" t="s">
        <v>51</v>
      </c>
      <c r="C3301" t="n">
        <v>60.0</v>
      </c>
      <c r="D3301" t="s">
        <v>510</v>
      </c>
      <c r="E3301" t="s">
        <v>234</v>
      </c>
      <c r="F3301" t="n">
        <v>0.05999999865889549</v>
      </c>
      <c r="G3301" t="n">
        <v>0.0</v>
      </c>
      <c r="H3301" t="n">
        <v>0.05999999865889549</v>
      </c>
      <c r="I3301" t="n">
        <v>10.0</v>
      </c>
      <c r="J3301" t="n">
        <v>8.0</v>
      </c>
      <c r="K3301" t="n">
        <v>1.0</v>
      </c>
      <c r="L3301" t="n">
        <v>0.20000000298023224</v>
      </c>
      <c r="M3301" t="n">
        <v>8.199999809265137</v>
      </c>
      <c r="N3301" t="n">
        <v>1.0</v>
      </c>
    </row>
    <row r="3302">
      <c r="A3302" t="n">
        <v>37.0</v>
      </c>
      <c r="B3302" t="s">
        <v>60</v>
      </c>
      <c r="C3302" t="n">
        <v>60.0</v>
      </c>
      <c r="D3302" t="s">
        <v>363</v>
      </c>
      <c r="E3302" t="s">
        <v>238</v>
      </c>
      <c r="F3302" t="n">
        <v>31.0</v>
      </c>
      <c r="G3302" t="n">
        <v>0.0</v>
      </c>
      <c r="H3302" t="n">
        <v>0.3100000023841858</v>
      </c>
      <c r="I3302" t="n">
        <v>1.0</v>
      </c>
      <c r="J3302" t="n">
        <v>0.800000011920929</v>
      </c>
      <c r="K3302" t="n">
        <v>1.0</v>
      </c>
      <c r="L3302" t="n">
        <v>0.20000000298023224</v>
      </c>
      <c r="M3302" t="n">
        <v>1.0</v>
      </c>
      <c r="N3302" t="n">
        <v>2.0</v>
      </c>
    </row>
    <row r="3303">
      <c r="A3303" t="n">
        <v>37.0</v>
      </c>
      <c r="B3303" t="s">
        <v>20</v>
      </c>
      <c r="C3303" t="n">
        <v>60.0</v>
      </c>
      <c r="D3303" t="s">
        <v>574</v>
      </c>
      <c r="E3303" t="s">
        <v>238</v>
      </c>
      <c r="F3303" t="n">
        <v>10.050000190734863</v>
      </c>
      <c r="G3303" t="n">
        <v>0.0</v>
      </c>
      <c r="H3303" t="n">
        <v>0.10050000250339508</v>
      </c>
      <c r="I3303" t="n">
        <v>10.0</v>
      </c>
      <c r="J3303" t="n">
        <v>8.0</v>
      </c>
      <c r="K3303" t="n">
        <v>1.0</v>
      </c>
      <c r="L3303" t="n">
        <v>0.20000000298023224</v>
      </c>
      <c r="M3303" t="n">
        <v>8.199999809265137</v>
      </c>
      <c r="N3303" t="n">
        <v>1.0</v>
      </c>
    </row>
    <row r="3304">
      <c r="A3304" t="n">
        <v>37.0</v>
      </c>
      <c r="B3304" t="s">
        <v>57</v>
      </c>
      <c r="C3304" t="n">
        <v>60.0</v>
      </c>
      <c r="D3304" t="s">
        <v>363</v>
      </c>
      <c r="E3304" t="s">
        <v>234</v>
      </c>
      <c r="F3304" t="n">
        <v>0.20000000298023224</v>
      </c>
      <c r="G3304" t="n">
        <v>0.05999999865889549</v>
      </c>
      <c r="H3304" t="n">
        <v>0.05999999865889549</v>
      </c>
      <c r="I3304" t="n">
        <v>10.0</v>
      </c>
      <c r="J3304" t="n">
        <v>8.0</v>
      </c>
      <c r="K3304" t="n">
        <v>1.0</v>
      </c>
      <c r="L3304" t="n">
        <v>0.20000000298023224</v>
      </c>
      <c r="M3304" t="n">
        <v>8.199999809265137</v>
      </c>
      <c r="N3304" t="n">
        <v>1.0</v>
      </c>
    </row>
    <row r="3305">
      <c r="A3305" t="n">
        <v>37.0</v>
      </c>
      <c r="B3305" t="s">
        <v>20</v>
      </c>
      <c r="C3305" t="n">
        <v>60.0</v>
      </c>
      <c r="D3305" t="s">
        <v>574</v>
      </c>
      <c r="E3305" t="s">
        <v>238</v>
      </c>
      <c r="F3305" t="n">
        <v>10.050000190734863</v>
      </c>
      <c r="G3305" t="n">
        <v>0.0</v>
      </c>
      <c r="H3305" t="n">
        <v>0.10050000250339508</v>
      </c>
      <c r="I3305" t="n">
        <v>10.0</v>
      </c>
      <c r="J3305" t="n">
        <v>8.0</v>
      </c>
      <c r="K3305" t="n">
        <v>1.0</v>
      </c>
      <c r="L3305" t="n">
        <v>0.20000000298023224</v>
      </c>
      <c r="M3305" t="n">
        <v>8.199999809265137</v>
      </c>
      <c r="N3305" t="n">
        <v>1.0</v>
      </c>
    </row>
    <row r="3306">
      <c r="A3306" t="n">
        <v>37.0</v>
      </c>
      <c r="B3306" t="s">
        <v>58</v>
      </c>
      <c r="C3306" t="n">
        <v>60.0</v>
      </c>
      <c r="D3306" t="s">
        <v>551</v>
      </c>
      <c r="E3306" t="s">
        <v>238</v>
      </c>
      <c r="F3306" t="n">
        <v>32.45000076293945</v>
      </c>
      <c r="G3306" t="n">
        <v>32.45000076293945</v>
      </c>
      <c r="H3306" t="n">
        <v>0.3244999945163727</v>
      </c>
      <c r="I3306" t="n">
        <v>1.0</v>
      </c>
      <c r="J3306" t="n">
        <v>0.800000011920929</v>
      </c>
      <c r="K3306" t="n">
        <v>1.0</v>
      </c>
      <c r="L3306" t="n">
        <v>0.20000000298023224</v>
      </c>
      <c r="M3306" t="n">
        <v>1.0</v>
      </c>
      <c r="N3306" t="n">
        <v>2.0</v>
      </c>
    </row>
    <row r="3307">
      <c r="A3307" t="n">
        <v>37.0</v>
      </c>
      <c r="B3307" t="s">
        <v>20</v>
      </c>
      <c r="C3307" t="n">
        <v>60.0</v>
      </c>
      <c r="D3307" t="s">
        <v>574</v>
      </c>
      <c r="E3307" t="s">
        <v>238</v>
      </c>
      <c r="F3307" t="n">
        <v>10.050000190734863</v>
      </c>
      <c r="G3307" t="n">
        <v>0.0</v>
      </c>
      <c r="H3307" t="n">
        <v>0.10050000250339508</v>
      </c>
      <c r="I3307" t="n">
        <v>10.0</v>
      </c>
      <c r="J3307" t="n">
        <v>8.0</v>
      </c>
      <c r="K3307" t="n">
        <v>1.0</v>
      </c>
      <c r="L3307" t="n">
        <v>0.20000000298023224</v>
      </c>
      <c r="M3307" t="n">
        <v>8.199999809265137</v>
      </c>
      <c r="N3307" t="n">
        <v>1.0</v>
      </c>
    </row>
    <row r="3308">
      <c r="A3308" t="n">
        <v>37.0</v>
      </c>
      <c r="B3308" t="s">
        <v>60</v>
      </c>
      <c r="C3308" t="n">
        <v>60.0</v>
      </c>
      <c r="D3308" t="s">
        <v>363</v>
      </c>
      <c r="E3308" t="s">
        <v>238</v>
      </c>
      <c r="F3308" t="n">
        <v>31.0</v>
      </c>
      <c r="G3308" t="n">
        <v>0.0</v>
      </c>
      <c r="H3308" t="n">
        <v>0.3100000023841858</v>
      </c>
      <c r="I3308" t="n">
        <v>1.0</v>
      </c>
      <c r="J3308" t="n">
        <v>0.800000011920929</v>
      </c>
      <c r="K3308" t="n">
        <v>1.0</v>
      </c>
      <c r="L3308" t="n">
        <v>0.20000000298023224</v>
      </c>
      <c r="M3308" t="n">
        <v>1.0</v>
      </c>
      <c r="N3308" t="n">
        <v>2.0</v>
      </c>
    </row>
    <row r="3309">
      <c r="A3309" t="n">
        <v>37.0</v>
      </c>
      <c r="B3309" t="s">
        <v>57</v>
      </c>
      <c r="C3309" t="n">
        <v>60.0</v>
      </c>
      <c r="D3309" t="s">
        <v>363</v>
      </c>
      <c r="E3309" t="s">
        <v>234</v>
      </c>
      <c r="F3309" t="n">
        <v>0.20000000298023224</v>
      </c>
      <c r="G3309" t="n">
        <v>0.05999999865889549</v>
      </c>
      <c r="H3309" t="n">
        <v>0.05999999865889549</v>
      </c>
      <c r="I3309" t="n">
        <v>10.0</v>
      </c>
      <c r="J3309" t="n">
        <v>8.0</v>
      </c>
      <c r="K3309" t="n">
        <v>1.0</v>
      </c>
      <c r="L3309" t="n">
        <v>0.20000000298023224</v>
      </c>
      <c r="M3309" t="n">
        <v>8.199999809265137</v>
      </c>
      <c r="N3309" t="n">
        <v>1.0</v>
      </c>
    </row>
    <row r="3310">
      <c r="A3310" t="n">
        <v>37.0</v>
      </c>
      <c r="B3310" t="s">
        <v>58</v>
      </c>
      <c r="C3310" t="n">
        <v>60.0</v>
      </c>
      <c r="D3310" t="s">
        <v>551</v>
      </c>
      <c r="E3310" t="s">
        <v>238</v>
      </c>
      <c r="F3310" t="n">
        <v>32.45000076293945</v>
      </c>
      <c r="G3310" t="n">
        <v>32.45000076293945</v>
      </c>
      <c r="H3310" t="n">
        <v>0.3244999945163727</v>
      </c>
      <c r="I3310" t="n">
        <v>1.0</v>
      </c>
      <c r="J3310" t="n">
        <v>0.800000011920929</v>
      </c>
      <c r="K3310" t="n">
        <v>1.0</v>
      </c>
      <c r="L3310" t="n">
        <v>0.20000000298023224</v>
      </c>
      <c r="M3310" t="n">
        <v>1.0</v>
      </c>
      <c r="N3310" t="n">
        <v>2.0</v>
      </c>
    </row>
    <row r="3311">
      <c r="A3311" t="n">
        <v>37.0</v>
      </c>
      <c r="B3311" t="s">
        <v>57</v>
      </c>
      <c r="C3311" t="n">
        <v>60.0</v>
      </c>
      <c r="D3311" t="s">
        <v>363</v>
      </c>
      <c r="E3311" t="s">
        <v>234</v>
      </c>
      <c r="F3311" t="n">
        <v>0.20000000298023224</v>
      </c>
      <c r="G3311" t="n">
        <v>0.05999999865889549</v>
      </c>
      <c r="H3311" t="n">
        <v>0.05999999865889549</v>
      </c>
      <c r="I3311" t="n">
        <v>10.0</v>
      </c>
      <c r="J3311" t="n">
        <v>8.0</v>
      </c>
      <c r="K3311" t="n">
        <v>1.0</v>
      </c>
      <c r="L3311" t="n">
        <v>0.20000000298023224</v>
      </c>
      <c r="M3311" t="n">
        <v>8.199999809265137</v>
      </c>
      <c r="N3311" t="n">
        <v>1.0</v>
      </c>
    </row>
    <row r="3312">
      <c r="A3312" t="n">
        <v>37.0</v>
      </c>
      <c r="B3312" t="s">
        <v>60</v>
      </c>
      <c r="C3312" t="n">
        <v>60.0</v>
      </c>
      <c r="D3312" t="s">
        <v>363</v>
      </c>
      <c r="E3312" t="s">
        <v>238</v>
      </c>
      <c r="F3312" t="n">
        <v>31.0</v>
      </c>
      <c r="G3312" t="n">
        <v>0.0</v>
      </c>
      <c r="H3312" t="n">
        <v>0.3100000023841858</v>
      </c>
      <c r="I3312" t="n">
        <v>1.0</v>
      </c>
      <c r="J3312" t="n">
        <v>0.800000011920929</v>
      </c>
      <c r="K3312" t="n">
        <v>1.0</v>
      </c>
      <c r="L3312" t="n">
        <v>0.20000000298023224</v>
      </c>
      <c r="M3312" t="n">
        <v>1.0</v>
      </c>
      <c r="N3312" t="n">
        <v>2.0</v>
      </c>
    </row>
    <row r="3313">
      <c r="A3313" t="n">
        <v>37.0</v>
      </c>
      <c r="B3313" t="s">
        <v>58</v>
      </c>
      <c r="C3313" t="n">
        <v>60.0</v>
      </c>
      <c r="D3313" t="s">
        <v>551</v>
      </c>
      <c r="E3313" t="s">
        <v>238</v>
      </c>
      <c r="F3313" t="n">
        <v>32.45000076293945</v>
      </c>
      <c r="G3313" t="n">
        <v>32.45000076293945</v>
      </c>
      <c r="H3313" t="n">
        <v>0.3244999945163727</v>
      </c>
      <c r="I3313" t="n">
        <v>1.0</v>
      </c>
      <c r="J3313" t="n">
        <v>0.800000011920929</v>
      </c>
      <c r="K3313" t="n">
        <v>1.0</v>
      </c>
      <c r="L3313" t="n">
        <v>0.20000000298023224</v>
      </c>
      <c r="M3313" t="n">
        <v>1.0</v>
      </c>
      <c r="N3313" t="n">
        <v>2.0</v>
      </c>
    </row>
    <row r="3314">
      <c r="A3314" t="n">
        <v>37.0</v>
      </c>
      <c r="B3314" t="s">
        <v>60</v>
      </c>
      <c r="C3314" t="n">
        <v>60.0</v>
      </c>
      <c r="D3314" t="s">
        <v>363</v>
      </c>
      <c r="E3314" t="s">
        <v>238</v>
      </c>
      <c r="F3314" t="n">
        <v>31.0</v>
      </c>
      <c r="G3314" t="n">
        <v>0.0</v>
      </c>
      <c r="H3314" t="n">
        <v>0.3100000023841858</v>
      </c>
      <c r="I3314" t="n">
        <v>10.0</v>
      </c>
      <c r="J3314" t="n">
        <v>8.0</v>
      </c>
      <c r="K3314" t="n">
        <v>1.0</v>
      </c>
      <c r="L3314" t="n">
        <v>0.20000000298023224</v>
      </c>
      <c r="M3314" t="n">
        <v>8.199999809265137</v>
      </c>
      <c r="N3314" t="n">
        <v>1.0</v>
      </c>
    </row>
    <row r="3315">
      <c r="A3315" t="n">
        <v>38.0</v>
      </c>
      <c r="B3315" t="s">
        <v>46</v>
      </c>
      <c r="C3315" t="n">
        <v>60.0</v>
      </c>
      <c r="D3315" t="s">
        <v>405</v>
      </c>
      <c r="E3315" t="s">
        <v>406</v>
      </c>
      <c r="F3315" t="n">
        <v>0.3499999940395355</v>
      </c>
      <c r="G3315" t="n">
        <v>0.3499999940395355</v>
      </c>
      <c r="H3315" t="n">
        <v>0.3499999940395355</v>
      </c>
      <c r="I3315" t="n">
        <v>10.0</v>
      </c>
      <c r="J3315" t="n">
        <v>8.0</v>
      </c>
      <c r="K3315" t="n">
        <v>1.0</v>
      </c>
      <c r="L3315" t="n">
        <v>0.20000000298023224</v>
      </c>
      <c r="M3315" t="n">
        <v>8.199999809265137</v>
      </c>
      <c r="N3315" t="n">
        <v>1.0</v>
      </c>
    </row>
    <row r="3316">
      <c r="A3316" t="n">
        <v>38.0</v>
      </c>
      <c r="B3316" t="s">
        <v>47</v>
      </c>
      <c r="C3316" t="n">
        <v>60.0</v>
      </c>
      <c r="D3316" t="s">
        <v>431</v>
      </c>
      <c r="E3316" t="s">
        <v>238</v>
      </c>
      <c r="F3316" t="n">
        <v>24.450000762939453</v>
      </c>
      <c r="G3316" t="n">
        <v>23.0</v>
      </c>
      <c r="H3316" t="n">
        <v>0.46000000834465027</v>
      </c>
      <c r="I3316" t="n">
        <v>1.0</v>
      </c>
      <c r="J3316" t="n">
        <v>0.800000011920929</v>
      </c>
      <c r="K3316" t="n">
        <v>1.0</v>
      </c>
      <c r="L3316" t="n">
        <v>0.20000000298023224</v>
      </c>
      <c r="M3316" t="n">
        <v>1.0</v>
      </c>
      <c r="N3316" t="n">
        <v>2.0</v>
      </c>
    </row>
    <row r="3317">
      <c r="A3317" t="n">
        <v>38.0</v>
      </c>
      <c r="B3317" t="s">
        <v>46</v>
      </c>
      <c r="C3317" t="n">
        <v>60.0</v>
      </c>
      <c r="D3317" t="s">
        <v>405</v>
      </c>
      <c r="E3317" t="s">
        <v>406</v>
      </c>
      <c r="F3317" t="n">
        <v>0.3499999940395355</v>
      </c>
      <c r="G3317" t="n">
        <v>0.3499999940395355</v>
      </c>
      <c r="H3317" t="n">
        <v>0.3499999940395355</v>
      </c>
      <c r="I3317" t="n">
        <v>10.0</v>
      </c>
      <c r="J3317" t="n">
        <v>8.0</v>
      </c>
      <c r="K3317" t="n">
        <v>1.0</v>
      </c>
      <c r="L3317" t="n">
        <v>0.20000000298023224</v>
      </c>
      <c r="M3317" t="n">
        <v>8.199999809265137</v>
      </c>
      <c r="N3317" t="n">
        <v>1.0</v>
      </c>
    </row>
    <row r="3318">
      <c r="A3318" t="n">
        <v>38.0</v>
      </c>
      <c r="B3318" t="s">
        <v>50</v>
      </c>
      <c r="C3318" t="n">
        <v>60.0</v>
      </c>
      <c r="D3318" t="s">
        <v>431</v>
      </c>
      <c r="E3318" t="s">
        <v>238</v>
      </c>
      <c r="F3318" t="n">
        <v>23.6200008392334</v>
      </c>
      <c r="G3318" t="n">
        <v>19.5</v>
      </c>
      <c r="H3318" t="n">
        <v>0.38999998569488525</v>
      </c>
      <c r="I3318" t="n">
        <v>1.0</v>
      </c>
      <c r="J3318" t="n">
        <v>0.800000011920929</v>
      </c>
      <c r="K3318" t="n">
        <v>1.0</v>
      </c>
      <c r="L3318" t="n">
        <v>0.20000000298023224</v>
      </c>
      <c r="M3318" t="n">
        <v>1.0</v>
      </c>
      <c r="N3318" t="n">
        <v>2.0</v>
      </c>
    </row>
    <row r="3319">
      <c r="A3319" t="n">
        <v>38.0</v>
      </c>
      <c r="B3319" t="s">
        <v>46</v>
      </c>
      <c r="C3319" t="n">
        <v>60.0</v>
      </c>
      <c r="D3319" t="s">
        <v>405</v>
      </c>
      <c r="E3319" t="s">
        <v>406</v>
      </c>
      <c r="F3319" t="n">
        <v>0.3499999940395355</v>
      </c>
      <c r="G3319" t="n">
        <v>0.3499999940395355</v>
      </c>
      <c r="H3319" t="n">
        <v>0.3499999940395355</v>
      </c>
      <c r="I3319" t="n">
        <v>10.0</v>
      </c>
      <c r="J3319" t="n">
        <v>8.0</v>
      </c>
      <c r="K3319" t="n">
        <v>1.0</v>
      </c>
      <c r="L3319" t="n">
        <v>0.20000000298023224</v>
      </c>
      <c r="M3319" t="n">
        <v>8.199999809265137</v>
      </c>
      <c r="N3319" t="n">
        <v>1.0</v>
      </c>
    </row>
    <row r="3320">
      <c r="A3320" t="n">
        <v>38.0</v>
      </c>
      <c r="B3320" t="s">
        <v>20</v>
      </c>
      <c r="C3320" t="n">
        <v>60.0</v>
      </c>
      <c r="D3320" t="s">
        <v>518</v>
      </c>
      <c r="E3320" t="s">
        <v>238</v>
      </c>
      <c r="F3320" t="n">
        <v>10.050000190734863</v>
      </c>
      <c r="G3320" t="n">
        <v>9.5</v>
      </c>
      <c r="H3320" t="n">
        <v>0.1899999976158142</v>
      </c>
      <c r="I3320" t="n">
        <v>10.0</v>
      </c>
      <c r="J3320" t="n">
        <v>8.0</v>
      </c>
      <c r="K3320" t="n">
        <v>1.0</v>
      </c>
      <c r="L3320" t="n">
        <v>0.20000000298023224</v>
      </c>
      <c r="M3320" t="n">
        <v>8.199999809265137</v>
      </c>
      <c r="N3320" t="n">
        <v>1.0</v>
      </c>
    </row>
    <row r="3321">
      <c r="A3321" t="n">
        <v>38.0</v>
      </c>
      <c r="B3321" t="s">
        <v>46</v>
      </c>
      <c r="C3321" t="n">
        <v>60.0</v>
      </c>
      <c r="D3321" t="s">
        <v>405</v>
      </c>
      <c r="E3321" t="s">
        <v>406</v>
      </c>
      <c r="F3321" t="n">
        <v>0.3499999940395355</v>
      </c>
      <c r="G3321" t="n">
        <v>0.3499999940395355</v>
      </c>
      <c r="H3321" t="n">
        <v>0.3499999940395355</v>
      </c>
      <c r="I3321" t="n">
        <v>10.0</v>
      </c>
      <c r="J3321" t="n">
        <v>8.0</v>
      </c>
      <c r="K3321" t="n">
        <v>1.0</v>
      </c>
      <c r="L3321" t="n">
        <v>0.20000000298023224</v>
      </c>
      <c r="M3321" t="n">
        <v>8.199999809265137</v>
      </c>
      <c r="N3321" t="n">
        <v>1.0</v>
      </c>
    </row>
    <row r="3322">
      <c r="A3322" t="n">
        <v>38.0</v>
      </c>
      <c r="B3322" t="s">
        <v>57</v>
      </c>
      <c r="C3322" t="n">
        <v>60.0</v>
      </c>
      <c r="D3322" t="s">
        <v>431</v>
      </c>
      <c r="E3322" t="s">
        <v>234</v>
      </c>
      <c r="F3322" t="n">
        <v>0.20000000298023224</v>
      </c>
      <c r="G3322" t="n">
        <v>0.1899999976158142</v>
      </c>
      <c r="H3322" t="n">
        <v>0.3799999952316284</v>
      </c>
      <c r="I3322" t="n">
        <v>1.0</v>
      </c>
      <c r="J3322" t="n">
        <v>0.800000011920929</v>
      </c>
      <c r="K3322" t="n">
        <v>1.0</v>
      </c>
      <c r="L3322" t="n">
        <v>0.20000000298023224</v>
      </c>
      <c r="M3322" t="n">
        <v>1.0</v>
      </c>
      <c r="N3322" t="n">
        <v>2.0</v>
      </c>
    </row>
    <row r="3323">
      <c r="A3323" t="n">
        <v>38.0</v>
      </c>
      <c r="B3323" t="s">
        <v>47</v>
      </c>
      <c r="C3323" t="n">
        <v>60.0</v>
      </c>
      <c r="D3323" t="s">
        <v>431</v>
      </c>
      <c r="E3323" t="s">
        <v>238</v>
      </c>
      <c r="F3323" t="n">
        <v>24.450000762939453</v>
      </c>
      <c r="G3323" t="n">
        <v>23.0</v>
      </c>
      <c r="H3323" t="n">
        <v>0.46000000834465027</v>
      </c>
      <c r="I3323" t="n">
        <v>1.0</v>
      </c>
      <c r="J3323" t="n">
        <v>0.800000011920929</v>
      </c>
      <c r="K3323" t="n">
        <v>1.0</v>
      </c>
      <c r="L3323" t="n">
        <v>0.20000000298023224</v>
      </c>
      <c r="M3323" t="n">
        <v>1.0</v>
      </c>
      <c r="N3323" t="n">
        <v>2.0</v>
      </c>
    </row>
    <row r="3324">
      <c r="A3324" t="n">
        <v>38.0</v>
      </c>
      <c r="B3324" t="s">
        <v>50</v>
      </c>
      <c r="C3324" t="n">
        <v>60.0</v>
      </c>
      <c r="D3324" t="s">
        <v>431</v>
      </c>
      <c r="E3324" t="s">
        <v>238</v>
      </c>
      <c r="F3324" t="n">
        <v>23.6200008392334</v>
      </c>
      <c r="G3324" t="n">
        <v>19.5</v>
      </c>
      <c r="H3324" t="n">
        <v>0.38999998569488525</v>
      </c>
      <c r="I3324" t="n">
        <v>10.0</v>
      </c>
      <c r="J3324" t="n">
        <v>8.0</v>
      </c>
      <c r="K3324" t="n">
        <v>1.0</v>
      </c>
      <c r="L3324" t="n">
        <v>0.20000000298023224</v>
      </c>
      <c r="M3324" t="n">
        <v>8.199999809265137</v>
      </c>
      <c r="N3324" t="n">
        <v>1.0</v>
      </c>
    </row>
    <row r="3325">
      <c r="A3325" t="n">
        <v>38.0</v>
      </c>
      <c r="B3325" t="s">
        <v>47</v>
      </c>
      <c r="C3325" t="n">
        <v>60.0</v>
      </c>
      <c r="D3325" t="s">
        <v>431</v>
      </c>
      <c r="E3325" t="s">
        <v>238</v>
      </c>
      <c r="F3325" t="n">
        <v>24.450000762939453</v>
      </c>
      <c r="G3325" t="n">
        <v>23.0</v>
      </c>
      <c r="H3325" t="n">
        <v>0.46000000834465027</v>
      </c>
      <c r="I3325" t="n">
        <v>1.0</v>
      </c>
      <c r="J3325" t="n">
        <v>0.800000011920929</v>
      </c>
      <c r="K3325" t="n">
        <v>1.0</v>
      </c>
      <c r="L3325" t="n">
        <v>0.20000000298023224</v>
      </c>
      <c r="M3325" t="n">
        <v>1.0</v>
      </c>
      <c r="N3325" t="n">
        <v>2.0</v>
      </c>
    </row>
    <row r="3326">
      <c r="A3326" t="n">
        <v>38.0</v>
      </c>
      <c r="B3326" t="s">
        <v>20</v>
      </c>
      <c r="C3326" t="n">
        <v>60.0</v>
      </c>
      <c r="D3326" t="s">
        <v>518</v>
      </c>
      <c r="E3326" t="s">
        <v>238</v>
      </c>
      <c r="F3326" t="n">
        <v>10.050000190734863</v>
      </c>
      <c r="G3326" t="n">
        <v>9.5</v>
      </c>
      <c r="H3326" t="n">
        <v>0.1899999976158142</v>
      </c>
      <c r="I3326" t="n">
        <v>10.0</v>
      </c>
      <c r="J3326" t="n">
        <v>8.0</v>
      </c>
      <c r="K3326" t="n">
        <v>1.0</v>
      </c>
      <c r="L3326" t="n">
        <v>0.20000000298023224</v>
      </c>
      <c r="M3326" t="n">
        <v>8.199999809265137</v>
      </c>
      <c r="N3326" t="n">
        <v>1.0</v>
      </c>
    </row>
    <row r="3327">
      <c r="A3327" t="n">
        <v>38.0</v>
      </c>
      <c r="B3327" t="s">
        <v>47</v>
      </c>
      <c r="C3327" t="n">
        <v>60.0</v>
      </c>
      <c r="D3327" t="s">
        <v>431</v>
      </c>
      <c r="E3327" t="s">
        <v>238</v>
      </c>
      <c r="F3327" t="n">
        <v>24.450000762939453</v>
      </c>
      <c r="G3327" t="n">
        <v>23.0</v>
      </c>
      <c r="H3327" t="n">
        <v>0.46000000834465027</v>
      </c>
      <c r="I3327" t="n">
        <v>1.0</v>
      </c>
      <c r="J3327" t="n">
        <v>0.800000011920929</v>
      </c>
      <c r="K3327" t="n">
        <v>1.0</v>
      </c>
      <c r="L3327" t="n">
        <v>0.20000000298023224</v>
      </c>
      <c r="M3327" t="n">
        <v>1.0</v>
      </c>
      <c r="N3327" t="n">
        <v>2.0</v>
      </c>
    </row>
    <row r="3328">
      <c r="A3328" t="n">
        <v>38.0</v>
      </c>
      <c r="B3328" t="s">
        <v>57</v>
      </c>
      <c r="C3328" t="n">
        <v>60.0</v>
      </c>
      <c r="D3328" t="s">
        <v>431</v>
      </c>
      <c r="E3328" t="s">
        <v>234</v>
      </c>
      <c r="F3328" t="n">
        <v>0.20000000298023224</v>
      </c>
      <c r="G3328" t="n">
        <v>0.1899999976158142</v>
      </c>
      <c r="H3328" t="n">
        <v>0.3799999952316284</v>
      </c>
      <c r="I3328" t="n">
        <v>10.0</v>
      </c>
      <c r="J3328" t="n">
        <v>8.0</v>
      </c>
      <c r="K3328" t="n">
        <v>1.0</v>
      </c>
      <c r="L3328" t="n">
        <v>0.20000000298023224</v>
      </c>
      <c r="M3328" t="n">
        <v>8.199999809265137</v>
      </c>
      <c r="N3328" t="n">
        <v>1.0</v>
      </c>
    </row>
    <row r="3329">
      <c r="A3329" t="n">
        <v>38.0</v>
      </c>
      <c r="B3329" t="s">
        <v>50</v>
      </c>
      <c r="C3329" t="n">
        <v>60.0</v>
      </c>
      <c r="D3329" t="s">
        <v>431</v>
      </c>
      <c r="E3329" t="s">
        <v>238</v>
      </c>
      <c r="F3329" t="n">
        <v>23.6200008392334</v>
      </c>
      <c r="G3329" t="n">
        <v>19.5</v>
      </c>
      <c r="H3329" t="n">
        <v>0.38999998569488525</v>
      </c>
      <c r="I3329" t="n">
        <v>1.0</v>
      </c>
      <c r="J3329" t="n">
        <v>0.800000011920929</v>
      </c>
      <c r="K3329" t="n">
        <v>1.0</v>
      </c>
      <c r="L3329" t="n">
        <v>0.20000000298023224</v>
      </c>
      <c r="M3329" t="n">
        <v>1.0</v>
      </c>
      <c r="N3329" t="n">
        <v>2.0</v>
      </c>
    </row>
    <row r="3330">
      <c r="A3330" t="n">
        <v>38.0</v>
      </c>
      <c r="B3330" t="s">
        <v>20</v>
      </c>
      <c r="C3330" t="n">
        <v>60.0</v>
      </c>
      <c r="D3330" t="s">
        <v>518</v>
      </c>
      <c r="E3330" t="s">
        <v>238</v>
      </c>
      <c r="F3330" t="n">
        <v>10.050000190734863</v>
      </c>
      <c r="G3330" t="n">
        <v>9.5</v>
      </c>
      <c r="H3330" t="n">
        <v>0.1899999976158142</v>
      </c>
      <c r="I3330" t="n">
        <v>10.0</v>
      </c>
      <c r="J3330" t="n">
        <v>8.0</v>
      </c>
      <c r="K3330" t="n">
        <v>1.0</v>
      </c>
      <c r="L3330" t="n">
        <v>0.20000000298023224</v>
      </c>
      <c r="M3330" t="n">
        <v>8.199999809265137</v>
      </c>
      <c r="N3330" t="n">
        <v>1.0</v>
      </c>
    </row>
    <row r="3331">
      <c r="A3331" t="n">
        <v>38.0</v>
      </c>
      <c r="B3331" t="s">
        <v>50</v>
      </c>
      <c r="C3331" t="n">
        <v>60.0</v>
      </c>
      <c r="D3331" t="s">
        <v>431</v>
      </c>
      <c r="E3331" t="s">
        <v>238</v>
      </c>
      <c r="F3331" t="n">
        <v>23.6200008392334</v>
      </c>
      <c r="G3331" t="n">
        <v>19.5</v>
      </c>
      <c r="H3331" t="n">
        <v>0.38999998569488525</v>
      </c>
      <c r="I3331" t="n">
        <v>1.0</v>
      </c>
      <c r="J3331" t="n">
        <v>0.800000011920929</v>
      </c>
      <c r="K3331" t="n">
        <v>1.0</v>
      </c>
      <c r="L3331" t="n">
        <v>0.20000000298023224</v>
      </c>
      <c r="M3331" t="n">
        <v>1.0</v>
      </c>
      <c r="N3331" t="n">
        <v>2.0</v>
      </c>
    </row>
    <row r="3332">
      <c r="A3332" t="n">
        <v>38.0</v>
      </c>
      <c r="B3332" t="s">
        <v>57</v>
      </c>
      <c r="C3332" t="n">
        <v>60.0</v>
      </c>
      <c r="D3332" t="s">
        <v>431</v>
      </c>
      <c r="E3332" t="s">
        <v>234</v>
      </c>
      <c r="F3332" t="n">
        <v>0.20000000298023224</v>
      </c>
      <c r="G3332" t="n">
        <v>0.1899999976158142</v>
      </c>
      <c r="H3332" t="n">
        <v>0.3799999952316284</v>
      </c>
      <c r="I3332" t="n">
        <v>10.0</v>
      </c>
      <c r="J3332" t="n">
        <v>8.0</v>
      </c>
      <c r="K3332" t="n">
        <v>1.0</v>
      </c>
      <c r="L3332" t="n">
        <v>0.20000000298023224</v>
      </c>
      <c r="M3332" t="n">
        <v>8.199999809265137</v>
      </c>
      <c r="N3332" t="n">
        <v>1.0</v>
      </c>
    </row>
    <row r="3333">
      <c r="A3333" t="n">
        <v>38.0</v>
      </c>
      <c r="B3333" t="s">
        <v>20</v>
      </c>
      <c r="C3333" t="n">
        <v>60.0</v>
      </c>
      <c r="D3333" t="s">
        <v>518</v>
      </c>
      <c r="E3333" t="s">
        <v>238</v>
      </c>
      <c r="F3333" t="n">
        <v>10.050000190734863</v>
      </c>
      <c r="G3333" t="n">
        <v>9.5</v>
      </c>
      <c r="H3333" t="n">
        <v>0.1899999976158142</v>
      </c>
      <c r="I3333" t="n">
        <v>10.0</v>
      </c>
      <c r="J3333" t="n">
        <v>8.0</v>
      </c>
      <c r="K3333" t="n">
        <v>1.0</v>
      </c>
      <c r="L3333" t="n">
        <v>0.20000000298023224</v>
      </c>
      <c r="M3333" t="n">
        <v>8.199999809265137</v>
      </c>
      <c r="N3333" t="n">
        <v>1.0</v>
      </c>
    </row>
    <row r="3334">
      <c r="A3334" t="n">
        <v>38.0</v>
      </c>
      <c r="B3334" t="s">
        <v>57</v>
      </c>
      <c r="C3334" t="n">
        <v>60.0</v>
      </c>
      <c r="D3334" t="s">
        <v>431</v>
      </c>
      <c r="E3334" t="s">
        <v>234</v>
      </c>
      <c r="F3334" t="n">
        <v>0.20000000298023224</v>
      </c>
      <c r="G3334" t="n">
        <v>0.1899999976158142</v>
      </c>
      <c r="H3334" t="n">
        <v>0.3799999952316284</v>
      </c>
      <c r="I3334" t="n">
        <v>1.0</v>
      </c>
      <c r="J3334" t="n">
        <v>0.800000011920929</v>
      </c>
      <c r="K3334" t="n">
        <v>1.0</v>
      </c>
      <c r="L3334" t="n">
        <v>0.20000000298023224</v>
      </c>
      <c r="M3334" t="n">
        <v>1.0</v>
      </c>
      <c r="N3334" t="n">
        <v>2.0</v>
      </c>
    </row>
    <row r="3335">
      <c r="A3335" t="n">
        <v>41.0</v>
      </c>
      <c r="B3335" t="s">
        <v>35</v>
      </c>
      <c r="C3335" t="n">
        <v>60.0</v>
      </c>
      <c r="D3335" t="s">
        <v>239</v>
      </c>
      <c r="E3335" t="s">
        <v>240</v>
      </c>
      <c r="F3335" t="n">
        <v>9.079999923706055</v>
      </c>
      <c r="G3335" t="n">
        <v>0.0</v>
      </c>
      <c r="H3335" t="n">
        <v>9.079999923706055</v>
      </c>
      <c r="I3335" t="n">
        <v>1.0</v>
      </c>
      <c r="J3335" t="n">
        <v>0.800000011920929</v>
      </c>
      <c r="K3335" t="n">
        <v>1.0</v>
      </c>
      <c r="L3335" t="n">
        <v>0.20000000298023224</v>
      </c>
      <c r="M3335" t="n">
        <v>1.0</v>
      </c>
      <c r="N3335" t="n">
        <v>2.0</v>
      </c>
    </row>
    <row r="3336">
      <c r="A3336" t="n">
        <v>41.0</v>
      </c>
      <c r="B3336" t="s">
        <v>50</v>
      </c>
      <c r="C3336" t="n">
        <v>60.0</v>
      </c>
      <c r="D3336" t="s">
        <v>490</v>
      </c>
      <c r="E3336" t="s">
        <v>240</v>
      </c>
      <c r="F3336" t="n">
        <v>7.449999809265137</v>
      </c>
      <c r="G3336" t="n">
        <v>6.400000095367432</v>
      </c>
      <c r="H3336" t="n">
        <v>6.400000095367432</v>
      </c>
      <c r="I3336" t="n">
        <v>10.0</v>
      </c>
      <c r="J3336" t="n">
        <v>8.0</v>
      </c>
      <c r="K3336" t="n">
        <v>1.0</v>
      </c>
      <c r="L3336" t="n">
        <v>0.20000000298023224</v>
      </c>
      <c r="M3336" t="n">
        <v>8.199999809265137</v>
      </c>
      <c r="N3336" t="n">
        <v>1.0</v>
      </c>
    </row>
    <row r="3337">
      <c r="A3337" t="n">
        <v>41.0</v>
      </c>
      <c r="B3337" t="s">
        <v>35</v>
      </c>
      <c r="C3337" t="n">
        <v>60.0</v>
      </c>
      <c r="D3337" t="s">
        <v>239</v>
      </c>
      <c r="E3337" t="s">
        <v>240</v>
      </c>
      <c r="F3337" t="n">
        <v>9.079999923706055</v>
      </c>
      <c r="G3337" t="n">
        <v>0.0</v>
      </c>
      <c r="H3337" t="n">
        <v>9.079999923706055</v>
      </c>
      <c r="I3337" t="n">
        <v>1.0</v>
      </c>
      <c r="J3337" t="n">
        <v>0.800000011920929</v>
      </c>
      <c r="K3337" t="n">
        <v>1.0</v>
      </c>
      <c r="L3337" t="n">
        <v>0.20000000298023224</v>
      </c>
      <c r="M3337" t="n">
        <v>1.0</v>
      </c>
      <c r="N3337" t="n">
        <v>2.0</v>
      </c>
    </row>
    <row r="3338">
      <c r="A3338" t="n">
        <v>41.0</v>
      </c>
      <c r="B3338" t="s">
        <v>57</v>
      </c>
      <c r="C3338" t="n">
        <v>60.0</v>
      </c>
      <c r="D3338" t="s">
        <v>602</v>
      </c>
      <c r="E3338" t="s">
        <v>603</v>
      </c>
      <c r="F3338" t="n">
        <v>8.0</v>
      </c>
      <c r="G3338" t="n">
        <v>7.0</v>
      </c>
      <c r="H3338" t="n">
        <v>7.0</v>
      </c>
      <c r="I3338" t="n">
        <v>10.0</v>
      </c>
      <c r="J3338" t="n">
        <v>8.0</v>
      </c>
      <c r="K3338" t="n">
        <v>1.0</v>
      </c>
      <c r="L3338" t="n">
        <v>0.20000000298023224</v>
      </c>
      <c r="M3338" t="n">
        <v>8.199999809265137</v>
      </c>
      <c r="N3338" t="n">
        <v>1.0</v>
      </c>
    </row>
    <row r="3339">
      <c r="A3339" t="n">
        <v>41.0</v>
      </c>
      <c r="B3339" t="s">
        <v>35</v>
      </c>
      <c r="C3339" t="n">
        <v>60.0</v>
      </c>
      <c r="D3339" t="s">
        <v>239</v>
      </c>
      <c r="E3339" t="s">
        <v>240</v>
      </c>
      <c r="F3339" t="n">
        <v>9.079999923706055</v>
      </c>
      <c r="G3339" t="n">
        <v>0.0</v>
      </c>
      <c r="H3339" t="n">
        <v>9.079999923706055</v>
      </c>
      <c r="I3339" t="n">
        <v>1.0</v>
      </c>
      <c r="J3339" t="n">
        <v>0.800000011920929</v>
      </c>
      <c r="K3339" t="n">
        <v>1.0</v>
      </c>
      <c r="L3339" t="n">
        <v>0.20000000298023224</v>
      </c>
      <c r="M3339" t="n">
        <v>1.0</v>
      </c>
      <c r="N3339" t="n">
        <v>2.0</v>
      </c>
    </row>
    <row r="3340">
      <c r="A3340" t="n">
        <v>41.0</v>
      </c>
      <c r="B3340" t="s">
        <v>58</v>
      </c>
      <c r="C3340" t="n">
        <v>60.0</v>
      </c>
      <c r="D3340" t="s">
        <v>554</v>
      </c>
      <c r="E3340" t="s">
        <v>240</v>
      </c>
      <c r="F3340" t="n">
        <v>6.630000114440918</v>
      </c>
      <c r="G3340" t="n">
        <v>6.630000114440918</v>
      </c>
      <c r="H3340" t="n">
        <v>6.630000114440918</v>
      </c>
      <c r="I3340" t="n">
        <v>10.0</v>
      </c>
      <c r="J3340" t="n">
        <v>8.0</v>
      </c>
      <c r="K3340" t="n">
        <v>1.0</v>
      </c>
      <c r="L3340" t="n">
        <v>0.20000000298023224</v>
      </c>
      <c r="M3340" t="n">
        <v>8.199999809265137</v>
      </c>
      <c r="N3340" t="n">
        <v>1.0</v>
      </c>
    </row>
    <row r="3341">
      <c r="A3341" t="n">
        <v>41.0</v>
      </c>
      <c r="B3341" t="s">
        <v>50</v>
      </c>
      <c r="C3341" t="n">
        <v>60.0</v>
      </c>
      <c r="D3341" t="s">
        <v>490</v>
      </c>
      <c r="E3341" t="s">
        <v>240</v>
      </c>
      <c r="F3341" t="n">
        <v>7.449999809265137</v>
      </c>
      <c r="G3341" t="n">
        <v>6.400000095367432</v>
      </c>
      <c r="H3341" t="n">
        <v>6.400000095367432</v>
      </c>
      <c r="I3341" t="n">
        <v>10.0</v>
      </c>
      <c r="J3341" t="n">
        <v>8.0</v>
      </c>
      <c r="K3341" t="n">
        <v>1.0</v>
      </c>
      <c r="L3341" t="n">
        <v>0.20000000298023224</v>
      </c>
      <c r="M3341" t="n">
        <v>8.199999809265137</v>
      </c>
      <c r="N3341" t="n">
        <v>1.0</v>
      </c>
    </row>
    <row r="3342">
      <c r="A3342" t="n">
        <v>41.0</v>
      </c>
      <c r="B3342" t="s">
        <v>57</v>
      </c>
      <c r="C3342" t="n">
        <v>60.0</v>
      </c>
      <c r="D3342" t="s">
        <v>602</v>
      </c>
      <c r="E3342" t="s">
        <v>603</v>
      </c>
      <c r="F3342" t="n">
        <v>8.0</v>
      </c>
      <c r="G3342" t="n">
        <v>7.0</v>
      </c>
      <c r="H3342" t="n">
        <v>7.0</v>
      </c>
      <c r="I3342" t="n">
        <v>1.0</v>
      </c>
      <c r="J3342" t="n">
        <v>0.800000011920929</v>
      </c>
      <c r="K3342" t="n">
        <v>1.0</v>
      </c>
      <c r="L3342" t="n">
        <v>0.20000000298023224</v>
      </c>
      <c r="M3342" t="n">
        <v>1.0</v>
      </c>
      <c r="N3342" t="n">
        <v>2.0</v>
      </c>
    </row>
    <row r="3343">
      <c r="A3343" t="n">
        <v>41.0</v>
      </c>
      <c r="B3343" t="s">
        <v>50</v>
      </c>
      <c r="C3343" t="n">
        <v>60.0</v>
      </c>
      <c r="D3343" t="s">
        <v>490</v>
      </c>
      <c r="E3343" t="s">
        <v>240</v>
      </c>
      <c r="F3343" t="n">
        <v>7.449999809265137</v>
      </c>
      <c r="G3343" t="n">
        <v>6.400000095367432</v>
      </c>
      <c r="H3343" t="n">
        <v>6.400000095367432</v>
      </c>
      <c r="I3343" t="n">
        <v>10.0</v>
      </c>
      <c r="J3343" t="n">
        <v>8.0</v>
      </c>
      <c r="K3343" t="n">
        <v>1.0</v>
      </c>
      <c r="L3343" t="n">
        <v>0.20000000298023224</v>
      </c>
      <c r="M3343" t="n">
        <v>8.199999809265137</v>
      </c>
      <c r="N3343" t="n">
        <v>1.0</v>
      </c>
    </row>
    <row r="3344">
      <c r="A3344" t="n">
        <v>41.0</v>
      </c>
      <c r="B3344" t="s">
        <v>58</v>
      </c>
      <c r="C3344" t="n">
        <v>60.0</v>
      </c>
      <c r="D3344" t="s">
        <v>554</v>
      </c>
      <c r="E3344" t="s">
        <v>240</v>
      </c>
      <c r="F3344" t="n">
        <v>6.630000114440918</v>
      </c>
      <c r="G3344" t="n">
        <v>6.630000114440918</v>
      </c>
      <c r="H3344" t="n">
        <v>6.630000114440918</v>
      </c>
      <c r="I3344" t="n">
        <v>1.0</v>
      </c>
      <c r="J3344" t="n">
        <v>0.800000011920929</v>
      </c>
      <c r="K3344" t="n">
        <v>1.0</v>
      </c>
      <c r="L3344" t="n">
        <v>0.20000000298023224</v>
      </c>
      <c r="M3344" t="n">
        <v>1.0</v>
      </c>
      <c r="N3344" t="n">
        <v>2.0</v>
      </c>
    </row>
    <row r="3345">
      <c r="A3345" t="n">
        <v>41.0</v>
      </c>
      <c r="B3345" t="s">
        <v>57</v>
      </c>
      <c r="C3345" t="n">
        <v>60.0</v>
      </c>
      <c r="D3345" t="s">
        <v>602</v>
      </c>
      <c r="E3345" t="s">
        <v>603</v>
      </c>
      <c r="F3345" t="n">
        <v>8.0</v>
      </c>
      <c r="G3345" t="n">
        <v>7.0</v>
      </c>
      <c r="H3345" t="n">
        <v>7.0</v>
      </c>
      <c r="I3345" t="n">
        <v>1.0</v>
      </c>
      <c r="J3345" t="n">
        <v>0.800000011920929</v>
      </c>
      <c r="K3345" t="n">
        <v>1.0</v>
      </c>
      <c r="L3345" t="n">
        <v>0.20000000298023224</v>
      </c>
      <c r="M3345" t="n">
        <v>1.0</v>
      </c>
      <c r="N3345" t="n">
        <v>2.0</v>
      </c>
    </row>
    <row r="3346">
      <c r="A3346" t="n">
        <v>41.0</v>
      </c>
      <c r="B3346" t="s">
        <v>58</v>
      </c>
      <c r="C3346" t="n">
        <v>60.0</v>
      </c>
      <c r="D3346" t="s">
        <v>554</v>
      </c>
      <c r="E3346" t="s">
        <v>240</v>
      </c>
      <c r="F3346" t="n">
        <v>6.630000114440918</v>
      </c>
      <c r="G3346" t="n">
        <v>6.630000114440918</v>
      </c>
      <c r="H3346" t="n">
        <v>6.630000114440918</v>
      </c>
      <c r="I3346" t="n">
        <v>10.0</v>
      </c>
      <c r="J3346" t="n">
        <v>8.0</v>
      </c>
      <c r="K3346" t="n">
        <v>1.0</v>
      </c>
      <c r="L3346" t="n">
        <v>0.20000000298023224</v>
      </c>
      <c r="M3346" t="n">
        <v>8.199999809265137</v>
      </c>
      <c r="N3346" t="n">
        <v>1.0</v>
      </c>
    </row>
    <row r="3347">
      <c r="A3347" t="n">
        <v>42.0</v>
      </c>
      <c r="B3347" t="s">
        <v>19</v>
      </c>
      <c r="C3347" t="n">
        <v>60.0</v>
      </c>
      <c r="D3347" t="s">
        <v>386</v>
      </c>
      <c r="E3347" t="s">
        <v>387</v>
      </c>
      <c r="F3347" t="n">
        <v>7.0</v>
      </c>
      <c r="G3347" t="n">
        <v>3.450000047683716</v>
      </c>
      <c r="H3347" t="n">
        <v>3.450000047683716</v>
      </c>
      <c r="I3347" t="n">
        <v>10.0</v>
      </c>
      <c r="J3347" t="n">
        <v>8.0</v>
      </c>
      <c r="K3347" t="n">
        <v>1.0</v>
      </c>
      <c r="L3347" t="n">
        <v>0.20000000298023224</v>
      </c>
      <c r="M3347" t="n">
        <v>8.199999809265137</v>
      </c>
      <c r="N3347" t="n">
        <v>1.0</v>
      </c>
    </row>
    <row r="3348">
      <c r="A3348" t="n">
        <v>42.0</v>
      </c>
      <c r="B3348" t="s">
        <v>50</v>
      </c>
      <c r="C3348" t="n">
        <v>60.0</v>
      </c>
      <c r="D3348" t="s">
        <v>491</v>
      </c>
      <c r="E3348" t="s">
        <v>387</v>
      </c>
      <c r="F3348" t="n">
        <v>7.449999809265137</v>
      </c>
      <c r="G3348" t="n">
        <v>6.400000095367432</v>
      </c>
      <c r="H3348" t="n">
        <v>6.400000095367432</v>
      </c>
      <c r="I3348" t="n">
        <v>1.0</v>
      </c>
      <c r="J3348" t="n">
        <v>0.800000011920929</v>
      </c>
      <c r="K3348" t="n">
        <v>1.0</v>
      </c>
      <c r="L3348" t="n">
        <v>0.20000000298023224</v>
      </c>
      <c r="M3348" t="n">
        <v>1.0</v>
      </c>
      <c r="N3348" t="n">
        <v>2.0</v>
      </c>
    </row>
    <row r="3349">
      <c r="A3349" t="n">
        <v>42.0</v>
      </c>
      <c r="B3349" t="s">
        <v>19</v>
      </c>
      <c r="C3349" t="n">
        <v>60.0</v>
      </c>
      <c r="D3349" t="s">
        <v>386</v>
      </c>
      <c r="E3349" t="s">
        <v>387</v>
      </c>
      <c r="F3349" t="n">
        <v>7.0</v>
      </c>
      <c r="G3349" t="n">
        <v>3.450000047683716</v>
      </c>
      <c r="H3349" t="n">
        <v>3.450000047683716</v>
      </c>
      <c r="I3349" t="n">
        <v>10.0</v>
      </c>
      <c r="J3349" t="n">
        <v>8.0</v>
      </c>
      <c r="K3349" t="n">
        <v>1.0</v>
      </c>
      <c r="L3349" t="n">
        <v>0.20000000298023224</v>
      </c>
      <c r="M3349" t="n">
        <v>8.199999809265137</v>
      </c>
      <c r="N3349" t="n">
        <v>1.0</v>
      </c>
    </row>
    <row r="3350">
      <c r="A3350" t="n">
        <v>42.0</v>
      </c>
      <c r="B3350" t="s">
        <v>57</v>
      </c>
      <c r="C3350" t="n">
        <v>60.0</v>
      </c>
      <c r="D3350" t="s">
        <v>604</v>
      </c>
      <c r="E3350" t="s">
        <v>603</v>
      </c>
      <c r="F3350" t="n">
        <v>8.0</v>
      </c>
      <c r="G3350" t="n">
        <v>7.0</v>
      </c>
      <c r="H3350" t="n">
        <v>7.0</v>
      </c>
      <c r="I3350" t="n">
        <v>1.0</v>
      </c>
      <c r="J3350" t="n">
        <v>0.800000011920929</v>
      </c>
      <c r="K3350" t="n">
        <v>1.0</v>
      </c>
      <c r="L3350" t="n">
        <v>0.20000000298023224</v>
      </c>
      <c r="M3350" t="n">
        <v>1.0</v>
      </c>
      <c r="N3350" t="n">
        <v>2.0</v>
      </c>
    </row>
    <row r="3351">
      <c r="A3351" t="n">
        <v>42.0</v>
      </c>
      <c r="B3351" t="s">
        <v>19</v>
      </c>
      <c r="C3351" t="n">
        <v>60.0</v>
      </c>
      <c r="D3351" t="s">
        <v>386</v>
      </c>
      <c r="E3351" t="s">
        <v>387</v>
      </c>
      <c r="F3351" t="n">
        <v>7.0</v>
      </c>
      <c r="G3351" t="n">
        <v>3.450000047683716</v>
      </c>
      <c r="H3351" t="n">
        <v>3.450000047683716</v>
      </c>
      <c r="I3351" t="n">
        <v>10.0</v>
      </c>
      <c r="J3351" t="n">
        <v>8.0</v>
      </c>
      <c r="K3351" t="n">
        <v>1.0</v>
      </c>
      <c r="L3351" t="n">
        <v>0.20000000298023224</v>
      </c>
      <c r="M3351" t="n">
        <v>8.199999809265137</v>
      </c>
      <c r="N3351" t="n">
        <v>1.0</v>
      </c>
    </row>
    <row r="3352">
      <c r="A3352" t="n">
        <v>42.0</v>
      </c>
      <c r="B3352" t="s">
        <v>62</v>
      </c>
      <c r="C3352" t="n">
        <v>60.0</v>
      </c>
      <c r="D3352" t="s">
        <v>523</v>
      </c>
      <c r="E3352" t="s">
        <v>387</v>
      </c>
      <c r="F3352" t="n">
        <v>5.0</v>
      </c>
      <c r="G3352" t="n">
        <v>4.849999904632568</v>
      </c>
      <c r="H3352" t="n">
        <v>4.849999904632568</v>
      </c>
      <c r="I3352" t="n">
        <v>1.0</v>
      </c>
      <c r="J3352" t="n">
        <v>0.800000011920929</v>
      </c>
      <c r="K3352" t="n">
        <v>1.0</v>
      </c>
      <c r="L3352" t="n">
        <v>0.20000000298023224</v>
      </c>
      <c r="M3352" t="n">
        <v>1.0</v>
      </c>
      <c r="N3352" t="n">
        <v>2.0</v>
      </c>
    </row>
    <row r="3353">
      <c r="A3353" t="n">
        <v>42.0</v>
      </c>
      <c r="B3353" t="s">
        <v>50</v>
      </c>
      <c r="C3353" t="n">
        <v>60.0</v>
      </c>
      <c r="D3353" t="s">
        <v>491</v>
      </c>
      <c r="E3353" t="s">
        <v>387</v>
      </c>
      <c r="F3353" t="n">
        <v>7.449999809265137</v>
      </c>
      <c r="G3353" t="n">
        <v>6.400000095367432</v>
      </c>
      <c r="H3353" t="n">
        <v>6.400000095367432</v>
      </c>
      <c r="I3353" t="n">
        <v>1.0</v>
      </c>
      <c r="J3353" t="n">
        <v>0.800000011920929</v>
      </c>
      <c r="K3353" t="n">
        <v>1.0</v>
      </c>
      <c r="L3353" t="n">
        <v>0.20000000298023224</v>
      </c>
      <c r="M3353" t="n">
        <v>1.0</v>
      </c>
      <c r="N3353" t="n">
        <v>2.0</v>
      </c>
    </row>
    <row r="3354">
      <c r="A3354" t="n">
        <v>42.0</v>
      </c>
      <c r="B3354" t="s">
        <v>57</v>
      </c>
      <c r="C3354" t="n">
        <v>60.0</v>
      </c>
      <c r="D3354" t="s">
        <v>604</v>
      </c>
      <c r="E3354" t="s">
        <v>603</v>
      </c>
      <c r="F3354" t="n">
        <v>8.0</v>
      </c>
      <c r="G3354" t="n">
        <v>7.0</v>
      </c>
      <c r="H3354" t="n">
        <v>7.0</v>
      </c>
      <c r="I3354" t="n">
        <v>1.0</v>
      </c>
      <c r="J3354" t="n">
        <v>0.800000011920929</v>
      </c>
      <c r="K3354" t="n">
        <v>1.0</v>
      </c>
      <c r="L3354" t="n">
        <v>0.20000000298023224</v>
      </c>
      <c r="M3354" t="n">
        <v>1.0</v>
      </c>
      <c r="N3354" t="n">
        <v>2.0</v>
      </c>
    </row>
    <row r="3355">
      <c r="A3355" t="n">
        <v>42.0</v>
      </c>
      <c r="B3355" t="s">
        <v>50</v>
      </c>
      <c r="C3355" t="n">
        <v>60.0</v>
      </c>
      <c r="D3355" t="s">
        <v>491</v>
      </c>
      <c r="E3355" t="s">
        <v>387</v>
      </c>
      <c r="F3355" t="n">
        <v>7.449999809265137</v>
      </c>
      <c r="G3355" t="n">
        <v>6.400000095367432</v>
      </c>
      <c r="H3355" t="n">
        <v>6.400000095367432</v>
      </c>
      <c r="I3355" t="n">
        <v>1.0</v>
      </c>
      <c r="J3355" t="n">
        <v>0.800000011920929</v>
      </c>
      <c r="K3355" t="n">
        <v>1.0</v>
      </c>
      <c r="L3355" t="n">
        <v>0.20000000298023224</v>
      </c>
      <c r="M3355" t="n">
        <v>1.0</v>
      </c>
      <c r="N3355" t="n">
        <v>2.0</v>
      </c>
    </row>
    <row r="3356">
      <c r="A3356" t="n">
        <v>42.0</v>
      </c>
      <c r="B3356" t="s">
        <v>62</v>
      </c>
      <c r="C3356" t="n">
        <v>60.0</v>
      </c>
      <c r="D3356" t="s">
        <v>523</v>
      </c>
      <c r="E3356" t="s">
        <v>387</v>
      </c>
      <c r="F3356" t="n">
        <v>5.0</v>
      </c>
      <c r="G3356" t="n">
        <v>4.849999904632568</v>
      </c>
      <c r="H3356" t="n">
        <v>4.849999904632568</v>
      </c>
      <c r="I3356" t="n">
        <v>10.0</v>
      </c>
      <c r="J3356" t="n">
        <v>8.0</v>
      </c>
      <c r="K3356" t="n">
        <v>1.0</v>
      </c>
      <c r="L3356" t="n">
        <v>0.20000000298023224</v>
      </c>
      <c r="M3356" t="n">
        <v>8.199999809265137</v>
      </c>
      <c r="N3356" t="n">
        <v>1.0</v>
      </c>
    </row>
    <row r="3357">
      <c r="A3357" t="n">
        <v>42.0</v>
      </c>
      <c r="B3357" t="s">
        <v>57</v>
      </c>
      <c r="C3357" t="n">
        <v>60.0</v>
      </c>
      <c r="D3357" t="s">
        <v>604</v>
      </c>
      <c r="E3357" t="s">
        <v>603</v>
      </c>
      <c r="F3357" t="n">
        <v>8.0</v>
      </c>
      <c r="G3357" t="n">
        <v>7.0</v>
      </c>
      <c r="H3357" t="n">
        <v>7.0</v>
      </c>
      <c r="I3357" t="n">
        <v>1.0</v>
      </c>
      <c r="J3357" t="n">
        <v>0.800000011920929</v>
      </c>
      <c r="K3357" t="n">
        <v>1.0</v>
      </c>
      <c r="L3357" t="n">
        <v>0.20000000298023224</v>
      </c>
      <c r="M3357" t="n">
        <v>1.0</v>
      </c>
      <c r="N3357" t="n">
        <v>2.0</v>
      </c>
    </row>
    <row r="3358">
      <c r="A3358" t="n">
        <v>42.0</v>
      </c>
      <c r="B3358" t="s">
        <v>62</v>
      </c>
      <c r="C3358" t="n">
        <v>60.0</v>
      </c>
      <c r="D3358" t="s">
        <v>523</v>
      </c>
      <c r="E3358" t="s">
        <v>387</v>
      </c>
      <c r="F3358" t="n">
        <v>5.0</v>
      </c>
      <c r="G3358" t="n">
        <v>4.849999904632568</v>
      </c>
      <c r="H3358" t="n">
        <v>4.849999904632568</v>
      </c>
      <c r="I3358" t="n">
        <v>10.0</v>
      </c>
      <c r="J3358" t="n">
        <v>8.0</v>
      </c>
      <c r="K3358" t="n">
        <v>1.0</v>
      </c>
      <c r="L3358" t="n">
        <v>0.20000000298023224</v>
      </c>
      <c r="M3358" t="n">
        <v>8.199999809265137</v>
      </c>
      <c r="N3358" t="n">
        <v>1.0</v>
      </c>
    </row>
    <row r="3359">
      <c r="A3359" t="n">
        <v>43.0</v>
      </c>
      <c r="B3359" t="s">
        <v>19</v>
      </c>
      <c r="C3359" t="n">
        <v>60.0</v>
      </c>
      <c r="D3359" t="s">
        <v>386</v>
      </c>
      <c r="E3359" t="s">
        <v>387</v>
      </c>
      <c r="F3359" t="n">
        <v>7.0</v>
      </c>
      <c r="G3359" t="n">
        <v>3.450000047683716</v>
      </c>
      <c r="H3359" t="n">
        <v>3.450000047683716</v>
      </c>
      <c r="I3359" t="n">
        <v>10.0</v>
      </c>
      <c r="J3359" t="n">
        <v>8.0</v>
      </c>
      <c r="K3359" t="n">
        <v>1.0</v>
      </c>
      <c r="L3359" t="n">
        <v>0.20000000298023224</v>
      </c>
      <c r="M3359" t="n">
        <v>8.199999809265137</v>
      </c>
      <c r="N3359" t="n">
        <v>1.0</v>
      </c>
    </row>
    <row r="3360">
      <c r="A3360" t="n">
        <v>43.0</v>
      </c>
      <c r="B3360" t="s">
        <v>50</v>
      </c>
      <c r="C3360" t="n">
        <v>60.0</v>
      </c>
      <c r="D3360" t="s">
        <v>492</v>
      </c>
      <c r="E3360" t="s">
        <v>387</v>
      </c>
      <c r="F3360" t="n">
        <v>7.449999809265137</v>
      </c>
      <c r="G3360" t="n">
        <v>6.400000095367432</v>
      </c>
      <c r="H3360" t="n">
        <v>6.400000095367432</v>
      </c>
      <c r="I3360" t="n">
        <v>1.0</v>
      </c>
      <c r="J3360" t="n">
        <v>0.800000011920929</v>
      </c>
      <c r="K3360" t="n">
        <v>1.0</v>
      </c>
      <c r="L3360" t="n">
        <v>0.20000000298023224</v>
      </c>
      <c r="M3360" t="n">
        <v>1.0</v>
      </c>
      <c r="N3360" t="n">
        <v>2.0</v>
      </c>
    </row>
    <row r="3361">
      <c r="A3361" t="n">
        <v>43.0</v>
      </c>
      <c r="B3361" t="s">
        <v>19</v>
      </c>
      <c r="C3361" t="n">
        <v>60.0</v>
      </c>
      <c r="D3361" t="s">
        <v>386</v>
      </c>
      <c r="E3361" t="s">
        <v>387</v>
      </c>
      <c r="F3361" t="n">
        <v>7.0</v>
      </c>
      <c r="G3361" t="n">
        <v>3.450000047683716</v>
      </c>
      <c r="H3361" t="n">
        <v>3.450000047683716</v>
      </c>
      <c r="I3361" t="n">
        <v>10.0</v>
      </c>
      <c r="J3361" t="n">
        <v>8.0</v>
      </c>
      <c r="K3361" t="n">
        <v>1.0</v>
      </c>
      <c r="L3361" t="n">
        <v>0.20000000298023224</v>
      </c>
      <c r="M3361" t="n">
        <v>8.199999809265137</v>
      </c>
      <c r="N3361" t="n">
        <v>1.0</v>
      </c>
    </row>
    <row r="3362">
      <c r="A3362" t="n">
        <v>43.0</v>
      </c>
      <c r="B3362" t="s">
        <v>57</v>
      </c>
      <c r="C3362" t="n">
        <v>60.0</v>
      </c>
      <c r="D3362" t="s">
        <v>605</v>
      </c>
      <c r="E3362" t="s">
        <v>603</v>
      </c>
      <c r="F3362" t="n">
        <v>8.0</v>
      </c>
      <c r="G3362" t="n">
        <v>7.0</v>
      </c>
      <c r="H3362" t="n">
        <v>7.0</v>
      </c>
      <c r="I3362" t="n">
        <v>1.0</v>
      </c>
      <c r="J3362" t="n">
        <v>0.800000011920929</v>
      </c>
      <c r="K3362" t="n">
        <v>1.0</v>
      </c>
      <c r="L3362" t="n">
        <v>0.20000000298023224</v>
      </c>
      <c r="M3362" t="n">
        <v>1.0</v>
      </c>
      <c r="N3362" t="n">
        <v>2.0</v>
      </c>
    </row>
    <row r="3363">
      <c r="A3363" t="n">
        <v>43.0</v>
      </c>
      <c r="B3363" t="s">
        <v>19</v>
      </c>
      <c r="C3363" t="n">
        <v>60.0</v>
      </c>
      <c r="D3363" t="s">
        <v>386</v>
      </c>
      <c r="E3363" t="s">
        <v>387</v>
      </c>
      <c r="F3363" t="n">
        <v>7.0</v>
      </c>
      <c r="G3363" t="n">
        <v>3.450000047683716</v>
      </c>
      <c r="H3363" t="n">
        <v>3.450000047683716</v>
      </c>
      <c r="I3363" t="n">
        <v>10.0</v>
      </c>
      <c r="J3363" t="n">
        <v>8.0</v>
      </c>
      <c r="K3363" t="n">
        <v>1.0</v>
      </c>
      <c r="L3363" t="n">
        <v>0.20000000298023224</v>
      </c>
      <c r="M3363" t="n">
        <v>8.199999809265137</v>
      </c>
      <c r="N3363" t="n">
        <v>1.0</v>
      </c>
    </row>
    <row r="3364">
      <c r="A3364" t="n">
        <v>43.0</v>
      </c>
      <c r="B3364" t="s">
        <v>62</v>
      </c>
      <c r="C3364" t="n">
        <v>60.0</v>
      </c>
      <c r="D3364" t="s">
        <v>522</v>
      </c>
      <c r="E3364" t="s">
        <v>387</v>
      </c>
      <c r="F3364" t="n">
        <v>5.0</v>
      </c>
      <c r="G3364" t="n">
        <v>4.849999904632568</v>
      </c>
      <c r="H3364" t="n">
        <v>4.849999904632568</v>
      </c>
      <c r="I3364" t="n">
        <v>1.0</v>
      </c>
      <c r="J3364" t="n">
        <v>0.800000011920929</v>
      </c>
      <c r="K3364" t="n">
        <v>1.0</v>
      </c>
      <c r="L3364" t="n">
        <v>0.20000000298023224</v>
      </c>
      <c r="M3364" t="n">
        <v>1.0</v>
      </c>
      <c r="N3364" t="n">
        <v>2.0</v>
      </c>
    </row>
    <row r="3365">
      <c r="A3365" t="n">
        <v>43.0</v>
      </c>
      <c r="B3365" t="s">
        <v>50</v>
      </c>
      <c r="C3365" t="n">
        <v>60.0</v>
      </c>
      <c r="D3365" t="s">
        <v>492</v>
      </c>
      <c r="E3365" t="s">
        <v>387</v>
      </c>
      <c r="F3365" t="n">
        <v>7.449999809265137</v>
      </c>
      <c r="G3365" t="n">
        <v>6.400000095367432</v>
      </c>
      <c r="H3365" t="n">
        <v>6.400000095367432</v>
      </c>
      <c r="I3365" t="n">
        <v>1.0</v>
      </c>
      <c r="J3365" t="n">
        <v>0.800000011920929</v>
      </c>
      <c r="K3365" t="n">
        <v>1.0</v>
      </c>
      <c r="L3365" t="n">
        <v>0.20000000298023224</v>
      </c>
      <c r="M3365" t="n">
        <v>1.0</v>
      </c>
      <c r="N3365" t="n">
        <v>2.0</v>
      </c>
    </row>
    <row r="3366">
      <c r="A3366" t="n">
        <v>43.0</v>
      </c>
      <c r="B3366" t="s">
        <v>57</v>
      </c>
      <c r="C3366" t="n">
        <v>60.0</v>
      </c>
      <c r="D3366" t="s">
        <v>605</v>
      </c>
      <c r="E3366" t="s">
        <v>603</v>
      </c>
      <c r="F3366" t="n">
        <v>8.0</v>
      </c>
      <c r="G3366" t="n">
        <v>7.0</v>
      </c>
      <c r="H3366" t="n">
        <v>7.0</v>
      </c>
      <c r="I3366" t="n">
        <v>1.0</v>
      </c>
      <c r="J3366" t="n">
        <v>0.800000011920929</v>
      </c>
      <c r="K3366" t="n">
        <v>1.0</v>
      </c>
      <c r="L3366" t="n">
        <v>0.20000000298023224</v>
      </c>
      <c r="M3366" t="n">
        <v>1.0</v>
      </c>
      <c r="N3366" t="n">
        <v>2.0</v>
      </c>
    </row>
    <row r="3367">
      <c r="A3367" t="n">
        <v>43.0</v>
      </c>
      <c r="B3367" t="s">
        <v>50</v>
      </c>
      <c r="C3367" t="n">
        <v>60.0</v>
      </c>
      <c r="D3367" t="s">
        <v>492</v>
      </c>
      <c r="E3367" t="s">
        <v>387</v>
      </c>
      <c r="F3367" t="n">
        <v>7.449999809265137</v>
      </c>
      <c r="G3367" t="n">
        <v>6.400000095367432</v>
      </c>
      <c r="H3367" t="n">
        <v>6.400000095367432</v>
      </c>
      <c r="I3367" t="n">
        <v>1.0</v>
      </c>
      <c r="J3367" t="n">
        <v>0.800000011920929</v>
      </c>
      <c r="K3367" t="n">
        <v>1.0</v>
      </c>
      <c r="L3367" t="n">
        <v>0.20000000298023224</v>
      </c>
      <c r="M3367" t="n">
        <v>1.0</v>
      </c>
      <c r="N3367" t="n">
        <v>2.0</v>
      </c>
    </row>
    <row r="3368">
      <c r="A3368" t="n">
        <v>43.0</v>
      </c>
      <c r="B3368" t="s">
        <v>62</v>
      </c>
      <c r="C3368" t="n">
        <v>60.0</v>
      </c>
      <c r="D3368" t="s">
        <v>522</v>
      </c>
      <c r="E3368" t="s">
        <v>387</v>
      </c>
      <c r="F3368" t="n">
        <v>5.0</v>
      </c>
      <c r="G3368" t="n">
        <v>4.849999904632568</v>
      </c>
      <c r="H3368" t="n">
        <v>4.849999904632568</v>
      </c>
      <c r="I3368" t="n">
        <v>10.0</v>
      </c>
      <c r="J3368" t="n">
        <v>8.0</v>
      </c>
      <c r="K3368" t="n">
        <v>1.0</v>
      </c>
      <c r="L3368" t="n">
        <v>0.20000000298023224</v>
      </c>
      <c r="M3368" t="n">
        <v>8.199999809265137</v>
      </c>
      <c r="N3368" t="n">
        <v>1.0</v>
      </c>
    </row>
    <row r="3369">
      <c r="A3369" t="n">
        <v>43.0</v>
      </c>
      <c r="B3369" t="s">
        <v>57</v>
      </c>
      <c r="C3369" t="n">
        <v>60.0</v>
      </c>
      <c r="D3369" t="s">
        <v>605</v>
      </c>
      <c r="E3369" t="s">
        <v>603</v>
      </c>
      <c r="F3369" t="n">
        <v>8.0</v>
      </c>
      <c r="G3369" t="n">
        <v>7.0</v>
      </c>
      <c r="H3369" t="n">
        <v>7.0</v>
      </c>
      <c r="I3369" t="n">
        <v>1.0</v>
      </c>
      <c r="J3369" t="n">
        <v>0.800000011920929</v>
      </c>
      <c r="K3369" t="n">
        <v>1.0</v>
      </c>
      <c r="L3369" t="n">
        <v>0.20000000298023224</v>
      </c>
      <c r="M3369" t="n">
        <v>1.0</v>
      </c>
      <c r="N3369" t="n">
        <v>2.0</v>
      </c>
    </row>
    <row r="3370">
      <c r="A3370" t="n">
        <v>43.0</v>
      </c>
      <c r="B3370" t="s">
        <v>62</v>
      </c>
      <c r="C3370" t="n">
        <v>60.0</v>
      </c>
      <c r="D3370" t="s">
        <v>522</v>
      </c>
      <c r="E3370" t="s">
        <v>387</v>
      </c>
      <c r="F3370" t="n">
        <v>5.0</v>
      </c>
      <c r="G3370" t="n">
        <v>4.849999904632568</v>
      </c>
      <c r="H3370" t="n">
        <v>4.849999904632568</v>
      </c>
      <c r="I3370" t="n">
        <v>10.0</v>
      </c>
      <c r="J3370" t="n">
        <v>8.0</v>
      </c>
      <c r="K3370" t="n">
        <v>1.0</v>
      </c>
      <c r="L3370" t="n">
        <v>0.20000000298023224</v>
      </c>
      <c r="M3370" t="n">
        <v>8.199999809265137</v>
      </c>
      <c r="N3370" t="n">
        <v>1.0</v>
      </c>
    </row>
    <row r="3371">
      <c r="A3371" t="n">
        <v>44.0</v>
      </c>
      <c r="B3371" t="s">
        <v>19</v>
      </c>
      <c r="C3371" t="n">
        <v>60.0</v>
      </c>
      <c r="D3371" t="s">
        <v>386</v>
      </c>
      <c r="E3371" t="s">
        <v>387</v>
      </c>
      <c r="F3371" t="n">
        <v>7.0</v>
      </c>
      <c r="G3371" t="n">
        <v>3.450000047683716</v>
      </c>
      <c r="H3371" t="n">
        <v>3.450000047683716</v>
      </c>
      <c r="I3371" t="n">
        <v>10.0</v>
      </c>
      <c r="J3371" t="n">
        <v>8.0</v>
      </c>
      <c r="K3371" t="n">
        <v>1.0</v>
      </c>
      <c r="L3371" t="n">
        <v>0.20000000298023224</v>
      </c>
      <c r="M3371" t="n">
        <v>8.199999809265137</v>
      </c>
      <c r="N3371" t="n">
        <v>1.0</v>
      </c>
    </row>
    <row r="3372">
      <c r="A3372" t="n">
        <v>44.0</v>
      </c>
      <c r="B3372" t="s">
        <v>50</v>
      </c>
      <c r="C3372" t="n">
        <v>60.0</v>
      </c>
      <c r="D3372" t="s">
        <v>493</v>
      </c>
      <c r="E3372" t="s">
        <v>387</v>
      </c>
      <c r="F3372" t="n">
        <v>7.449999809265137</v>
      </c>
      <c r="G3372" t="n">
        <v>6.400000095367432</v>
      </c>
      <c r="H3372" t="n">
        <v>6.400000095367432</v>
      </c>
      <c r="I3372" t="n">
        <v>1.0</v>
      </c>
      <c r="J3372" t="n">
        <v>0.800000011920929</v>
      </c>
      <c r="K3372" t="n">
        <v>1.0</v>
      </c>
      <c r="L3372" t="n">
        <v>0.20000000298023224</v>
      </c>
      <c r="M3372" t="n">
        <v>1.0</v>
      </c>
      <c r="N3372" t="n">
        <v>2.0</v>
      </c>
    </row>
    <row r="3373">
      <c r="A3373" t="n">
        <v>44.0</v>
      </c>
      <c r="B3373" t="s">
        <v>19</v>
      </c>
      <c r="C3373" t="n">
        <v>60.0</v>
      </c>
      <c r="D3373" t="s">
        <v>386</v>
      </c>
      <c r="E3373" t="s">
        <v>387</v>
      </c>
      <c r="F3373" t="n">
        <v>7.0</v>
      </c>
      <c r="G3373" t="n">
        <v>3.450000047683716</v>
      </c>
      <c r="H3373" t="n">
        <v>3.450000047683716</v>
      </c>
      <c r="I3373" t="n">
        <v>10.0</v>
      </c>
      <c r="J3373" t="n">
        <v>8.0</v>
      </c>
      <c r="K3373" t="n">
        <v>1.0</v>
      </c>
      <c r="L3373" t="n">
        <v>0.20000000298023224</v>
      </c>
      <c r="M3373" t="n">
        <v>8.199999809265137</v>
      </c>
      <c r="N3373" t="n">
        <v>1.0</v>
      </c>
    </row>
    <row r="3374">
      <c r="A3374" t="n">
        <v>44.0</v>
      </c>
      <c r="B3374" t="s">
        <v>57</v>
      </c>
      <c r="C3374" t="n">
        <v>60.0</v>
      </c>
      <c r="D3374" t="s">
        <v>606</v>
      </c>
      <c r="E3374" t="s">
        <v>603</v>
      </c>
      <c r="F3374" t="n">
        <v>8.0</v>
      </c>
      <c r="G3374" t="n">
        <v>7.0</v>
      </c>
      <c r="H3374" t="n">
        <v>7.0</v>
      </c>
      <c r="I3374" t="n">
        <v>1.0</v>
      </c>
      <c r="J3374" t="n">
        <v>0.800000011920929</v>
      </c>
      <c r="K3374" t="n">
        <v>1.0</v>
      </c>
      <c r="L3374" t="n">
        <v>0.20000000298023224</v>
      </c>
      <c r="M3374" t="n">
        <v>1.0</v>
      </c>
      <c r="N3374" t="n">
        <v>2.0</v>
      </c>
    </row>
    <row r="3375">
      <c r="A3375" t="n">
        <v>44.0</v>
      </c>
      <c r="B3375" t="s">
        <v>50</v>
      </c>
      <c r="C3375" t="n">
        <v>60.0</v>
      </c>
      <c r="D3375" t="s">
        <v>493</v>
      </c>
      <c r="E3375" t="s">
        <v>387</v>
      </c>
      <c r="F3375" t="n">
        <v>7.449999809265137</v>
      </c>
      <c r="G3375" t="n">
        <v>6.400000095367432</v>
      </c>
      <c r="H3375" t="n">
        <v>6.400000095367432</v>
      </c>
      <c r="I3375" t="n">
        <v>10.0</v>
      </c>
      <c r="J3375" t="n">
        <v>8.0</v>
      </c>
      <c r="K3375" t="n">
        <v>1.0</v>
      </c>
      <c r="L3375" t="n">
        <v>0.20000000298023224</v>
      </c>
      <c r="M3375" t="n">
        <v>8.199999809265137</v>
      </c>
      <c r="N3375" t="n">
        <v>1.0</v>
      </c>
    </row>
    <row r="3376">
      <c r="A3376" t="n">
        <v>44.0</v>
      </c>
      <c r="B3376" t="s">
        <v>57</v>
      </c>
      <c r="C3376" t="n">
        <v>60.0</v>
      </c>
      <c r="D3376" t="s">
        <v>606</v>
      </c>
      <c r="E3376" t="s">
        <v>603</v>
      </c>
      <c r="F3376" t="n">
        <v>8.0</v>
      </c>
      <c r="G3376" t="n">
        <v>7.0</v>
      </c>
      <c r="H3376" t="n">
        <v>7.0</v>
      </c>
      <c r="I3376" t="n">
        <v>1.0</v>
      </c>
      <c r="J3376" t="n">
        <v>0.800000011920929</v>
      </c>
      <c r="K3376" t="n">
        <v>1.0</v>
      </c>
      <c r="L3376" t="n">
        <v>0.20000000298023224</v>
      </c>
      <c r="M3376" t="n">
        <v>1.0</v>
      </c>
      <c r="N3376" t="n">
        <v>2.0</v>
      </c>
    </row>
    <row r="3377">
      <c r="A3377" t="n">
        <v>45.0</v>
      </c>
      <c r="B3377" t="s">
        <v>35</v>
      </c>
      <c r="C3377" t="n">
        <v>60.0</v>
      </c>
      <c r="D3377" t="s">
        <v>241</v>
      </c>
      <c r="E3377" t="s">
        <v>238</v>
      </c>
      <c r="F3377" t="n">
        <v>22.950000762939453</v>
      </c>
      <c r="G3377" t="n">
        <v>0.0</v>
      </c>
      <c r="H3377" t="n">
        <v>22.950000762939453</v>
      </c>
      <c r="I3377" t="n">
        <v>10.0</v>
      </c>
      <c r="J3377" t="n">
        <v>8.0</v>
      </c>
      <c r="K3377" t="n">
        <v>1.0</v>
      </c>
      <c r="L3377" t="n">
        <v>0.20000000298023224</v>
      </c>
      <c r="M3377" t="n">
        <v>8.199999809265137</v>
      </c>
      <c r="N3377" t="n">
        <v>1.0</v>
      </c>
    </row>
    <row r="3378">
      <c r="A3378" t="n">
        <v>45.0</v>
      </c>
      <c r="B3378" t="s">
        <v>46</v>
      </c>
      <c r="C3378" t="n">
        <v>60.0</v>
      </c>
      <c r="D3378" t="s">
        <v>407</v>
      </c>
      <c r="E3378" t="s">
        <v>234</v>
      </c>
      <c r="F3378" t="n">
        <v>0.1899999976158142</v>
      </c>
      <c r="G3378" t="n">
        <v>0.17000000178813934</v>
      </c>
      <c r="H3378" t="n">
        <v>17.0</v>
      </c>
      <c r="I3378" t="n">
        <v>10.0</v>
      </c>
      <c r="J3378" t="n">
        <v>8.0</v>
      </c>
      <c r="K3378" t="n">
        <v>1.0</v>
      </c>
      <c r="L3378" t="n">
        <v>0.20000000298023224</v>
      </c>
      <c r="M3378" t="n">
        <v>8.199999809265137</v>
      </c>
      <c r="N3378" t="n">
        <v>1.0</v>
      </c>
    </row>
    <row r="3379">
      <c r="A3379" t="n">
        <v>45.0</v>
      </c>
      <c r="B3379" t="s">
        <v>35</v>
      </c>
      <c r="C3379" t="n">
        <v>60.0</v>
      </c>
      <c r="D3379" t="s">
        <v>241</v>
      </c>
      <c r="E3379" t="s">
        <v>238</v>
      </c>
      <c r="F3379" t="n">
        <v>22.950000762939453</v>
      </c>
      <c r="G3379" t="n">
        <v>0.0</v>
      </c>
      <c r="H3379" t="n">
        <v>22.950000762939453</v>
      </c>
      <c r="I3379" t="n">
        <v>10.0</v>
      </c>
      <c r="J3379" t="n">
        <v>8.0</v>
      </c>
      <c r="K3379" t="n">
        <v>1.0</v>
      </c>
      <c r="L3379" t="n">
        <v>0.20000000298023224</v>
      </c>
      <c r="M3379" t="n">
        <v>8.199999809265137</v>
      </c>
      <c r="N3379" t="n">
        <v>1.0</v>
      </c>
    </row>
    <row r="3380">
      <c r="A3380" t="n">
        <v>45.0</v>
      </c>
      <c r="B3380" t="s">
        <v>47</v>
      </c>
      <c r="C3380" t="n">
        <v>60.0</v>
      </c>
      <c r="D3380" t="s">
        <v>432</v>
      </c>
      <c r="E3380" t="s">
        <v>433</v>
      </c>
      <c r="F3380" t="n">
        <v>33.220001220703125</v>
      </c>
      <c r="G3380" t="n">
        <v>32.0</v>
      </c>
      <c r="H3380" t="n">
        <v>16.0</v>
      </c>
      <c r="I3380" t="n">
        <v>10.0</v>
      </c>
      <c r="J3380" t="n">
        <v>8.0</v>
      </c>
      <c r="K3380" t="n">
        <v>1.0</v>
      </c>
      <c r="L3380" t="n">
        <v>0.20000000298023224</v>
      </c>
      <c r="M3380" t="n">
        <v>8.199999809265137</v>
      </c>
      <c r="N3380" t="n">
        <v>1.0</v>
      </c>
    </row>
    <row r="3381">
      <c r="A3381" t="n">
        <v>45.0</v>
      </c>
      <c r="B3381" t="s">
        <v>35</v>
      </c>
      <c r="C3381" t="n">
        <v>60.0</v>
      </c>
      <c r="D3381" t="s">
        <v>241</v>
      </c>
      <c r="E3381" t="s">
        <v>238</v>
      </c>
      <c r="F3381" t="n">
        <v>22.950000762939453</v>
      </c>
      <c r="G3381" t="n">
        <v>0.0</v>
      </c>
      <c r="H3381" t="n">
        <v>22.950000762939453</v>
      </c>
      <c r="I3381" t="n">
        <v>10.0</v>
      </c>
      <c r="J3381" t="n">
        <v>8.0</v>
      </c>
      <c r="K3381" t="n">
        <v>1.0</v>
      </c>
      <c r="L3381" t="n">
        <v>0.20000000298023224</v>
      </c>
      <c r="M3381" t="n">
        <v>8.199999809265137</v>
      </c>
      <c r="N3381" t="n">
        <v>1.0</v>
      </c>
    </row>
    <row r="3382">
      <c r="A3382" t="n">
        <v>45.0</v>
      </c>
      <c r="B3382" t="s">
        <v>50</v>
      </c>
      <c r="C3382" t="n">
        <v>60.0</v>
      </c>
      <c r="D3382" t="s">
        <v>432</v>
      </c>
      <c r="E3382" t="s">
        <v>234</v>
      </c>
      <c r="F3382" t="n">
        <v>0.5</v>
      </c>
      <c r="G3382" t="n">
        <v>0.5</v>
      </c>
      <c r="H3382" t="n">
        <v>50.0</v>
      </c>
      <c r="I3382" t="n">
        <v>1.0</v>
      </c>
      <c r="J3382" t="n">
        <v>0.800000011920929</v>
      </c>
      <c r="K3382" t="n">
        <v>1.0</v>
      </c>
      <c r="L3382" t="n">
        <v>0.20000000298023224</v>
      </c>
      <c r="M3382" t="n">
        <v>1.0</v>
      </c>
      <c r="N3382" t="n">
        <v>2.0</v>
      </c>
    </row>
    <row r="3383">
      <c r="A3383" t="n">
        <v>45.0</v>
      </c>
      <c r="B3383" t="s">
        <v>35</v>
      </c>
      <c r="C3383" t="n">
        <v>60.0</v>
      </c>
      <c r="D3383" t="s">
        <v>241</v>
      </c>
      <c r="E3383" t="s">
        <v>238</v>
      </c>
      <c r="F3383" t="n">
        <v>22.950000762939453</v>
      </c>
      <c r="G3383" t="n">
        <v>0.0</v>
      </c>
      <c r="H3383" t="n">
        <v>22.950000762939453</v>
      </c>
      <c r="I3383" t="n">
        <v>10.0</v>
      </c>
      <c r="J3383" t="n">
        <v>8.0</v>
      </c>
      <c r="K3383" t="n">
        <v>1.0</v>
      </c>
      <c r="L3383" t="n">
        <v>0.20000000298023224</v>
      </c>
      <c r="M3383" t="n">
        <v>8.199999809265137</v>
      </c>
      <c r="N3383" t="n">
        <v>1.0</v>
      </c>
    </row>
    <row r="3384">
      <c r="A3384" t="n">
        <v>45.0</v>
      </c>
      <c r="B3384" t="s">
        <v>58</v>
      </c>
      <c r="C3384" t="n">
        <v>60.0</v>
      </c>
      <c r="D3384" t="s">
        <v>555</v>
      </c>
      <c r="E3384" t="s">
        <v>238</v>
      </c>
      <c r="F3384" t="n">
        <v>49.560001373291016</v>
      </c>
      <c r="G3384" t="n">
        <v>49.560001373291016</v>
      </c>
      <c r="H3384" t="n">
        <v>49.560001373291016</v>
      </c>
      <c r="I3384" t="n">
        <v>1.0</v>
      </c>
      <c r="J3384" t="n">
        <v>0.800000011920929</v>
      </c>
      <c r="K3384" t="n">
        <v>1.0</v>
      </c>
      <c r="L3384" t="n">
        <v>0.20000000298023224</v>
      </c>
      <c r="M3384" t="n">
        <v>1.0</v>
      </c>
      <c r="N3384" t="n">
        <v>2.0</v>
      </c>
    </row>
    <row r="3385">
      <c r="A3385" t="n">
        <v>45.0</v>
      </c>
      <c r="B3385" t="s">
        <v>35</v>
      </c>
      <c r="C3385" t="n">
        <v>60.0</v>
      </c>
      <c r="D3385" t="s">
        <v>241</v>
      </c>
      <c r="E3385" t="s">
        <v>238</v>
      </c>
      <c r="F3385" t="n">
        <v>22.950000762939453</v>
      </c>
      <c r="G3385" t="n">
        <v>0.0</v>
      </c>
      <c r="H3385" t="n">
        <v>22.950000762939453</v>
      </c>
      <c r="I3385" t="n">
        <v>10.0</v>
      </c>
      <c r="J3385" t="n">
        <v>8.0</v>
      </c>
      <c r="K3385" t="n">
        <v>1.0</v>
      </c>
      <c r="L3385" t="n">
        <v>0.20000000298023224</v>
      </c>
      <c r="M3385" t="n">
        <v>8.199999809265137</v>
      </c>
      <c r="N3385" t="n">
        <v>1.0</v>
      </c>
    </row>
    <row r="3386">
      <c r="A3386" t="n">
        <v>45.0</v>
      </c>
      <c r="B3386" t="s">
        <v>62</v>
      </c>
      <c r="C3386" t="n">
        <v>60.0</v>
      </c>
      <c r="D3386" t="s">
        <v>524</v>
      </c>
      <c r="E3386" t="s">
        <v>238</v>
      </c>
      <c r="F3386" t="n">
        <v>25.5</v>
      </c>
      <c r="G3386" t="n">
        <v>25.0</v>
      </c>
      <c r="H3386" t="n">
        <v>25.0</v>
      </c>
      <c r="I3386" t="n">
        <v>1.0</v>
      </c>
      <c r="J3386" t="n">
        <v>0.800000011920929</v>
      </c>
      <c r="K3386" t="n">
        <v>1.0</v>
      </c>
      <c r="L3386" t="n">
        <v>0.20000000298023224</v>
      </c>
      <c r="M3386" t="n">
        <v>1.0</v>
      </c>
      <c r="N3386" t="n">
        <v>2.0</v>
      </c>
    </row>
    <row r="3387">
      <c r="A3387" t="n">
        <v>45.0</v>
      </c>
      <c r="B3387" t="s">
        <v>46</v>
      </c>
      <c r="C3387" t="n">
        <v>60.0</v>
      </c>
      <c r="D3387" t="s">
        <v>407</v>
      </c>
      <c r="E3387" t="s">
        <v>234</v>
      </c>
      <c r="F3387" t="n">
        <v>0.1899999976158142</v>
      </c>
      <c r="G3387" t="n">
        <v>0.17000000178813934</v>
      </c>
      <c r="H3387" t="n">
        <v>17.0</v>
      </c>
      <c r="I3387" t="n">
        <v>10.0</v>
      </c>
      <c r="J3387" t="n">
        <v>8.0</v>
      </c>
      <c r="K3387" t="n">
        <v>1.0</v>
      </c>
      <c r="L3387" t="n">
        <v>0.20000000298023224</v>
      </c>
      <c r="M3387" t="n">
        <v>8.199999809265137</v>
      </c>
      <c r="N3387" t="n">
        <v>1.0</v>
      </c>
    </row>
    <row r="3388">
      <c r="A3388" t="n">
        <v>45.0</v>
      </c>
      <c r="B3388" t="s">
        <v>47</v>
      </c>
      <c r="C3388" t="n">
        <v>60.0</v>
      </c>
      <c r="D3388" t="s">
        <v>432</v>
      </c>
      <c r="E3388" t="s">
        <v>433</v>
      </c>
      <c r="F3388" t="n">
        <v>33.220001220703125</v>
      </c>
      <c r="G3388" t="n">
        <v>32.0</v>
      </c>
      <c r="H3388" t="n">
        <v>16.0</v>
      </c>
      <c r="I3388" t="n">
        <v>10.0</v>
      </c>
      <c r="J3388" t="n">
        <v>8.0</v>
      </c>
      <c r="K3388" t="n">
        <v>1.0</v>
      </c>
      <c r="L3388" t="n">
        <v>0.20000000298023224</v>
      </c>
      <c r="M3388" t="n">
        <v>8.199999809265137</v>
      </c>
      <c r="N3388" t="n">
        <v>1.0</v>
      </c>
    </row>
    <row r="3389">
      <c r="A3389" t="n">
        <v>45.0</v>
      </c>
      <c r="B3389" t="s">
        <v>46</v>
      </c>
      <c r="C3389" t="n">
        <v>60.0</v>
      </c>
      <c r="D3389" t="s">
        <v>407</v>
      </c>
      <c r="E3389" t="s">
        <v>234</v>
      </c>
      <c r="F3389" t="n">
        <v>0.1899999976158142</v>
      </c>
      <c r="G3389" t="n">
        <v>0.17000000178813934</v>
      </c>
      <c r="H3389" t="n">
        <v>17.0</v>
      </c>
      <c r="I3389" t="n">
        <v>10.0</v>
      </c>
      <c r="J3389" t="n">
        <v>8.0</v>
      </c>
      <c r="K3389" t="n">
        <v>1.0</v>
      </c>
      <c r="L3389" t="n">
        <v>0.20000000298023224</v>
      </c>
      <c r="M3389" t="n">
        <v>8.199999809265137</v>
      </c>
      <c r="N3389" t="n">
        <v>1.0</v>
      </c>
    </row>
    <row r="3390">
      <c r="A3390" t="n">
        <v>45.0</v>
      </c>
      <c r="B3390" t="s">
        <v>50</v>
      </c>
      <c r="C3390" t="n">
        <v>60.0</v>
      </c>
      <c r="D3390" t="s">
        <v>432</v>
      </c>
      <c r="E3390" t="s">
        <v>234</v>
      </c>
      <c r="F3390" t="n">
        <v>0.5</v>
      </c>
      <c r="G3390" t="n">
        <v>0.5</v>
      </c>
      <c r="H3390" t="n">
        <v>50.0</v>
      </c>
      <c r="I3390" t="n">
        <v>1.0</v>
      </c>
      <c r="J3390" t="n">
        <v>0.800000011920929</v>
      </c>
      <c r="K3390" t="n">
        <v>1.0</v>
      </c>
      <c r="L3390" t="n">
        <v>0.20000000298023224</v>
      </c>
      <c r="M3390" t="n">
        <v>1.0</v>
      </c>
      <c r="N3390" t="n">
        <v>2.0</v>
      </c>
    </row>
    <row r="3391">
      <c r="A3391" t="n">
        <v>45.0</v>
      </c>
      <c r="B3391" t="s">
        <v>46</v>
      </c>
      <c r="C3391" t="n">
        <v>60.0</v>
      </c>
      <c r="D3391" t="s">
        <v>407</v>
      </c>
      <c r="E3391" t="s">
        <v>234</v>
      </c>
      <c r="F3391" t="n">
        <v>0.1899999976158142</v>
      </c>
      <c r="G3391" t="n">
        <v>0.17000000178813934</v>
      </c>
      <c r="H3391" t="n">
        <v>17.0</v>
      </c>
      <c r="I3391" t="n">
        <v>10.0</v>
      </c>
      <c r="J3391" t="n">
        <v>8.0</v>
      </c>
      <c r="K3391" t="n">
        <v>1.0</v>
      </c>
      <c r="L3391" t="n">
        <v>0.20000000298023224</v>
      </c>
      <c r="M3391" t="n">
        <v>8.199999809265137</v>
      </c>
      <c r="N3391" t="n">
        <v>1.0</v>
      </c>
    </row>
    <row r="3392">
      <c r="A3392" t="n">
        <v>45.0</v>
      </c>
      <c r="B3392" t="s">
        <v>58</v>
      </c>
      <c r="C3392" t="n">
        <v>60.0</v>
      </c>
      <c r="D3392" t="s">
        <v>555</v>
      </c>
      <c r="E3392" t="s">
        <v>238</v>
      </c>
      <c r="F3392" t="n">
        <v>49.560001373291016</v>
      </c>
      <c r="G3392" t="n">
        <v>49.560001373291016</v>
      </c>
      <c r="H3392" t="n">
        <v>49.560001373291016</v>
      </c>
      <c r="I3392" t="n">
        <v>1.0</v>
      </c>
      <c r="J3392" t="n">
        <v>0.800000011920929</v>
      </c>
      <c r="K3392" t="n">
        <v>1.0</v>
      </c>
      <c r="L3392" t="n">
        <v>0.20000000298023224</v>
      </c>
      <c r="M3392" t="n">
        <v>1.0</v>
      </c>
      <c r="N3392" t="n">
        <v>2.0</v>
      </c>
    </row>
    <row r="3393">
      <c r="A3393" t="n">
        <v>45.0</v>
      </c>
      <c r="B3393" t="s">
        <v>46</v>
      </c>
      <c r="C3393" t="n">
        <v>60.0</v>
      </c>
      <c r="D3393" t="s">
        <v>407</v>
      </c>
      <c r="E3393" t="s">
        <v>234</v>
      </c>
      <c r="F3393" t="n">
        <v>0.1899999976158142</v>
      </c>
      <c r="G3393" t="n">
        <v>0.17000000178813934</v>
      </c>
      <c r="H3393" t="n">
        <v>17.0</v>
      </c>
      <c r="I3393" t="n">
        <v>10.0</v>
      </c>
      <c r="J3393" t="n">
        <v>8.0</v>
      </c>
      <c r="K3393" t="n">
        <v>1.0</v>
      </c>
      <c r="L3393" t="n">
        <v>0.20000000298023224</v>
      </c>
      <c r="M3393" t="n">
        <v>8.199999809265137</v>
      </c>
      <c r="N3393" t="n">
        <v>1.0</v>
      </c>
    </row>
    <row r="3394">
      <c r="A3394" t="n">
        <v>45.0</v>
      </c>
      <c r="B3394" t="s">
        <v>62</v>
      </c>
      <c r="C3394" t="n">
        <v>60.0</v>
      </c>
      <c r="D3394" t="s">
        <v>524</v>
      </c>
      <c r="E3394" t="s">
        <v>238</v>
      </c>
      <c r="F3394" t="n">
        <v>25.5</v>
      </c>
      <c r="G3394" t="n">
        <v>25.0</v>
      </c>
      <c r="H3394" t="n">
        <v>25.0</v>
      </c>
      <c r="I3394" t="n">
        <v>1.0</v>
      </c>
      <c r="J3394" t="n">
        <v>0.800000011920929</v>
      </c>
      <c r="K3394" t="n">
        <v>1.0</v>
      </c>
      <c r="L3394" t="n">
        <v>0.20000000298023224</v>
      </c>
      <c r="M3394" t="n">
        <v>1.0</v>
      </c>
      <c r="N3394" t="n">
        <v>2.0</v>
      </c>
    </row>
    <row r="3395">
      <c r="A3395" t="n">
        <v>45.0</v>
      </c>
      <c r="B3395" t="s">
        <v>47</v>
      </c>
      <c r="C3395" t="n">
        <v>60.0</v>
      </c>
      <c r="D3395" t="s">
        <v>432</v>
      </c>
      <c r="E3395" t="s">
        <v>433</v>
      </c>
      <c r="F3395" t="n">
        <v>33.220001220703125</v>
      </c>
      <c r="G3395" t="n">
        <v>32.0</v>
      </c>
      <c r="H3395" t="n">
        <v>16.0</v>
      </c>
      <c r="I3395" t="n">
        <v>10.0</v>
      </c>
      <c r="J3395" t="n">
        <v>8.0</v>
      </c>
      <c r="K3395" t="n">
        <v>1.0</v>
      </c>
      <c r="L3395" t="n">
        <v>0.20000000298023224</v>
      </c>
      <c r="M3395" t="n">
        <v>8.199999809265137</v>
      </c>
      <c r="N3395" t="n">
        <v>1.0</v>
      </c>
    </row>
    <row r="3396">
      <c r="A3396" t="n">
        <v>45.0</v>
      </c>
      <c r="B3396" t="s">
        <v>50</v>
      </c>
      <c r="C3396" t="n">
        <v>60.0</v>
      </c>
      <c r="D3396" t="s">
        <v>432</v>
      </c>
      <c r="E3396" t="s">
        <v>234</v>
      </c>
      <c r="F3396" t="n">
        <v>0.5</v>
      </c>
      <c r="G3396" t="n">
        <v>0.5</v>
      </c>
      <c r="H3396" t="n">
        <v>50.0</v>
      </c>
      <c r="I3396" t="n">
        <v>1.0</v>
      </c>
      <c r="J3396" t="n">
        <v>0.800000011920929</v>
      </c>
      <c r="K3396" t="n">
        <v>1.0</v>
      </c>
      <c r="L3396" t="n">
        <v>0.20000000298023224</v>
      </c>
      <c r="M3396" t="n">
        <v>1.0</v>
      </c>
      <c r="N3396" t="n">
        <v>2.0</v>
      </c>
    </row>
    <row r="3397">
      <c r="A3397" t="n">
        <v>45.0</v>
      </c>
      <c r="B3397" t="s">
        <v>47</v>
      </c>
      <c r="C3397" t="n">
        <v>60.0</v>
      </c>
      <c r="D3397" t="s">
        <v>432</v>
      </c>
      <c r="E3397" t="s">
        <v>433</v>
      </c>
      <c r="F3397" t="n">
        <v>33.220001220703125</v>
      </c>
      <c r="G3397" t="n">
        <v>32.0</v>
      </c>
      <c r="H3397" t="n">
        <v>16.0</v>
      </c>
      <c r="I3397" t="n">
        <v>10.0</v>
      </c>
      <c r="J3397" t="n">
        <v>8.0</v>
      </c>
      <c r="K3397" t="n">
        <v>1.0</v>
      </c>
      <c r="L3397" t="n">
        <v>0.20000000298023224</v>
      </c>
      <c r="M3397" t="n">
        <v>8.199999809265137</v>
      </c>
      <c r="N3397" t="n">
        <v>1.0</v>
      </c>
    </row>
    <row r="3398">
      <c r="A3398" t="n">
        <v>45.0</v>
      </c>
      <c r="B3398" t="s">
        <v>58</v>
      </c>
      <c r="C3398" t="n">
        <v>60.0</v>
      </c>
      <c r="D3398" t="s">
        <v>555</v>
      </c>
      <c r="E3398" t="s">
        <v>238</v>
      </c>
      <c r="F3398" t="n">
        <v>49.560001373291016</v>
      </c>
      <c r="G3398" t="n">
        <v>49.560001373291016</v>
      </c>
      <c r="H3398" t="n">
        <v>49.560001373291016</v>
      </c>
      <c r="I3398" t="n">
        <v>1.0</v>
      </c>
      <c r="J3398" t="n">
        <v>0.800000011920929</v>
      </c>
      <c r="K3398" t="n">
        <v>1.0</v>
      </c>
      <c r="L3398" t="n">
        <v>0.20000000298023224</v>
      </c>
      <c r="M3398" t="n">
        <v>1.0</v>
      </c>
      <c r="N3398" t="n">
        <v>2.0</v>
      </c>
    </row>
    <row r="3399">
      <c r="A3399" t="n">
        <v>45.0</v>
      </c>
      <c r="B3399" t="s">
        <v>47</v>
      </c>
      <c r="C3399" t="n">
        <v>60.0</v>
      </c>
      <c r="D3399" t="s">
        <v>432</v>
      </c>
      <c r="E3399" t="s">
        <v>433</v>
      </c>
      <c r="F3399" t="n">
        <v>33.220001220703125</v>
      </c>
      <c r="G3399" t="n">
        <v>32.0</v>
      </c>
      <c r="H3399" t="n">
        <v>16.0</v>
      </c>
      <c r="I3399" t="n">
        <v>10.0</v>
      </c>
      <c r="J3399" t="n">
        <v>8.0</v>
      </c>
      <c r="K3399" t="n">
        <v>1.0</v>
      </c>
      <c r="L3399" t="n">
        <v>0.20000000298023224</v>
      </c>
      <c r="M3399" t="n">
        <v>8.199999809265137</v>
      </c>
      <c r="N3399" t="n">
        <v>1.0</v>
      </c>
    </row>
    <row r="3400">
      <c r="A3400" t="n">
        <v>45.0</v>
      </c>
      <c r="B3400" t="s">
        <v>62</v>
      </c>
      <c r="C3400" t="n">
        <v>60.0</v>
      </c>
      <c r="D3400" t="s">
        <v>524</v>
      </c>
      <c r="E3400" t="s">
        <v>238</v>
      </c>
      <c r="F3400" t="n">
        <v>25.5</v>
      </c>
      <c r="G3400" t="n">
        <v>25.0</v>
      </c>
      <c r="H3400" t="n">
        <v>25.0</v>
      </c>
      <c r="I3400" t="n">
        <v>1.0</v>
      </c>
      <c r="J3400" t="n">
        <v>0.800000011920929</v>
      </c>
      <c r="K3400" t="n">
        <v>1.0</v>
      </c>
      <c r="L3400" t="n">
        <v>0.20000000298023224</v>
      </c>
      <c r="M3400" t="n">
        <v>1.0</v>
      </c>
      <c r="N3400" t="n">
        <v>2.0</v>
      </c>
    </row>
    <row r="3401">
      <c r="A3401" t="n">
        <v>45.0</v>
      </c>
      <c r="B3401" t="s">
        <v>50</v>
      </c>
      <c r="C3401" t="n">
        <v>60.0</v>
      </c>
      <c r="D3401" t="s">
        <v>432</v>
      </c>
      <c r="E3401" t="s">
        <v>234</v>
      </c>
      <c r="F3401" t="n">
        <v>0.5</v>
      </c>
      <c r="G3401" t="n">
        <v>0.5</v>
      </c>
      <c r="H3401" t="n">
        <v>50.0</v>
      </c>
      <c r="I3401" t="n">
        <v>1.0</v>
      </c>
      <c r="J3401" t="n">
        <v>0.800000011920929</v>
      </c>
      <c r="K3401" t="n">
        <v>1.0</v>
      </c>
      <c r="L3401" t="n">
        <v>0.20000000298023224</v>
      </c>
      <c r="M3401" t="n">
        <v>1.0</v>
      </c>
      <c r="N3401" t="n">
        <v>2.0</v>
      </c>
    </row>
    <row r="3402">
      <c r="A3402" t="n">
        <v>45.0</v>
      </c>
      <c r="B3402" t="s">
        <v>58</v>
      </c>
      <c r="C3402" t="n">
        <v>60.0</v>
      </c>
      <c r="D3402" t="s">
        <v>555</v>
      </c>
      <c r="E3402" t="s">
        <v>238</v>
      </c>
      <c r="F3402" t="n">
        <v>49.560001373291016</v>
      </c>
      <c r="G3402" t="n">
        <v>49.560001373291016</v>
      </c>
      <c r="H3402" t="n">
        <v>49.560001373291016</v>
      </c>
      <c r="I3402" t="n">
        <v>10.0</v>
      </c>
      <c r="J3402" t="n">
        <v>8.0</v>
      </c>
      <c r="K3402" t="n">
        <v>1.0</v>
      </c>
      <c r="L3402" t="n">
        <v>0.20000000298023224</v>
      </c>
      <c r="M3402" t="n">
        <v>8.199999809265137</v>
      </c>
      <c r="N3402" t="n">
        <v>1.0</v>
      </c>
    </row>
    <row r="3403">
      <c r="A3403" t="n">
        <v>45.0</v>
      </c>
      <c r="B3403" t="s">
        <v>50</v>
      </c>
      <c r="C3403" t="n">
        <v>60.0</v>
      </c>
      <c r="D3403" t="s">
        <v>432</v>
      </c>
      <c r="E3403" t="s">
        <v>234</v>
      </c>
      <c r="F3403" t="n">
        <v>0.5</v>
      </c>
      <c r="G3403" t="n">
        <v>0.5</v>
      </c>
      <c r="H3403" t="n">
        <v>50.0</v>
      </c>
      <c r="I3403" t="n">
        <v>1.0</v>
      </c>
      <c r="J3403" t="n">
        <v>0.800000011920929</v>
      </c>
      <c r="K3403" t="n">
        <v>1.0</v>
      </c>
      <c r="L3403" t="n">
        <v>0.20000000298023224</v>
      </c>
      <c r="M3403" t="n">
        <v>1.0</v>
      </c>
      <c r="N3403" t="n">
        <v>2.0</v>
      </c>
    </row>
    <row r="3404">
      <c r="A3404" t="n">
        <v>45.0</v>
      </c>
      <c r="B3404" t="s">
        <v>62</v>
      </c>
      <c r="C3404" t="n">
        <v>60.0</v>
      </c>
      <c r="D3404" t="s">
        <v>524</v>
      </c>
      <c r="E3404" t="s">
        <v>238</v>
      </c>
      <c r="F3404" t="n">
        <v>25.5</v>
      </c>
      <c r="G3404" t="n">
        <v>25.0</v>
      </c>
      <c r="H3404" t="n">
        <v>25.0</v>
      </c>
      <c r="I3404" t="n">
        <v>10.0</v>
      </c>
      <c r="J3404" t="n">
        <v>8.0</v>
      </c>
      <c r="K3404" t="n">
        <v>1.0</v>
      </c>
      <c r="L3404" t="n">
        <v>0.20000000298023224</v>
      </c>
      <c r="M3404" t="n">
        <v>8.199999809265137</v>
      </c>
      <c r="N3404" t="n">
        <v>1.0</v>
      </c>
    </row>
    <row r="3405">
      <c r="A3405" t="n">
        <v>45.0</v>
      </c>
      <c r="B3405" t="s">
        <v>58</v>
      </c>
      <c r="C3405" t="n">
        <v>60.0</v>
      </c>
      <c r="D3405" t="s">
        <v>555</v>
      </c>
      <c r="E3405" t="s">
        <v>238</v>
      </c>
      <c r="F3405" t="n">
        <v>49.560001373291016</v>
      </c>
      <c r="G3405" t="n">
        <v>49.560001373291016</v>
      </c>
      <c r="H3405" t="n">
        <v>49.560001373291016</v>
      </c>
      <c r="I3405" t="n">
        <v>1.0</v>
      </c>
      <c r="J3405" t="n">
        <v>0.800000011920929</v>
      </c>
      <c r="K3405" t="n">
        <v>1.0</v>
      </c>
      <c r="L3405" t="n">
        <v>0.20000000298023224</v>
      </c>
      <c r="M3405" t="n">
        <v>1.0</v>
      </c>
      <c r="N3405" t="n">
        <v>2.0</v>
      </c>
    </row>
    <row r="3406">
      <c r="A3406" t="n">
        <v>45.0</v>
      </c>
      <c r="B3406" t="s">
        <v>62</v>
      </c>
      <c r="C3406" t="n">
        <v>60.0</v>
      </c>
      <c r="D3406" t="s">
        <v>524</v>
      </c>
      <c r="E3406" t="s">
        <v>238</v>
      </c>
      <c r="F3406" t="n">
        <v>25.5</v>
      </c>
      <c r="G3406" t="n">
        <v>25.0</v>
      </c>
      <c r="H3406" t="n">
        <v>25.0</v>
      </c>
      <c r="I3406" t="n">
        <v>10.0</v>
      </c>
      <c r="J3406" t="n">
        <v>8.0</v>
      </c>
      <c r="K3406" t="n">
        <v>1.0</v>
      </c>
      <c r="L3406" t="n">
        <v>0.20000000298023224</v>
      </c>
      <c r="M3406" t="n">
        <v>8.199999809265137</v>
      </c>
      <c r="N3406" t="n">
        <v>1.0</v>
      </c>
    </row>
    <row r="3407">
      <c r="A3407" t="n">
        <v>46.0</v>
      </c>
      <c r="B3407" t="s">
        <v>35</v>
      </c>
      <c r="C3407" t="n">
        <v>60.0</v>
      </c>
      <c r="D3407" t="s">
        <v>242</v>
      </c>
      <c r="E3407" t="s">
        <v>234</v>
      </c>
      <c r="F3407" t="n">
        <v>13.260000228881836</v>
      </c>
      <c r="G3407" t="n">
        <v>0.0</v>
      </c>
      <c r="H3407" t="n">
        <v>13.260000228881836</v>
      </c>
      <c r="I3407" t="n">
        <v>1.0</v>
      </c>
      <c r="J3407" t="n">
        <v>0.800000011920929</v>
      </c>
      <c r="K3407" t="n">
        <v>1.0</v>
      </c>
      <c r="L3407" t="n">
        <v>0.20000000298023224</v>
      </c>
      <c r="M3407" t="n">
        <v>1.0</v>
      </c>
      <c r="N3407" t="n">
        <v>2.0</v>
      </c>
    </row>
    <row r="3408">
      <c r="A3408" t="n">
        <v>46.0</v>
      </c>
      <c r="B3408" t="s">
        <v>46</v>
      </c>
      <c r="C3408" t="n">
        <v>60.0</v>
      </c>
      <c r="D3408" t="s">
        <v>408</v>
      </c>
      <c r="E3408" t="s">
        <v>234</v>
      </c>
      <c r="F3408" t="n">
        <v>7.0</v>
      </c>
      <c r="G3408" t="n">
        <v>7.0</v>
      </c>
      <c r="H3408" t="n">
        <v>7.0</v>
      </c>
      <c r="I3408" t="n">
        <v>10.0</v>
      </c>
      <c r="J3408" t="n">
        <v>8.0</v>
      </c>
      <c r="K3408" t="n">
        <v>1.0</v>
      </c>
      <c r="L3408" t="n">
        <v>0.20000000298023224</v>
      </c>
      <c r="M3408" t="n">
        <v>8.199999809265137</v>
      </c>
      <c r="N3408" t="n">
        <v>1.0</v>
      </c>
    </row>
    <row r="3409">
      <c r="A3409" t="n">
        <v>46.0</v>
      </c>
      <c r="B3409" t="s">
        <v>35</v>
      </c>
      <c r="C3409" t="n">
        <v>60.0</v>
      </c>
      <c r="D3409" t="s">
        <v>242</v>
      </c>
      <c r="E3409" t="s">
        <v>234</v>
      </c>
      <c r="F3409" t="n">
        <v>13.260000228881836</v>
      </c>
      <c r="G3409" t="n">
        <v>0.0</v>
      </c>
      <c r="H3409" t="n">
        <v>13.260000228881836</v>
      </c>
      <c r="I3409" t="n">
        <v>1.0</v>
      </c>
      <c r="J3409" t="n">
        <v>0.800000011920929</v>
      </c>
      <c r="K3409" t="n">
        <v>1.0</v>
      </c>
      <c r="L3409" t="n">
        <v>0.20000000298023224</v>
      </c>
      <c r="M3409" t="n">
        <v>1.0</v>
      </c>
      <c r="N3409" t="n">
        <v>2.0</v>
      </c>
    </row>
    <row r="3410">
      <c r="A3410" t="n">
        <v>46.0</v>
      </c>
      <c r="B3410" t="s">
        <v>47</v>
      </c>
      <c r="C3410" t="n">
        <v>60.0</v>
      </c>
      <c r="D3410" t="s">
        <v>434</v>
      </c>
      <c r="E3410" t="s">
        <v>234</v>
      </c>
      <c r="F3410" t="n">
        <v>5.079999923706055</v>
      </c>
      <c r="G3410" t="n">
        <v>5.079999923706055</v>
      </c>
      <c r="H3410" t="n">
        <v>5.079999923706055</v>
      </c>
      <c r="I3410" t="n">
        <v>10.0</v>
      </c>
      <c r="J3410" t="n">
        <v>8.0</v>
      </c>
      <c r="K3410" t="n">
        <v>1.0</v>
      </c>
      <c r="L3410" t="n">
        <v>0.20000000298023224</v>
      </c>
      <c r="M3410" t="n">
        <v>8.199999809265137</v>
      </c>
      <c r="N3410" t="n">
        <v>1.0</v>
      </c>
    </row>
    <row r="3411">
      <c r="A3411" t="n">
        <v>46.0</v>
      </c>
      <c r="B3411" t="s">
        <v>35</v>
      </c>
      <c r="C3411" t="n">
        <v>60.0</v>
      </c>
      <c r="D3411" t="s">
        <v>242</v>
      </c>
      <c r="E3411" t="s">
        <v>234</v>
      </c>
      <c r="F3411" t="n">
        <v>13.260000228881836</v>
      </c>
      <c r="G3411" t="n">
        <v>0.0</v>
      </c>
      <c r="H3411" t="n">
        <v>13.260000228881836</v>
      </c>
      <c r="I3411" t="n">
        <v>1.0</v>
      </c>
      <c r="J3411" t="n">
        <v>0.800000011920929</v>
      </c>
      <c r="K3411" t="n">
        <v>1.0</v>
      </c>
      <c r="L3411" t="n">
        <v>0.20000000298023224</v>
      </c>
      <c r="M3411" t="n">
        <v>1.0</v>
      </c>
      <c r="N3411" t="n">
        <v>2.0</v>
      </c>
    </row>
    <row r="3412">
      <c r="A3412" t="n">
        <v>46.0</v>
      </c>
      <c r="B3412" t="s">
        <v>50</v>
      </c>
      <c r="C3412" t="n">
        <v>60.0</v>
      </c>
      <c r="D3412" t="s">
        <v>434</v>
      </c>
      <c r="E3412" t="s">
        <v>234</v>
      </c>
      <c r="F3412" t="n">
        <v>2.2899999618530273</v>
      </c>
      <c r="G3412" t="n">
        <v>2.2899999618530273</v>
      </c>
      <c r="H3412" t="n">
        <v>2.2899999618530273</v>
      </c>
      <c r="I3412" t="n">
        <v>10.0</v>
      </c>
      <c r="J3412" t="n">
        <v>8.0</v>
      </c>
      <c r="K3412" t="n">
        <v>1.0</v>
      </c>
      <c r="L3412" t="n">
        <v>0.20000000298023224</v>
      </c>
      <c r="M3412" t="n">
        <v>8.199999809265137</v>
      </c>
      <c r="N3412" t="n">
        <v>1.0</v>
      </c>
    </row>
    <row r="3413">
      <c r="A3413" t="n">
        <v>46.0</v>
      </c>
      <c r="B3413" t="s">
        <v>35</v>
      </c>
      <c r="C3413" t="n">
        <v>60.0</v>
      </c>
      <c r="D3413" t="s">
        <v>242</v>
      </c>
      <c r="E3413" t="s">
        <v>234</v>
      </c>
      <c r="F3413" t="n">
        <v>13.260000228881836</v>
      </c>
      <c r="G3413" t="n">
        <v>0.0</v>
      </c>
      <c r="H3413" t="n">
        <v>13.260000228881836</v>
      </c>
      <c r="I3413" t="n">
        <v>1.0</v>
      </c>
      <c r="J3413" t="n">
        <v>0.800000011920929</v>
      </c>
      <c r="K3413" t="n">
        <v>1.0</v>
      </c>
      <c r="L3413" t="n">
        <v>0.20000000298023224</v>
      </c>
      <c r="M3413" t="n">
        <v>1.0</v>
      </c>
      <c r="N3413" t="n">
        <v>2.0</v>
      </c>
    </row>
    <row r="3414">
      <c r="A3414" t="n">
        <v>46.0</v>
      </c>
      <c r="B3414" t="s">
        <v>58</v>
      </c>
      <c r="C3414" t="n">
        <v>60.0</v>
      </c>
      <c r="D3414" t="s">
        <v>556</v>
      </c>
      <c r="E3414" t="s">
        <v>234</v>
      </c>
      <c r="F3414" t="n">
        <v>12.399999618530273</v>
      </c>
      <c r="G3414" t="n">
        <v>12.399999618530273</v>
      </c>
      <c r="H3414" t="n">
        <v>12.399999618530273</v>
      </c>
      <c r="I3414" t="n">
        <v>10.0</v>
      </c>
      <c r="J3414" t="n">
        <v>8.0</v>
      </c>
      <c r="K3414" t="n">
        <v>1.0</v>
      </c>
      <c r="L3414" t="n">
        <v>0.20000000298023224</v>
      </c>
      <c r="M3414" t="n">
        <v>8.199999809265137</v>
      </c>
      <c r="N3414" t="n">
        <v>1.0</v>
      </c>
    </row>
    <row r="3415">
      <c r="A3415" t="n">
        <v>46.0</v>
      </c>
      <c r="B3415" t="s">
        <v>35</v>
      </c>
      <c r="C3415" t="n">
        <v>60.0</v>
      </c>
      <c r="D3415" t="s">
        <v>242</v>
      </c>
      <c r="E3415" t="s">
        <v>234</v>
      </c>
      <c r="F3415" t="n">
        <v>13.260000228881836</v>
      </c>
      <c r="G3415" t="n">
        <v>0.0</v>
      </c>
      <c r="H3415" t="n">
        <v>13.260000228881836</v>
      </c>
      <c r="I3415" t="n">
        <v>1.0</v>
      </c>
      <c r="J3415" t="n">
        <v>0.800000011920929</v>
      </c>
      <c r="K3415" t="n">
        <v>1.0</v>
      </c>
      <c r="L3415" t="n">
        <v>0.20000000298023224</v>
      </c>
      <c r="M3415" t="n">
        <v>1.0</v>
      </c>
      <c r="N3415" t="n">
        <v>2.0</v>
      </c>
    </row>
    <row r="3416">
      <c r="A3416" t="n">
        <v>46.0</v>
      </c>
      <c r="B3416" t="s">
        <v>62</v>
      </c>
      <c r="C3416" t="n">
        <v>60.0</v>
      </c>
      <c r="D3416" t="s">
        <v>525</v>
      </c>
      <c r="E3416" t="s">
        <v>234</v>
      </c>
      <c r="F3416" t="n">
        <v>6.050000190734863</v>
      </c>
      <c r="G3416" t="n">
        <v>6.0</v>
      </c>
      <c r="H3416" t="n">
        <v>6.0</v>
      </c>
      <c r="I3416" t="n">
        <v>10.0</v>
      </c>
      <c r="J3416" t="n">
        <v>8.0</v>
      </c>
      <c r="K3416" t="n">
        <v>1.0</v>
      </c>
      <c r="L3416" t="n">
        <v>0.20000000298023224</v>
      </c>
      <c r="M3416" t="n">
        <v>8.199999809265137</v>
      </c>
      <c r="N3416" t="n">
        <v>1.0</v>
      </c>
    </row>
    <row r="3417">
      <c r="A3417" t="n">
        <v>46.0</v>
      </c>
      <c r="B3417" t="s">
        <v>46</v>
      </c>
      <c r="C3417" t="n">
        <v>60.0</v>
      </c>
      <c r="D3417" t="s">
        <v>408</v>
      </c>
      <c r="E3417" t="s">
        <v>234</v>
      </c>
      <c r="F3417" t="n">
        <v>7.0</v>
      </c>
      <c r="G3417" t="n">
        <v>7.0</v>
      </c>
      <c r="H3417" t="n">
        <v>7.0</v>
      </c>
      <c r="I3417" t="n">
        <v>1.0</v>
      </c>
      <c r="J3417" t="n">
        <v>0.800000011920929</v>
      </c>
      <c r="K3417" t="n">
        <v>1.0</v>
      </c>
      <c r="L3417" t="n">
        <v>0.20000000298023224</v>
      </c>
      <c r="M3417" t="n">
        <v>1.0</v>
      </c>
      <c r="N3417" t="n">
        <v>2.0</v>
      </c>
    </row>
    <row r="3418">
      <c r="A3418" t="n">
        <v>46.0</v>
      </c>
      <c r="B3418" t="s">
        <v>47</v>
      </c>
      <c r="C3418" t="n">
        <v>60.0</v>
      </c>
      <c r="D3418" t="s">
        <v>434</v>
      </c>
      <c r="E3418" t="s">
        <v>234</v>
      </c>
      <c r="F3418" t="n">
        <v>5.079999923706055</v>
      </c>
      <c r="G3418" t="n">
        <v>5.079999923706055</v>
      </c>
      <c r="H3418" t="n">
        <v>5.079999923706055</v>
      </c>
      <c r="I3418" t="n">
        <v>10.0</v>
      </c>
      <c r="J3418" t="n">
        <v>8.0</v>
      </c>
      <c r="K3418" t="n">
        <v>1.0</v>
      </c>
      <c r="L3418" t="n">
        <v>0.20000000298023224</v>
      </c>
      <c r="M3418" t="n">
        <v>8.199999809265137</v>
      </c>
      <c r="N3418" t="n">
        <v>1.0</v>
      </c>
    </row>
    <row r="3419">
      <c r="A3419" t="n">
        <v>46.0</v>
      </c>
      <c r="B3419" t="s">
        <v>46</v>
      </c>
      <c r="C3419" t="n">
        <v>60.0</v>
      </c>
      <c r="D3419" t="s">
        <v>408</v>
      </c>
      <c r="E3419" t="s">
        <v>234</v>
      </c>
      <c r="F3419" t="n">
        <v>7.0</v>
      </c>
      <c r="G3419" t="n">
        <v>7.0</v>
      </c>
      <c r="H3419" t="n">
        <v>7.0</v>
      </c>
      <c r="I3419" t="n">
        <v>1.0</v>
      </c>
      <c r="J3419" t="n">
        <v>0.800000011920929</v>
      </c>
      <c r="K3419" t="n">
        <v>1.0</v>
      </c>
      <c r="L3419" t="n">
        <v>0.20000000298023224</v>
      </c>
      <c r="M3419" t="n">
        <v>1.0</v>
      </c>
      <c r="N3419" t="n">
        <v>2.0</v>
      </c>
    </row>
    <row r="3420">
      <c r="A3420" t="n">
        <v>46.0</v>
      </c>
      <c r="B3420" t="s">
        <v>50</v>
      </c>
      <c r="C3420" t="n">
        <v>60.0</v>
      </c>
      <c r="D3420" t="s">
        <v>434</v>
      </c>
      <c r="E3420" t="s">
        <v>234</v>
      </c>
      <c r="F3420" t="n">
        <v>2.2899999618530273</v>
      </c>
      <c r="G3420" t="n">
        <v>2.2899999618530273</v>
      </c>
      <c r="H3420" t="n">
        <v>2.2899999618530273</v>
      </c>
      <c r="I3420" t="n">
        <v>10.0</v>
      </c>
      <c r="J3420" t="n">
        <v>8.0</v>
      </c>
      <c r="K3420" t="n">
        <v>1.0</v>
      </c>
      <c r="L3420" t="n">
        <v>0.20000000298023224</v>
      </c>
      <c r="M3420" t="n">
        <v>8.199999809265137</v>
      </c>
      <c r="N3420" t="n">
        <v>1.0</v>
      </c>
    </row>
    <row r="3421">
      <c r="A3421" t="n">
        <v>46.0</v>
      </c>
      <c r="B3421" t="s">
        <v>46</v>
      </c>
      <c r="C3421" t="n">
        <v>60.0</v>
      </c>
      <c r="D3421" t="s">
        <v>408</v>
      </c>
      <c r="E3421" t="s">
        <v>234</v>
      </c>
      <c r="F3421" t="n">
        <v>7.0</v>
      </c>
      <c r="G3421" t="n">
        <v>7.0</v>
      </c>
      <c r="H3421" t="n">
        <v>7.0</v>
      </c>
      <c r="I3421" t="n">
        <v>1.0</v>
      </c>
      <c r="J3421" t="n">
        <v>0.800000011920929</v>
      </c>
      <c r="K3421" t="n">
        <v>1.0</v>
      </c>
      <c r="L3421" t="n">
        <v>0.20000000298023224</v>
      </c>
      <c r="M3421" t="n">
        <v>1.0</v>
      </c>
      <c r="N3421" t="n">
        <v>2.0</v>
      </c>
    </row>
    <row r="3422">
      <c r="A3422" t="n">
        <v>46.0</v>
      </c>
      <c r="B3422" t="s">
        <v>58</v>
      </c>
      <c r="C3422" t="n">
        <v>60.0</v>
      </c>
      <c r="D3422" t="s">
        <v>556</v>
      </c>
      <c r="E3422" t="s">
        <v>234</v>
      </c>
      <c r="F3422" t="n">
        <v>12.399999618530273</v>
      </c>
      <c r="G3422" t="n">
        <v>12.399999618530273</v>
      </c>
      <c r="H3422" t="n">
        <v>12.399999618530273</v>
      </c>
      <c r="I3422" t="n">
        <v>1.0</v>
      </c>
      <c r="J3422" t="n">
        <v>0.800000011920929</v>
      </c>
      <c r="K3422" t="n">
        <v>1.0</v>
      </c>
      <c r="L3422" t="n">
        <v>0.20000000298023224</v>
      </c>
      <c r="M3422" t="n">
        <v>1.0</v>
      </c>
      <c r="N3422" t="n">
        <v>2.0</v>
      </c>
    </row>
    <row r="3423">
      <c r="A3423" t="n">
        <v>46.0</v>
      </c>
      <c r="B3423" t="s">
        <v>46</v>
      </c>
      <c r="C3423" t="n">
        <v>60.0</v>
      </c>
      <c r="D3423" t="s">
        <v>408</v>
      </c>
      <c r="E3423" t="s">
        <v>234</v>
      </c>
      <c r="F3423" t="n">
        <v>7.0</v>
      </c>
      <c r="G3423" t="n">
        <v>7.0</v>
      </c>
      <c r="H3423" t="n">
        <v>7.0</v>
      </c>
      <c r="I3423" t="n">
        <v>1.0</v>
      </c>
      <c r="J3423" t="n">
        <v>0.800000011920929</v>
      </c>
      <c r="K3423" t="n">
        <v>1.0</v>
      </c>
      <c r="L3423" t="n">
        <v>0.20000000298023224</v>
      </c>
      <c r="M3423" t="n">
        <v>1.0</v>
      </c>
      <c r="N3423" t="n">
        <v>2.0</v>
      </c>
    </row>
    <row r="3424">
      <c r="A3424" t="n">
        <v>46.0</v>
      </c>
      <c r="B3424" t="s">
        <v>62</v>
      </c>
      <c r="C3424" t="n">
        <v>60.0</v>
      </c>
      <c r="D3424" t="s">
        <v>525</v>
      </c>
      <c r="E3424" t="s">
        <v>234</v>
      </c>
      <c r="F3424" t="n">
        <v>6.050000190734863</v>
      </c>
      <c r="G3424" t="n">
        <v>6.0</v>
      </c>
      <c r="H3424" t="n">
        <v>6.0</v>
      </c>
      <c r="I3424" t="n">
        <v>10.0</v>
      </c>
      <c r="J3424" t="n">
        <v>8.0</v>
      </c>
      <c r="K3424" t="n">
        <v>1.0</v>
      </c>
      <c r="L3424" t="n">
        <v>0.20000000298023224</v>
      </c>
      <c r="M3424" t="n">
        <v>8.199999809265137</v>
      </c>
      <c r="N3424" t="n">
        <v>1.0</v>
      </c>
    </row>
    <row r="3425">
      <c r="A3425" t="n">
        <v>46.0</v>
      </c>
      <c r="B3425" t="s">
        <v>47</v>
      </c>
      <c r="C3425" t="n">
        <v>60.0</v>
      </c>
      <c r="D3425" t="s">
        <v>434</v>
      </c>
      <c r="E3425" t="s">
        <v>234</v>
      </c>
      <c r="F3425" t="n">
        <v>5.079999923706055</v>
      </c>
      <c r="G3425" t="n">
        <v>5.079999923706055</v>
      </c>
      <c r="H3425" t="n">
        <v>5.079999923706055</v>
      </c>
      <c r="I3425" t="n">
        <v>10.0</v>
      </c>
      <c r="J3425" t="n">
        <v>8.0</v>
      </c>
      <c r="K3425" t="n">
        <v>1.0</v>
      </c>
      <c r="L3425" t="n">
        <v>0.20000000298023224</v>
      </c>
      <c r="M3425" t="n">
        <v>8.199999809265137</v>
      </c>
      <c r="N3425" t="n">
        <v>1.0</v>
      </c>
    </row>
    <row r="3426">
      <c r="A3426" t="n">
        <v>46.0</v>
      </c>
      <c r="B3426" t="s">
        <v>50</v>
      </c>
      <c r="C3426" t="n">
        <v>60.0</v>
      </c>
      <c r="D3426" t="s">
        <v>434</v>
      </c>
      <c r="E3426" t="s">
        <v>234</v>
      </c>
      <c r="F3426" t="n">
        <v>2.2899999618530273</v>
      </c>
      <c r="G3426" t="n">
        <v>2.2899999618530273</v>
      </c>
      <c r="H3426" t="n">
        <v>2.2899999618530273</v>
      </c>
      <c r="I3426" t="n">
        <v>10.0</v>
      </c>
      <c r="J3426" t="n">
        <v>8.0</v>
      </c>
      <c r="K3426" t="n">
        <v>1.0</v>
      </c>
      <c r="L3426" t="n">
        <v>0.20000000298023224</v>
      </c>
      <c r="M3426" t="n">
        <v>8.199999809265137</v>
      </c>
      <c r="N3426" t="n">
        <v>1.0</v>
      </c>
    </row>
    <row r="3427">
      <c r="A3427" t="n">
        <v>46.0</v>
      </c>
      <c r="B3427" t="s">
        <v>47</v>
      </c>
      <c r="C3427" t="n">
        <v>60.0</v>
      </c>
      <c r="D3427" t="s">
        <v>434</v>
      </c>
      <c r="E3427" t="s">
        <v>234</v>
      </c>
      <c r="F3427" t="n">
        <v>5.079999923706055</v>
      </c>
      <c r="G3427" t="n">
        <v>5.079999923706055</v>
      </c>
      <c r="H3427" t="n">
        <v>5.079999923706055</v>
      </c>
      <c r="I3427" t="n">
        <v>10.0</v>
      </c>
      <c r="J3427" t="n">
        <v>8.0</v>
      </c>
      <c r="K3427" t="n">
        <v>1.0</v>
      </c>
      <c r="L3427" t="n">
        <v>0.20000000298023224</v>
      </c>
      <c r="M3427" t="n">
        <v>8.199999809265137</v>
      </c>
      <c r="N3427" t="n">
        <v>1.0</v>
      </c>
    </row>
    <row r="3428">
      <c r="A3428" t="n">
        <v>46.0</v>
      </c>
      <c r="B3428" t="s">
        <v>58</v>
      </c>
      <c r="C3428" t="n">
        <v>60.0</v>
      </c>
      <c r="D3428" t="s">
        <v>556</v>
      </c>
      <c r="E3428" t="s">
        <v>234</v>
      </c>
      <c r="F3428" t="n">
        <v>12.399999618530273</v>
      </c>
      <c r="G3428" t="n">
        <v>12.399999618530273</v>
      </c>
      <c r="H3428" t="n">
        <v>12.399999618530273</v>
      </c>
      <c r="I3428" t="n">
        <v>1.0</v>
      </c>
      <c r="J3428" t="n">
        <v>0.800000011920929</v>
      </c>
      <c r="K3428" t="n">
        <v>1.0</v>
      </c>
      <c r="L3428" t="n">
        <v>0.20000000298023224</v>
      </c>
      <c r="M3428" t="n">
        <v>1.0</v>
      </c>
      <c r="N3428" t="n">
        <v>2.0</v>
      </c>
    </row>
    <row r="3429">
      <c r="A3429" t="n">
        <v>46.0</v>
      </c>
      <c r="B3429" t="s">
        <v>47</v>
      </c>
      <c r="C3429" t="n">
        <v>60.0</v>
      </c>
      <c r="D3429" t="s">
        <v>434</v>
      </c>
      <c r="E3429" t="s">
        <v>234</v>
      </c>
      <c r="F3429" t="n">
        <v>5.079999923706055</v>
      </c>
      <c r="G3429" t="n">
        <v>5.079999923706055</v>
      </c>
      <c r="H3429" t="n">
        <v>5.079999923706055</v>
      </c>
      <c r="I3429" t="n">
        <v>10.0</v>
      </c>
      <c r="J3429" t="n">
        <v>8.0</v>
      </c>
      <c r="K3429" t="n">
        <v>1.0</v>
      </c>
      <c r="L3429" t="n">
        <v>0.20000000298023224</v>
      </c>
      <c r="M3429" t="n">
        <v>8.199999809265137</v>
      </c>
      <c r="N3429" t="n">
        <v>1.0</v>
      </c>
    </row>
    <row r="3430">
      <c r="A3430" t="n">
        <v>46.0</v>
      </c>
      <c r="B3430" t="s">
        <v>62</v>
      </c>
      <c r="C3430" t="n">
        <v>60.0</v>
      </c>
      <c r="D3430" t="s">
        <v>525</v>
      </c>
      <c r="E3430" t="s">
        <v>234</v>
      </c>
      <c r="F3430" t="n">
        <v>6.050000190734863</v>
      </c>
      <c r="G3430" t="n">
        <v>6.0</v>
      </c>
      <c r="H3430" t="n">
        <v>6.0</v>
      </c>
      <c r="I3430" t="n">
        <v>1.0</v>
      </c>
      <c r="J3430" t="n">
        <v>0.800000011920929</v>
      </c>
      <c r="K3430" t="n">
        <v>1.0</v>
      </c>
      <c r="L3430" t="n">
        <v>0.20000000298023224</v>
      </c>
      <c r="M3430" t="n">
        <v>1.0</v>
      </c>
      <c r="N3430" t="n">
        <v>2.0</v>
      </c>
    </row>
    <row r="3431">
      <c r="A3431" t="n">
        <v>46.0</v>
      </c>
      <c r="B3431" t="s">
        <v>50</v>
      </c>
      <c r="C3431" t="n">
        <v>60.0</v>
      </c>
      <c r="D3431" t="s">
        <v>434</v>
      </c>
      <c r="E3431" t="s">
        <v>234</v>
      </c>
      <c r="F3431" t="n">
        <v>2.2899999618530273</v>
      </c>
      <c r="G3431" t="n">
        <v>2.2899999618530273</v>
      </c>
      <c r="H3431" t="n">
        <v>2.2899999618530273</v>
      </c>
      <c r="I3431" t="n">
        <v>10.0</v>
      </c>
      <c r="J3431" t="n">
        <v>8.0</v>
      </c>
      <c r="K3431" t="n">
        <v>1.0</v>
      </c>
      <c r="L3431" t="n">
        <v>0.20000000298023224</v>
      </c>
      <c r="M3431" t="n">
        <v>8.199999809265137</v>
      </c>
      <c r="N3431" t="n">
        <v>1.0</v>
      </c>
    </row>
    <row r="3432">
      <c r="A3432" t="n">
        <v>46.0</v>
      </c>
      <c r="B3432" t="s">
        <v>58</v>
      </c>
      <c r="C3432" t="n">
        <v>60.0</v>
      </c>
      <c r="D3432" t="s">
        <v>556</v>
      </c>
      <c r="E3432" t="s">
        <v>234</v>
      </c>
      <c r="F3432" t="n">
        <v>12.399999618530273</v>
      </c>
      <c r="G3432" t="n">
        <v>12.399999618530273</v>
      </c>
      <c r="H3432" t="n">
        <v>12.399999618530273</v>
      </c>
      <c r="I3432" t="n">
        <v>1.0</v>
      </c>
      <c r="J3432" t="n">
        <v>0.800000011920929</v>
      </c>
      <c r="K3432" t="n">
        <v>1.0</v>
      </c>
      <c r="L3432" t="n">
        <v>0.20000000298023224</v>
      </c>
      <c r="M3432" t="n">
        <v>1.0</v>
      </c>
      <c r="N3432" t="n">
        <v>2.0</v>
      </c>
    </row>
    <row r="3433">
      <c r="A3433" t="n">
        <v>46.0</v>
      </c>
      <c r="B3433" t="s">
        <v>50</v>
      </c>
      <c r="C3433" t="n">
        <v>60.0</v>
      </c>
      <c r="D3433" t="s">
        <v>434</v>
      </c>
      <c r="E3433" t="s">
        <v>234</v>
      </c>
      <c r="F3433" t="n">
        <v>2.2899999618530273</v>
      </c>
      <c r="G3433" t="n">
        <v>2.2899999618530273</v>
      </c>
      <c r="H3433" t="n">
        <v>2.2899999618530273</v>
      </c>
      <c r="I3433" t="n">
        <v>10.0</v>
      </c>
      <c r="J3433" t="n">
        <v>8.0</v>
      </c>
      <c r="K3433" t="n">
        <v>1.0</v>
      </c>
      <c r="L3433" t="n">
        <v>0.20000000298023224</v>
      </c>
      <c r="M3433" t="n">
        <v>8.199999809265137</v>
      </c>
      <c r="N3433" t="n">
        <v>1.0</v>
      </c>
    </row>
    <row r="3434">
      <c r="A3434" t="n">
        <v>46.0</v>
      </c>
      <c r="B3434" t="s">
        <v>62</v>
      </c>
      <c r="C3434" t="n">
        <v>60.0</v>
      </c>
      <c r="D3434" t="s">
        <v>525</v>
      </c>
      <c r="E3434" t="s">
        <v>234</v>
      </c>
      <c r="F3434" t="n">
        <v>6.050000190734863</v>
      </c>
      <c r="G3434" t="n">
        <v>6.0</v>
      </c>
      <c r="H3434" t="n">
        <v>6.0</v>
      </c>
      <c r="I3434" t="n">
        <v>1.0</v>
      </c>
      <c r="J3434" t="n">
        <v>0.800000011920929</v>
      </c>
      <c r="K3434" t="n">
        <v>1.0</v>
      </c>
      <c r="L3434" t="n">
        <v>0.20000000298023224</v>
      </c>
      <c r="M3434" t="n">
        <v>1.0</v>
      </c>
      <c r="N3434" t="n">
        <v>2.0</v>
      </c>
    </row>
    <row r="3435">
      <c r="A3435" t="n">
        <v>46.0</v>
      </c>
      <c r="B3435" t="s">
        <v>58</v>
      </c>
      <c r="C3435" t="n">
        <v>60.0</v>
      </c>
      <c r="D3435" t="s">
        <v>556</v>
      </c>
      <c r="E3435" t="s">
        <v>234</v>
      </c>
      <c r="F3435" t="n">
        <v>12.399999618530273</v>
      </c>
      <c r="G3435" t="n">
        <v>12.399999618530273</v>
      </c>
      <c r="H3435" t="n">
        <v>12.399999618530273</v>
      </c>
      <c r="I3435" t="n">
        <v>1.0</v>
      </c>
      <c r="J3435" t="n">
        <v>0.800000011920929</v>
      </c>
      <c r="K3435" t="n">
        <v>1.0</v>
      </c>
      <c r="L3435" t="n">
        <v>0.20000000298023224</v>
      </c>
      <c r="M3435" t="n">
        <v>1.0</v>
      </c>
      <c r="N3435" t="n">
        <v>2.0</v>
      </c>
    </row>
    <row r="3436">
      <c r="A3436" t="n">
        <v>46.0</v>
      </c>
      <c r="B3436" t="s">
        <v>62</v>
      </c>
      <c r="C3436" t="n">
        <v>60.0</v>
      </c>
      <c r="D3436" t="s">
        <v>525</v>
      </c>
      <c r="E3436" t="s">
        <v>234</v>
      </c>
      <c r="F3436" t="n">
        <v>6.050000190734863</v>
      </c>
      <c r="G3436" t="n">
        <v>6.0</v>
      </c>
      <c r="H3436" t="n">
        <v>6.0</v>
      </c>
      <c r="I3436" t="n">
        <v>10.0</v>
      </c>
      <c r="J3436" t="n">
        <v>8.0</v>
      </c>
      <c r="K3436" t="n">
        <v>1.0</v>
      </c>
      <c r="L3436" t="n">
        <v>0.20000000298023224</v>
      </c>
      <c r="M3436" t="n">
        <v>8.199999809265137</v>
      </c>
      <c r="N3436" t="n">
        <v>1.0</v>
      </c>
    </row>
    <row r="3437">
      <c r="A3437" t="n">
        <v>47.0</v>
      </c>
      <c r="B3437" t="s">
        <v>37</v>
      </c>
      <c r="C3437" t="n">
        <v>0.0</v>
      </c>
      <c r="D3437" t="s">
        <v>277</v>
      </c>
      <c r="E3437" t="s">
        <v>671</v>
      </c>
      <c r="F3437" t="n">
        <v>560.0</v>
      </c>
      <c r="G3437" t="n">
        <v>0.0</v>
      </c>
      <c r="H3437" t="n">
        <v>560.0</v>
      </c>
      <c r="I3437" t="n">
        <v>10.0</v>
      </c>
      <c r="J3437" t="n">
        <v>8.0</v>
      </c>
      <c r="K3437" t="n">
        <v>1.0</v>
      </c>
      <c r="L3437" t="n">
        <v>0.20000000298023224</v>
      </c>
      <c r="M3437" t="n">
        <v>8.199999809265137</v>
      </c>
      <c r="N3437" t="n">
        <v>1.0</v>
      </c>
    </row>
    <row r="3438">
      <c r="A3438" t="n">
        <v>47.0</v>
      </c>
      <c r="B3438" t="s">
        <v>45</v>
      </c>
      <c r="C3438" t="n">
        <v>30.0</v>
      </c>
      <c r="D3438" t="s">
        <v>372</v>
      </c>
      <c r="E3438" t="s">
        <v>671</v>
      </c>
      <c r="F3438" t="n">
        <v>1450.0</v>
      </c>
      <c r="G3438" t="n">
        <v>0.0</v>
      </c>
      <c r="H3438" t="n">
        <v>1450.0</v>
      </c>
      <c r="I3438" t="n">
        <v>1.0</v>
      </c>
      <c r="J3438" t="n">
        <v>0.800000011920929</v>
      </c>
      <c r="K3438" t="n">
        <v>10.0</v>
      </c>
      <c r="L3438" t="n">
        <v>2.0</v>
      </c>
      <c r="M3438" t="n">
        <v>2.799999952316284</v>
      </c>
      <c r="N3438" t="n">
        <v>2.0</v>
      </c>
    </row>
    <row r="3439">
      <c r="A3439" t="n">
        <v>47.0</v>
      </c>
      <c r="B3439" t="s">
        <v>37</v>
      </c>
      <c r="C3439" t="n">
        <v>0.0</v>
      </c>
      <c r="D3439" t="s">
        <v>277</v>
      </c>
      <c r="E3439" t="s">
        <v>671</v>
      </c>
      <c r="F3439" t="n">
        <v>560.0</v>
      </c>
      <c r="G3439" t="n">
        <v>0.0</v>
      </c>
      <c r="H3439" t="n">
        <v>560.0</v>
      </c>
      <c r="I3439" t="n">
        <v>10.0</v>
      </c>
      <c r="J3439" t="n">
        <v>8.0</v>
      </c>
      <c r="K3439" t="n">
        <v>1.0</v>
      </c>
      <c r="L3439" t="n">
        <v>0.20000000298023224</v>
      </c>
      <c r="M3439" t="n">
        <v>8.199999809265137</v>
      </c>
      <c r="N3439" t="n">
        <v>1.0</v>
      </c>
    </row>
    <row r="3440">
      <c r="A3440" t="n">
        <v>47.0</v>
      </c>
      <c r="B3440" t="s">
        <v>48</v>
      </c>
      <c r="C3440" t="n">
        <v>60.0</v>
      </c>
      <c r="D3440" t="s">
        <v>454</v>
      </c>
      <c r="E3440" t="s">
        <v>671</v>
      </c>
      <c r="F3440" t="n">
        <v>950.0</v>
      </c>
      <c r="G3440" t="n">
        <v>950.0</v>
      </c>
      <c r="H3440" t="n">
        <v>950.0</v>
      </c>
      <c r="I3440" t="n">
        <v>1.0</v>
      </c>
      <c r="J3440" t="n">
        <v>0.800000011920929</v>
      </c>
      <c r="K3440" t="n">
        <v>10.0</v>
      </c>
      <c r="L3440" t="n">
        <v>2.0</v>
      </c>
      <c r="M3440" t="n">
        <v>2.799999952316284</v>
      </c>
      <c r="N3440" t="n">
        <v>2.0</v>
      </c>
    </row>
    <row r="3441">
      <c r="A3441" t="n">
        <v>47.0</v>
      </c>
      <c r="B3441" t="s">
        <v>37</v>
      </c>
      <c r="C3441" t="n">
        <v>0.0</v>
      </c>
      <c r="D3441" t="s">
        <v>277</v>
      </c>
      <c r="E3441" t="s">
        <v>671</v>
      </c>
      <c r="F3441" t="n">
        <v>560.0</v>
      </c>
      <c r="G3441" t="n">
        <v>0.0</v>
      </c>
      <c r="H3441" t="n">
        <v>560.0</v>
      </c>
      <c r="I3441" t="n">
        <v>10.0</v>
      </c>
      <c r="J3441" t="n">
        <v>8.0</v>
      </c>
      <c r="K3441" t="n">
        <v>1.0</v>
      </c>
      <c r="L3441" t="n">
        <v>0.20000000298023224</v>
      </c>
      <c r="M3441" t="n">
        <v>8.199999809265137</v>
      </c>
      <c r="N3441" t="n">
        <v>1.0</v>
      </c>
    </row>
    <row r="3442">
      <c r="A3442" t="n">
        <v>47.0</v>
      </c>
      <c r="B3442" t="s">
        <v>58</v>
      </c>
      <c r="C3442" t="n">
        <v>60.0</v>
      </c>
      <c r="D3442" t="s">
        <v>557</v>
      </c>
      <c r="E3442" t="s">
        <v>671</v>
      </c>
      <c r="F3442" t="n">
        <v>1085.3699951171875</v>
      </c>
      <c r="G3442" t="n">
        <v>1085.3699951171875</v>
      </c>
      <c r="H3442" t="n">
        <v>1085.3699951171875</v>
      </c>
      <c r="I3442" t="n">
        <v>1.0</v>
      </c>
      <c r="J3442" t="n">
        <v>0.800000011920929</v>
      </c>
      <c r="K3442" t="n">
        <v>10.0</v>
      </c>
      <c r="L3442" t="n">
        <v>2.0</v>
      </c>
      <c r="M3442" t="n">
        <v>2.799999952316284</v>
      </c>
      <c r="N3442" t="n">
        <v>2.0</v>
      </c>
    </row>
    <row r="3443">
      <c r="A3443" t="n">
        <v>47.0</v>
      </c>
      <c r="B3443" t="s">
        <v>37</v>
      </c>
      <c r="C3443" t="n">
        <v>0.0</v>
      </c>
      <c r="D3443" t="s">
        <v>277</v>
      </c>
      <c r="E3443" t="s">
        <v>671</v>
      </c>
      <c r="F3443" t="n">
        <v>560.0</v>
      </c>
      <c r="G3443" t="n">
        <v>0.0</v>
      </c>
      <c r="H3443" t="n">
        <v>560.0</v>
      </c>
      <c r="I3443" t="n">
        <v>10.0</v>
      </c>
      <c r="J3443" t="n">
        <v>8.0</v>
      </c>
      <c r="K3443" t="n">
        <v>1.0</v>
      </c>
      <c r="L3443" t="n">
        <v>0.20000000298023224</v>
      </c>
      <c r="M3443" t="n">
        <v>8.199999809265137</v>
      </c>
      <c r="N3443" t="n">
        <v>1.0</v>
      </c>
    </row>
    <row r="3444">
      <c r="A3444" t="n">
        <v>47.0</v>
      </c>
      <c r="B3444" t="s">
        <v>63</v>
      </c>
      <c r="C3444" t="n">
        <v>30.0</v>
      </c>
      <c r="D3444" t="s">
        <v>646</v>
      </c>
      <c r="E3444" t="s">
        <v>671</v>
      </c>
      <c r="F3444" t="n">
        <v>974.9000244140625</v>
      </c>
      <c r="G3444" t="n">
        <v>0.0</v>
      </c>
      <c r="H3444" t="n">
        <v>974.9000244140625</v>
      </c>
      <c r="I3444" t="n">
        <v>1.0</v>
      </c>
      <c r="J3444" t="n">
        <v>0.800000011920929</v>
      </c>
      <c r="K3444" t="n">
        <v>10.0</v>
      </c>
      <c r="L3444" t="n">
        <v>2.0</v>
      </c>
      <c r="M3444" t="n">
        <v>2.799999952316284</v>
      </c>
      <c r="N3444" t="n">
        <v>2.0</v>
      </c>
    </row>
    <row r="3445">
      <c r="A3445" t="n">
        <v>47.0</v>
      </c>
      <c r="B3445" t="s">
        <v>45</v>
      </c>
      <c r="C3445" t="n">
        <v>30.0</v>
      </c>
      <c r="D3445" t="s">
        <v>372</v>
      </c>
      <c r="E3445" t="s">
        <v>671</v>
      </c>
      <c r="F3445" t="n">
        <v>1450.0</v>
      </c>
      <c r="G3445" t="n">
        <v>0.0</v>
      </c>
      <c r="H3445" t="n">
        <v>1450.0</v>
      </c>
      <c r="I3445" t="n">
        <v>1.0</v>
      </c>
      <c r="J3445" t="n">
        <v>0.800000011920929</v>
      </c>
      <c r="K3445" t="n">
        <v>1.0</v>
      </c>
      <c r="L3445" t="n">
        <v>0.20000000298023224</v>
      </c>
      <c r="M3445" t="n">
        <v>1.0</v>
      </c>
      <c r="N3445" t="n">
        <v>2.0</v>
      </c>
    </row>
    <row r="3446">
      <c r="A3446" t="n">
        <v>47.0</v>
      </c>
      <c r="B3446" t="s">
        <v>48</v>
      </c>
      <c r="C3446" t="n">
        <v>60.0</v>
      </c>
      <c r="D3446" t="s">
        <v>454</v>
      </c>
      <c r="E3446" t="s">
        <v>671</v>
      </c>
      <c r="F3446" t="n">
        <v>950.0</v>
      </c>
      <c r="G3446" t="n">
        <v>950.0</v>
      </c>
      <c r="H3446" t="n">
        <v>950.0</v>
      </c>
      <c r="I3446" t="n">
        <v>10.0</v>
      </c>
      <c r="J3446" t="n">
        <v>8.0</v>
      </c>
      <c r="K3446" t="n">
        <v>10.0</v>
      </c>
      <c r="L3446" t="n">
        <v>2.0</v>
      </c>
      <c r="M3446" t="n">
        <v>10.0</v>
      </c>
      <c r="N3446" t="n">
        <v>1.0</v>
      </c>
    </row>
    <row r="3447">
      <c r="A3447" t="n">
        <v>47.0</v>
      </c>
      <c r="B3447" t="s">
        <v>45</v>
      </c>
      <c r="C3447" t="n">
        <v>30.0</v>
      </c>
      <c r="D3447" t="s">
        <v>372</v>
      </c>
      <c r="E3447" t="s">
        <v>671</v>
      </c>
      <c r="F3447" t="n">
        <v>1450.0</v>
      </c>
      <c r="G3447" t="n">
        <v>0.0</v>
      </c>
      <c r="H3447" t="n">
        <v>1450.0</v>
      </c>
      <c r="I3447" t="n">
        <v>1.0</v>
      </c>
      <c r="J3447" t="n">
        <v>0.800000011920929</v>
      </c>
      <c r="K3447" t="n">
        <v>1.0</v>
      </c>
      <c r="L3447" t="n">
        <v>0.20000000298023224</v>
      </c>
      <c r="M3447" t="n">
        <v>1.0</v>
      </c>
      <c r="N3447" t="n">
        <v>2.0</v>
      </c>
    </row>
    <row r="3448">
      <c r="A3448" t="n">
        <v>47.0</v>
      </c>
      <c r="B3448" t="s">
        <v>58</v>
      </c>
      <c r="C3448" t="n">
        <v>60.0</v>
      </c>
      <c r="D3448" t="s">
        <v>557</v>
      </c>
      <c r="E3448" t="s">
        <v>671</v>
      </c>
      <c r="F3448" t="n">
        <v>1085.3699951171875</v>
      </c>
      <c r="G3448" t="n">
        <v>1085.3699951171875</v>
      </c>
      <c r="H3448" t="n">
        <v>1085.3699951171875</v>
      </c>
      <c r="I3448" t="n">
        <v>10.0</v>
      </c>
      <c r="J3448" t="n">
        <v>8.0</v>
      </c>
      <c r="K3448" t="n">
        <v>10.0</v>
      </c>
      <c r="L3448" t="n">
        <v>2.0</v>
      </c>
      <c r="M3448" t="n">
        <v>10.0</v>
      </c>
      <c r="N3448" t="n">
        <v>1.0</v>
      </c>
    </row>
    <row r="3449">
      <c r="A3449" t="n">
        <v>47.0</v>
      </c>
      <c r="B3449" t="s">
        <v>45</v>
      </c>
      <c r="C3449" t="n">
        <v>30.0</v>
      </c>
      <c r="D3449" t="s">
        <v>372</v>
      </c>
      <c r="E3449" t="s">
        <v>671</v>
      </c>
      <c r="F3449" t="n">
        <v>1450.0</v>
      </c>
      <c r="G3449" t="n">
        <v>0.0</v>
      </c>
      <c r="H3449" t="n">
        <v>1450.0</v>
      </c>
      <c r="I3449" t="n">
        <v>1.0</v>
      </c>
      <c r="J3449" t="n">
        <v>0.800000011920929</v>
      </c>
      <c r="K3449" t="n">
        <v>1.0</v>
      </c>
      <c r="L3449" t="n">
        <v>0.20000000298023224</v>
      </c>
      <c r="M3449" t="n">
        <v>1.0</v>
      </c>
      <c r="N3449" t="n">
        <v>2.0</v>
      </c>
    </row>
    <row r="3450">
      <c r="A3450" t="n">
        <v>47.0</v>
      </c>
      <c r="B3450" t="s">
        <v>63</v>
      </c>
      <c r="C3450" t="n">
        <v>30.0</v>
      </c>
      <c r="D3450" t="s">
        <v>646</v>
      </c>
      <c r="E3450" t="s">
        <v>671</v>
      </c>
      <c r="F3450" t="n">
        <v>974.9000244140625</v>
      </c>
      <c r="G3450" t="n">
        <v>0.0</v>
      </c>
      <c r="H3450" t="n">
        <v>974.9000244140625</v>
      </c>
      <c r="I3450" t="n">
        <v>10.0</v>
      </c>
      <c r="J3450" t="n">
        <v>8.0</v>
      </c>
      <c r="K3450" t="n">
        <v>1.0</v>
      </c>
      <c r="L3450" t="n">
        <v>0.20000000298023224</v>
      </c>
      <c r="M3450" t="n">
        <v>8.199999809265137</v>
      </c>
      <c r="N3450" t="n">
        <v>1.0</v>
      </c>
    </row>
    <row r="3451">
      <c r="A3451" t="n">
        <v>47.0</v>
      </c>
      <c r="B3451" t="s">
        <v>48</v>
      </c>
      <c r="C3451" t="n">
        <v>60.0</v>
      </c>
      <c r="D3451" t="s">
        <v>454</v>
      </c>
      <c r="E3451" t="s">
        <v>671</v>
      </c>
      <c r="F3451" t="n">
        <v>950.0</v>
      </c>
      <c r="G3451" t="n">
        <v>950.0</v>
      </c>
      <c r="H3451" t="n">
        <v>950.0</v>
      </c>
      <c r="I3451" t="n">
        <v>10.0</v>
      </c>
      <c r="J3451" t="n">
        <v>8.0</v>
      </c>
      <c r="K3451" t="n">
        <v>10.0</v>
      </c>
      <c r="L3451" t="n">
        <v>2.0</v>
      </c>
      <c r="M3451" t="n">
        <v>10.0</v>
      </c>
      <c r="N3451" t="n">
        <v>1.0</v>
      </c>
    </row>
    <row r="3452">
      <c r="A3452" t="n">
        <v>47.0</v>
      </c>
      <c r="B3452" t="s">
        <v>58</v>
      </c>
      <c r="C3452" t="n">
        <v>60.0</v>
      </c>
      <c r="D3452" t="s">
        <v>557</v>
      </c>
      <c r="E3452" t="s">
        <v>671</v>
      </c>
      <c r="F3452" t="n">
        <v>1085.3699951171875</v>
      </c>
      <c r="G3452" t="n">
        <v>1085.3699951171875</v>
      </c>
      <c r="H3452" t="n">
        <v>1085.3699951171875</v>
      </c>
      <c r="I3452" t="n">
        <v>1.0</v>
      </c>
      <c r="J3452" t="n">
        <v>0.800000011920929</v>
      </c>
      <c r="K3452" t="n">
        <v>1.0</v>
      </c>
      <c r="L3452" t="n">
        <v>0.20000000298023224</v>
      </c>
      <c r="M3452" t="n">
        <v>1.0</v>
      </c>
      <c r="N3452" t="n">
        <v>2.0</v>
      </c>
    </row>
    <row r="3453">
      <c r="A3453" t="n">
        <v>47.0</v>
      </c>
      <c r="B3453" t="s">
        <v>48</v>
      </c>
      <c r="C3453" t="n">
        <v>60.0</v>
      </c>
      <c r="D3453" t="s">
        <v>454</v>
      </c>
      <c r="E3453" t="s">
        <v>671</v>
      </c>
      <c r="F3453" t="n">
        <v>950.0</v>
      </c>
      <c r="G3453" t="n">
        <v>950.0</v>
      </c>
      <c r="H3453" t="n">
        <v>950.0</v>
      </c>
      <c r="I3453" t="n">
        <v>10.0</v>
      </c>
      <c r="J3453" t="n">
        <v>8.0</v>
      </c>
      <c r="K3453" t="n">
        <v>10.0</v>
      </c>
      <c r="L3453" t="n">
        <v>2.0</v>
      </c>
      <c r="M3453" t="n">
        <v>10.0</v>
      </c>
      <c r="N3453" t="n">
        <v>1.0</v>
      </c>
    </row>
    <row r="3454">
      <c r="A3454" t="n">
        <v>47.0</v>
      </c>
      <c r="B3454" t="s">
        <v>63</v>
      </c>
      <c r="C3454" t="n">
        <v>30.0</v>
      </c>
      <c r="D3454" t="s">
        <v>646</v>
      </c>
      <c r="E3454" t="s">
        <v>671</v>
      </c>
      <c r="F3454" t="n">
        <v>974.9000244140625</v>
      </c>
      <c r="G3454" t="n">
        <v>0.0</v>
      </c>
      <c r="H3454" t="n">
        <v>974.9000244140625</v>
      </c>
      <c r="I3454" t="n">
        <v>1.0</v>
      </c>
      <c r="J3454" t="n">
        <v>0.800000011920929</v>
      </c>
      <c r="K3454" t="n">
        <v>1.0</v>
      </c>
      <c r="L3454" t="n">
        <v>0.20000000298023224</v>
      </c>
      <c r="M3454" t="n">
        <v>1.0</v>
      </c>
      <c r="N3454" t="n">
        <v>2.0</v>
      </c>
    </row>
    <row r="3455">
      <c r="A3455" t="n">
        <v>47.0</v>
      </c>
      <c r="B3455" t="s">
        <v>58</v>
      </c>
      <c r="C3455" t="n">
        <v>60.0</v>
      </c>
      <c r="D3455" t="s">
        <v>557</v>
      </c>
      <c r="E3455" t="s">
        <v>671</v>
      </c>
      <c r="F3455" t="n">
        <v>1085.3699951171875</v>
      </c>
      <c r="G3455" t="n">
        <v>1085.3699951171875</v>
      </c>
      <c r="H3455" t="n">
        <v>1085.3699951171875</v>
      </c>
      <c r="I3455" t="n">
        <v>1.0</v>
      </c>
      <c r="J3455" t="n">
        <v>0.800000011920929</v>
      </c>
      <c r="K3455" t="n">
        <v>10.0</v>
      </c>
      <c r="L3455" t="n">
        <v>2.0</v>
      </c>
      <c r="M3455" t="n">
        <v>2.799999952316284</v>
      </c>
      <c r="N3455" t="n">
        <v>2.0</v>
      </c>
    </row>
    <row r="3456">
      <c r="A3456" t="n">
        <v>47.0</v>
      </c>
      <c r="B3456" t="s">
        <v>63</v>
      </c>
      <c r="C3456" t="n">
        <v>30.0</v>
      </c>
      <c r="D3456" t="s">
        <v>646</v>
      </c>
      <c r="E3456" t="s">
        <v>671</v>
      </c>
      <c r="F3456" t="n">
        <v>974.9000244140625</v>
      </c>
      <c r="G3456" t="n">
        <v>0.0</v>
      </c>
      <c r="H3456" t="n">
        <v>974.9000244140625</v>
      </c>
      <c r="I3456" t="n">
        <v>10.0</v>
      </c>
      <c r="J3456" t="n">
        <v>8.0</v>
      </c>
      <c r="K3456" t="n">
        <v>1.0</v>
      </c>
      <c r="L3456" t="n">
        <v>0.20000000298023224</v>
      </c>
      <c r="M3456" t="n">
        <v>8.199999809265137</v>
      </c>
      <c r="N3456" t="n">
        <v>1.0</v>
      </c>
    </row>
    <row r="3457">
      <c r="A3457" t="n">
        <v>48.0</v>
      </c>
      <c r="B3457" t="s">
        <v>46</v>
      </c>
      <c r="C3457" t="n">
        <v>60.0</v>
      </c>
      <c r="D3457" t="s">
        <v>409</v>
      </c>
      <c r="E3457" t="s">
        <v>234</v>
      </c>
      <c r="F3457" t="n">
        <v>41.20000076293945</v>
      </c>
      <c r="G3457" t="n">
        <v>41.20000076293945</v>
      </c>
      <c r="H3457" t="n">
        <v>41.20000076293945</v>
      </c>
      <c r="I3457" t="n">
        <v>1.0</v>
      </c>
      <c r="J3457" t="n">
        <v>0.800000011920929</v>
      </c>
      <c r="K3457" t="n">
        <v>1.0</v>
      </c>
      <c r="L3457" t="n">
        <v>0.20000000298023224</v>
      </c>
      <c r="M3457" t="n">
        <v>1.0</v>
      </c>
      <c r="N3457" t="n">
        <v>2.0</v>
      </c>
    </row>
    <row r="3458">
      <c r="A3458" t="n">
        <v>48.0</v>
      </c>
      <c r="B3458" t="s">
        <v>46</v>
      </c>
      <c r="C3458" t="n">
        <v>60.0</v>
      </c>
      <c r="D3458" t="s">
        <v>409</v>
      </c>
      <c r="E3458" t="s">
        <v>234</v>
      </c>
      <c r="F3458" t="n">
        <v>37.29999923706055</v>
      </c>
      <c r="G3458" t="n">
        <v>37.29999923706055</v>
      </c>
      <c r="H3458" t="n">
        <v>37.29999923706055</v>
      </c>
      <c r="I3458" t="n">
        <v>10.0</v>
      </c>
      <c r="J3458" t="n">
        <v>8.0</v>
      </c>
      <c r="K3458" t="n">
        <v>1.0</v>
      </c>
      <c r="L3458" t="n">
        <v>0.20000000298023224</v>
      </c>
      <c r="M3458" t="n">
        <v>8.199999809265137</v>
      </c>
      <c r="N3458" t="n">
        <v>1.0</v>
      </c>
    </row>
    <row r="3459">
      <c r="A3459" t="n">
        <v>48.0</v>
      </c>
      <c r="B3459" t="s">
        <v>46</v>
      </c>
      <c r="C3459" t="n">
        <v>60.0</v>
      </c>
      <c r="D3459" t="s">
        <v>409</v>
      </c>
      <c r="E3459" t="s">
        <v>234</v>
      </c>
      <c r="F3459" t="n">
        <v>41.20000076293945</v>
      </c>
      <c r="G3459" t="n">
        <v>41.20000076293945</v>
      </c>
      <c r="H3459" t="n">
        <v>41.20000076293945</v>
      </c>
      <c r="I3459" t="n">
        <v>1.0</v>
      </c>
      <c r="J3459" t="n">
        <v>0.800000011920929</v>
      </c>
      <c r="K3459" t="n">
        <v>1.0</v>
      </c>
      <c r="L3459" t="n">
        <v>0.20000000298023224</v>
      </c>
      <c r="M3459" t="n">
        <v>1.0</v>
      </c>
      <c r="N3459" t="n">
        <v>2.0</v>
      </c>
    </row>
    <row r="3460">
      <c r="A3460" t="n">
        <v>48.0</v>
      </c>
      <c r="B3460" t="s">
        <v>50</v>
      </c>
      <c r="C3460" t="n">
        <v>60.0</v>
      </c>
      <c r="D3460" t="s">
        <v>494</v>
      </c>
      <c r="E3460" t="s">
        <v>234</v>
      </c>
      <c r="F3460" t="n">
        <v>25.200000762939453</v>
      </c>
      <c r="G3460" t="n">
        <v>25.200000762939453</v>
      </c>
      <c r="H3460" t="n">
        <v>25.200000762939453</v>
      </c>
      <c r="I3460" t="n">
        <v>10.0</v>
      </c>
      <c r="J3460" t="n">
        <v>8.0</v>
      </c>
      <c r="K3460" t="n">
        <v>1.0</v>
      </c>
      <c r="L3460" t="n">
        <v>0.20000000298023224</v>
      </c>
      <c r="M3460" t="n">
        <v>8.199999809265137</v>
      </c>
      <c r="N3460" t="n">
        <v>1.0</v>
      </c>
    </row>
    <row r="3461">
      <c r="A3461" t="n">
        <v>48.0</v>
      </c>
      <c r="B3461" t="s">
        <v>46</v>
      </c>
      <c r="C3461" t="n">
        <v>60.0</v>
      </c>
      <c r="D3461" t="s">
        <v>409</v>
      </c>
      <c r="E3461" t="s">
        <v>234</v>
      </c>
      <c r="F3461" t="n">
        <v>37.29999923706055</v>
      </c>
      <c r="G3461" t="n">
        <v>37.29999923706055</v>
      </c>
      <c r="H3461" t="n">
        <v>37.29999923706055</v>
      </c>
      <c r="I3461" t="n">
        <v>1.0</v>
      </c>
      <c r="J3461" t="n">
        <v>0.800000011920929</v>
      </c>
      <c r="K3461" t="n">
        <v>1.0</v>
      </c>
      <c r="L3461" t="n">
        <v>0.20000000298023224</v>
      </c>
      <c r="M3461" t="n">
        <v>1.0</v>
      </c>
      <c r="N3461" t="n">
        <v>2.0</v>
      </c>
    </row>
    <row r="3462">
      <c r="A3462" t="n">
        <v>48.0</v>
      </c>
      <c r="B3462" t="s">
        <v>50</v>
      </c>
      <c r="C3462" t="n">
        <v>60.0</v>
      </c>
      <c r="D3462" t="s">
        <v>494</v>
      </c>
      <c r="E3462" t="s">
        <v>234</v>
      </c>
      <c r="F3462" t="n">
        <v>25.200000762939453</v>
      </c>
      <c r="G3462" t="n">
        <v>25.200000762939453</v>
      </c>
      <c r="H3462" t="n">
        <v>25.200000762939453</v>
      </c>
      <c r="I3462" t="n">
        <v>10.0</v>
      </c>
      <c r="J3462" t="n">
        <v>8.0</v>
      </c>
      <c r="K3462" t="n">
        <v>1.0</v>
      </c>
      <c r="L3462" t="n">
        <v>0.20000000298023224</v>
      </c>
      <c r="M3462" t="n">
        <v>8.199999809265137</v>
      </c>
      <c r="N3462" t="n">
        <v>1.0</v>
      </c>
    </row>
    <row r="3463">
      <c r="A3463" t="n">
        <v>50.0</v>
      </c>
      <c r="B3463" t="s">
        <v>34</v>
      </c>
      <c r="C3463" t="n">
        <v>0.0</v>
      </c>
      <c r="D3463" t="s">
        <v>661</v>
      </c>
      <c r="E3463" t="s">
        <v>205</v>
      </c>
      <c r="F3463" t="n">
        <v>21.600000381469727</v>
      </c>
      <c r="G3463" t="n">
        <v>0.0</v>
      </c>
      <c r="H3463" t="n">
        <v>21.600000381469727</v>
      </c>
      <c r="I3463" t="n">
        <v>10.0</v>
      </c>
      <c r="J3463" t="n">
        <v>8.0</v>
      </c>
      <c r="K3463" t="n">
        <v>1.0</v>
      </c>
      <c r="L3463" t="n">
        <v>0.20000000298023224</v>
      </c>
      <c r="M3463" t="n">
        <v>8.199999809265137</v>
      </c>
      <c r="N3463" t="n">
        <v>1.0</v>
      </c>
    </row>
    <row r="3464">
      <c r="A3464" t="n">
        <v>50.0</v>
      </c>
      <c r="B3464" t="s">
        <v>35</v>
      </c>
      <c r="C3464" t="n">
        <v>60.0</v>
      </c>
      <c r="D3464" t="s">
        <v>243</v>
      </c>
      <c r="E3464" t="s">
        <v>201</v>
      </c>
      <c r="F3464" t="n">
        <v>37.36000061035156</v>
      </c>
      <c r="G3464" t="n">
        <v>0.0</v>
      </c>
      <c r="H3464" t="n">
        <v>37.36000061035156</v>
      </c>
      <c r="I3464" t="n">
        <v>1.0</v>
      </c>
      <c r="J3464" t="n">
        <v>0.800000011920929</v>
      </c>
      <c r="K3464" t="n">
        <v>10.0</v>
      </c>
      <c r="L3464" t="n">
        <v>2.0</v>
      </c>
      <c r="M3464" t="n">
        <v>2.799999952316284</v>
      </c>
      <c r="N3464" t="n">
        <v>2.0</v>
      </c>
    </row>
    <row r="3465">
      <c r="A3465" t="n">
        <v>50.0</v>
      </c>
      <c r="B3465" t="s">
        <v>34</v>
      </c>
      <c r="C3465" t="n">
        <v>0.0</v>
      </c>
      <c r="D3465" t="s">
        <v>661</v>
      </c>
      <c r="E3465" t="s">
        <v>205</v>
      </c>
      <c r="F3465" t="n">
        <v>21.600000381469727</v>
      </c>
      <c r="G3465" t="n">
        <v>0.0</v>
      </c>
      <c r="H3465" t="n">
        <v>21.600000381469727</v>
      </c>
      <c r="I3465" t="n">
        <v>10.0</v>
      </c>
      <c r="J3465" t="n">
        <v>8.0</v>
      </c>
      <c r="K3465" t="n">
        <v>1.0</v>
      </c>
      <c r="L3465" t="n">
        <v>0.20000000298023224</v>
      </c>
      <c r="M3465" t="n">
        <v>8.199999809265137</v>
      </c>
      <c r="N3465" t="n">
        <v>1.0</v>
      </c>
    </row>
    <row r="3466">
      <c r="A3466" t="n">
        <v>50.0</v>
      </c>
      <c r="B3466" t="s">
        <v>36</v>
      </c>
      <c r="C3466" t="n">
        <v>60.0</v>
      </c>
      <c r="D3466" t="s">
        <v>265</v>
      </c>
      <c r="E3466" t="s">
        <v>205</v>
      </c>
      <c r="F3466" t="n">
        <v>102.0</v>
      </c>
      <c r="G3466" t="n">
        <v>80.5999984741211</v>
      </c>
      <c r="H3466" t="n">
        <v>80.5999984741211</v>
      </c>
      <c r="I3466" t="n">
        <v>1.0</v>
      </c>
      <c r="J3466" t="n">
        <v>0.800000011920929</v>
      </c>
      <c r="K3466" t="n">
        <v>10.0</v>
      </c>
      <c r="L3466" t="n">
        <v>2.0</v>
      </c>
      <c r="M3466" t="n">
        <v>2.799999952316284</v>
      </c>
      <c r="N3466" t="n">
        <v>2.0</v>
      </c>
    </row>
    <row r="3467">
      <c r="A3467" t="n">
        <v>50.0</v>
      </c>
      <c r="B3467" t="s">
        <v>34</v>
      </c>
      <c r="C3467" t="n">
        <v>0.0</v>
      </c>
      <c r="D3467" t="s">
        <v>661</v>
      </c>
      <c r="E3467" t="s">
        <v>205</v>
      </c>
      <c r="F3467" t="n">
        <v>21.600000381469727</v>
      </c>
      <c r="G3467" t="n">
        <v>0.0</v>
      </c>
      <c r="H3467" t="n">
        <v>21.600000381469727</v>
      </c>
      <c r="I3467" t="n">
        <v>10.0</v>
      </c>
      <c r="J3467" t="n">
        <v>8.0</v>
      </c>
      <c r="K3467" t="n">
        <v>1.0</v>
      </c>
      <c r="L3467" t="n">
        <v>0.20000000298023224</v>
      </c>
      <c r="M3467" t="n">
        <v>8.199999809265137</v>
      </c>
      <c r="N3467" t="n">
        <v>1.0</v>
      </c>
    </row>
    <row r="3468">
      <c r="A3468" t="n">
        <v>50.0</v>
      </c>
      <c r="B3468" t="s">
        <v>18</v>
      </c>
      <c r="C3468" t="n">
        <v>60.0</v>
      </c>
      <c r="D3468" t="s">
        <v>303</v>
      </c>
      <c r="E3468" t="s">
        <v>226</v>
      </c>
      <c r="F3468" t="n">
        <v>47.29999923706055</v>
      </c>
      <c r="G3468" t="n">
        <v>0.0</v>
      </c>
      <c r="H3468" t="n">
        <v>47.29999923706055</v>
      </c>
      <c r="I3468" t="n">
        <v>1.0</v>
      </c>
      <c r="J3468" t="n">
        <v>0.800000011920929</v>
      </c>
      <c r="K3468" t="n">
        <v>10.0</v>
      </c>
      <c r="L3468" t="n">
        <v>2.0</v>
      </c>
      <c r="M3468" t="n">
        <v>2.799999952316284</v>
      </c>
      <c r="N3468" t="n">
        <v>2.0</v>
      </c>
    </row>
    <row r="3469">
      <c r="A3469" t="n">
        <v>50.0</v>
      </c>
      <c r="B3469" t="s">
        <v>34</v>
      </c>
      <c r="C3469" t="n">
        <v>0.0</v>
      </c>
      <c r="D3469" t="s">
        <v>661</v>
      </c>
      <c r="E3469" t="s">
        <v>205</v>
      </c>
      <c r="F3469" t="n">
        <v>21.600000381469727</v>
      </c>
      <c r="G3469" t="n">
        <v>0.0</v>
      </c>
      <c r="H3469" t="n">
        <v>21.600000381469727</v>
      </c>
      <c r="I3469" t="n">
        <v>10.0</v>
      </c>
      <c r="J3469" t="n">
        <v>8.0</v>
      </c>
      <c r="K3469" t="n">
        <v>1.0</v>
      </c>
      <c r="L3469" t="n">
        <v>0.20000000298023224</v>
      </c>
      <c r="M3469" t="n">
        <v>8.199999809265137</v>
      </c>
      <c r="N3469" t="n">
        <v>1.0</v>
      </c>
    </row>
    <row r="3470">
      <c r="A3470" t="n">
        <v>50.0</v>
      </c>
      <c r="B3470" t="s">
        <v>42</v>
      </c>
      <c r="C3470" t="n">
        <v>40.0</v>
      </c>
      <c r="D3470" t="s">
        <v>355</v>
      </c>
      <c r="E3470" t="s">
        <v>356</v>
      </c>
      <c r="F3470" t="n">
        <v>24.799999237060547</v>
      </c>
      <c r="G3470" t="n">
        <v>8.5</v>
      </c>
      <c r="H3470" t="n">
        <v>17.0</v>
      </c>
      <c r="I3470" t="n">
        <v>10.0</v>
      </c>
      <c r="J3470" t="n">
        <v>8.0</v>
      </c>
      <c r="K3470" t="n">
        <v>10.0</v>
      </c>
      <c r="L3470" t="n">
        <v>2.0</v>
      </c>
      <c r="M3470" t="n">
        <v>10.0</v>
      </c>
      <c r="N3470" t="n">
        <v>1.0</v>
      </c>
    </row>
    <row r="3471">
      <c r="A3471" t="n">
        <v>50.0</v>
      </c>
      <c r="B3471" t="s">
        <v>34</v>
      </c>
      <c r="C3471" t="n">
        <v>0.0</v>
      </c>
      <c r="D3471" t="s">
        <v>661</v>
      </c>
      <c r="E3471" t="s">
        <v>205</v>
      </c>
      <c r="F3471" t="n">
        <v>21.600000381469727</v>
      </c>
      <c r="G3471" t="n">
        <v>0.0</v>
      </c>
      <c r="H3471" t="n">
        <v>21.600000381469727</v>
      </c>
      <c r="I3471" t="n">
        <v>10.0</v>
      </c>
      <c r="J3471" t="n">
        <v>8.0</v>
      </c>
      <c r="K3471" t="n">
        <v>1.0</v>
      </c>
      <c r="L3471" t="n">
        <v>0.20000000298023224</v>
      </c>
      <c r="M3471" t="n">
        <v>8.199999809265137</v>
      </c>
      <c r="N3471" t="n">
        <v>1.0</v>
      </c>
    </row>
    <row r="3472">
      <c r="A3472" t="n">
        <v>50.0</v>
      </c>
      <c r="B3472" t="s">
        <v>45</v>
      </c>
      <c r="C3472" t="n">
        <v>30.0</v>
      </c>
      <c r="D3472" t="s">
        <v>373</v>
      </c>
      <c r="E3472" t="s">
        <v>205</v>
      </c>
      <c r="F3472" t="n">
        <v>26.700000762939453</v>
      </c>
      <c r="G3472" t="n">
        <v>0.0</v>
      </c>
      <c r="H3472" t="n">
        <v>26.700000762939453</v>
      </c>
      <c r="I3472" t="n">
        <v>1.0</v>
      </c>
      <c r="J3472" t="n">
        <v>0.800000011920929</v>
      </c>
      <c r="K3472" t="n">
        <v>10.0</v>
      </c>
      <c r="L3472" t="n">
        <v>2.0</v>
      </c>
      <c r="M3472" t="n">
        <v>2.799999952316284</v>
      </c>
      <c r="N3472" t="n">
        <v>2.0</v>
      </c>
    </row>
    <row r="3473">
      <c r="A3473" t="n">
        <v>50.0</v>
      </c>
      <c r="B3473" t="s">
        <v>34</v>
      </c>
      <c r="C3473" t="n">
        <v>0.0</v>
      </c>
      <c r="D3473" t="s">
        <v>661</v>
      </c>
      <c r="E3473" t="s">
        <v>205</v>
      </c>
      <c r="F3473" t="n">
        <v>21.600000381469727</v>
      </c>
      <c r="G3473" t="n">
        <v>0.0</v>
      </c>
      <c r="H3473" t="n">
        <v>21.600000381469727</v>
      </c>
      <c r="I3473" t="n">
        <v>10.0</v>
      </c>
      <c r="J3473" t="n">
        <v>8.0</v>
      </c>
      <c r="K3473" t="n">
        <v>1.0</v>
      </c>
      <c r="L3473" t="n">
        <v>0.20000000298023224</v>
      </c>
      <c r="M3473" t="n">
        <v>8.199999809265137</v>
      </c>
      <c r="N3473" t="n">
        <v>1.0</v>
      </c>
    </row>
    <row r="3474">
      <c r="A3474" t="n">
        <v>50.0</v>
      </c>
      <c r="B3474" t="s">
        <v>46</v>
      </c>
      <c r="C3474" t="n">
        <v>60.0</v>
      </c>
      <c r="D3474" t="s">
        <v>410</v>
      </c>
      <c r="E3474" t="s">
        <v>201</v>
      </c>
      <c r="F3474" t="n">
        <v>39.75</v>
      </c>
      <c r="G3474" t="n">
        <v>39.75</v>
      </c>
      <c r="H3474" t="n">
        <v>39.75</v>
      </c>
      <c r="I3474" t="n">
        <v>1.0</v>
      </c>
      <c r="J3474" t="n">
        <v>0.800000011920929</v>
      </c>
      <c r="K3474" t="n">
        <v>10.0</v>
      </c>
      <c r="L3474" t="n">
        <v>2.0</v>
      </c>
      <c r="M3474" t="n">
        <v>2.799999952316284</v>
      </c>
      <c r="N3474" t="n">
        <v>2.0</v>
      </c>
    </row>
    <row r="3475">
      <c r="A3475" t="n">
        <v>50.0</v>
      </c>
      <c r="B3475" t="s">
        <v>34</v>
      </c>
      <c r="C3475" t="n">
        <v>0.0</v>
      </c>
      <c r="D3475" t="s">
        <v>661</v>
      </c>
      <c r="E3475" t="s">
        <v>205</v>
      </c>
      <c r="F3475" t="n">
        <v>21.600000381469727</v>
      </c>
      <c r="G3475" t="n">
        <v>0.0</v>
      </c>
      <c r="H3475" t="n">
        <v>21.600000381469727</v>
      </c>
      <c r="I3475" t="n">
        <v>10.0</v>
      </c>
      <c r="J3475" t="n">
        <v>8.0</v>
      </c>
      <c r="K3475" t="n">
        <v>1.0</v>
      </c>
      <c r="L3475" t="n">
        <v>0.20000000298023224</v>
      </c>
      <c r="M3475" t="n">
        <v>8.199999809265137</v>
      </c>
      <c r="N3475" t="n">
        <v>1.0</v>
      </c>
    </row>
    <row r="3476">
      <c r="A3476" t="n">
        <v>50.0</v>
      </c>
      <c r="B3476" t="s">
        <v>48</v>
      </c>
      <c r="C3476" t="n">
        <v>60.0</v>
      </c>
      <c r="D3476" t="s">
        <v>455</v>
      </c>
      <c r="E3476" t="s">
        <v>205</v>
      </c>
      <c r="F3476" t="n">
        <v>180.0</v>
      </c>
      <c r="G3476" t="n">
        <v>126.0</v>
      </c>
      <c r="H3476" t="n">
        <v>126.0</v>
      </c>
      <c r="I3476" t="n">
        <v>1.0</v>
      </c>
      <c r="J3476" t="n">
        <v>0.800000011920929</v>
      </c>
      <c r="K3476" t="n">
        <v>10.0</v>
      </c>
      <c r="L3476" t="n">
        <v>2.0</v>
      </c>
      <c r="M3476" t="n">
        <v>2.799999952316284</v>
      </c>
      <c r="N3476" t="n">
        <v>2.0</v>
      </c>
    </row>
    <row r="3477">
      <c r="A3477" t="n">
        <v>50.0</v>
      </c>
      <c r="B3477" t="s">
        <v>34</v>
      </c>
      <c r="C3477" t="n">
        <v>0.0</v>
      </c>
      <c r="D3477" t="s">
        <v>661</v>
      </c>
      <c r="E3477" t="s">
        <v>205</v>
      </c>
      <c r="F3477" t="n">
        <v>21.600000381469727</v>
      </c>
      <c r="G3477" t="n">
        <v>0.0</v>
      </c>
      <c r="H3477" t="n">
        <v>21.600000381469727</v>
      </c>
      <c r="I3477" t="n">
        <v>10.0</v>
      </c>
      <c r="J3477" t="n">
        <v>8.0</v>
      </c>
      <c r="K3477" t="n">
        <v>1.0</v>
      </c>
      <c r="L3477" t="n">
        <v>0.20000000298023224</v>
      </c>
      <c r="M3477" t="n">
        <v>8.199999809265137</v>
      </c>
      <c r="N3477" t="n">
        <v>1.0</v>
      </c>
    </row>
    <row r="3478">
      <c r="A3478" t="n">
        <v>50.0</v>
      </c>
      <c r="B3478" t="s">
        <v>50</v>
      </c>
      <c r="C3478" t="n">
        <v>60.0</v>
      </c>
      <c r="D3478" t="s">
        <v>495</v>
      </c>
      <c r="E3478" t="s">
        <v>205</v>
      </c>
      <c r="F3478" t="n">
        <v>16.0</v>
      </c>
      <c r="G3478" t="n">
        <v>15.199999809265137</v>
      </c>
      <c r="H3478" t="n">
        <v>15.199999809265137</v>
      </c>
      <c r="I3478" t="n">
        <v>10.0</v>
      </c>
      <c r="J3478" t="n">
        <v>8.0</v>
      </c>
      <c r="K3478" t="n">
        <v>10.0</v>
      </c>
      <c r="L3478" t="n">
        <v>2.0</v>
      </c>
      <c r="M3478" t="n">
        <v>10.0</v>
      </c>
      <c r="N3478" t="n">
        <v>1.0</v>
      </c>
    </row>
    <row r="3479">
      <c r="A3479" t="n">
        <v>50.0</v>
      </c>
      <c r="B3479" t="s">
        <v>34</v>
      </c>
      <c r="C3479" t="n">
        <v>0.0</v>
      </c>
      <c r="D3479" t="s">
        <v>661</v>
      </c>
      <c r="E3479" t="s">
        <v>205</v>
      </c>
      <c r="F3479" t="n">
        <v>21.600000381469727</v>
      </c>
      <c r="G3479" t="n">
        <v>0.0</v>
      </c>
      <c r="H3479" t="n">
        <v>21.600000381469727</v>
      </c>
      <c r="I3479" t="n">
        <v>10.0</v>
      </c>
      <c r="J3479" t="n">
        <v>8.0</v>
      </c>
      <c r="K3479" t="n">
        <v>1.0</v>
      </c>
      <c r="L3479" t="n">
        <v>0.20000000298023224</v>
      </c>
      <c r="M3479" t="n">
        <v>8.199999809265137</v>
      </c>
      <c r="N3479" t="n">
        <v>1.0</v>
      </c>
    </row>
    <row r="3480">
      <c r="A3480" t="n">
        <v>50.0</v>
      </c>
      <c r="B3480" t="s">
        <v>56</v>
      </c>
      <c r="C3480" t="n">
        <v>60.0</v>
      </c>
      <c r="D3480" t="s">
        <v>243</v>
      </c>
      <c r="E3480" t="s">
        <v>205</v>
      </c>
      <c r="F3480" t="n">
        <v>24.299999237060547</v>
      </c>
      <c r="G3480" t="n">
        <v>22.0</v>
      </c>
      <c r="H3480" t="n">
        <v>22.0</v>
      </c>
      <c r="I3480" t="n">
        <v>1.0</v>
      </c>
      <c r="J3480" t="n">
        <v>0.800000011920929</v>
      </c>
      <c r="K3480" t="n">
        <v>10.0</v>
      </c>
      <c r="L3480" t="n">
        <v>2.0</v>
      </c>
      <c r="M3480" t="n">
        <v>2.799999952316284</v>
      </c>
      <c r="N3480" t="n">
        <v>2.0</v>
      </c>
    </row>
    <row r="3481">
      <c r="A3481" t="n">
        <v>50.0</v>
      </c>
      <c r="B3481" t="s">
        <v>34</v>
      </c>
      <c r="C3481" t="n">
        <v>0.0</v>
      </c>
      <c r="D3481" t="s">
        <v>661</v>
      </c>
      <c r="E3481" t="s">
        <v>205</v>
      </c>
      <c r="F3481" t="n">
        <v>21.600000381469727</v>
      </c>
      <c r="G3481" t="n">
        <v>0.0</v>
      </c>
      <c r="H3481" t="n">
        <v>21.600000381469727</v>
      </c>
      <c r="I3481" t="n">
        <v>10.0</v>
      </c>
      <c r="J3481" t="n">
        <v>8.0</v>
      </c>
      <c r="K3481" t="n">
        <v>1.0</v>
      </c>
      <c r="L3481" t="n">
        <v>0.20000000298023224</v>
      </c>
      <c r="M3481" t="n">
        <v>8.199999809265137</v>
      </c>
      <c r="N3481" t="n">
        <v>1.0</v>
      </c>
    </row>
    <row r="3482">
      <c r="A3482" t="n">
        <v>50.0</v>
      </c>
      <c r="B3482" t="s">
        <v>57</v>
      </c>
      <c r="C3482" t="n">
        <v>60.0</v>
      </c>
      <c r="D3482" t="s">
        <v>594</v>
      </c>
      <c r="E3482" t="s">
        <v>201</v>
      </c>
      <c r="F3482" t="n">
        <v>60.0</v>
      </c>
      <c r="G3482" t="n">
        <v>60.0</v>
      </c>
      <c r="H3482" t="n">
        <v>60.0</v>
      </c>
      <c r="I3482" t="n">
        <v>1.0</v>
      </c>
      <c r="J3482" t="n">
        <v>0.800000011920929</v>
      </c>
      <c r="K3482" t="n">
        <v>10.0</v>
      </c>
      <c r="L3482" t="n">
        <v>2.0</v>
      </c>
      <c r="M3482" t="n">
        <v>2.799999952316284</v>
      </c>
      <c r="N3482" t="n">
        <v>2.0</v>
      </c>
    </row>
    <row r="3483">
      <c r="A3483" t="n">
        <v>50.0</v>
      </c>
      <c r="B3483" t="s">
        <v>34</v>
      </c>
      <c r="C3483" t="n">
        <v>0.0</v>
      </c>
      <c r="D3483" t="s">
        <v>661</v>
      </c>
      <c r="E3483" t="s">
        <v>205</v>
      </c>
      <c r="F3483" t="n">
        <v>21.600000381469727</v>
      </c>
      <c r="G3483" t="n">
        <v>0.0</v>
      </c>
      <c r="H3483" t="n">
        <v>21.600000381469727</v>
      </c>
      <c r="I3483" t="n">
        <v>10.0</v>
      </c>
      <c r="J3483" t="n">
        <v>8.0</v>
      </c>
      <c r="K3483" t="n">
        <v>1.0</v>
      </c>
      <c r="L3483" t="n">
        <v>0.20000000298023224</v>
      </c>
      <c r="M3483" t="n">
        <v>8.199999809265137</v>
      </c>
      <c r="N3483" t="n">
        <v>1.0</v>
      </c>
    </row>
    <row r="3484">
      <c r="A3484" t="n">
        <v>50.0</v>
      </c>
      <c r="B3484" t="s">
        <v>58</v>
      </c>
      <c r="C3484" t="n">
        <v>60.0</v>
      </c>
      <c r="D3484" t="s">
        <v>558</v>
      </c>
      <c r="E3484" t="s">
        <v>201</v>
      </c>
      <c r="F3484" t="n">
        <v>52.130001068115234</v>
      </c>
      <c r="G3484" t="n">
        <v>52.130001068115234</v>
      </c>
      <c r="H3484" t="n">
        <v>52.130001068115234</v>
      </c>
      <c r="I3484" t="n">
        <v>1.0</v>
      </c>
      <c r="J3484" t="n">
        <v>0.800000011920929</v>
      </c>
      <c r="K3484" t="n">
        <v>10.0</v>
      </c>
      <c r="L3484" t="n">
        <v>2.0</v>
      </c>
      <c r="M3484" t="n">
        <v>2.799999952316284</v>
      </c>
      <c r="N3484" t="n">
        <v>2.0</v>
      </c>
    </row>
    <row r="3485">
      <c r="A3485" t="n">
        <v>50.0</v>
      </c>
      <c r="B3485" t="s">
        <v>35</v>
      </c>
      <c r="C3485" t="n">
        <v>60.0</v>
      </c>
      <c r="D3485" t="s">
        <v>243</v>
      </c>
      <c r="E3485" t="s">
        <v>201</v>
      </c>
      <c r="F3485" t="n">
        <v>37.36000061035156</v>
      </c>
      <c r="G3485" t="n">
        <v>0.0</v>
      </c>
      <c r="H3485" t="n">
        <v>37.36000061035156</v>
      </c>
      <c r="I3485" t="n">
        <v>10.0</v>
      </c>
      <c r="J3485" t="n">
        <v>8.0</v>
      </c>
      <c r="K3485" t="n">
        <v>1.0</v>
      </c>
      <c r="L3485" t="n">
        <v>0.20000000298023224</v>
      </c>
      <c r="M3485" t="n">
        <v>8.199999809265137</v>
      </c>
      <c r="N3485" t="n">
        <v>1.0</v>
      </c>
    </row>
    <row r="3486">
      <c r="A3486" t="n">
        <v>50.0</v>
      </c>
      <c r="B3486" t="s">
        <v>36</v>
      </c>
      <c r="C3486" t="n">
        <v>60.0</v>
      </c>
      <c r="D3486" t="s">
        <v>265</v>
      </c>
      <c r="E3486" t="s">
        <v>205</v>
      </c>
      <c r="F3486" t="n">
        <v>102.0</v>
      </c>
      <c r="G3486" t="n">
        <v>80.5999984741211</v>
      </c>
      <c r="H3486" t="n">
        <v>80.5999984741211</v>
      </c>
      <c r="I3486" t="n">
        <v>1.0</v>
      </c>
      <c r="J3486" t="n">
        <v>0.800000011920929</v>
      </c>
      <c r="K3486" t="n">
        <v>1.0</v>
      </c>
      <c r="L3486" t="n">
        <v>0.20000000298023224</v>
      </c>
      <c r="M3486" t="n">
        <v>1.0</v>
      </c>
      <c r="N3486" t="n">
        <v>2.0</v>
      </c>
    </row>
    <row r="3487">
      <c r="A3487" t="n">
        <v>50.0</v>
      </c>
      <c r="B3487" t="s">
        <v>35</v>
      </c>
      <c r="C3487" t="n">
        <v>60.0</v>
      </c>
      <c r="D3487" t="s">
        <v>243</v>
      </c>
      <c r="E3487" t="s">
        <v>201</v>
      </c>
      <c r="F3487" t="n">
        <v>37.36000061035156</v>
      </c>
      <c r="G3487" t="n">
        <v>0.0</v>
      </c>
      <c r="H3487" t="n">
        <v>37.36000061035156</v>
      </c>
      <c r="I3487" t="n">
        <v>10.0</v>
      </c>
      <c r="J3487" t="n">
        <v>8.0</v>
      </c>
      <c r="K3487" t="n">
        <v>1.0</v>
      </c>
      <c r="L3487" t="n">
        <v>0.20000000298023224</v>
      </c>
      <c r="M3487" t="n">
        <v>8.199999809265137</v>
      </c>
      <c r="N3487" t="n">
        <v>1.0</v>
      </c>
    </row>
    <row r="3488">
      <c r="A3488" t="n">
        <v>50.0</v>
      </c>
      <c r="B3488" t="s">
        <v>18</v>
      </c>
      <c r="C3488" t="n">
        <v>60.0</v>
      </c>
      <c r="D3488" t="s">
        <v>303</v>
      </c>
      <c r="E3488" t="s">
        <v>226</v>
      </c>
      <c r="F3488" t="n">
        <v>47.29999923706055</v>
      </c>
      <c r="G3488" t="n">
        <v>0.0</v>
      </c>
      <c r="H3488" t="n">
        <v>47.29999923706055</v>
      </c>
      <c r="I3488" t="n">
        <v>1.0</v>
      </c>
      <c r="J3488" t="n">
        <v>0.800000011920929</v>
      </c>
      <c r="K3488" t="n">
        <v>1.0</v>
      </c>
      <c r="L3488" t="n">
        <v>0.20000000298023224</v>
      </c>
      <c r="M3488" t="n">
        <v>1.0</v>
      </c>
      <c r="N3488" t="n">
        <v>2.0</v>
      </c>
    </row>
    <row r="3489">
      <c r="A3489" t="n">
        <v>50.0</v>
      </c>
      <c r="B3489" t="s">
        <v>35</v>
      </c>
      <c r="C3489" t="n">
        <v>60.0</v>
      </c>
      <c r="D3489" t="s">
        <v>243</v>
      </c>
      <c r="E3489" t="s">
        <v>201</v>
      </c>
      <c r="F3489" t="n">
        <v>37.36000061035156</v>
      </c>
      <c r="G3489" t="n">
        <v>0.0</v>
      </c>
      <c r="H3489" t="n">
        <v>37.36000061035156</v>
      </c>
      <c r="I3489" t="n">
        <v>10.0</v>
      </c>
      <c r="J3489" t="n">
        <v>8.0</v>
      </c>
      <c r="K3489" t="n">
        <v>1.0</v>
      </c>
      <c r="L3489" t="n">
        <v>0.20000000298023224</v>
      </c>
      <c r="M3489" t="n">
        <v>8.199999809265137</v>
      </c>
      <c r="N3489" t="n">
        <v>1.0</v>
      </c>
    </row>
    <row r="3490">
      <c r="A3490" t="n">
        <v>50.0</v>
      </c>
      <c r="B3490" t="s">
        <v>42</v>
      </c>
      <c r="C3490" t="n">
        <v>40.0</v>
      </c>
      <c r="D3490" t="s">
        <v>355</v>
      </c>
      <c r="E3490" t="s">
        <v>356</v>
      </c>
      <c r="F3490" t="n">
        <v>24.799999237060547</v>
      </c>
      <c r="G3490" t="n">
        <v>8.5</v>
      </c>
      <c r="H3490" t="n">
        <v>17.0</v>
      </c>
      <c r="I3490" t="n">
        <v>10.0</v>
      </c>
      <c r="J3490" t="n">
        <v>8.0</v>
      </c>
      <c r="K3490" t="n">
        <v>1.0</v>
      </c>
      <c r="L3490" t="n">
        <v>0.20000000298023224</v>
      </c>
      <c r="M3490" t="n">
        <v>8.199999809265137</v>
      </c>
      <c r="N3490" t="n">
        <v>1.0</v>
      </c>
    </row>
    <row r="3491">
      <c r="A3491" t="n">
        <v>50.0</v>
      </c>
      <c r="B3491" t="s">
        <v>35</v>
      </c>
      <c r="C3491" t="n">
        <v>60.0</v>
      </c>
      <c r="D3491" t="s">
        <v>243</v>
      </c>
      <c r="E3491" t="s">
        <v>201</v>
      </c>
      <c r="F3491" t="n">
        <v>37.36000061035156</v>
      </c>
      <c r="G3491" t="n">
        <v>0.0</v>
      </c>
      <c r="H3491" t="n">
        <v>37.36000061035156</v>
      </c>
      <c r="I3491" t="n">
        <v>10.0</v>
      </c>
      <c r="J3491" t="n">
        <v>8.0</v>
      </c>
      <c r="K3491" t="n">
        <v>1.0</v>
      </c>
      <c r="L3491" t="n">
        <v>0.20000000298023224</v>
      </c>
      <c r="M3491" t="n">
        <v>8.199999809265137</v>
      </c>
      <c r="N3491" t="n">
        <v>1.0</v>
      </c>
    </row>
    <row r="3492">
      <c r="A3492" t="n">
        <v>50.0</v>
      </c>
      <c r="B3492" t="s">
        <v>45</v>
      </c>
      <c r="C3492" t="n">
        <v>30.0</v>
      </c>
      <c r="D3492" t="s">
        <v>373</v>
      </c>
      <c r="E3492" t="s">
        <v>205</v>
      </c>
      <c r="F3492" t="n">
        <v>26.700000762939453</v>
      </c>
      <c r="G3492" t="n">
        <v>0.0</v>
      </c>
      <c r="H3492" t="n">
        <v>26.700000762939453</v>
      </c>
      <c r="I3492" t="n">
        <v>10.0</v>
      </c>
      <c r="J3492" t="n">
        <v>8.0</v>
      </c>
      <c r="K3492" t="n">
        <v>1.0</v>
      </c>
      <c r="L3492" t="n">
        <v>0.20000000298023224</v>
      </c>
      <c r="M3492" t="n">
        <v>8.199999809265137</v>
      </c>
      <c r="N3492" t="n">
        <v>1.0</v>
      </c>
    </row>
    <row r="3493">
      <c r="A3493" t="n">
        <v>50.0</v>
      </c>
      <c r="B3493" t="s">
        <v>35</v>
      </c>
      <c r="C3493" t="n">
        <v>60.0</v>
      </c>
      <c r="D3493" t="s">
        <v>243</v>
      </c>
      <c r="E3493" t="s">
        <v>201</v>
      </c>
      <c r="F3493" t="n">
        <v>37.36000061035156</v>
      </c>
      <c r="G3493" t="n">
        <v>0.0</v>
      </c>
      <c r="H3493" t="n">
        <v>37.36000061035156</v>
      </c>
      <c r="I3493" t="n">
        <v>10.0</v>
      </c>
      <c r="J3493" t="n">
        <v>8.0</v>
      </c>
      <c r="K3493" t="n">
        <v>1.0</v>
      </c>
      <c r="L3493" t="n">
        <v>0.20000000298023224</v>
      </c>
      <c r="M3493" t="n">
        <v>8.199999809265137</v>
      </c>
      <c r="N3493" t="n">
        <v>1.0</v>
      </c>
    </row>
    <row r="3494">
      <c r="A3494" t="n">
        <v>50.0</v>
      </c>
      <c r="B3494" t="s">
        <v>46</v>
      </c>
      <c r="C3494" t="n">
        <v>60.0</v>
      </c>
      <c r="D3494" t="s">
        <v>410</v>
      </c>
      <c r="E3494" t="s">
        <v>201</v>
      </c>
      <c r="F3494" t="n">
        <v>39.75</v>
      </c>
      <c r="G3494" t="n">
        <v>39.75</v>
      </c>
      <c r="H3494" t="n">
        <v>39.75</v>
      </c>
      <c r="I3494" t="n">
        <v>1.0</v>
      </c>
      <c r="J3494" t="n">
        <v>0.800000011920929</v>
      </c>
      <c r="K3494" t="n">
        <v>1.0</v>
      </c>
      <c r="L3494" t="n">
        <v>0.20000000298023224</v>
      </c>
      <c r="M3494" t="n">
        <v>1.0</v>
      </c>
      <c r="N3494" t="n">
        <v>2.0</v>
      </c>
    </row>
    <row r="3495">
      <c r="A3495" t="n">
        <v>50.0</v>
      </c>
      <c r="B3495" t="s">
        <v>35</v>
      </c>
      <c r="C3495" t="n">
        <v>60.0</v>
      </c>
      <c r="D3495" t="s">
        <v>243</v>
      </c>
      <c r="E3495" t="s">
        <v>201</v>
      </c>
      <c r="F3495" t="n">
        <v>37.36000061035156</v>
      </c>
      <c r="G3495" t="n">
        <v>0.0</v>
      </c>
      <c r="H3495" t="n">
        <v>37.36000061035156</v>
      </c>
      <c r="I3495" t="n">
        <v>10.0</v>
      </c>
      <c r="J3495" t="n">
        <v>8.0</v>
      </c>
      <c r="K3495" t="n">
        <v>1.0</v>
      </c>
      <c r="L3495" t="n">
        <v>0.20000000298023224</v>
      </c>
      <c r="M3495" t="n">
        <v>8.199999809265137</v>
      </c>
      <c r="N3495" t="n">
        <v>1.0</v>
      </c>
    </row>
    <row r="3496">
      <c r="A3496" t="n">
        <v>50.0</v>
      </c>
      <c r="B3496" t="s">
        <v>48</v>
      </c>
      <c r="C3496" t="n">
        <v>60.0</v>
      </c>
      <c r="D3496" t="s">
        <v>455</v>
      </c>
      <c r="E3496" t="s">
        <v>205</v>
      </c>
      <c r="F3496" t="n">
        <v>180.0</v>
      </c>
      <c r="G3496" t="n">
        <v>126.0</v>
      </c>
      <c r="H3496" t="n">
        <v>126.0</v>
      </c>
      <c r="I3496" t="n">
        <v>1.0</v>
      </c>
      <c r="J3496" t="n">
        <v>0.800000011920929</v>
      </c>
      <c r="K3496" t="n">
        <v>1.0</v>
      </c>
      <c r="L3496" t="n">
        <v>0.20000000298023224</v>
      </c>
      <c r="M3496" t="n">
        <v>1.0</v>
      </c>
      <c r="N3496" t="n">
        <v>2.0</v>
      </c>
    </row>
    <row r="3497">
      <c r="A3497" t="n">
        <v>50.0</v>
      </c>
      <c r="B3497" t="s">
        <v>35</v>
      </c>
      <c r="C3497" t="n">
        <v>60.0</v>
      </c>
      <c r="D3497" t="s">
        <v>243</v>
      </c>
      <c r="E3497" t="s">
        <v>201</v>
      </c>
      <c r="F3497" t="n">
        <v>37.36000061035156</v>
      </c>
      <c r="G3497" t="n">
        <v>0.0</v>
      </c>
      <c r="H3497" t="n">
        <v>37.36000061035156</v>
      </c>
      <c r="I3497" t="n">
        <v>10.0</v>
      </c>
      <c r="J3497" t="n">
        <v>8.0</v>
      </c>
      <c r="K3497" t="n">
        <v>1.0</v>
      </c>
      <c r="L3497" t="n">
        <v>0.20000000298023224</v>
      </c>
      <c r="M3497" t="n">
        <v>8.199999809265137</v>
      </c>
      <c r="N3497" t="n">
        <v>1.0</v>
      </c>
    </row>
    <row r="3498">
      <c r="A3498" t="n">
        <v>50.0</v>
      </c>
      <c r="B3498" t="s">
        <v>50</v>
      </c>
      <c r="C3498" t="n">
        <v>60.0</v>
      </c>
      <c r="D3498" t="s">
        <v>495</v>
      </c>
      <c r="E3498" t="s">
        <v>205</v>
      </c>
      <c r="F3498" t="n">
        <v>16.0</v>
      </c>
      <c r="G3498" t="n">
        <v>15.199999809265137</v>
      </c>
      <c r="H3498" t="n">
        <v>15.199999809265137</v>
      </c>
      <c r="I3498" t="n">
        <v>10.0</v>
      </c>
      <c r="J3498" t="n">
        <v>8.0</v>
      </c>
      <c r="K3498" t="n">
        <v>1.0</v>
      </c>
      <c r="L3498" t="n">
        <v>0.20000000298023224</v>
      </c>
      <c r="M3498" t="n">
        <v>8.199999809265137</v>
      </c>
      <c r="N3498" t="n">
        <v>1.0</v>
      </c>
    </row>
    <row r="3499">
      <c r="A3499" t="n">
        <v>50.0</v>
      </c>
      <c r="B3499" t="s">
        <v>35</v>
      </c>
      <c r="C3499" t="n">
        <v>60.0</v>
      </c>
      <c r="D3499" t="s">
        <v>243</v>
      </c>
      <c r="E3499" t="s">
        <v>201</v>
      </c>
      <c r="F3499" t="n">
        <v>37.36000061035156</v>
      </c>
      <c r="G3499" t="n">
        <v>0.0</v>
      </c>
      <c r="H3499" t="n">
        <v>37.36000061035156</v>
      </c>
      <c r="I3499" t="n">
        <v>10.0</v>
      </c>
      <c r="J3499" t="n">
        <v>8.0</v>
      </c>
      <c r="K3499" t="n">
        <v>1.0</v>
      </c>
      <c r="L3499" t="n">
        <v>0.20000000298023224</v>
      </c>
      <c r="M3499" t="n">
        <v>8.199999809265137</v>
      </c>
      <c r="N3499" t="n">
        <v>1.0</v>
      </c>
    </row>
    <row r="3500">
      <c r="A3500" t="n">
        <v>50.0</v>
      </c>
      <c r="B3500" t="s">
        <v>56</v>
      </c>
      <c r="C3500" t="n">
        <v>60.0</v>
      </c>
      <c r="D3500" t="s">
        <v>243</v>
      </c>
      <c r="E3500" t="s">
        <v>205</v>
      </c>
      <c r="F3500" t="n">
        <v>24.299999237060547</v>
      </c>
      <c r="G3500" t="n">
        <v>22.0</v>
      </c>
      <c r="H3500" t="n">
        <v>22.0</v>
      </c>
      <c r="I3500" t="n">
        <v>10.0</v>
      </c>
      <c r="J3500" t="n">
        <v>8.0</v>
      </c>
      <c r="K3500" t="n">
        <v>1.0</v>
      </c>
      <c r="L3500" t="n">
        <v>0.20000000298023224</v>
      </c>
      <c r="M3500" t="n">
        <v>8.199999809265137</v>
      </c>
      <c r="N3500" t="n">
        <v>1.0</v>
      </c>
    </row>
    <row r="3501">
      <c r="A3501" t="n">
        <v>50.0</v>
      </c>
      <c r="B3501" t="s">
        <v>35</v>
      </c>
      <c r="C3501" t="n">
        <v>60.0</v>
      </c>
      <c r="D3501" t="s">
        <v>243</v>
      </c>
      <c r="E3501" t="s">
        <v>201</v>
      </c>
      <c r="F3501" t="n">
        <v>37.36000061035156</v>
      </c>
      <c r="G3501" t="n">
        <v>0.0</v>
      </c>
      <c r="H3501" t="n">
        <v>37.36000061035156</v>
      </c>
      <c r="I3501" t="n">
        <v>10.0</v>
      </c>
      <c r="J3501" t="n">
        <v>8.0</v>
      </c>
      <c r="K3501" t="n">
        <v>1.0</v>
      </c>
      <c r="L3501" t="n">
        <v>0.20000000298023224</v>
      </c>
      <c r="M3501" t="n">
        <v>8.199999809265137</v>
      </c>
      <c r="N3501" t="n">
        <v>1.0</v>
      </c>
    </row>
    <row r="3502">
      <c r="A3502" t="n">
        <v>50.0</v>
      </c>
      <c r="B3502" t="s">
        <v>57</v>
      </c>
      <c r="C3502" t="n">
        <v>60.0</v>
      </c>
      <c r="D3502" t="s">
        <v>594</v>
      </c>
      <c r="E3502" t="s">
        <v>201</v>
      </c>
      <c r="F3502" t="n">
        <v>60.0</v>
      </c>
      <c r="G3502" t="n">
        <v>60.0</v>
      </c>
      <c r="H3502" t="n">
        <v>60.0</v>
      </c>
      <c r="I3502" t="n">
        <v>1.0</v>
      </c>
      <c r="J3502" t="n">
        <v>0.800000011920929</v>
      </c>
      <c r="K3502" t="n">
        <v>1.0</v>
      </c>
      <c r="L3502" t="n">
        <v>0.20000000298023224</v>
      </c>
      <c r="M3502" t="n">
        <v>1.0</v>
      </c>
      <c r="N3502" t="n">
        <v>2.0</v>
      </c>
    </row>
    <row r="3503">
      <c r="A3503" t="n">
        <v>50.0</v>
      </c>
      <c r="B3503" t="s">
        <v>35</v>
      </c>
      <c r="C3503" t="n">
        <v>60.0</v>
      </c>
      <c r="D3503" t="s">
        <v>243</v>
      </c>
      <c r="E3503" t="s">
        <v>201</v>
      </c>
      <c r="F3503" t="n">
        <v>37.36000061035156</v>
      </c>
      <c r="G3503" t="n">
        <v>0.0</v>
      </c>
      <c r="H3503" t="n">
        <v>37.36000061035156</v>
      </c>
      <c r="I3503" t="n">
        <v>10.0</v>
      </c>
      <c r="J3503" t="n">
        <v>8.0</v>
      </c>
      <c r="K3503" t="n">
        <v>1.0</v>
      </c>
      <c r="L3503" t="n">
        <v>0.20000000298023224</v>
      </c>
      <c r="M3503" t="n">
        <v>8.199999809265137</v>
      </c>
      <c r="N3503" t="n">
        <v>1.0</v>
      </c>
    </row>
    <row r="3504">
      <c r="A3504" t="n">
        <v>50.0</v>
      </c>
      <c r="B3504" t="s">
        <v>58</v>
      </c>
      <c r="C3504" t="n">
        <v>60.0</v>
      </c>
      <c r="D3504" t="s">
        <v>558</v>
      </c>
      <c r="E3504" t="s">
        <v>201</v>
      </c>
      <c r="F3504" t="n">
        <v>52.130001068115234</v>
      </c>
      <c r="G3504" t="n">
        <v>52.130001068115234</v>
      </c>
      <c r="H3504" t="n">
        <v>52.130001068115234</v>
      </c>
      <c r="I3504" t="n">
        <v>1.0</v>
      </c>
      <c r="J3504" t="n">
        <v>0.800000011920929</v>
      </c>
      <c r="K3504" t="n">
        <v>1.0</v>
      </c>
      <c r="L3504" t="n">
        <v>0.20000000298023224</v>
      </c>
      <c r="M3504" t="n">
        <v>1.0</v>
      </c>
      <c r="N3504" t="n">
        <v>2.0</v>
      </c>
    </row>
    <row r="3505">
      <c r="A3505" t="n">
        <v>50.0</v>
      </c>
      <c r="B3505" t="s">
        <v>36</v>
      </c>
      <c r="C3505" t="n">
        <v>60.0</v>
      </c>
      <c r="D3505" t="s">
        <v>265</v>
      </c>
      <c r="E3505" t="s">
        <v>205</v>
      </c>
      <c r="F3505" t="n">
        <v>102.0</v>
      </c>
      <c r="G3505" t="n">
        <v>80.5999984741211</v>
      </c>
      <c r="H3505" t="n">
        <v>80.5999984741211</v>
      </c>
      <c r="I3505" t="n">
        <v>1.0</v>
      </c>
      <c r="J3505" t="n">
        <v>0.800000011920929</v>
      </c>
      <c r="K3505" t="n">
        <v>1.0</v>
      </c>
      <c r="L3505" t="n">
        <v>0.20000000298023224</v>
      </c>
      <c r="M3505" t="n">
        <v>1.0</v>
      </c>
      <c r="N3505" t="n">
        <v>2.0</v>
      </c>
    </row>
    <row r="3506">
      <c r="A3506" t="n">
        <v>50.0</v>
      </c>
      <c r="B3506" t="s">
        <v>18</v>
      </c>
      <c r="C3506" t="n">
        <v>60.0</v>
      </c>
      <c r="D3506" t="s">
        <v>303</v>
      </c>
      <c r="E3506" t="s">
        <v>226</v>
      </c>
      <c r="F3506" t="n">
        <v>47.29999923706055</v>
      </c>
      <c r="G3506" t="n">
        <v>0.0</v>
      </c>
      <c r="H3506" t="n">
        <v>47.29999923706055</v>
      </c>
      <c r="I3506" t="n">
        <v>10.0</v>
      </c>
      <c r="J3506" t="n">
        <v>8.0</v>
      </c>
      <c r="K3506" t="n">
        <v>1.0</v>
      </c>
      <c r="L3506" t="n">
        <v>0.20000000298023224</v>
      </c>
      <c r="M3506" t="n">
        <v>8.199999809265137</v>
      </c>
      <c r="N3506" t="n">
        <v>1.0</v>
      </c>
    </row>
    <row r="3507">
      <c r="A3507" t="n">
        <v>50.0</v>
      </c>
      <c r="B3507" t="s">
        <v>36</v>
      </c>
      <c r="C3507" t="n">
        <v>60.0</v>
      </c>
      <c r="D3507" t="s">
        <v>265</v>
      </c>
      <c r="E3507" t="s">
        <v>205</v>
      </c>
      <c r="F3507" t="n">
        <v>102.0</v>
      </c>
      <c r="G3507" t="n">
        <v>80.5999984741211</v>
      </c>
      <c r="H3507" t="n">
        <v>80.5999984741211</v>
      </c>
      <c r="I3507" t="n">
        <v>1.0</v>
      </c>
      <c r="J3507" t="n">
        <v>0.800000011920929</v>
      </c>
      <c r="K3507" t="n">
        <v>1.0</v>
      </c>
      <c r="L3507" t="n">
        <v>0.20000000298023224</v>
      </c>
      <c r="M3507" t="n">
        <v>1.0</v>
      </c>
      <c r="N3507" t="n">
        <v>2.0</v>
      </c>
    </row>
    <row r="3508">
      <c r="A3508" t="n">
        <v>50.0</v>
      </c>
      <c r="B3508" t="s">
        <v>42</v>
      </c>
      <c r="C3508" t="n">
        <v>40.0</v>
      </c>
      <c r="D3508" t="s">
        <v>355</v>
      </c>
      <c r="E3508" t="s">
        <v>356</v>
      </c>
      <c r="F3508" t="n">
        <v>24.799999237060547</v>
      </c>
      <c r="G3508" t="n">
        <v>8.5</v>
      </c>
      <c r="H3508" t="n">
        <v>17.0</v>
      </c>
      <c r="I3508" t="n">
        <v>10.0</v>
      </c>
      <c r="J3508" t="n">
        <v>8.0</v>
      </c>
      <c r="K3508" t="n">
        <v>1.0</v>
      </c>
      <c r="L3508" t="n">
        <v>0.20000000298023224</v>
      </c>
      <c r="M3508" t="n">
        <v>8.199999809265137</v>
      </c>
      <c r="N3508" t="n">
        <v>1.0</v>
      </c>
    </row>
    <row r="3509">
      <c r="A3509" t="n">
        <v>50.0</v>
      </c>
      <c r="B3509" t="s">
        <v>36</v>
      </c>
      <c r="C3509" t="n">
        <v>60.0</v>
      </c>
      <c r="D3509" t="s">
        <v>265</v>
      </c>
      <c r="E3509" t="s">
        <v>205</v>
      </c>
      <c r="F3509" t="n">
        <v>102.0</v>
      </c>
      <c r="G3509" t="n">
        <v>80.5999984741211</v>
      </c>
      <c r="H3509" t="n">
        <v>80.5999984741211</v>
      </c>
      <c r="I3509" t="n">
        <v>1.0</v>
      </c>
      <c r="J3509" t="n">
        <v>0.800000011920929</v>
      </c>
      <c r="K3509" t="n">
        <v>1.0</v>
      </c>
      <c r="L3509" t="n">
        <v>0.20000000298023224</v>
      </c>
      <c r="M3509" t="n">
        <v>1.0</v>
      </c>
      <c r="N3509" t="n">
        <v>2.0</v>
      </c>
    </row>
    <row r="3510">
      <c r="A3510" t="n">
        <v>50.0</v>
      </c>
      <c r="B3510" t="s">
        <v>45</v>
      </c>
      <c r="C3510" t="n">
        <v>30.0</v>
      </c>
      <c r="D3510" t="s">
        <v>373</v>
      </c>
      <c r="E3510" t="s">
        <v>205</v>
      </c>
      <c r="F3510" t="n">
        <v>26.700000762939453</v>
      </c>
      <c r="G3510" t="n">
        <v>0.0</v>
      </c>
      <c r="H3510" t="n">
        <v>26.700000762939453</v>
      </c>
      <c r="I3510" t="n">
        <v>10.0</v>
      </c>
      <c r="J3510" t="n">
        <v>8.0</v>
      </c>
      <c r="K3510" t="n">
        <v>1.0</v>
      </c>
      <c r="L3510" t="n">
        <v>0.20000000298023224</v>
      </c>
      <c r="M3510" t="n">
        <v>8.199999809265137</v>
      </c>
      <c r="N3510" t="n">
        <v>1.0</v>
      </c>
    </row>
    <row r="3511">
      <c r="A3511" t="n">
        <v>50.0</v>
      </c>
      <c r="B3511" t="s">
        <v>36</v>
      </c>
      <c r="C3511" t="n">
        <v>60.0</v>
      </c>
      <c r="D3511" t="s">
        <v>265</v>
      </c>
      <c r="E3511" t="s">
        <v>205</v>
      </c>
      <c r="F3511" t="n">
        <v>102.0</v>
      </c>
      <c r="G3511" t="n">
        <v>80.5999984741211</v>
      </c>
      <c r="H3511" t="n">
        <v>80.5999984741211</v>
      </c>
      <c r="I3511" t="n">
        <v>1.0</v>
      </c>
      <c r="J3511" t="n">
        <v>0.800000011920929</v>
      </c>
      <c r="K3511" t="n">
        <v>1.0</v>
      </c>
      <c r="L3511" t="n">
        <v>0.20000000298023224</v>
      </c>
      <c r="M3511" t="n">
        <v>1.0</v>
      </c>
      <c r="N3511" t="n">
        <v>2.0</v>
      </c>
    </row>
    <row r="3512">
      <c r="A3512" t="n">
        <v>50.0</v>
      </c>
      <c r="B3512" t="s">
        <v>46</v>
      </c>
      <c r="C3512" t="n">
        <v>60.0</v>
      </c>
      <c r="D3512" t="s">
        <v>410</v>
      </c>
      <c r="E3512" t="s">
        <v>201</v>
      </c>
      <c r="F3512" t="n">
        <v>39.75</v>
      </c>
      <c r="G3512" t="n">
        <v>39.75</v>
      </c>
      <c r="H3512" t="n">
        <v>39.75</v>
      </c>
      <c r="I3512" t="n">
        <v>10.0</v>
      </c>
      <c r="J3512" t="n">
        <v>8.0</v>
      </c>
      <c r="K3512" t="n">
        <v>1.0</v>
      </c>
      <c r="L3512" t="n">
        <v>0.20000000298023224</v>
      </c>
      <c r="M3512" t="n">
        <v>8.199999809265137</v>
      </c>
      <c r="N3512" t="n">
        <v>1.0</v>
      </c>
    </row>
    <row r="3513">
      <c r="A3513" t="n">
        <v>50.0</v>
      </c>
      <c r="B3513" t="s">
        <v>36</v>
      </c>
      <c r="C3513" t="n">
        <v>60.0</v>
      </c>
      <c r="D3513" t="s">
        <v>265</v>
      </c>
      <c r="E3513" t="s">
        <v>205</v>
      </c>
      <c r="F3513" t="n">
        <v>102.0</v>
      </c>
      <c r="G3513" t="n">
        <v>80.5999984741211</v>
      </c>
      <c r="H3513" t="n">
        <v>80.5999984741211</v>
      </c>
      <c r="I3513" t="n">
        <v>1.0</v>
      </c>
      <c r="J3513" t="n">
        <v>0.800000011920929</v>
      </c>
      <c r="K3513" t="n">
        <v>1.0</v>
      </c>
      <c r="L3513" t="n">
        <v>0.20000000298023224</v>
      </c>
      <c r="M3513" t="n">
        <v>1.0</v>
      </c>
      <c r="N3513" t="n">
        <v>2.0</v>
      </c>
    </row>
    <row r="3514">
      <c r="A3514" t="n">
        <v>50.0</v>
      </c>
      <c r="B3514" t="s">
        <v>48</v>
      </c>
      <c r="C3514" t="n">
        <v>60.0</v>
      </c>
      <c r="D3514" t="s">
        <v>455</v>
      </c>
      <c r="E3514" t="s">
        <v>205</v>
      </c>
      <c r="F3514" t="n">
        <v>180.0</v>
      </c>
      <c r="G3514" t="n">
        <v>126.0</v>
      </c>
      <c r="H3514" t="n">
        <v>126.0</v>
      </c>
      <c r="I3514" t="n">
        <v>1.0</v>
      </c>
      <c r="J3514" t="n">
        <v>0.800000011920929</v>
      </c>
      <c r="K3514" t="n">
        <v>1.0</v>
      </c>
      <c r="L3514" t="n">
        <v>0.20000000298023224</v>
      </c>
      <c r="M3514" t="n">
        <v>1.0</v>
      </c>
      <c r="N3514" t="n">
        <v>2.0</v>
      </c>
    </row>
    <row r="3515">
      <c r="A3515" t="n">
        <v>50.0</v>
      </c>
      <c r="B3515" t="s">
        <v>36</v>
      </c>
      <c r="C3515" t="n">
        <v>60.0</v>
      </c>
      <c r="D3515" t="s">
        <v>265</v>
      </c>
      <c r="E3515" t="s">
        <v>205</v>
      </c>
      <c r="F3515" t="n">
        <v>102.0</v>
      </c>
      <c r="G3515" t="n">
        <v>80.5999984741211</v>
      </c>
      <c r="H3515" t="n">
        <v>80.5999984741211</v>
      </c>
      <c r="I3515" t="n">
        <v>1.0</v>
      </c>
      <c r="J3515" t="n">
        <v>0.800000011920929</v>
      </c>
      <c r="K3515" t="n">
        <v>1.0</v>
      </c>
      <c r="L3515" t="n">
        <v>0.20000000298023224</v>
      </c>
      <c r="M3515" t="n">
        <v>1.0</v>
      </c>
      <c r="N3515" t="n">
        <v>2.0</v>
      </c>
    </row>
    <row r="3516">
      <c r="A3516" t="n">
        <v>50.0</v>
      </c>
      <c r="B3516" t="s">
        <v>50</v>
      </c>
      <c r="C3516" t="n">
        <v>60.0</v>
      </c>
      <c r="D3516" t="s">
        <v>495</v>
      </c>
      <c r="E3516" t="s">
        <v>205</v>
      </c>
      <c r="F3516" t="n">
        <v>16.0</v>
      </c>
      <c r="G3516" t="n">
        <v>15.199999809265137</v>
      </c>
      <c r="H3516" t="n">
        <v>15.199999809265137</v>
      </c>
      <c r="I3516" t="n">
        <v>10.0</v>
      </c>
      <c r="J3516" t="n">
        <v>8.0</v>
      </c>
      <c r="K3516" t="n">
        <v>1.0</v>
      </c>
      <c r="L3516" t="n">
        <v>0.20000000298023224</v>
      </c>
      <c r="M3516" t="n">
        <v>8.199999809265137</v>
      </c>
      <c r="N3516" t="n">
        <v>1.0</v>
      </c>
    </row>
    <row r="3517">
      <c r="A3517" t="n">
        <v>50.0</v>
      </c>
      <c r="B3517" t="s">
        <v>36</v>
      </c>
      <c r="C3517" t="n">
        <v>60.0</v>
      </c>
      <c r="D3517" t="s">
        <v>265</v>
      </c>
      <c r="E3517" t="s">
        <v>205</v>
      </c>
      <c r="F3517" t="n">
        <v>102.0</v>
      </c>
      <c r="G3517" t="n">
        <v>80.5999984741211</v>
      </c>
      <c r="H3517" t="n">
        <v>80.5999984741211</v>
      </c>
      <c r="I3517" t="n">
        <v>1.0</v>
      </c>
      <c r="J3517" t="n">
        <v>0.800000011920929</v>
      </c>
      <c r="K3517" t="n">
        <v>1.0</v>
      </c>
      <c r="L3517" t="n">
        <v>0.20000000298023224</v>
      </c>
      <c r="M3517" t="n">
        <v>1.0</v>
      </c>
      <c r="N3517" t="n">
        <v>2.0</v>
      </c>
    </row>
    <row r="3518">
      <c r="A3518" t="n">
        <v>50.0</v>
      </c>
      <c r="B3518" t="s">
        <v>56</v>
      </c>
      <c r="C3518" t="n">
        <v>60.0</v>
      </c>
      <c r="D3518" t="s">
        <v>243</v>
      </c>
      <c r="E3518" t="s">
        <v>205</v>
      </c>
      <c r="F3518" t="n">
        <v>24.299999237060547</v>
      </c>
      <c r="G3518" t="n">
        <v>22.0</v>
      </c>
      <c r="H3518" t="n">
        <v>22.0</v>
      </c>
      <c r="I3518" t="n">
        <v>10.0</v>
      </c>
      <c r="J3518" t="n">
        <v>8.0</v>
      </c>
      <c r="K3518" t="n">
        <v>1.0</v>
      </c>
      <c r="L3518" t="n">
        <v>0.20000000298023224</v>
      </c>
      <c r="M3518" t="n">
        <v>8.199999809265137</v>
      </c>
      <c r="N3518" t="n">
        <v>1.0</v>
      </c>
    </row>
    <row r="3519">
      <c r="A3519" t="n">
        <v>50.0</v>
      </c>
      <c r="B3519" t="s">
        <v>36</v>
      </c>
      <c r="C3519" t="n">
        <v>60.0</v>
      </c>
      <c r="D3519" t="s">
        <v>265</v>
      </c>
      <c r="E3519" t="s">
        <v>205</v>
      </c>
      <c r="F3519" t="n">
        <v>102.0</v>
      </c>
      <c r="G3519" t="n">
        <v>80.5999984741211</v>
      </c>
      <c r="H3519" t="n">
        <v>80.5999984741211</v>
      </c>
      <c r="I3519" t="n">
        <v>1.0</v>
      </c>
      <c r="J3519" t="n">
        <v>0.800000011920929</v>
      </c>
      <c r="K3519" t="n">
        <v>1.0</v>
      </c>
      <c r="L3519" t="n">
        <v>0.20000000298023224</v>
      </c>
      <c r="M3519" t="n">
        <v>1.0</v>
      </c>
      <c r="N3519" t="n">
        <v>2.0</v>
      </c>
    </row>
    <row r="3520">
      <c r="A3520" t="n">
        <v>50.0</v>
      </c>
      <c r="B3520" t="s">
        <v>57</v>
      </c>
      <c r="C3520" t="n">
        <v>60.0</v>
      </c>
      <c r="D3520" t="s">
        <v>594</v>
      </c>
      <c r="E3520" t="s">
        <v>201</v>
      </c>
      <c r="F3520" t="n">
        <v>60.0</v>
      </c>
      <c r="G3520" t="n">
        <v>60.0</v>
      </c>
      <c r="H3520" t="n">
        <v>60.0</v>
      </c>
      <c r="I3520" t="n">
        <v>10.0</v>
      </c>
      <c r="J3520" t="n">
        <v>8.0</v>
      </c>
      <c r="K3520" t="n">
        <v>1.0</v>
      </c>
      <c r="L3520" t="n">
        <v>0.20000000298023224</v>
      </c>
      <c r="M3520" t="n">
        <v>8.199999809265137</v>
      </c>
      <c r="N3520" t="n">
        <v>1.0</v>
      </c>
    </row>
    <row r="3521">
      <c r="A3521" t="n">
        <v>50.0</v>
      </c>
      <c r="B3521" t="s">
        <v>36</v>
      </c>
      <c r="C3521" t="n">
        <v>60.0</v>
      </c>
      <c r="D3521" t="s">
        <v>265</v>
      </c>
      <c r="E3521" t="s">
        <v>205</v>
      </c>
      <c r="F3521" t="n">
        <v>102.0</v>
      </c>
      <c r="G3521" t="n">
        <v>80.5999984741211</v>
      </c>
      <c r="H3521" t="n">
        <v>80.5999984741211</v>
      </c>
      <c r="I3521" t="n">
        <v>1.0</v>
      </c>
      <c r="J3521" t="n">
        <v>0.800000011920929</v>
      </c>
      <c r="K3521" t="n">
        <v>1.0</v>
      </c>
      <c r="L3521" t="n">
        <v>0.20000000298023224</v>
      </c>
      <c r="M3521" t="n">
        <v>1.0</v>
      </c>
      <c r="N3521" t="n">
        <v>2.0</v>
      </c>
    </row>
    <row r="3522">
      <c r="A3522" t="n">
        <v>50.0</v>
      </c>
      <c r="B3522" t="s">
        <v>58</v>
      </c>
      <c r="C3522" t="n">
        <v>60.0</v>
      </c>
      <c r="D3522" t="s">
        <v>558</v>
      </c>
      <c r="E3522" t="s">
        <v>201</v>
      </c>
      <c r="F3522" t="n">
        <v>52.130001068115234</v>
      </c>
      <c r="G3522" t="n">
        <v>52.130001068115234</v>
      </c>
      <c r="H3522" t="n">
        <v>52.130001068115234</v>
      </c>
      <c r="I3522" t="n">
        <v>10.0</v>
      </c>
      <c r="J3522" t="n">
        <v>8.0</v>
      </c>
      <c r="K3522" t="n">
        <v>1.0</v>
      </c>
      <c r="L3522" t="n">
        <v>0.20000000298023224</v>
      </c>
      <c r="M3522" t="n">
        <v>8.199999809265137</v>
      </c>
      <c r="N3522" t="n">
        <v>1.0</v>
      </c>
    </row>
    <row r="3523">
      <c r="A3523" t="n">
        <v>50.0</v>
      </c>
      <c r="B3523" t="s">
        <v>18</v>
      </c>
      <c r="C3523" t="n">
        <v>60.0</v>
      </c>
      <c r="D3523" t="s">
        <v>303</v>
      </c>
      <c r="E3523" t="s">
        <v>226</v>
      </c>
      <c r="F3523" t="n">
        <v>47.29999923706055</v>
      </c>
      <c r="G3523" t="n">
        <v>0.0</v>
      </c>
      <c r="H3523" t="n">
        <v>47.29999923706055</v>
      </c>
      <c r="I3523" t="n">
        <v>10.0</v>
      </c>
      <c r="J3523" t="n">
        <v>8.0</v>
      </c>
      <c r="K3523" t="n">
        <v>1.0</v>
      </c>
      <c r="L3523" t="n">
        <v>0.20000000298023224</v>
      </c>
      <c r="M3523" t="n">
        <v>8.199999809265137</v>
      </c>
      <c r="N3523" t="n">
        <v>1.0</v>
      </c>
    </row>
    <row r="3524">
      <c r="A3524" t="n">
        <v>50.0</v>
      </c>
      <c r="B3524" t="s">
        <v>42</v>
      </c>
      <c r="C3524" t="n">
        <v>40.0</v>
      </c>
      <c r="D3524" t="s">
        <v>355</v>
      </c>
      <c r="E3524" t="s">
        <v>356</v>
      </c>
      <c r="F3524" t="n">
        <v>24.799999237060547</v>
      </c>
      <c r="G3524" t="n">
        <v>8.5</v>
      </c>
      <c r="H3524" t="n">
        <v>17.0</v>
      </c>
      <c r="I3524" t="n">
        <v>10.0</v>
      </c>
      <c r="J3524" t="n">
        <v>8.0</v>
      </c>
      <c r="K3524" t="n">
        <v>1.0</v>
      </c>
      <c r="L3524" t="n">
        <v>0.20000000298023224</v>
      </c>
      <c r="M3524" t="n">
        <v>8.199999809265137</v>
      </c>
      <c r="N3524" t="n">
        <v>1.0</v>
      </c>
    </row>
    <row r="3525">
      <c r="A3525" t="n">
        <v>50.0</v>
      </c>
      <c r="B3525" t="s">
        <v>18</v>
      </c>
      <c r="C3525" t="n">
        <v>60.0</v>
      </c>
      <c r="D3525" t="s">
        <v>303</v>
      </c>
      <c r="E3525" t="s">
        <v>226</v>
      </c>
      <c r="F3525" t="n">
        <v>47.29999923706055</v>
      </c>
      <c r="G3525" t="n">
        <v>0.0</v>
      </c>
      <c r="H3525" t="n">
        <v>47.29999923706055</v>
      </c>
      <c r="I3525" t="n">
        <v>10.0</v>
      </c>
      <c r="J3525" t="n">
        <v>8.0</v>
      </c>
      <c r="K3525" t="n">
        <v>1.0</v>
      </c>
      <c r="L3525" t="n">
        <v>0.20000000298023224</v>
      </c>
      <c r="M3525" t="n">
        <v>8.199999809265137</v>
      </c>
      <c r="N3525" t="n">
        <v>1.0</v>
      </c>
    </row>
    <row r="3526">
      <c r="A3526" t="n">
        <v>50.0</v>
      </c>
      <c r="B3526" t="s">
        <v>45</v>
      </c>
      <c r="C3526" t="n">
        <v>30.0</v>
      </c>
      <c r="D3526" t="s">
        <v>373</v>
      </c>
      <c r="E3526" t="s">
        <v>205</v>
      </c>
      <c r="F3526" t="n">
        <v>26.700000762939453</v>
      </c>
      <c r="G3526" t="n">
        <v>0.0</v>
      </c>
      <c r="H3526" t="n">
        <v>26.700000762939453</v>
      </c>
      <c r="I3526" t="n">
        <v>10.0</v>
      </c>
      <c r="J3526" t="n">
        <v>8.0</v>
      </c>
      <c r="K3526" t="n">
        <v>1.0</v>
      </c>
      <c r="L3526" t="n">
        <v>0.20000000298023224</v>
      </c>
      <c r="M3526" t="n">
        <v>8.199999809265137</v>
      </c>
      <c r="N3526" t="n">
        <v>1.0</v>
      </c>
    </row>
    <row r="3527">
      <c r="A3527" t="n">
        <v>50.0</v>
      </c>
      <c r="B3527" t="s">
        <v>18</v>
      </c>
      <c r="C3527" t="n">
        <v>60.0</v>
      </c>
      <c r="D3527" t="s">
        <v>303</v>
      </c>
      <c r="E3527" t="s">
        <v>226</v>
      </c>
      <c r="F3527" t="n">
        <v>47.29999923706055</v>
      </c>
      <c r="G3527" t="n">
        <v>0.0</v>
      </c>
      <c r="H3527" t="n">
        <v>47.29999923706055</v>
      </c>
      <c r="I3527" t="n">
        <v>10.0</v>
      </c>
      <c r="J3527" t="n">
        <v>8.0</v>
      </c>
      <c r="K3527" t="n">
        <v>1.0</v>
      </c>
      <c r="L3527" t="n">
        <v>0.20000000298023224</v>
      </c>
      <c r="M3527" t="n">
        <v>8.199999809265137</v>
      </c>
      <c r="N3527" t="n">
        <v>1.0</v>
      </c>
    </row>
    <row r="3528">
      <c r="A3528" t="n">
        <v>50.0</v>
      </c>
      <c r="B3528" t="s">
        <v>46</v>
      </c>
      <c r="C3528" t="n">
        <v>60.0</v>
      </c>
      <c r="D3528" t="s">
        <v>410</v>
      </c>
      <c r="E3528" t="s">
        <v>201</v>
      </c>
      <c r="F3528" t="n">
        <v>39.75</v>
      </c>
      <c r="G3528" t="n">
        <v>39.75</v>
      </c>
      <c r="H3528" t="n">
        <v>39.75</v>
      </c>
      <c r="I3528" t="n">
        <v>10.0</v>
      </c>
      <c r="J3528" t="n">
        <v>8.0</v>
      </c>
      <c r="K3528" t="n">
        <v>1.0</v>
      </c>
      <c r="L3528" t="n">
        <v>0.20000000298023224</v>
      </c>
      <c r="M3528" t="n">
        <v>8.199999809265137</v>
      </c>
      <c r="N3528" t="n">
        <v>1.0</v>
      </c>
    </row>
    <row r="3529">
      <c r="A3529" t="n">
        <v>50.0</v>
      </c>
      <c r="B3529" t="s">
        <v>18</v>
      </c>
      <c r="C3529" t="n">
        <v>60.0</v>
      </c>
      <c r="D3529" t="s">
        <v>303</v>
      </c>
      <c r="E3529" t="s">
        <v>226</v>
      </c>
      <c r="F3529" t="n">
        <v>47.29999923706055</v>
      </c>
      <c r="G3529" t="n">
        <v>0.0</v>
      </c>
      <c r="H3529" t="n">
        <v>47.29999923706055</v>
      </c>
      <c r="I3529" t="n">
        <v>10.0</v>
      </c>
      <c r="J3529" t="n">
        <v>8.0</v>
      </c>
      <c r="K3529" t="n">
        <v>1.0</v>
      </c>
      <c r="L3529" t="n">
        <v>0.20000000298023224</v>
      </c>
      <c r="M3529" t="n">
        <v>8.199999809265137</v>
      </c>
      <c r="N3529" t="n">
        <v>1.0</v>
      </c>
    </row>
    <row r="3530">
      <c r="A3530" t="n">
        <v>50.0</v>
      </c>
      <c r="B3530" t="s">
        <v>48</v>
      </c>
      <c r="C3530" t="n">
        <v>60.0</v>
      </c>
      <c r="D3530" t="s">
        <v>455</v>
      </c>
      <c r="E3530" t="s">
        <v>205</v>
      </c>
      <c r="F3530" t="n">
        <v>180.0</v>
      </c>
      <c r="G3530" t="n">
        <v>126.0</v>
      </c>
      <c r="H3530" t="n">
        <v>126.0</v>
      </c>
      <c r="I3530" t="n">
        <v>1.0</v>
      </c>
      <c r="J3530" t="n">
        <v>0.800000011920929</v>
      </c>
      <c r="K3530" t="n">
        <v>1.0</v>
      </c>
      <c r="L3530" t="n">
        <v>0.20000000298023224</v>
      </c>
      <c r="M3530" t="n">
        <v>1.0</v>
      </c>
      <c r="N3530" t="n">
        <v>2.0</v>
      </c>
    </row>
    <row r="3531">
      <c r="A3531" t="n">
        <v>50.0</v>
      </c>
      <c r="B3531" t="s">
        <v>18</v>
      </c>
      <c r="C3531" t="n">
        <v>60.0</v>
      </c>
      <c r="D3531" t="s">
        <v>303</v>
      </c>
      <c r="E3531" t="s">
        <v>226</v>
      </c>
      <c r="F3531" t="n">
        <v>47.29999923706055</v>
      </c>
      <c r="G3531" t="n">
        <v>0.0</v>
      </c>
      <c r="H3531" t="n">
        <v>47.29999923706055</v>
      </c>
      <c r="I3531" t="n">
        <v>10.0</v>
      </c>
      <c r="J3531" t="n">
        <v>8.0</v>
      </c>
      <c r="K3531" t="n">
        <v>1.0</v>
      </c>
      <c r="L3531" t="n">
        <v>0.20000000298023224</v>
      </c>
      <c r="M3531" t="n">
        <v>8.199999809265137</v>
      </c>
      <c r="N3531" t="n">
        <v>1.0</v>
      </c>
    </row>
    <row r="3532">
      <c r="A3532" t="n">
        <v>50.0</v>
      </c>
      <c r="B3532" t="s">
        <v>50</v>
      </c>
      <c r="C3532" t="n">
        <v>60.0</v>
      </c>
      <c r="D3532" t="s">
        <v>495</v>
      </c>
      <c r="E3532" t="s">
        <v>205</v>
      </c>
      <c r="F3532" t="n">
        <v>16.0</v>
      </c>
      <c r="G3532" t="n">
        <v>15.199999809265137</v>
      </c>
      <c r="H3532" t="n">
        <v>15.199999809265137</v>
      </c>
      <c r="I3532" t="n">
        <v>10.0</v>
      </c>
      <c r="J3532" t="n">
        <v>8.0</v>
      </c>
      <c r="K3532" t="n">
        <v>1.0</v>
      </c>
      <c r="L3532" t="n">
        <v>0.20000000298023224</v>
      </c>
      <c r="M3532" t="n">
        <v>8.199999809265137</v>
      </c>
      <c r="N3532" t="n">
        <v>1.0</v>
      </c>
    </row>
    <row r="3533">
      <c r="A3533" t="n">
        <v>50.0</v>
      </c>
      <c r="B3533" t="s">
        <v>18</v>
      </c>
      <c r="C3533" t="n">
        <v>60.0</v>
      </c>
      <c r="D3533" t="s">
        <v>303</v>
      </c>
      <c r="E3533" t="s">
        <v>226</v>
      </c>
      <c r="F3533" t="n">
        <v>47.29999923706055</v>
      </c>
      <c r="G3533" t="n">
        <v>0.0</v>
      </c>
      <c r="H3533" t="n">
        <v>47.29999923706055</v>
      </c>
      <c r="I3533" t="n">
        <v>10.0</v>
      </c>
      <c r="J3533" t="n">
        <v>8.0</v>
      </c>
      <c r="K3533" t="n">
        <v>1.0</v>
      </c>
      <c r="L3533" t="n">
        <v>0.20000000298023224</v>
      </c>
      <c r="M3533" t="n">
        <v>8.199999809265137</v>
      </c>
      <c r="N3533" t="n">
        <v>1.0</v>
      </c>
    </row>
    <row r="3534">
      <c r="A3534" t="n">
        <v>50.0</v>
      </c>
      <c r="B3534" t="s">
        <v>56</v>
      </c>
      <c r="C3534" t="n">
        <v>60.0</v>
      </c>
      <c r="D3534" t="s">
        <v>243</v>
      </c>
      <c r="E3534" t="s">
        <v>205</v>
      </c>
      <c r="F3534" t="n">
        <v>24.299999237060547</v>
      </c>
      <c r="G3534" t="n">
        <v>22.0</v>
      </c>
      <c r="H3534" t="n">
        <v>22.0</v>
      </c>
      <c r="I3534" t="n">
        <v>10.0</v>
      </c>
      <c r="J3534" t="n">
        <v>8.0</v>
      </c>
      <c r="K3534" t="n">
        <v>1.0</v>
      </c>
      <c r="L3534" t="n">
        <v>0.20000000298023224</v>
      </c>
      <c r="M3534" t="n">
        <v>8.199999809265137</v>
      </c>
      <c r="N3534" t="n">
        <v>1.0</v>
      </c>
    </row>
    <row r="3535">
      <c r="A3535" t="n">
        <v>50.0</v>
      </c>
      <c r="B3535" t="s">
        <v>18</v>
      </c>
      <c r="C3535" t="n">
        <v>60.0</v>
      </c>
      <c r="D3535" t="s">
        <v>303</v>
      </c>
      <c r="E3535" t="s">
        <v>226</v>
      </c>
      <c r="F3535" t="n">
        <v>47.29999923706055</v>
      </c>
      <c r="G3535" t="n">
        <v>0.0</v>
      </c>
      <c r="H3535" t="n">
        <v>47.29999923706055</v>
      </c>
      <c r="I3535" t="n">
        <v>10.0</v>
      </c>
      <c r="J3535" t="n">
        <v>8.0</v>
      </c>
      <c r="K3535" t="n">
        <v>1.0</v>
      </c>
      <c r="L3535" t="n">
        <v>0.20000000298023224</v>
      </c>
      <c r="M3535" t="n">
        <v>8.199999809265137</v>
      </c>
      <c r="N3535" t="n">
        <v>1.0</v>
      </c>
    </row>
    <row r="3536">
      <c r="A3536" t="n">
        <v>50.0</v>
      </c>
      <c r="B3536" t="s">
        <v>57</v>
      </c>
      <c r="C3536" t="n">
        <v>60.0</v>
      </c>
      <c r="D3536" t="s">
        <v>594</v>
      </c>
      <c r="E3536" t="s">
        <v>201</v>
      </c>
      <c r="F3536" t="n">
        <v>60.0</v>
      </c>
      <c r="G3536" t="n">
        <v>60.0</v>
      </c>
      <c r="H3536" t="n">
        <v>60.0</v>
      </c>
      <c r="I3536" t="n">
        <v>1.0</v>
      </c>
      <c r="J3536" t="n">
        <v>0.800000011920929</v>
      </c>
      <c r="K3536" t="n">
        <v>1.0</v>
      </c>
      <c r="L3536" t="n">
        <v>0.20000000298023224</v>
      </c>
      <c r="M3536" t="n">
        <v>1.0</v>
      </c>
      <c r="N3536" t="n">
        <v>2.0</v>
      </c>
    </row>
    <row r="3537">
      <c r="A3537" t="n">
        <v>50.0</v>
      </c>
      <c r="B3537" t="s">
        <v>18</v>
      </c>
      <c r="C3537" t="n">
        <v>60.0</v>
      </c>
      <c r="D3537" t="s">
        <v>303</v>
      </c>
      <c r="E3537" t="s">
        <v>226</v>
      </c>
      <c r="F3537" t="n">
        <v>47.29999923706055</v>
      </c>
      <c r="G3537" t="n">
        <v>0.0</v>
      </c>
      <c r="H3537" t="n">
        <v>47.29999923706055</v>
      </c>
      <c r="I3537" t="n">
        <v>10.0</v>
      </c>
      <c r="J3537" t="n">
        <v>8.0</v>
      </c>
      <c r="K3537" t="n">
        <v>1.0</v>
      </c>
      <c r="L3537" t="n">
        <v>0.20000000298023224</v>
      </c>
      <c r="M3537" t="n">
        <v>8.199999809265137</v>
      </c>
      <c r="N3537" t="n">
        <v>1.0</v>
      </c>
    </row>
    <row r="3538">
      <c r="A3538" t="n">
        <v>50.0</v>
      </c>
      <c r="B3538" t="s">
        <v>58</v>
      </c>
      <c r="C3538" t="n">
        <v>60.0</v>
      </c>
      <c r="D3538" t="s">
        <v>558</v>
      </c>
      <c r="E3538" t="s">
        <v>201</v>
      </c>
      <c r="F3538" t="n">
        <v>52.130001068115234</v>
      </c>
      <c r="G3538" t="n">
        <v>52.130001068115234</v>
      </c>
      <c r="H3538" t="n">
        <v>52.130001068115234</v>
      </c>
      <c r="I3538" t="n">
        <v>1.0</v>
      </c>
      <c r="J3538" t="n">
        <v>0.800000011920929</v>
      </c>
      <c r="K3538" t="n">
        <v>1.0</v>
      </c>
      <c r="L3538" t="n">
        <v>0.20000000298023224</v>
      </c>
      <c r="M3538" t="n">
        <v>1.0</v>
      </c>
      <c r="N3538" t="n">
        <v>2.0</v>
      </c>
    </row>
    <row r="3539">
      <c r="A3539" t="n">
        <v>50.0</v>
      </c>
      <c r="B3539" t="s">
        <v>42</v>
      </c>
      <c r="C3539" t="n">
        <v>40.0</v>
      </c>
      <c r="D3539" t="s">
        <v>355</v>
      </c>
      <c r="E3539" t="s">
        <v>356</v>
      </c>
      <c r="F3539" t="n">
        <v>24.799999237060547</v>
      </c>
      <c r="G3539" t="n">
        <v>8.5</v>
      </c>
      <c r="H3539" t="n">
        <v>17.0</v>
      </c>
      <c r="I3539" t="n">
        <v>10.0</v>
      </c>
      <c r="J3539" t="n">
        <v>8.0</v>
      </c>
      <c r="K3539" t="n">
        <v>1.0</v>
      </c>
      <c r="L3539" t="n">
        <v>0.20000000298023224</v>
      </c>
      <c r="M3539" t="n">
        <v>8.199999809265137</v>
      </c>
      <c r="N3539" t="n">
        <v>1.0</v>
      </c>
    </row>
    <row r="3540">
      <c r="A3540" t="n">
        <v>50.0</v>
      </c>
      <c r="B3540" t="s">
        <v>45</v>
      </c>
      <c r="C3540" t="n">
        <v>30.0</v>
      </c>
      <c r="D3540" t="s">
        <v>373</v>
      </c>
      <c r="E3540" t="s">
        <v>205</v>
      </c>
      <c r="F3540" t="n">
        <v>26.700000762939453</v>
      </c>
      <c r="G3540" t="n">
        <v>0.0</v>
      </c>
      <c r="H3540" t="n">
        <v>26.700000762939453</v>
      </c>
      <c r="I3540" t="n">
        <v>1.0</v>
      </c>
      <c r="J3540" t="n">
        <v>0.800000011920929</v>
      </c>
      <c r="K3540" t="n">
        <v>1.0</v>
      </c>
      <c r="L3540" t="n">
        <v>0.20000000298023224</v>
      </c>
      <c r="M3540" t="n">
        <v>1.0</v>
      </c>
      <c r="N3540" t="n">
        <v>2.0</v>
      </c>
    </row>
    <row r="3541">
      <c r="A3541" t="n">
        <v>50.0</v>
      </c>
      <c r="B3541" t="s">
        <v>42</v>
      </c>
      <c r="C3541" t="n">
        <v>40.0</v>
      </c>
      <c r="D3541" t="s">
        <v>355</v>
      </c>
      <c r="E3541" t="s">
        <v>356</v>
      </c>
      <c r="F3541" t="n">
        <v>24.799999237060547</v>
      </c>
      <c r="G3541" t="n">
        <v>8.5</v>
      </c>
      <c r="H3541" t="n">
        <v>17.0</v>
      </c>
      <c r="I3541" t="n">
        <v>10.0</v>
      </c>
      <c r="J3541" t="n">
        <v>8.0</v>
      </c>
      <c r="K3541" t="n">
        <v>1.0</v>
      </c>
      <c r="L3541" t="n">
        <v>0.20000000298023224</v>
      </c>
      <c r="M3541" t="n">
        <v>8.199999809265137</v>
      </c>
      <c r="N3541" t="n">
        <v>1.0</v>
      </c>
    </row>
    <row r="3542">
      <c r="A3542" t="n">
        <v>50.0</v>
      </c>
      <c r="B3542" t="s">
        <v>46</v>
      </c>
      <c r="C3542" t="n">
        <v>60.0</v>
      </c>
      <c r="D3542" t="s">
        <v>410</v>
      </c>
      <c r="E3542" t="s">
        <v>201</v>
      </c>
      <c r="F3542" t="n">
        <v>39.75</v>
      </c>
      <c r="G3542" t="n">
        <v>39.75</v>
      </c>
      <c r="H3542" t="n">
        <v>39.75</v>
      </c>
      <c r="I3542" t="n">
        <v>1.0</v>
      </c>
      <c r="J3542" t="n">
        <v>0.800000011920929</v>
      </c>
      <c r="K3542" t="n">
        <v>10.0</v>
      </c>
      <c r="L3542" t="n">
        <v>2.0</v>
      </c>
      <c r="M3542" t="n">
        <v>2.799999952316284</v>
      </c>
      <c r="N3542" t="n">
        <v>2.0</v>
      </c>
    </row>
    <row r="3543">
      <c r="A3543" t="n">
        <v>50.0</v>
      </c>
      <c r="B3543" t="s">
        <v>42</v>
      </c>
      <c r="C3543" t="n">
        <v>40.0</v>
      </c>
      <c r="D3543" t="s">
        <v>355</v>
      </c>
      <c r="E3543" t="s">
        <v>356</v>
      </c>
      <c r="F3543" t="n">
        <v>24.799999237060547</v>
      </c>
      <c r="G3543" t="n">
        <v>8.5</v>
      </c>
      <c r="H3543" t="n">
        <v>17.0</v>
      </c>
      <c r="I3543" t="n">
        <v>10.0</v>
      </c>
      <c r="J3543" t="n">
        <v>8.0</v>
      </c>
      <c r="K3543" t="n">
        <v>1.0</v>
      </c>
      <c r="L3543" t="n">
        <v>0.20000000298023224</v>
      </c>
      <c r="M3543" t="n">
        <v>8.199999809265137</v>
      </c>
      <c r="N3543" t="n">
        <v>1.0</v>
      </c>
    </row>
    <row r="3544">
      <c r="A3544" t="n">
        <v>50.0</v>
      </c>
      <c r="B3544" t="s">
        <v>48</v>
      </c>
      <c r="C3544" t="n">
        <v>60.0</v>
      </c>
      <c r="D3544" t="s">
        <v>455</v>
      </c>
      <c r="E3544" t="s">
        <v>205</v>
      </c>
      <c r="F3544" t="n">
        <v>180.0</v>
      </c>
      <c r="G3544" t="n">
        <v>126.0</v>
      </c>
      <c r="H3544" t="n">
        <v>126.0</v>
      </c>
      <c r="I3544" t="n">
        <v>1.0</v>
      </c>
      <c r="J3544" t="n">
        <v>0.800000011920929</v>
      </c>
      <c r="K3544" t="n">
        <v>10.0</v>
      </c>
      <c r="L3544" t="n">
        <v>2.0</v>
      </c>
      <c r="M3544" t="n">
        <v>2.799999952316284</v>
      </c>
      <c r="N3544" t="n">
        <v>2.0</v>
      </c>
    </row>
    <row r="3545">
      <c r="A3545" t="n">
        <v>50.0</v>
      </c>
      <c r="B3545" t="s">
        <v>42</v>
      </c>
      <c r="C3545" t="n">
        <v>40.0</v>
      </c>
      <c r="D3545" t="s">
        <v>355</v>
      </c>
      <c r="E3545" t="s">
        <v>356</v>
      </c>
      <c r="F3545" t="n">
        <v>24.799999237060547</v>
      </c>
      <c r="G3545" t="n">
        <v>8.5</v>
      </c>
      <c r="H3545" t="n">
        <v>17.0</v>
      </c>
      <c r="I3545" t="n">
        <v>10.0</v>
      </c>
      <c r="J3545" t="n">
        <v>8.0</v>
      </c>
      <c r="K3545" t="n">
        <v>1.0</v>
      </c>
      <c r="L3545" t="n">
        <v>0.20000000298023224</v>
      </c>
      <c r="M3545" t="n">
        <v>8.199999809265137</v>
      </c>
      <c r="N3545" t="n">
        <v>1.0</v>
      </c>
    </row>
    <row r="3546">
      <c r="A3546" t="n">
        <v>50.0</v>
      </c>
      <c r="B3546" t="s">
        <v>50</v>
      </c>
      <c r="C3546" t="n">
        <v>60.0</v>
      </c>
      <c r="D3546" t="s">
        <v>495</v>
      </c>
      <c r="E3546" t="s">
        <v>205</v>
      </c>
      <c r="F3546" t="n">
        <v>16.0</v>
      </c>
      <c r="G3546" t="n">
        <v>15.199999809265137</v>
      </c>
      <c r="H3546" t="n">
        <v>15.199999809265137</v>
      </c>
      <c r="I3546" t="n">
        <v>10.0</v>
      </c>
      <c r="J3546" t="n">
        <v>8.0</v>
      </c>
      <c r="K3546" t="n">
        <v>10.0</v>
      </c>
      <c r="L3546" t="n">
        <v>2.0</v>
      </c>
      <c r="M3546" t="n">
        <v>10.0</v>
      </c>
      <c r="N3546" t="n">
        <v>1.0</v>
      </c>
    </row>
    <row r="3547">
      <c r="A3547" t="n">
        <v>50.0</v>
      </c>
      <c r="B3547" t="s">
        <v>42</v>
      </c>
      <c r="C3547" t="n">
        <v>40.0</v>
      </c>
      <c r="D3547" t="s">
        <v>355</v>
      </c>
      <c r="E3547" t="s">
        <v>356</v>
      </c>
      <c r="F3547" t="n">
        <v>24.799999237060547</v>
      </c>
      <c r="G3547" t="n">
        <v>8.5</v>
      </c>
      <c r="H3547" t="n">
        <v>17.0</v>
      </c>
      <c r="I3547" t="n">
        <v>10.0</v>
      </c>
      <c r="J3547" t="n">
        <v>8.0</v>
      </c>
      <c r="K3547" t="n">
        <v>1.0</v>
      </c>
      <c r="L3547" t="n">
        <v>0.20000000298023224</v>
      </c>
      <c r="M3547" t="n">
        <v>8.199999809265137</v>
      </c>
      <c r="N3547" t="n">
        <v>1.0</v>
      </c>
    </row>
    <row r="3548">
      <c r="A3548" t="n">
        <v>50.0</v>
      </c>
      <c r="B3548" t="s">
        <v>56</v>
      </c>
      <c r="C3548" t="n">
        <v>60.0</v>
      </c>
      <c r="D3548" t="s">
        <v>243</v>
      </c>
      <c r="E3548" t="s">
        <v>205</v>
      </c>
      <c r="F3548" t="n">
        <v>24.299999237060547</v>
      </c>
      <c r="G3548" t="n">
        <v>22.0</v>
      </c>
      <c r="H3548" t="n">
        <v>22.0</v>
      </c>
      <c r="I3548" t="n">
        <v>1.0</v>
      </c>
      <c r="J3548" t="n">
        <v>0.800000011920929</v>
      </c>
      <c r="K3548" t="n">
        <v>10.0</v>
      </c>
      <c r="L3548" t="n">
        <v>2.0</v>
      </c>
      <c r="M3548" t="n">
        <v>2.799999952316284</v>
      </c>
      <c r="N3548" t="n">
        <v>2.0</v>
      </c>
    </row>
    <row r="3549">
      <c r="A3549" t="n">
        <v>50.0</v>
      </c>
      <c r="B3549" t="s">
        <v>42</v>
      </c>
      <c r="C3549" t="n">
        <v>40.0</v>
      </c>
      <c r="D3549" t="s">
        <v>355</v>
      </c>
      <c r="E3549" t="s">
        <v>356</v>
      </c>
      <c r="F3549" t="n">
        <v>24.799999237060547</v>
      </c>
      <c r="G3549" t="n">
        <v>8.5</v>
      </c>
      <c r="H3549" t="n">
        <v>17.0</v>
      </c>
      <c r="I3549" t="n">
        <v>10.0</v>
      </c>
      <c r="J3549" t="n">
        <v>8.0</v>
      </c>
      <c r="K3549" t="n">
        <v>1.0</v>
      </c>
      <c r="L3549" t="n">
        <v>0.20000000298023224</v>
      </c>
      <c r="M3549" t="n">
        <v>8.199999809265137</v>
      </c>
      <c r="N3549" t="n">
        <v>1.0</v>
      </c>
    </row>
    <row r="3550">
      <c r="A3550" t="n">
        <v>50.0</v>
      </c>
      <c r="B3550" t="s">
        <v>57</v>
      </c>
      <c r="C3550" t="n">
        <v>60.0</v>
      </c>
      <c r="D3550" t="s">
        <v>594</v>
      </c>
      <c r="E3550" t="s">
        <v>201</v>
      </c>
      <c r="F3550" t="n">
        <v>60.0</v>
      </c>
      <c r="G3550" t="n">
        <v>60.0</v>
      </c>
      <c r="H3550" t="n">
        <v>60.0</v>
      </c>
      <c r="I3550" t="n">
        <v>1.0</v>
      </c>
      <c r="J3550" t="n">
        <v>0.800000011920929</v>
      </c>
      <c r="K3550" t="n">
        <v>10.0</v>
      </c>
      <c r="L3550" t="n">
        <v>2.0</v>
      </c>
      <c r="M3550" t="n">
        <v>2.799999952316284</v>
      </c>
      <c r="N3550" t="n">
        <v>2.0</v>
      </c>
    </row>
    <row r="3551">
      <c r="A3551" t="n">
        <v>50.0</v>
      </c>
      <c r="B3551" t="s">
        <v>42</v>
      </c>
      <c r="C3551" t="n">
        <v>40.0</v>
      </c>
      <c r="D3551" t="s">
        <v>355</v>
      </c>
      <c r="E3551" t="s">
        <v>356</v>
      </c>
      <c r="F3551" t="n">
        <v>24.799999237060547</v>
      </c>
      <c r="G3551" t="n">
        <v>8.5</v>
      </c>
      <c r="H3551" t="n">
        <v>17.0</v>
      </c>
      <c r="I3551" t="n">
        <v>10.0</v>
      </c>
      <c r="J3551" t="n">
        <v>8.0</v>
      </c>
      <c r="K3551" t="n">
        <v>1.0</v>
      </c>
      <c r="L3551" t="n">
        <v>0.20000000298023224</v>
      </c>
      <c r="M3551" t="n">
        <v>8.199999809265137</v>
      </c>
      <c r="N3551" t="n">
        <v>1.0</v>
      </c>
    </row>
    <row r="3552">
      <c r="A3552" t="n">
        <v>50.0</v>
      </c>
      <c r="B3552" t="s">
        <v>58</v>
      </c>
      <c r="C3552" t="n">
        <v>60.0</v>
      </c>
      <c r="D3552" t="s">
        <v>558</v>
      </c>
      <c r="E3552" t="s">
        <v>201</v>
      </c>
      <c r="F3552" t="n">
        <v>52.130001068115234</v>
      </c>
      <c r="G3552" t="n">
        <v>52.130001068115234</v>
      </c>
      <c r="H3552" t="n">
        <v>52.130001068115234</v>
      </c>
      <c r="I3552" t="n">
        <v>1.0</v>
      </c>
      <c r="J3552" t="n">
        <v>0.800000011920929</v>
      </c>
      <c r="K3552" t="n">
        <v>10.0</v>
      </c>
      <c r="L3552" t="n">
        <v>2.0</v>
      </c>
      <c r="M3552" t="n">
        <v>2.799999952316284</v>
      </c>
      <c r="N3552" t="n">
        <v>2.0</v>
      </c>
    </row>
    <row r="3553">
      <c r="A3553" t="n">
        <v>50.0</v>
      </c>
      <c r="B3553" t="s">
        <v>45</v>
      </c>
      <c r="C3553" t="n">
        <v>30.0</v>
      </c>
      <c r="D3553" t="s">
        <v>373</v>
      </c>
      <c r="E3553" t="s">
        <v>205</v>
      </c>
      <c r="F3553" t="n">
        <v>26.700000762939453</v>
      </c>
      <c r="G3553" t="n">
        <v>0.0</v>
      </c>
      <c r="H3553" t="n">
        <v>26.700000762939453</v>
      </c>
      <c r="I3553" t="n">
        <v>10.0</v>
      </c>
      <c r="J3553" t="n">
        <v>8.0</v>
      </c>
      <c r="K3553" t="n">
        <v>1.0</v>
      </c>
      <c r="L3553" t="n">
        <v>0.20000000298023224</v>
      </c>
      <c r="M3553" t="n">
        <v>8.199999809265137</v>
      </c>
      <c r="N3553" t="n">
        <v>1.0</v>
      </c>
    </row>
    <row r="3554">
      <c r="A3554" t="n">
        <v>50.0</v>
      </c>
      <c r="B3554" t="s">
        <v>46</v>
      </c>
      <c r="C3554" t="n">
        <v>60.0</v>
      </c>
      <c r="D3554" t="s">
        <v>410</v>
      </c>
      <c r="E3554" t="s">
        <v>201</v>
      </c>
      <c r="F3554" t="n">
        <v>39.75</v>
      </c>
      <c r="G3554" t="n">
        <v>39.75</v>
      </c>
      <c r="H3554" t="n">
        <v>39.75</v>
      </c>
      <c r="I3554" t="n">
        <v>1.0</v>
      </c>
      <c r="J3554" t="n">
        <v>0.800000011920929</v>
      </c>
      <c r="K3554" t="n">
        <v>10.0</v>
      </c>
      <c r="L3554" t="n">
        <v>2.0</v>
      </c>
      <c r="M3554" t="n">
        <v>2.799999952316284</v>
      </c>
      <c r="N3554" t="n">
        <v>2.0</v>
      </c>
    </row>
    <row r="3555">
      <c r="A3555" t="n">
        <v>50.0</v>
      </c>
      <c r="B3555" t="s">
        <v>45</v>
      </c>
      <c r="C3555" t="n">
        <v>30.0</v>
      </c>
      <c r="D3555" t="s">
        <v>373</v>
      </c>
      <c r="E3555" t="s">
        <v>205</v>
      </c>
      <c r="F3555" t="n">
        <v>26.700000762939453</v>
      </c>
      <c r="G3555" t="n">
        <v>0.0</v>
      </c>
      <c r="H3555" t="n">
        <v>26.700000762939453</v>
      </c>
      <c r="I3555" t="n">
        <v>10.0</v>
      </c>
      <c r="J3555" t="n">
        <v>8.0</v>
      </c>
      <c r="K3555" t="n">
        <v>1.0</v>
      </c>
      <c r="L3555" t="n">
        <v>0.20000000298023224</v>
      </c>
      <c r="M3555" t="n">
        <v>8.199999809265137</v>
      </c>
      <c r="N3555" t="n">
        <v>1.0</v>
      </c>
    </row>
    <row r="3556">
      <c r="A3556" t="n">
        <v>50.0</v>
      </c>
      <c r="B3556" t="s">
        <v>48</v>
      </c>
      <c r="C3556" t="n">
        <v>60.0</v>
      </c>
      <c r="D3556" t="s">
        <v>455</v>
      </c>
      <c r="E3556" t="s">
        <v>205</v>
      </c>
      <c r="F3556" t="n">
        <v>180.0</v>
      </c>
      <c r="G3556" t="n">
        <v>126.0</v>
      </c>
      <c r="H3556" t="n">
        <v>126.0</v>
      </c>
      <c r="I3556" t="n">
        <v>1.0</v>
      </c>
      <c r="J3556" t="n">
        <v>0.800000011920929</v>
      </c>
      <c r="K3556" t="n">
        <v>10.0</v>
      </c>
      <c r="L3556" t="n">
        <v>2.0</v>
      </c>
      <c r="M3556" t="n">
        <v>2.799999952316284</v>
      </c>
      <c r="N3556" t="n">
        <v>2.0</v>
      </c>
    </row>
    <row r="3557">
      <c r="A3557" t="n">
        <v>50.0</v>
      </c>
      <c r="B3557" t="s">
        <v>45</v>
      </c>
      <c r="C3557" t="n">
        <v>30.0</v>
      </c>
      <c r="D3557" t="s">
        <v>373</v>
      </c>
      <c r="E3557" t="s">
        <v>205</v>
      </c>
      <c r="F3557" t="n">
        <v>26.700000762939453</v>
      </c>
      <c r="G3557" t="n">
        <v>0.0</v>
      </c>
      <c r="H3557" t="n">
        <v>26.700000762939453</v>
      </c>
      <c r="I3557" t="n">
        <v>10.0</v>
      </c>
      <c r="J3557" t="n">
        <v>8.0</v>
      </c>
      <c r="K3557" t="n">
        <v>1.0</v>
      </c>
      <c r="L3557" t="n">
        <v>0.20000000298023224</v>
      </c>
      <c r="M3557" t="n">
        <v>8.199999809265137</v>
      </c>
      <c r="N3557" t="n">
        <v>1.0</v>
      </c>
    </row>
    <row r="3558">
      <c r="A3558" t="n">
        <v>50.0</v>
      </c>
      <c r="B3558" t="s">
        <v>50</v>
      </c>
      <c r="C3558" t="n">
        <v>60.0</v>
      </c>
      <c r="D3558" t="s">
        <v>495</v>
      </c>
      <c r="E3558" t="s">
        <v>205</v>
      </c>
      <c r="F3558" t="n">
        <v>16.0</v>
      </c>
      <c r="G3558" t="n">
        <v>15.199999809265137</v>
      </c>
      <c r="H3558" t="n">
        <v>15.199999809265137</v>
      </c>
      <c r="I3558" t="n">
        <v>10.0</v>
      </c>
      <c r="J3558" t="n">
        <v>8.0</v>
      </c>
      <c r="K3558" t="n">
        <v>10.0</v>
      </c>
      <c r="L3558" t="n">
        <v>2.0</v>
      </c>
      <c r="M3558" t="n">
        <v>10.0</v>
      </c>
      <c r="N3558" t="n">
        <v>1.0</v>
      </c>
    </row>
    <row r="3559">
      <c r="A3559" t="n">
        <v>50.0</v>
      </c>
      <c r="B3559" t="s">
        <v>45</v>
      </c>
      <c r="C3559" t="n">
        <v>30.0</v>
      </c>
      <c r="D3559" t="s">
        <v>373</v>
      </c>
      <c r="E3559" t="s">
        <v>205</v>
      </c>
      <c r="F3559" t="n">
        <v>26.700000762939453</v>
      </c>
      <c r="G3559" t="n">
        <v>0.0</v>
      </c>
      <c r="H3559" t="n">
        <v>26.700000762939453</v>
      </c>
      <c r="I3559" t="n">
        <v>10.0</v>
      </c>
      <c r="J3559" t="n">
        <v>8.0</v>
      </c>
      <c r="K3559" t="n">
        <v>1.0</v>
      </c>
      <c r="L3559" t="n">
        <v>0.20000000298023224</v>
      </c>
      <c r="M3559" t="n">
        <v>8.199999809265137</v>
      </c>
      <c r="N3559" t="n">
        <v>1.0</v>
      </c>
    </row>
    <row r="3560">
      <c r="A3560" t="n">
        <v>50.0</v>
      </c>
      <c r="B3560" t="s">
        <v>56</v>
      </c>
      <c r="C3560" t="n">
        <v>60.0</v>
      </c>
      <c r="D3560" t="s">
        <v>243</v>
      </c>
      <c r="E3560" t="s">
        <v>205</v>
      </c>
      <c r="F3560" t="n">
        <v>24.299999237060547</v>
      </c>
      <c r="G3560" t="n">
        <v>22.0</v>
      </c>
      <c r="H3560" t="n">
        <v>22.0</v>
      </c>
      <c r="I3560" t="n">
        <v>10.0</v>
      </c>
      <c r="J3560" t="n">
        <v>8.0</v>
      </c>
      <c r="K3560" t="n">
        <v>10.0</v>
      </c>
      <c r="L3560" t="n">
        <v>2.0</v>
      </c>
      <c r="M3560" t="n">
        <v>10.0</v>
      </c>
      <c r="N3560" t="n">
        <v>1.0</v>
      </c>
    </row>
    <row r="3561">
      <c r="A3561" t="n">
        <v>50.0</v>
      </c>
      <c r="B3561" t="s">
        <v>45</v>
      </c>
      <c r="C3561" t="n">
        <v>30.0</v>
      </c>
      <c r="D3561" t="s">
        <v>373</v>
      </c>
      <c r="E3561" t="s">
        <v>205</v>
      </c>
      <c r="F3561" t="n">
        <v>26.700000762939453</v>
      </c>
      <c r="G3561" t="n">
        <v>0.0</v>
      </c>
      <c r="H3561" t="n">
        <v>26.700000762939453</v>
      </c>
      <c r="I3561" t="n">
        <v>10.0</v>
      </c>
      <c r="J3561" t="n">
        <v>8.0</v>
      </c>
      <c r="K3561" t="n">
        <v>1.0</v>
      </c>
      <c r="L3561" t="n">
        <v>0.20000000298023224</v>
      </c>
      <c r="M3561" t="n">
        <v>8.199999809265137</v>
      </c>
      <c r="N3561" t="n">
        <v>1.0</v>
      </c>
    </row>
    <row r="3562">
      <c r="A3562" t="n">
        <v>50.0</v>
      </c>
      <c r="B3562" t="s">
        <v>57</v>
      </c>
      <c r="C3562" t="n">
        <v>60.0</v>
      </c>
      <c r="D3562" t="s">
        <v>594</v>
      </c>
      <c r="E3562" t="s">
        <v>201</v>
      </c>
      <c r="F3562" t="n">
        <v>60.0</v>
      </c>
      <c r="G3562" t="n">
        <v>60.0</v>
      </c>
      <c r="H3562" t="n">
        <v>60.0</v>
      </c>
      <c r="I3562" t="n">
        <v>1.0</v>
      </c>
      <c r="J3562" t="n">
        <v>0.800000011920929</v>
      </c>
      <c r="K3562" t="n">
        <v>10.0</v>
      </c>
      <c r="L3562" t="n">
        <v>2.0</v>
      </c>
      <c r="M3562" t="n">
        <v>2.799999952316284</v>
      </c>
      <c r="N3562" t="n">
        <v>2.0</v>
      </c>
    </row>
    <row r="3563">
      <c r="A3563" t="n">
        <v>50.0</v>
      </c>
      <c r="B3563" t="s">
        <v>45</v>
      </c>
      <c r="C3563" t="n">
        <v>30.0</v>
      </c>
      <c r="D3563" t="s">
        <v>373</v>
      </c>
      <c r="E3563" t="s">
        <v>205</v>
      </c>
      <c r="F3563" t="n">
        <v>26.700000762939453</v>
      </c>
      <c r="G3563" t="n">
        <v>0.0</v>
      </c>
      <c r="H3563" t="n">
        <v>26.700000762939453</v>
      </c>
      <c r="I3563" t="n">
        <v>10.0</v>
      </c>
      <c r="J3563" t="n">
        <v>8.0</v>
      </c>
      <c r="K3563" t="n">
        <v>1.0</v>
      </c>
      <c r="L3563" t="n">
        <v>0.20000000298023224</v>
      </c>
      <c r="M3563" t="n">
        <v>8.199999809265137</v>
      </c>
      <c r="N3563" t="n">
        <v>1.0</v>
      </c>
    </row>
    <row r="3564">
      <c r="A3564" t="n">
        <v>50.0</v>
      </c>
      <c r="B3564" t="s">
        <v>58</v>
      </c>
      <c r="C3564" t="n">
        <v>60.0</v>
      </c>
      <c r="D3564" t="s">
        <v>558</v>
      </c>
      <c r="E3564" t="s">
        <v>201</v>
      </c>
      <c r="F3564" t="n">
        <v>52.130001068115234</v>
      </c>
      <c r="G3564" t="n">
        <v>52.130001068115234</v>
      </c>
      <c r="H3564" t="n">
        <v>52.130001068115234</v>
      </c>
      <c r="I3564" t="n">
        <v>1.0</v>
      </c>
      <c r="J3564" t="n">
        <v>0.800000011920929</v>
      </c>
      <c r="K3564" t="n">
        <v>10.0</v>
      </c>
      <c r="L3564" t="n">
        <v>2.0</v>
      </c>
      <c r="M3564" t="n">
        <v>2.799999952316284</v>
      </c>
      <c r="N3564" t="n">
        <v>2.0</v>
      </c>
    </row>
    <row r="3565">
      <c r="A3565" t="n">
        <v>50.0</v>
      </c>
      <c r="B3565" t="s">
        <v>46</v>
      </c>
      <c r="C3565" t="n">
        <v>60.0</v>
      </c>
      <c r="D3565" t="s">
        <v>410</v>
      </c>
      <c r="E3565" t="s">
        <v>201</v>
      </c>
      <c r="F3565" t="n">
        <v>39.75</v>
      </c>
      <c r="G3565" t="n">
        <v>39.75</v>
      </c>
      <c r="H3565" t="n">
        <v>39.75</v>
      </c>
      <c r="I3565" t="n">
        <v>10.0</v>
      </c>
      <c r="J3565" t="n">
        <v>8.0</v>
      </c>
      <c r="K3565" t="n">
        <v>1.0</v>
      </c>
      <c r="L3565" t="n">
        <v>0.20000000298023224</v>
      </c>
      <c r="M3565" t="n">
        <v>8.199999809265137</v>
      </c>
      <c r="N3565" t="n">
        <v>1.0</v>
      </c>
    </row>
    <row r="3566">
      <c r="A3566" t="n">
        <v>50.0</v>
      </c>
      <c r="B3566" t="s">
        <v>48</v>
      </c>
      <c r="C3566" t="n">
        <v>60.0</v>
      </c>
      <c r="D3566" t="s">
        <v>455</v>
      </c>
      <c r="E3566" t="s">
        <v>205</v>
      </c>
      <c r="F3566" t="n">
        <v>180.0</v>
      </c>
      <c r="G3566" t="n">
        <v>126.0</v>
      </c>
      <c r="H3566" t="n">
        <v>126.0</v>
      </c>
      <c r="I3566" t="n">
        <v>1.0</v>
      </c>
      <c r="J3566" t="n">
        <v>0.800000011920929</v>
      </c>
      <c r="K3566" t="n">
        <v>1.0</v>
      </c>
      <c r="L3566" t="n">
        <v>0.20000000298023224</v>
      </c>
      <c r="M3566" t="n">
        <v>1.0</v>
      </c>
      <c r="N3566" t="n">
        <v>2.0</v>
      </c>
    </row>
    <row r="3567">
      <c r="A3567" t="n">
        <v>50.0</v>
      </c>
      <c r="B3567" t="s">
        <v>46</v>
      </c>
      <c r="C3567" t="n">
        <v>60.0</v>
      </c>
      <c r="D3567" t="s">
        <v>410</v>
      </c>
      <c r="E3567" t="s">
        <v>201</v>
      </c>
      <c r="F3567" t="n">
        <v>39.75</v>
      </c>
      <c r="G3567" t="n">
        <v>39.75</v>
      </c>
      <c r="H3567" t="n">
        <v>39.75</v>
      </c>
      <c r="I3567" t="n">
        <v>10.0</v>
      </c>
      <c r="J3567" t="n">
        <v>8.0</v>
      </c>
      <c r="K3567" t="n">
        <v>1.0</v>
      </c>
      <c r="L3567" t="n">
        <v>0.20000000298023224</v>
      </c>
      <c r="M3567" t="n">
        <v>8.199999809265137</v>
      </c>
      <c r="N3567" t="n">
        <v>1.0</v>
      </c>
    </row>
    <row r="3568">
      <c r="A3568" t="n">
        <v>50.0</v>
      </c>
      <c r="B3568" t="s">
        <v>50</v>
      </c>
      <c r="C3568" t="n">
        <v>60.0</v>
      </c>
      <c r="D3568" t="s">
        <v>495</v>
      </c>
      <c r="E3568" t="s">
        <v>205</v>
      </c>
      <c r="F3568" t="n">
        <v>16.0</v>
      </c>
      <c r="G3568" t="n">
        <v>15.199999809265137</v>
      </c>
      <c r="H3568" t="n">
        <v>15.199999809265137</v>
      </c>
      <c r="I3568" t="n">
        <v>10.0</v>
      </c>
      <c r="J3568" t="n">
        <v>8.0</v>
      </c>
      <c r="K3568" t="n">
        <v>1.0</v>
      </c>
      <c r="L3568" t="n">
        <v>0.20000000298023224</v>
      </c>
      <c r="M3568" t="n">
        <v>8.199999809265137</v>
      </c>
      <c r="N3568" t="n">
        <v>1.0</v>
      </c>
    </row>
    <row r="3569">
      <c r="A3569" t="n">
        <v>50.0</v>
      </c>
      <c r="B3569" t="s">
        <v>46</v>
      </c>
      <c r="C3569" t="n">
        <v>60.0</v>
      </c>
      <c r="D3569" t="s">
        <v>410</v>
      </c>
      <c r="E3569" t="s">
        <v>201</v>
      </c>
      <c r="F3569" t="n">
        <v>39.75</v>
      </c>
      <c r="G3569" t="n">
        <v>39.75</v>
      </c>
      <c r="H3569" t="n">
        <v>39.75</v>
      </c>
      <c r="I3569" t="n">
        <v>10.0</v>
      </c>
      <c r="J3569" t="n">
        <v>8.0</v>
      </c>
      <c r="K3569" t="n">
        <v>1.0</v>
      </c>
      <c r="L3569" t="n">
        <v>0.20000000298023224</v>
      </c>
      <c r="M3569" t="n">
        <v>8.199999809265137</v>
      </c>
      <c r="N3569" t="n">
        <v>1.0</v>
      </c>
    </row>
    <row r="3570">
      <c r="A3570" t="n">
        <v>50.0</v>
      </c>
      <c r="B3570" t="s">
        <v>56</v>
      </c>
      <c r="C3570" t="n">
        <v>60.0</v>
      </c>
      <c r="D3570" t="s">
        <v>243</v>
      </c>
      <c r="E3570" t="s">
        <v>205</v>
      </c>
      <c r="F3570" t="n">
        <v>24.299999237060547</v>
      </c>
      <c r="G3570" t="n">
        <v>22.0</v>
      </c>
      <c r="H3570" t="n">
        <v>22.0</v>
      </c>
      <c r="I3570" t="n">
        <v>10.0</v>
      </c>
      <c r="J3570" t="n">
        <v>8.0</v>
      </c>
      <c r="K3570" t="n">
        <v>1.0</v>
      </c>
      <c r="L3570" t="n">
        <v>0.20000000298023224</v>
      </c>
      <c r="M3570" t="n">
        <v>8.199999809265137</v>
      </c>
      <c r="N3570" t="n">
        <v>1.0</v>
      </c>
    </row>
    <row r="3571">
      <c r="A3571" t="n">
        <v>50.0</v>
      </c>
      <c r="B3571" t="s">
        <v>46</v>
      </c>
      <c r="C3571" t="n">
        <v>60.0</v>
      </c>
      <c r="D3571" t="s">
        <v>410</v>
      </c>
      <c r="E3571" t="s">
        <v>201</v>
      </c>
      <c r="F3571" t="n">
        <v>39.75</v>
      </c>
      <c r="G3571" t="n">
        <v>39.75</v>
      </c>
      <c r="H3571" t="n">
        <v>39.75</v>
      </c>
      <c r="I3571" t="n">
        <v>10.0</v>
      </c>
      <c r="J3571" t="n">
        <v>8.0</v>
      </c>
      <c r="K3571" t="n">
        <v>1.0</v>
      </c>
      <c r="L3571" t="n">
        <v>0.20000000298023224</v>
      </c>
      <c r="M3571" t="n">
        <v>8.199999809265137</v>
      </c>
      <c r="N3571" t="n">
        <v>1.0</v>
      </c>
    </row>
    <row r="3572">
      <c r="A3572" t="n">
        <v>50.0</v>
      </c>
      <c r="B3572" t="s">
        <v>57</v>
      </c>
      <c r="C3572" t="n">
        <v>60.0</v>
      </c>
      <c r="D3572" t="s">
        <v>594</v>
      </c>
      <c r="E3572" t="s">
        <v>201</v>
      </c>
      <c r="F3572" t="n">
        <v>60.0</v>
      </c>
      <c r="G3572" t="n">
        <v>60.0</v>
      </c>
      <c r="H3572" t="n">
        <v>60.0</v>
      </c>
      <c r="I3572" t="n">
        <v>1.0</v>
      </c>
      <c r="J3572" t="n">
        <v>0.800000011920929</v>
      </c>
      <c r="K3572" t="n">
        <v>1.0</v>
      </c>
      <c r="L3572" t="n">
        <v>0.20000000298023224</v>
      </c>
      <c r="M3572" t="n">
        <v>1.0</v>
      </c>
      <c r="N3572" t="n">
        <v>2.0</v>
      </c>
    </row>
    <row r="3573">
      <c r="A3573" t="n">
        <v>50.0</v>
      </c>
      <c r="B3573" t="s">
        <v>46</v>
      </c>
      <c r="C3573" t="n">
        <v>60.0</v>
      </c>
      <c r="D3573" t="s">
        <v>410</v>
      </c>
      <c r="E3573" t="s">
        <v>201</v>
      </c>
      <c r="F3573" t="n">
        <v>39.75</v>
      </c>
      <c r="G3573" t="n">
        <v>39.75</v>
      </c>
      <c r="H3573" t="n">
        <v>39.75</v>
      </c>
      <c r="I3573" t="n">
        <v>10.0</v>
      </c>
      <c r="J3573" t="n">
        <v>8.0</v>
      </c>
      <c r="K3573" t="n">
        <v>1.0</v>
      </c>
      <c r="L3573" t="n">
        <v>0.20000000298023224</v>
      </c>
      <c r="M3573" t="n">
        <v>8.199999809265137</v>
      </c>
      <c r="N3573" t="n">
        <v>1.0</v>
      </c>
    </row>
    <row r="3574">
      <c r="A3574" t="n">
        <v>50.0</v>
      </c>
      <c r="B3574" t="s">
        <v>58</v>
      </c>
      <c r="C3574" t="n">
        <v>60.0</v>
      </c>
      <c r="D3574" t="s">
        <v>558</v>
      </c>
      <c r="E3574" t="s">
        <v>201</v>
      </c>
      <c r="F3574" t="n">
        <v>52.130001068115234</v>
      </c>
      <c r="G3574" t="n">
        <v>52.130001068115234</v>
      </c>
      <c r="H3574" t="n">
        <v>52.130001068115234</v>
      </c>
      <c r="I3574" t="n">
        <v>1.0</v>
      </c>
      <c r="J3574" t="n">
        <v>0.800000011920929</v>
      </c>
      <c r="K3574" t="n">
        <v>1.0</v>
      </c>
      <c r="L3574" t="n">
        <v>0.20000000298023224</v>
      </c>
      <c r="M3574" t="n">
        <v>1.0</v>
      </c>
      <c r="N3574" t="n">
        <v>2.0</v>
      </c>
    </row>
    <row r="3575">
      <c r="A3575" t="n">
        <v>50.0</v>
      </c>
      <c r="B3575" t="s">
        <v>48</v>
      </c>
      <c r="C3575" t="n">
        <v>60.0</v>
      </c>
      <c r="D3575" t="s">
        <v>455</v>
      </c>
      <c r="E3575" t="s">
        <v>205</v>
      </c>
      <c r="F3575" t="n">
        <v>180.0</v>
      </c>
      <c r="G3575" t="n">
        <v>126.0</v>
      </c>
      <c r="H3575" t="n">
        <v>126.0</v>
      </c>
      <c r="I3575" t="n">
        <v>1.0</v>
      </c>
      <c r="J3575" t="n">
        <v>0.800000011920929</v>
      </c>
      <c r="K3575" t="n">
        <v>1.0</v>
      </c>
      <c r="L3575" t="n">
        <v>0.20000000298023224</v>
      </c>
      <c r="M3575" t="n">
        <v>1.0</v>
      </c>
      <c r="N3575" t="n">
        <v>2.0</v>
      </c>
    </row>
    <row r="3576">
      <c r="A3576" t="n">
        <v>50.0</v>
      </c>
      <c r="B3576" t="s">
        <v>50</v>
      </c>
      <c r="C3576" t="n">
        <v>60.0</v>
      </c>
      <c r="D3576" t="s">
        <v>495</v>
      </c>
      <c r="E3576" t="s">
        <v>205</v>
      </c>
      <c r="F3576" t="n">
        <v>16.0</v>
      </c>
      <c r="G3576" t="n">
        <v>15.199999809265137</v>
      </c>
      <c r="H3576" t="n">
        <v>15.199999809265137</v>
      </c>
      <c r="I3576" t="n">
        <v>10.0</v>
      </c>
      <c r="J3576" t="n">
        <v>8.0</v>
      </c>
      <c r="K3576" t="n">
        <v>1.0</v>
      </c>
      <c r="L3576" t="n">
        <v>0.20000000298023224</v>
      </c>
      <c r="M3576" t="n">
        <v>8.199999809265137</v>
      </c>
      <c r="N3576" t="n">
        <v>1.0</v>
      </c>
    </row>
    <row r="3577">
      <c r="A3577" t="n">
        <v>50.0</v>
      </c>
      <c r="B3577" t="s">
        <v>48</v>
      </c>
      <c r="C3577" t="n">
        <v>60.0</v>
      </c>
      <c r="D3577" t="s">
        <v>455</v>
      </c>
      <c r="E3577" t="s">
        <v>205</v>
      </c>
      <c r="F3577" t="n">
        <v>180.0</v>
      </c>
      <c r="G3577" t="n">
        <v>126.0</v>
      </c>
      <c r="H3577" t="n">
        <v>126.0</v>
      </c>
      <c r="I3577" t="n">
        <v>1.0</v>
      </c>
      <c r="J3577" t="n">
        <v>0.800000011920929</v>
      </c>
      <c r="K3577" t="n">
        <v>1.0</v>
      </c>
      <c r="L3577" t="n">
        <v>0.20000000298023224</v>
      </c>
      <c r="M3577" t="n">
        <v>1.0</v>
      </c>
      <c r="N3577" t="n">
        <v>2.0</v>
      </c>
    </row>
    <row r="3578">
      <c r="A3578" t="n">
        <v>50.0</v>
      </c>
      <c r="B3578" t="s">
        <v>56</v>
      </c>
      <c r="C3578" t="n">
        <v>60.0</v>
      </c>
      <c r="D3578" t="s">
        <v>243</v>
      </c>
      <c r="E3578" t="s">
        <v>205</v>
      </c>
      <c r="F3578" t="n">
        <v>24.299999237060547</v>
      </c>
      <c r="G3578" t="n">
        <v>22.0</v>
      </c>
      <c r="H3578" t="n">
        <v>22.0</v>
      </c>
      <c r="I3578" t="n">
        <v>10.0</v>
      </c>
      <c r="J3578" t="n">
        <v>8.0</v>
      </c>
      <c r="K3578" t="n">
        <v>1.0</v>
      </c>
      <c r="L3578" t="n">
        <v>0.20000000298023224</v>
      </c>
      <c r="M3578" t="n">
        <v>8.199999809265137</v>
      </c>
      <c r="N3578" t="n">
        <v>1.0</v>
      </c>
    </row>
    <row r="3579">
      <c r="A3579" t="n">
        <v>50.0</v>
      </c>
      <c r="B3579" t="s">
        <v>48</v>
      </c>
      <c r="C3579" t="n">
        <v>60.0</v>
      </c>
      <c r="D3579" t="s">
        <v>455</v>
      </c>
      <c r="E3579" t="s">
        <v>205</v>
      </c>
      <c r="F3579" t="n">
        <v>180.0</v>
      </c>
      <c r="G3579" t="n">
        <v>126.0</v>
      </c>
      <c r="H3579" t="n">
        <v>126.0</v>
      </c>
      <c r="I3579" t="n">
        <v>1.0</v>
      </c>
      <c r="J3579" t="n">
        <v>0.800000011920929</v>
      </c>
      <c r="K3579" t="n">
        <v>1.0</v>
      </c>
      <c r="L3579" t="n">
        <v>0.20000000298023224</v>
      </c>
      <c r="M3579" t="n">
        <v>1.0</v>
      </c>
      <c r="N3579" t="n">
        <v>2.0</v>
      </c>
    </row>
    <row r="3580">
      <c r="A3580" t="n">
        <v>50.0</v>
      </c>
      <c r="B3580" t="s">
        <v>57</v>
      </c>
      <c r="C3580" t="n">
        <v>60.0</v>
      </c>
      <c r="D3580" t="s">
        <v>594</v>
      </c>
      <c r="E3580" t="s">
        <v>201</v>
      </c>
      <c r="F3580" t="n">
        <v>60.0</v>
      </c>
      <c r="G3580" t="n">
        <v>60.0</v>
      </c>
      <c r="H3580" t="n">
        <v>60.0</v>
      </c>
      <c r="I3580" t="n">
        <v>10.0</v>
      </c>
      <c r="J3580" t="n">
        <v>8.0</v>
      </c>
      <c r="K3580" t="n">
        <v>1.0</v>
      </c>
      <c r="L3580" t="n">
        <v>0.20000000298023224</v>
      </c>
      <c r="M3580" t="n">
        <v>8.199999809265137</v>
      </c>
      <c r="N3580" t="n">
        <v>1.0</v>
      </c>
    </row>
    <row r="3581">
      <c r="A3581" t="n">
        <v>50.0</v>
      </c>
      <c r="B3581" t="s">
        <v>48</v>
      </c>
      <c r="C3581" t="n">
        <v>60.0</v>
      </c>
      <c r="D3581" t="s">
        <v>455</v>
      </c>
      <c r="E3581" t="s">
        <v>205</v>
      </c>
      <c r="F3581" t="n">
        <v>180.0</v>
      </c>
      <c r="G3581" t="n">
        <v>126.0</v>
      </c>
      <c r="H3581" t="n">
        <v>126.0</v>
      </c>
      <c r="I3581" t="n">
        <v>1.0</v>
      </c>
      <c r="J3581" t="n">
        <v>0.800000011920929</v>
      </c>
      <c r="K3581" t="n">
        <v>1.0</v>
      </c>
      <c r="L3581" t="n">
        <v>0.20000000298023224</v>
      </c>
      <c r="M3581" t="n">
        <v>1.0</v>
      </c>
      <c r="N3581" t="n">
        <v>2.0</v>
      </c>
    </row>
    <row r="3582">
      <c r="A3582" t="n">
        <v>50.0</v>
      </c>
      <c r="B3582" t="s">
        <v>58</v>
      </c>
      <c r="C3582" t="n">
        <v>60.0</v>
      </c>
      <c r="D3582" t="s">
        <v>558</v>
      </c>
      <c r="E3582" t="s">
        <v>201</v>
      </c>
      <c r="F3582" t="n">
        <v>52.130001068115234</v>
      </c>
      <c r="G3582" t="n">
        <v>52.130001068115234</v>
      </c>
      <c r="H3582" t="n">
        <v>52.130001068115234</v>
      </c>
      <c r="I3582" t="n">
        <v>10.0</v>
      </c>
      <c r="J3582" t="n">
        <v>8.0</v>
      </c>
      <c r="K3582" t="n">
        <v>1.0</v>
      </c>
      <c r="L3582" t="n">
        <v>0.20000000298023224</v>
      </c>
      <c r="M3582" t="n">
        <v>8.199999809265137</v>
      </c>
      <c r="N3582" t="n">
        <v>1.0</v>
      </c>
    </row>
    <row r="3583">
      <c r="A3583" t="n">
        <v>50.0</v>
      </c>
      <c r="B3583" t="s">
        <v>50</v>
      </c>
      <c r="C3583" t="n">
        <v>60.0</v>
      </c>
      <c r="D3583" t="s">
        <v>495</v>
      </c>
      <c r="E3583" t="s">
        <v>205</v>
      </c>
      <c r="F3583" t="n">
        <v>16.0</v>
      </c>
      <c r="G3583" t="n">
        <v>15.199999809265137</v>
      </c>
      <c r="H3583" t="n">
        <v>15.199999809265137</v>
      </c>
      <c r="I3583" t="n">
        <v>10.0</v>
      </c>
      <c r="J3583" t="n">
        <v>8.0</v>
      </c>
      <c r="K3583" t="n">
        <v>1.0</v>
      </c>
      <c r="L3583" t="n">
        <v>0.20000000298023224</v>
      </c>
      <c r="M3583" t="n">
        <v>8.199999809265137</v>
      </c>
      <c r="N3583" t="n">
        <v>1.0</v>
      </c>
    </row>
    <row r="3584">
      <c r="A3584" t="n">
        <v>50.0</v>
      </c>
      <c r="B3584" t="s">
        <v>56</v>
      </c>
      <c r="C3584" t="n">
        <v>60.0</v>
      </c>
      <c r="D3584" t="s">
        <v>243</v>
      </c>
      <c r="E3584" t="s">
        <v>205</v>
      </c>
      <c r="F3584" t="n">
        <v>24.299999237060547</v>
      </c>
      <c r="G3584" t="n">
        <v>22.0</v>
      </c>
      <c r="H3584" t="n">
        <v>22.0</v>
      </c>
      <c r="I3584" t="n">
        <v>1.0</v>
      </c>
      <c r="J3584" t="n">
        <v>0.800000011920929</v>
      </c>
      <c r="K3584" t="n">
        <v>1.0</v>
      </c>
      <c r="L3584" t="n">
        <v>0.20000000298023224</v>
      </c>
      <c r="M3584" t="n">
        <v>1.0</v>
      </c>
      <c r="N3584" t="n">
        <v>2.0</v>
      </c>
    </row>
    <row r="3585">
      <c r="A3585" t="n">
        <v>50.0</v>
      </c>
      <c r="B3585" t="s">
        <v>50</v>
      </c>
      <c r="C3585" t="n">
        <v>60.0</v>
      </c>
      <c r="D3585" t="s">
        <v>495</v>
      </c>
      <c r="E3585" t="s">
        <v>205</v>
      </c>
      <c r="F3585" t="n">
        <v>16.0</v>
      </c>
      <c r="G3585" t="n">
        <v>15.199999809265137</v>
      </c>
      <c r="H3585" t="n">
        <v>15.199999809265137</v>
      </c>
      <c r="I3585" t="n">
        <v>10.0</v>
      </c>
      <c r="J3585" t="n">
        <v>8.0</v>
      </c>
      <c r="K3585" t="n">
        <v>1.0</v>
      </c>
      <c r="L3585" t="n">
        <v>0.20000000298023224</v>
      </c>
      <c r="M3585" t="n">
        <v>8.199999809265137</v>
      </c>
      <c r="N3585" t="n">
        <v>1.0</v>
      </c>
    </row>
    <row r="3586">
      <c r="A3586" t="n">
        <v>50.0</v>
      </c>
      <c r="B3586" t="s">
        <v>57</v>
      </c>
      <c r="C3586" t="n">
        <v>60.0</v>
      </c>
      <c r="D3586" t="s">
        <v>594</v>
      </c>
      <c r="E3586" t="s">
        <v>201</v>
      </c>
      <c r="F3586" t="n">
        <v>60.0</v>
      </c>
      <c r="G3586" t="n">
        <v>60.0</v>
      </c>
      <c r="H3586" t="n">
        <v>60.0</v>
      </c>
      <c r="I3586" t="n">
        <v>1.0</v>
      </c>
      <c r="J3586" t="n">
        <v>0.800000011920929</v>
      </c>
      <c r="K3586" t="n">
        <v>1.0</v>
      </c>
      <c r="L3586" t="n">
        <v>0.20000000298023224</v>
      </c>
      <c r="M3586" t="n">
        <v>1.0</v>
      </c>
      <c r="N3586" t="n">
        <v>2.0</v>
      </c>
    </row>
    <row r="3587">
      <c r="A3587" t="n">
        <v>50.0</v>
      </c>
      <c r="B3587" t="s">
        <v>50</v>
      </c>
      <c r="C3587" t="n">
        <v>60.0</v>
      </c>
      <c r="D3587" t="s">
        <v>495</v>
      </c>
      <c r="E3587" t="s">
        <v>205</v>
      </c>
      <c r="F3587" t="n">
        <v>16.0</v>
      </c>
      <c r="G3587" t="n">
        <v>15.199999809265137</v>
      </c>
      <c r="H3587" t="n">
        <v>15.199999809265137</v>
      </c>
      <c r="I3587" t="n">
        <v>10.0</v>
      </c>
      <c r="J3587" t="n">
        <v>8.0</v>
      </c>
      <c r="K3587" t="n">
        <v>1.0</v>
      </c>
      <c r="L3587" t="n">
        <v>0.20000000298023224</v>
      </c>
      <c r="M3587" t="n">
        <v>8.199999809265137</v>
      </c>
      <c r="N3587" t="n">
        <v>1.0</v>
      </c>
    </row>
    <row r="3588">
      <c r="A3588" t="n">
        <v>50.0</v>
      </c>
      <c r="B3588" t="s">
        <v>58</v>
      </c>
      <c r="C3588" t="n">
        <v>60.0</v>
      </c>
      <c r="D3588" t="s">
        <v>558</v>
      </c>
      <c r="E3588" t="s">
        <v>201</v>
      </c>
      <c r="F3588" t="n">
        <v>52.130001068115234</v>
      </c>
      <c r="G3588" t="n">
        <v>52.130001068115234</v>
      </c>
      <c r="H3588" t="n">
        <v>52.130001068115234</v>
      </c>
      <c r="I3588" t="n">
        <v>1.0</v>
      </c>
      <c r="J3588" t="n">
        <v>0.800000011920929</v>
      </c>
      <c r="K3588" t="n">
        <v>1.0</v>
      </c>
      <c r="L3588" t="n">
        <v>0.20000000298023224</v>
      </c>
      <c r="M3588" t="n">
        <v>1.0</v>
      </c>
      <c r="N3588" t="n">
        <v>2.0</v>
      </c>
    </row>
    <row r="3589">
      <c r="A3589" t="n">
        <v>50.0</v>
      </c>
      <c r="B3589" t="s">
        <v>56</v>
      </c>
      <c r="C3589" t="n">
        <v>60.0</v>
      </c>
      <c r="D3589" t="s">
        <v>243</v>
      </c>
      <c r="E3589" t="s">
        <v>205</v>
      </c>
      <c r="F3589" t="n">
        <v>24.299999237060547</v>
      </c>
      <c r="G3589" t="n">
        <v>22.0</v>
      </c>
      <c r="H3589" t="n">
        <v>22.0</v>
      </c>
      <c r="I3589" t="n">
        <v>10.0</v>
      </c>
      <c r="J3589" t="n">
        <v>8.0</v>
      </c>
      <c r="K3589" t="n">
        <v>1.0</v>
      </c>
      <c r="L3589" t="n">
        <v>0.20000000298023224</v>
      </c>
      <c r="M3589" t="n">
        <v>8.199999809265137</v>
      </c>
      <c r="N3589" t="n">
        <v>1.0</v>
      </c>
    </row>
    <row r="3590">
      <c r="A3590" t="n">
        <v>50.0</v>
      </c>
      <c r="B3590" t="s">
        <v>57</v>
      </c>
      <c r="C3590" t="n">
        <v>60.0</v>
      </c>
      <c r="D3590" t="s">
        <v>594</v>
      </c>
      <c r="E3590" t="s">
        <v>201</v>
      </c>
      <c r="F3590" t="n">
        <v>60.0</v>
      </c>
      <c r="G3590" t="n">
        <v>60.0</v>
      </c>
      <c r="H3590" t="n">
        <v>60.0</v>
      </c>
      <c r="I3590" t="n">
        <v>1.0</v>
      </c>
      <c r="J3590" t="n">
        <v>0.800000011920929</v>
      </c>
      <c r="K3590" t="n">
        <v>1.0</v>
      </c>
      <c r="L3590" t="n">
        <v>0.20000000298023224</v>
      </c>
      <c r="M3590" t="n">
        <v>1.0</v>
      </c>
      <c r="N3590" t="n">
        <v>2.0</v>
      </c>
    </row>
    <row r="3591">
      <c r="A3591" t="n">
        <v>50.0</v>
      </c>
      <c r="B3591" t="s">
        <v>56</v>
      </c>
      <c r="C3591" t="n">
        <v>60.0</v>
      </c>
      <c r="D3591" t="s">
        <v>243</v>
      </c>
      <c r="E3591" t="s">
        <v>205</v>
      </c>
      <c r="F3591" t="n">
        <v>24.299999237060547</v>
      </c>
      <c r="G3591" t="n">
        <v>22.0</v>
      </c>
      <c r="H3591" t="n">
        <v>22.0</v>
      </c>
      <c r="I3591" t="n">
        <v>10.0</v>
      </c>
      <c r="J3591" t="n">
        <v>8.0</v>
      </c>
      <c r="K3591" t="n">
        <v>1.0</v>
      </c>
      <c r="L3591" t="n">
        <v>0.20000000298023224</v>
      </c>
      <c r="M3591" t="n">
        <v>8.199999809265137</v>
      </c>
      <c r="N3591" t="n">
        <v>1.0</v>
      </c>
    </row>
    <row r="3592">
      <c r="A3592" t="n">
        <v>50.0</v>
      </c>
      <c r="B3592" t="s">
        <v>58</v>
      </c>
      <c r="C3592" t="n">
        <v>60.0</v>
      </c>
      <c r="D3592" t="s">
        <v>558</v>
      </c>
      <c r="E3592" t="s">
        <v>201</v>
      </c>
      <c r="F3592" t="n">
        <v>52.130001068115234</v>
      </c>
      <c r="G3592" t="n">
        <v>52.130001068115234</v>
      </c>
      <c r="H3592" t="n">
        <v>52.130001068115234</v>
      </c>
      <c r="I3592" t="n">
        <v>1.0</v>
      </c>
      <c r="J3592" t="n">
        <v>0.800000011920929</v>
      </c>
      <c r="K3592" t="n">
        <v>1.0</v>
      </c>
      <c r="L3592" t="n">
        <v>0.20000000298023224</v>
      </c>
      <c r="M3592" t="n">
        <v>1.0</v>
      </c>
      <c r="N3592" t="n">
        <v>2.0</v>
      </c>
    </row>
    <row r="3593">
      <c r="A3593" t="n">
        <v>50.0</v>
      </c>
      <c r="B3593" t="s">
        <v>57</v>
      </c>
      <c r="C3593" t="n">
        <v>60.0</v>
      </c>
      <c r="D3593" t="s">
        <v>594</v>
      </c>
      <c r="E3593" t="s">
        <v>201</v>
      </c>
      <c r="F3593" t="n">
        <v>60.0</v>
      </c>
      <c r="G3593" t="n">
        <v>60.0</v>
      </c>
      <c r="H3593" t="n">
        <v>60.0</v>
      </c>
      <c r="I3593" t="n">
        <v>1.0</v>
      </c>
      <c r="J3593" t="n">
        <v>0.800000011920929</v>
      </c>
      <c r="K3593" t="n">
        <v>1.0</v>
      </c>
      <c r="L3593" t="n">
        <v>0.20000000298023224</v>
      </c>
      <c r="M3593" t="n">
        <v>1.0</v>
      </c>
      <c r="N3593" t="n">
        <v>2.0</v>
      </c>
    </row>
    <row r="3594">
      <c r="A3594" t="n">
        <v>50.0</v>
      </c>
      <c r="B3594" t="s">
        <v>58</v>
      </c>
      <c r="C3594" t="n">
        <v>60.0</v>
      </c>
      <c r="D3594" t="s">
        <v>558</v>
      </c>
      <c r="E3594" t="s">
        <v>201</v>
      </c>
      <c r="F3594" t="n">
        <v>52.130001068115234</v>
      </c>
      <c r="G3594" t="n">
        <v>52.130001068115234</v>
      </c>
      <c r="H3594" t="n">
        <v>52.130001068115234</v>
      </c>
      <c r="I3594" t="n">
        <v>10.0</v>
      </c>
      <c r="J3594" t="n">
        <v>8.0</v>
      </c>
      <c r="K3594" t="n">
        <v>1.0</v>
      </c>
      <c r="L3594" t="n">
        <v>0.20000000298023224</v>
      </c>
      <c r="M3594" t="n">
        <v>8.199999809265137</v>
      </c>
      <c r="N3594" t="n">
        <v>1.0</v>
      </c>
    </row>
    <row r="3595">
      <c r="A3595" t="n">
        <v>51.0</v>
      </c>
      <c r="B3595" t="s">
        <v>34</v>
      </c>
      <c r="C3595" t="n">
        <v>0.0</v>
      </c>
      <c r="D3595" t="s">
        <v>210</v>
      </c>
      <c r="E3595" t="s">
        <v>205</v>
      </c>
      <c r="F3595" t="n">
        <v>50.58000183105469</v>
      </c>
      <c r="G3595" t="n">
        <v>50.58000183105469</v>
      </c>
      <c r="H3595" t="n">
        <v>50.58000183105469</v>
      </c>
      <c r="I3595" t="n">
        <v>1.0</v>
      </c>
      <c r="J3595" t="n">
        <v>0.800000011920929</v>
      </c>
      <c r="K3595" t="n">
        <v>1.0</v>
      </c>
      <c r="L3595" t="n">
        <v>0.20000000298023224</v>
      </c>
      <c r="M3595" t="n">
        <v>1.0</v>
      </c>
      <c r="N3595" t="n">
        <v>2.0</v>
      </c>
    </row>
    <row r="3596">
      <c r="A3596" t="n">
        <v>51.0</v>
      </c>
      <c r="B3596" t="s">
        <v>36</v>
      </c>
      <c r="C3596" t="n">
        <v>60.0</v>
      </c>
      <c r="D3596" t="s">
        <v>266</v>
      </c>
      <c r="E3596" t="s">
        <v>205</v>
      </c>
      <c r="F3596" t="n">
        <v>78.5999984741211</v>
      </c>
      <c r="G3596" t="n">
        <v>60.599998474121094</v>
      </c>
      <c r="H3596" t="n">
        <v>60.599998474121094</v>
      </c>
      <c r="I3596" t="n">
        <v>1.0</v>
      </c>
      <c r="J3596" t="n">
        <v>0.800000011920929</v>
      </c>
      <c r="K3596" t="n">
        <v>10.0</v>
      </c>
      <c r="L3596" t="n">
        <v>2.0</v>
      </c>
      <c r="M3596" t="n">
        <v>2.799999952316284</v>
      </c>
      <c r="N3596" t="n">
        <v>2.0</v>
      </c>
    </row>
    <row r="3597">
      <c r="A3597" t="n">
        <v>51.0</v>
      </c>
      <c r="B3597" t="s">
        <v>34</v>
      </c>
      <c r="C3597" t="n">
        <v>0.0</v>
      </c>
      <c r="D3597" t="s">
        <v>210</v>
      </c>
      <c r="E3597" t="s">
        <v>205</v>
      </c>
      <c r="F3597" t="n">
        <v>50.58000183105469</v>
      </c>
      <c r="G3597" t="n">
        <v>50.58000183105469</v>
      </c>
      <c r="H3597" t="n">
        <v>50.58000183105469</v>
      </c>
      <c r="I3597" t="n">
        <v>1.0</v>
      </c>
      <c r="J3597" t="n">
        <v>0.800000011920929</v>
      </c>
      <c r="K3597" t="n">
        <v>1.0</v>
      </c>
      <c r="L3597" t="n">
        <v>0.20000000298023224</v>
      </c>
      <c r="M3597" t="n">
        <v>1.0</v>
      </c>
      <c r="N3597" t="n">
        <v>2.0</v>
      </c>
    </row>
    <row r="3598">
      <c r="A3598" t="n">
        <v>51.0</v>
      </c>
      <c r="B3598" t="s">
        <v>47</v>
      </c>
      <c r="C3598" t="n">
        <v>60.0</v>
      </c>
      <c r="D3598" t="s">
        <v>435</v>
      </c>
      <c r="E3598" t="s">
        <v>205</v>
      </c>
      <c r="F3598" t="n">
        <v>37.56999969482422</v>
      </c>
      <c r="G3598" t="n">
        <v>37.56999969482422</v>
      </c>
      <c r="H3598" t="n">
        <v>37.56999969482422</v>
      </c>
      <c r="I3598" t="n">
        <v>10.0</v>
      </c>
      <c r="J3598" t="n">
        <v>8.0</v>
      </c>
      <c r="K3598" t="n">
        <v>10.0</v>
      </c>
      <c r="L3598" t="n">
        <v>2.0</v>
      </c>
      <c r="M3598" t="n">
        <v>10.0</v>
      </c>
      <c r="N3598" t="n">
        <v>1.0</v>
      </c>
    </row>
    <row r="3599">
      <c r="A3599" t="n">
        <v>51.0</v>
      </c>
      <c r="B3599" t="s">
        <v>34</v>
      </c>
      <c r="C3599" t="n">
        <v>0.0</v>
      </c>
      <c r="D3599" t="s">
        <v>210</v>
      </c>
      <c r="E3599" t="s">
        <v>205</v>
      </c>
      <c r="F3599" t="n">
        <v>50.58000183105469</v>
      </c>
      <c r="G3599" t="n">
        <v>50.58000183105469</v>
      </c>
      <c r="H3599" t="n">
        <v>50.58000183105469</v>
      </c>
      <c r="I3599" t="n">
        <v>1.0</v>
      </c>
      <c r="J3599" t="n">
        <v>0.800000011920929</v>
      </c>
      <c r="K3599" t="n">
        <v>1.0</v>
      </c>
      <c r="L3599" t="n">
        <v>0.20000000298023224</v>
      </c>
      <c r="M3599" t="n">
        <v>1.0</v>
      </c>
      <c r="N3599" t="n">
        <v>2.0</v>
      </c>
    </row>
    <row r="3600">
      <c r="A3600" t="n">
        <v>51.0</v>
      </c>
      <c r="B3600" t="s">
        <v>57</v>
      </c>
      <c r="C3600" t="n">
        <v>60.0</v>
      </c>
      <c r="D3600" t="s">
        <v>607</v>
      </c>
      <c r="E3600" t="s">
        <v>205</v>
      </c>
      <c r="F3600" t="n">
        <v>70.0</v>
      </c>
      <c r="G3600" t="n">
        <v>70.0</v>
      </c>
      <c r="H3600" t="n">
        <v>70.0</v>
      </c>
      <c r="I3600" t="n">
        <v>1.0</v>
      </c>
      <c r="J3600" t="n">
        <v>0.800000011920929</v>
      </c>
      <c r="K3600" t="n">
        <v>10.0</v>
      </c>
      <c r="L3600" t="n">
        <v>2.0</v>
      </c>
      <c r="M3600" t="n">
        <v>2.799999952316284</v>
      </c>
      <c r="N3600" t="n">
        <v>2.0</v>
      </c>
    </row>
    <row r="3601">
      <c r="A3601" t="n">
        <v>51.0</v>
      </c>
      <c r="B3601" t="s">
        <v>34</v>
      </c>
      <c r="C3601" t="n">
        <v>0.0</v>
      </c>
      <c r="D3601" t="s">
        <v>210</v>
      </c>
      <c r="E3601" t="s">
        <v>205</v>
      </c>
      <c r="F3601" t="n">
        <v>50.58000183105469</v>
      </c>
      <c r="G3601" t="n">
        <v>50.58000183105469</v>
      </c>
      <c r="H3601" t="n">
        <v>50.58000183105469</v>
      </c>
      <c r="I3601" t="n">
        <v>1.0</v>
      </c>
      <c r="J3601" t="n">
        <v>0.800000011920929</v>
      </c>
      <c r="K3601" t="n">
        <v>1.0</v>
      </c>
      <c r="L3601" t="n">
        <v>0.20000000298023224</v>
      </c>
      <c r="M3601" t="n">
        <v>1.0</v>
      </c>
      <c r="N3601" t="n">
        <v>2.0</v>
      </c>
    </row>
    <row r="3602">
      <c r="A3602" t="n">
        <v>51.0</v>
      </c>
      <c r="B3602" t="s">
        <v>60</v>
      </c>
      <c r="C3602" t="n">
        <v>60.0</v>
      </c>
      <c r="D3602" t="s">
        <v>641</v>
      </c>
      <c r="E3602" t="s">
        <v>205</v>
      </c>
      <c r="F3602" t="n">
        <v>45.0</v>
      </c>
      <c r="G3602" t="n">
        <v>0.0</v>
      </c>
      <c r="H3602" t="n">
        <v>45.0</v>
      </c>
      <c r="I3602" t="n">
        <v>10.0</v>
      </c>
      <c r="J3602" t="n">
        <v>8.0</v>
      </c>
      <c r="K3602" t="n">
        <v>10.0</v>
      </c>
      <c r="L3602" t="n">
        <v>2.0</v>
      </c>
      <c r="M3602" t="n">
        <v>10.0</v>
      </c>
      <c r="N3602" t="n">
        <v>1.0</v>
      </c>
    </row>
    <row r="3603">
      <c r="A3603" t="n">
        <v>51.0</v>
      </c>
      <c r="B3603" t="s">
        <v>36</v>
      </c>
      <c r="C3603" t="n">
        <v>60.0</v>
      </c>
      <c r="D3603" t="s">
        <v>266</v>
      </c>
      <c r="E3603" t="s">
        <v>205</v>
      </c>
      <c r="F3603" t="n">
        <v>78.5999984741211</v>
      </c>
      <c r="G3603" t="n">
        <v>60.599998474121094</v>
      </c>
      <c r="H3603" t="n">
        <v>60.599998474121094</v>
      </c>
      <c r="I3603" t="n">
        <v>1.0</v>
      </c>
      <c r="J3603" t="n">
        <v>0.800000011920929</v>
      </c>
      <c r="K3603" t="n">
        <v>1.0</v>
      </c>
      <c r="L3603" t="n">
        <v>0.20000000298023224</v>
      </c>
      <c r="M3603" t="n">
        <v>1.0</v>
      </c>
      <c r="N3603" t="n">
        <v>2.0</v>
      </c>
    </row>
    <row r="3604">
      <c r="A3604" t="n">
        <v>51.0</v>
      </c>
      <c r="B3604" t="s">
        <v>47</v>
      </c>
      <c r="C3604" t="n">
        <v>60.0</v>
      </c>
      <c r="D3604" t="s">
        <v>435</v>
      </c>
      <c r="E3604" t="s">
        <v>205</v>
      </c>
      <c r="F3604" t="n">
        <v>37.56999969482422</v>
      </c>
      <c r="G3604" t="n">
        <v>37.56999969482422</v>
      </c>
      <c r="H3604" t="n">
        <v>37.56999969482422</v>
      </c>
      <c r="I3604" t="n">
        <v>10.0</v>
      </c>
      <c r="J3604" t="n">
        <v>8.0</v>
      </c>
      <c r="K3604" t="n">
        <v>1.0</v>
      </c>
      <c r="L3604" t="n">
        <v>0.20000000298023224</v>
      </c>
      <c r="M3604" t="n">
        <v>8.199999809265137</v>
      </c>
      <c r="N3604" t="n">
        <v>1.0</v>
      </c>
    </row>
    <row r="3605">
      <c r="A3605" t="n">
        <v>51.0</v>
      </c>
      <c r="B3605" t="s">
        <v>36</v>
      </c>
      <c r="C3605" t="n">
        <v>60.0</v>
      </c>
      <c r="D3605" t="s">
        <v>266</v>
      </c>
      <c r="E3605" t="s">
        <v>205</v>
      </c>
      <c r="F3605" t="n">
        <v>78.5999984741211</v>
      </c>
      <c r="G3605" t="n">
        <v>60.599998474121094</v>
      </c>
      <c r="H3605" t="n">
        <v>60.599998474121094</v>
      </c>
      <c r="I3605" t="n">
        <v>1.0</v>
      </c>
      <c r="J3605" t="n">
        <v>0.800000011920929</v>
      </c>
      <c r="K3605" t="n">
        <v>1.0</v>
      </c>
      <c r="L3605" t="n">
        <v>0.20000000298023224</v>
      </c>
      <c r="M3605" t="n">
        <v>1.0</v>
      </c>
      <c r="N3605" t="n">
        <v>2.0</v>
      </c>
    </row>
    <row r="3606">
      <c r="A3606" t="n">
        <v>51.0</v>
      </c>
      <c r="B3606" t="s">
        <v>57</v>
      </c>
      <c r="C3606" t="n">
        <v>60.0</v>
      </c>
      <c r="D3606" t="s">
        <v>607</v>
      </c>
      <c r="E3606" t="s">
        <v>205</v>
      </c>
      <c r="F3606" t="n">
        <v>70.0</v>
      </c>
      <c r="G3606" t="n">
        <v>70.0</v>
      </c>
      <c r="H3606" t="n">
        <v>70.0</v>
      </c>
      <c r="I3606" t="n">
        <v>1.0</v>
      </c>
      <c r="J3606" t="n">
        <v>0.800000011920929</v>
      </c>
      <c r="K3606" t="n">
        <v>1.0</v>
      </c>
      <c r="L3606" t="n">
        <v>0.20000000298023224</v>
      </c>
      <c r="M3606" t="n">
        <v>1.0</v>
      </c>
      <c r="N3606" t="n">
        <v>2.0</v>
      </c>
    </row>
    <row r="3607">
      <c r="A3607" t="n">
        <v>51.0</v>
      </c>
      <c r="B3607" t="s">
        <v>36</v>
      </c>
      <c r="C3607" t="n">
        <v>60.0</v>
      </c>
      <c r="D3607" t="s">
        <v>266</v>
      </c>
      <c r="E3607" t="s">
        <v>205</v>
      </c>
      <c r="F3607" t="n">
        <v>78.5999984741211</v>
      </c>
      <c r="G3607" t="n">
        <v>60.599998474121094</v>
      </c>
      <c r="H3607" t="n">
        <v>60.599998474121094</v>
      </c>
      <c r="I3607" t="n">
        <v>1.0</v>
      </c>
      <c r="J3607" t="n">
        <v>0.800000011920929</v>
      </c>
      <c r="K3607" t="n">
        <v>1.0</v>
      </c>
      <c r="L3607" t="n">
        <v>0.20000000298023224</v>
      </c>
      <c r="M3607" t="n">
        <v>1.0</v>
      </c>
      <c r="N3607" t="n">
        <v>2.0</v>
      </c>
    </row>
    <row r="3608">
      <c r="A3608" t="n">
        <v>51.0</v>
      </c>
      <c r="B3608" t="s">
        <v>60</v>
      </c>
      <c r="C3608" t="n">
        <v>60.0</v>
      </c>
      <c r="D3608" t="s">
        <v>641</v>
      </c>
      <c r="E3608" t="s">
        <v>205</v>
      </c>
      <c r="F3608" t="n">
        <v>45.0</v>
      </c>
      <c r="G3608" t="n">
        <v>0.0</v>
      </c>
      <c r="H3608" t="n">
        <v>45.0</v>
      </c>
      <c r="I3608" t="n">
        <v>10.0</v>
      </c>
      <c r="J3608" t="n">
        <v>8.0</v>
      </c>
      <c r="K3608" t="n">
        <v>1.0</v>
      </c>
      <c r="L3608" t="n">
        <v>0.20000000298023224</v>
      </c>
      <c r="M3608" t="n">
        <v>8.199999809265137</v>
      </c>
      <c r="N3608" t="n">
        <v>1.0</v>
      </c>
    </row>
    <row r="3609">
      <c r="A3609" t="n">
        <v>51.0</v>
      </c>
      <c r="B3609" t="s">
        <v>47</v>
      </c>
      <c r="C3609" t="n">
        <v>60.0</v>
      </c>
      <c r="D3609" t="s">
        <v>435</v>
      </c>
      <c r="E3609" t="s">
        <v>205</v>
      </c>
      <c r="F3609" t="n">
        <v>37.56999969482422</v>
      </c>
      <c r="G3609" t="n">
        <v>37.56999969482422</v>
      </c>
      <c r="H3609" t="n">
        <v>37.56999969482422</v>
      </c>
      <c r="I3609" t="n">
        <v>10.0</v>
      </c>
      <c r="J3609" t="n">
        <v>8.0</v>
      </c>
      <c r="K3609" t="n">
        <v>1.0</v>
      </c>
      <c r="L3609" t="n">
        <v>0.20000000298023224</v>
      </c>
      <c r="M3609" t="n">
        <v>8.199999809265137</v>
      </c>
      <c r="N3609" t="n">
        <v>1.0</v>
      </c>
    </row>
    <row r="3610">
      <c r="A3610" t="n">
        <v>51.0</v>
      </c>
      <c r="B3610" t="s">
        <v>57</v>
      </c>
      <c r="C3610" t="n">
        <v>60.0</v>
      </c>
      <c r="D3610" t="s">
        <v>607</v>
      </c>
      <c r="E3610" t="s">
        <v>205</v>
      </c>
      <c r="F3610" t="n">
        <v>70.0</v>
      </c>
      <c r="G3610" t="n">
        <v>70.0</v>
      </c>
      <c r="H3610" t="n">
        <v>70.0</v>
      </c>
      <c r="I3610" t="n">
        <v>1.0</v>
      </c>
      <c r="J3610" t="n">
        <v>0.800000011920929</v>
      </c>
      <c r="K3610" t="n">
        <v>1.0</v>
      </c>
      <c r="L3610" t="n">
        <v>0.20000000298023224</v>
      </c>
      <c r="M3610" t="n">
        <v>1.0</v>
      </c>
      <c r="N3610" t="n">
        <v>2.0</v>
      </c>
    </row>
    <row r="3611">
      <c r="A3611" t="n">
        <v>51.0</v>
      </c>
      <c r="B3611" t="s">
        <v>47</v>
      </c>
      <c r="C3611" t="n">
        <v>60.0</v>
      </c>
      <c r="D3611" t="s">
        <v>435</v>
      </c>
      <c r="E3611" t="s">
        <v>205</v>
      </c>
      <c r="F3611" t="n">
        <v>37.56999969482422</v>
      </c>
      <c r="G3611" t="n">
        <v>37.56999969482422</v>
      </c>
      <c r="H3611" t="n">
        <v>37.56999969482422</v>
      </c>
      <c r="I3611" t="n">
        <v>10.0</v>
      </c>
      <c r="J3611" t="n">
        <v>8.0</v>
      </c>
      <c r="K3611" t="n">
        <v>1.0</v>
      </c>
      <c r="L3611" t="n">
        <v>0.20000000298023224</v>
      </c>
      <c r="M3611" t="n">
        <v>8.199999809265137</v>
      </c>
      <c r="N3611" t="n">
        <v>1.0</v>
      </c>
    </row>
    <row r="3612">
      <c r="A3612" t="n">
        <v>51.0</v>
      </c>
      <c r="B3612" t="s">
        <v>60</v>
      </c>
      <c r="C3612" t="n">
        <v>60.0</v>
      </c>
      <c r="D3612" t="s">
        <v>641</v>
      </c>
      <c r="E3612" t="s">
        <v>205</v>
      </c>
      <c r="F3612" t="n">
        <v>45.0</v>
      </c>
      <c r="G3612" t="n">
        <v>0.0</v>
      </c>
      <c r="H3612" t="n">
        <v>45.0</v>
      </c>
      <c r="I3612" t="n">
        <v>1.0</v>
      </c>
      <c r="J3612" t="n">
        <v>0.800000011920929</v>
      </c>
      <c r="K3612" t="n">
        <v>1.0</v>
      </c>
      <c r="L3612" t="n">
        <v>0.20000000298023224</v>
      </c>
      <c r="M3612" t="n">
        <v>1.0</v>
      </c>
      <c r="N3612" t="n">
        <v>2.0</v>
      </c>
    </row>
    <row r="3613">
      <c r="A3613" t="n">
        <v>51.0</v>
      </c>
      <c r="B3613" t="s">
        <v>57</v>
      </c>
      <c r="C3613" t="n">
        <v>60.0</v>
      </c>
      <c r="D3613" t="s">
        <v>607</v>
      </c>
      <c r="E3613" t="s">
        <v>205</v>
      </c>
      <c r="F3613" t="n">
        <v>70.0</v>
      </c>
      <c r="G3613" t="n">
        <v>70.0</v>
      </c>
      <c r="H3613" t="n">
        <v>70.0</v>
      </c>
      <c r="I3613" t="n">
        <v>1.0</v>
      </c>
      <c r="J3613" t="n">
        <v>0.800000011920929</v>
      </c>
      <c r="K3613" t="n">
        <v>1.0</v>
      </c>
      <c r="L3613" t="n">
        <v>0.20000000298023224</v>
      </c>
      <c r="M3613" t="n">
        <v>1.0</v>
      </c>
      <c r="N3613" t="n">
        <v>2.0</v>
      </c>
    </row>
    <row r="3614">
      <c r="A3614" t="n">
        <v>51.0</v>
      </c>
      <c r="B3614" t="s">
        <v>60</v>
      </c>
      <c r="C3614" t="n">
        <v>60.0</v>
      </c>
      <c r="D3614" t="s">
        <v>641</v>
      </c>
      <c r="E3614" t="s">
        <v>205</v>
      </c>
      <c r="F3614" t="n">
        <v>45.0</v>
      </c>
      <c r="G3614" t="n">
        <v>0.0</v>
      </c>
      <c r="H3614" t="n">
        <v>45.0</v>
      </c>
      <c r="I3614" t="n">
        <v>10.0</v>
      </c>
      <c r="J3614" t="n">
        <v>8.0</v>
      </c>
      <c r="K3614" t="n">
        <v>1.0</v>
      </c>
      <c r="L3614" t="n">
        <v>0.20000000298023224</v>
      </c>
      <c r="M3614" t="n">
        <v>8.199999809265137</v>
      </c>
      <c r="N3614" t="n">
        <v>1.0</v>
      </c>
    </row>
    <row r="3615">
      <c r="A3615" t="n">
        <v>52.0</v>
      </c>
      <c r="B3615" t="s">
        <v>34</v>
      </c>
      <c r="C3615" t="n">
        <v>0.0</v>
      </c>
      <c r="D3615" t="s">
        <v>211</v>
      </c>
      <c r="E3615" t="s">
        <v>205</v>
      </c>
      <c r="F3615" t="n">
        <v>32.66999816894531</v>
      </c>
      <c r="G3615" t="n">
        <v>31.299999237060547</v>
      </c>
      <c r="H3615" t="n">
        <v>31.299999237060547</v>
      </c>
      <c r="I3615" t="n">
        <v>10.0</v>
      </c>
      <c r="J3615" t="n">
        <v>8.0</v>
      </c>
      <c r="K3615" t="n">
        <v>1.0</v>
      </c>
      <c r="L3615" t="n">
        <v>0.20000000298023224</v>
      </c>
      <c r="M3615" t="n">
        <v>8.199999809265137</v>
      </c>
      <c r="N3615" t="n">
        <v>1.0</v>
      </c>
    </row>
    <row r="3616">
      <c r="A3616" t="n">
        <v>52.0</v>
      </c>
      <c r="B3616" t="s">
        <v>36</v>
      </c>
      <c r="C3616" t="n">
        <v>60.0</v>
      </c>
      <c r="D3616" t="s">
        <v>267</v>
      </c>
      <c r="E3616" t="s">
        <v>205</v>
      </c>
      <c r="F3616" t="n">
        <v>33.79999923706055</v>
      </c>
      <c r="G3616" t="n">
        <v>26.0</v>
      </c>
      <c r="H3616" t="n">
        <v>26.0</v>
      </c>
      <c r="I3616" t="n">
        <v>10.0</v>
      </c>
      <c r="J3616" t="n">
        <v>8.0</v>
      </c>
      <c r="K3616" t="n">
        <v>10.0</v>
      </c>
      <c r="L3616" t="n">
        <v>2.0</v>
      </c>
      <c r="M3616" t="n">
        <v>10.0</v>
      </c>
      <c r="N3616" t="n">
        <v>1.0</v>
      </c>
    </row>
    <row r="3617">
      <c r="A3617" t="n">
        <v>52.0</v>
      </c>
      <c r="B3617" t="s">
        <v>34</v>
      </c>
      <c r="C3617" t="n">
        <v>0.0</v>
      </c>
      <c r="D3617" t="s">
        <v>211</v>
      </c>
      <c r="E3617" t="s">
        <v>205</v>
      </c>
      <c r="F3617" t="n">
        <v>32.66999816894531</v>
      </c>
      <c r="G3617" t="n">
        <v>31.299999237060547</v>
      </c>
      <c r="H3617" t="n">
        <v>31.299999237060547</v>
      </c>
      <c r="I3617" t="n">
        <v>10.0</v>
      </c>
      <c r="J3617" t="n">
        <v>8.0</v>
      </c>
      <c r="K3617" t="n">
        <v>1.0</v>
      </c>
      <c r="L3617" t="n">
        <v>0.20000000298023224</v>
      </c>
      <c r="M3617" t="n">
        <v>8.199999809265137</v>
      </c>
      <c r="N3617" t="n">
        <v>1.0</v>
      </c>
    </row>
    <row r="3618">
      <c r="A3618" t="n">
        <v>52.0</v>
      </c>
      <c r="B3618" t="s">
        <v>40</v>
      </c>
      <c r="C3618" t="n">
        <v>60.0</v>
      </c>
      <c r="D3618" t="s">
        <v>318</v>
      </c>
      <c r="E3618" t="s">
        <v>205</v>
      </c>
      <c r="F3618" t="n">
        <v>194.39999389648438</v>
      </c>
      <c r="G3618" t="n">
        <v>194.39999389648438</v>
      </c>
      <c r="H3618" t="n">
        <v>194.39999389648438</v>
      </c>
      <c r="I3618" t="n">
        <v>1.0</v>
      </c>
      <c r="J3618" t="n">
        <v>0.800000011920929</v>
      </c>
      <c r="K3618" t="n">
        <v>10.0</v>
      </c>
      <c r="L3618" t="n">
        <v>2.0</v>
      </c>
      <c r="M3618" t="n">
        <v>2.799999952316284</v>
      </c>
      <c r="N3618" t="n">
        <v>2.0</v>
      </c>
    </row>
    <row r="3619">
      <c r="A3619" t="n">
        <v>52.0</v>
      </c>
      <c r="B3619" t="s">
        <v>34</v>
      </c>
      <c r="C3619" t="n">
        <v>0.0</v>
      </c>
      <c r="D3619" t="s">
        <v>211</v>
      </c>
      <c r="E3619" t="s">
        <v>205</v>
      </c>
      <c r="F3619" t="n">
        <v>32.66999816894531</v>
      </c>
      <c r="G3619" t="n">
        <v>31.299999237060547</v>
      </c>
      <c r="H3619" t="n">
        <v>31.299999237060547</v>
      </c>
      <c r="I3619" t="n">
        <v>10.0</v>
      </c>
      <c r="J3619" t="n">
        <v>8.0</v>
      </c>
      <c r="K3619" t="n">
        <v>1.0</v>
      </c>
      <c r="L3619" t="n">
        <v>0.20000000298023224</v>
      </c>
      <c r="M3619" t="n">
        <v>8.199999809265137</v>
      </c>
      <c r="N3619" t="n">
        <v>1.0</v>
      </c>
    </row>
    <row r="3620">
      <c r="A3620" t="n">
        <v>52.0</v>
      </c>
      <c r="B3620" t="s">
        <v>19</v>
      </c>
      <c r="C3620" t="n">
        <v>60.0</v>
      </c>
      <c r="D3620" t="s">
        <v>384</v>
      </c>
      <c r="E3620" t="s">
        <v>205</v>
      </c>
      <c r="F3620" t="n">
        <v>91.0</v>
      </c>
      <c r="G3620" t="n">
        <v>64.0</v>
      </c>
      <c r="H3620" t="n">
        <v>64.0</v>
      </c>
      <c r="I3620" t="n">
        <v>1.0</v>
      </c>
      <c r="J3620" t="n">
        <v>0.800000011920929</v>
      </c>
      <c r="K3620" t="n">
        <v>10.0</v>
      </c>
      <c r="L3620" t="n">
        <v>2.0</v>
      </c>
      <c r="M3620" t="n">
        <v>2.799999952316284</v>
      </c>
      <c r="N3620" t="n">
        <v>2.0</v>
      </c>
    </row>
    <row r="3621">
      <c r="A3621" t="n">
        <v>52.0</v>
      </c>
      <c r="B3621" t="s">
        <v>34</v>
      </c>
      <c r="C3621" t="n">
        <v>0.0</v>
      </c>
      <c r="D3621" t="s">
        <v>211</v>
      </c>
      <c r="E3621" t="s">
        <v>205</v>
      </c>
      <c r="F3621" t="n">
        <v>32.66999816894531</v>
      </c>
      <c r="G3621" t="n">
        <v>31.299999237060547</v>
      </c>
      <c r="H3621" t="n">
        <v>31.299999237060547</v>
      </c>
      <c r="I3621" t="n">
        <v>10.0</v>
      </c>
      <c r="J3621" t="n">
        <v>8.0</v>
      </c>
      <c r="K3621" t="n">
        <v>1.0</v>
      </c>
      <c r="L3621" t="n">
        <v>0.20000000298023224</v>
      </c>
      <c r="M3621" t="n">
        <v>8.199999809265137</v>
      </c>
      <c r="N3621" t="n">
        <v>1.0</v>
      </c>
    </row>
    <row r="3622">
      <c r="A3622" t="n">
        <v>52.0</v>
      </c>
      <c r="B3622" t="s">
        <v>50</v>
      </c>
      <c r="C3622" t="n">
        <v>60.0</v>
      </c>
      <c r="D3622" t="s">
        <v>496</v>
      </c>
      <c r="E3622" t="s">
        <v>205</v>
      </c>
      <c r="F3622" t="n">
        <v>32.849998474121094</v>
      </c>
      <c r="G3622" t="n">
        <v>28.0</v>
      </c>
      <c r="H3622" t="n">
        <v>28.0</v>
      </c>
      <c r="I3622" t="n">
        <v>10.0</v>
      </c>
      <c r="J3622" t="n">
        <v>8.0</v>
      </c>
      <c r="K3622" t="n">
        <v>10.0</v>
      </c>
      <c r="L3622" t="n">
        <v>2.0</v>
      </c>
      <c r="M3622" t="n">
        <v>10.0</v>
      </c>
      <c r="N3622" t="n">
        <v>1.0</v>
      </c>
    </row>
    <row r="3623">
      <c r="A3623" t="n">
        <v>52.0</v>
      </c>
      <c r="B3623" t="s">
        <v>34</v>
      </c>
      <c r="C3623" t="n">
        <v>0.0</v>
      </c>
      <c r="D3623" t="s">
        <v>211</v>
      </c>
      <c r="E3623" t="s">
        <v>205</v>
      </c>
      <c r="F3623" t="n">
        <v>32.66999816894531</v>
      </c>
      <c r="G3623" t="n">
        <v>31.299999237060547</v>
      </c>
      <c r="H3623" t="n">
        <v>31.299999237060547</v>
      </c>
      <c r="I3623" t="n">
        <v>10.0</v>
      </c>
      <c r="J3623" t="n">
        <v>8.0</v>
      </c>
      <c r="K3623" t="n">
        <v>1.0</v>
      </c>
      <c r="L3623" t="n">
        <v>0.20000000298023224</v>
      </c>
      <c r="M3623" t="n">
        <v>8.199999809265137</v>
      </c>
      <c r="N3623" t="n">
        <v>1.0</v>
      </c>
    </row>
    <row r="3624">
      <c r="A3624" t="n">
        <v>52.0</v>
      </c>
      <c r="B3624" t="s">
        <v>57</v>
      </c>
      <c r="C3624" t="n">
        <v>60.0</v>
      </c>
      <c r="D3624" t="s">
        <v>608</v>
      </c>
      <c r="E3624" t="s">
        <v>205</v>
      </c>
      <c r="F3624" t="n">
        <v>60.0</v>
      </c>
      <c r="G3624" t="n">
        <v>50.0</v>
      </c>
      <c r="H3624" t="n">
        <v>50.0</v>
      </c>
      <c r="I3624" t="n">
        <v>1.0</v>
      </c>
      <c r="J3624" t="n">
        <v>0.800000011920929</v>
      </c>
      <c r="K3624" t="n">
        <v>10.0</v>
      </c>
      <c r="L3624" t="n">
        <v>2.0</v>
      </c>
      <c r="M3624" t="n">
        <v>2.799999952316284</v>
      </c>
      <c r="N3624" t="n">
        <v>2.0</v>
      </c>
    </row>
    <row r="3625">
      <c r="A3625" t="n">
        <v>52.0</v>
      </c>
      <c r="B3625" t="s">
        <v>34</v>
      </c>
      <c r="C3625" t="n">
        <v>0.0</v>
      </c>
      <c r="D3625" t="s">
        <v>211</v>
      </c>
      <c r="E3625" t="s">
        <v>205</v>
      </c>
      <c r="F3625" t="n">
        <v>32.66999816894531</v>
      </c>
      <c r="G3625" t="n">
        <v>31.299999237060547</v>
      </c>
      <c r="H3625" t="n">
        <v>31.299999237060547</v>
      </c>
      <c r="I3625" t="n">
        <v>10.0</v>
      </c>
      <c r="J3625" t="n">
        <v>8.0</v>
      </c>
      <c r="K3625" t="n">
        <v>1.0</v>
      </c>
      <c r="L3625" t="n">
        <v>0.20000000298023224</v>
      </c>
      <c r="M3625" t="n">
        <v>8.199999809265137</v>
      </c>
      <c r="N3625" t="n">
        <v>1.0</v>
      </c>
    </row>
    <row r="3626">
      <c r="A3626" t="n">
        <v>52.0</v>
      </c>
      <c r="B3626" t="s">
        <v>58</v>
      </c>
      <c r="C3626" t="n">
        <v>60.0</v>
      </c>
      <c r="D3626" t="s">
        <v>559</v>
      </c>
      <c r="E3626" t="s">
        <v>205</v>
      </c>
      <c r="F3626" t="n">
        <v>66.20999908447266</v>
      </c>
      <c r="G3626" t="n">
        <v>66.20999908447266</v>
      </c>
      <c r="H3626" t="n">
        <v>66.20999908447266</v>
      </c>
      <c r="I3626" t="n">
        <v>1.0</v>
      </c>
      <c r="J3626" t="n">
        <v>0.800000011920929</v>
      </c>
      <c r="K3626" t="n">
        <v>10.0</v>
      </c>
      <c r="L3626" t="n">
        <v>2.0</v>
      </c>
      <c r="M3626" t="n">
        <v>2.799999952316284</v>
      </c>
      <c r="N3626" t="n">
        <v>2.0</v>
      </c>
    </row>
    <row r="3627">
      <c r="A3627" t="n">
        <v>52.0</v>
      </c>
      <c r="B3627" t="s">
        <v>36</v>
      </c>
      <c r="C3627" t="n">
        <v>60.0</v>
      </c>
      <c r="D3627" t="s">
        <v>267</v>
      </c>
      <c r="E3627" t="s">
        <v>205</v>
      </c>
      <c r="F3627" t="n">
        <v>33.79999923706055</v>
      </c>
      <c r="G3627" t="n">
        <v>26.0</v>
      </c>
      <c r="H3627" t="n">
        <v>26.0</v>
      </c>
      <c r="I3627" t="n">
        <v>10.0</v>
      </c>
      <c r="J3627" t="n">
        <v>8.0</v>
      </c>
      <c r="K3627" t="n">
        <v>1.0</v>
      </c>
      <c r="L3627" t="n">
        <v>0.20000000298023224</v>
      </c>
      <c r="M3627" t="n">
        <v>8.199999809265137</v>
      </c>
      <c r="N3627" t="n">
        <v>1.0</v>
      </c>
    </row>
    <row r="3628">
      <c r="A3628" t="n">
        <v>52.0</v>
      </c>
      <c r="B3628" t="s">
        <v>40</v>
      </c>
      <c r="C3628" t="n">
        <v>60.0</v>
      </c>
      <c r="D3628" t="s">
        <v>318</v>
      </c>
      <c r="E3628" t="s">
        <v>205</v>
      </c>
      <c r="F3628" t="n">
        <v>194.39999389648438</v>
      </c>
      <c r="G3628" t="n">
        <v>194.39999389648438</v>
      </c>
      <c r="H3628" t="n">
        <v>194.39999389648438</v>
      </c>
      <c r="I3628" t="n">
        <v>1.0</v>
      </c>
      <c r="J3628" t="n">
        <v>0.800000011920929</v>
      </c>
      <c r="K3628" t="n">
        <v>1.0</v>
      </c>
      <c r="L3628" t="n">
        <v>0.20000000298023224</v>
      </c>
      <c r="M3628" t="n">
        <v>1.0</v>
      </c>
      <c r="N3628" t="n">
        <v>2.0</v>
      </c>
    </row>
    <row r="3629">
      <c r="A3629" t="n">
        <v>52.0</v>
      </c>
      <c r="B3629" t="s">
        <v>36</v>
      </c>
      <c r="C3629" t="n">
        <v>60.0</v>
      </c>
      <c r="D3629" t="s">
        <v>267</v>
      </c>
      <c r="E3629" t="s">
        <v>205</v>
      </c>
      <c r="F3629" t="n">
        <v>33.79999923706055</v>
      </c>
      <c r="G3629" t="n">
        <v>26.0</v>
      </c>
      <c r="H3629" t="n">
        <v>26.0</v>
      </c>
      <c r="I3629" t="n">
        <v>10.0</v>
      </c>
      <c r="J3629" t="n">
        <v>8.0</v>
      </c>
      <c r="K3629" t="n">
        <v>1.0</v>
      </c>
      <c r="L3629" t="n">
        <v>0.20000000298023224</v>
      </c>
      <c r="M3629" t="n">
        <v>8.199999809265137</v>
      </c>
      <c r="N3629" t="n">
        <v>1.0</v>
      </c>
    </row>
    <row r="3630">
      <c r="A3630" t="n">
        <v>52.0</v>
      </c>
      <c r="B3630" t="s">
        <v>19</v>
      </c>
      <c r="C3630" t="n">
        <v>60.0</v>
      </c>
      <c r="D3630" t="s">
        <v>384</v>
      </c>
      <c r="E3630" t="s">
        <v>205</v>
      </c>
      <c r="F3630" t="n">
        <v>91.0</v>
      </c>
      <c r="G3630" t="n">
        <v>64.0</v>
      </c>
      <c r="H3630" t="n">
        <v>64.0</v>
      </c>
      <c r="I3630" t="n">
        <v>1.0</v>
      </c>
      <c r="J3630" t="n">
        <v>0.800000011920929</v>
      </c>
      <c r="K3630" t="n">
        <v>1.0</v>
      </c>
      <c r="L3630" t="n">
        <v>0.20000000298023224</v>
      </c>
      <c r="M3630" t="n">
        <v>1.0</v>
      </c>
      <c r="N3630" t="n">
        <v>2.0</v>
      </c>
    </row>
    <row r="3631">
      <c r="A3631" t="n">
        <v>52.0</v>
      </c>
      <c r="B3631" t="s">
        <v>36</v>
      </c>
      <c r="C3631" t="n">
        <v>60.0</v>
      </c>
      <c r="D3631" t="s">
        <v>267</v>
      </c>
      <c r="E3631" t="s">
        <v>205</v>
      </c>
      <c r="F3631" t="n">
        <v>33.79999923706055</v>
      </c>
      <c r="G3631" t="n">
        <v>26.0</v>
      </c>
      <c r="H3631" t="n">
        <v>26.0</v>
      </c>
      <c r="I3631" t="n">
        <v>10.0</v>
      </c>
      <c r="J3631" t="n">
        <v>8.0</v>
      </c>
      <c r="K3631" t="n">
        <v>1.0</v>
      </c>
      <c r="L3631" t="n">
        <v>0.20000000298023224</v>
      </c>
      <c r="M3631" t="n">
        <v>8.199999809265137</v>
      </c>
      <c r="N3631" t="n">
        <v>1.0</v>
      </c>
    </row>
    <row r="3632">
      <c r="A3632" t="n">
        <v>52.0</v>
      </c>
      <c r="B3632" t="s">
        <v>50</v>
      </c>
      <c r="C3632" t="n">
        <v>60.0</v>
      </c>
      <c r="D3632" t="s">
        <v>496</v>
      </c>
      <c r="E3632" t="s">
        <v>205</v>
      </c>
      <c r="F3632" t="n">
        <v>32.849998474121094</v>
      </c>
      <c r="G3632" t="n">
        <v>28.0</v>
      </c>
      <c r="H3632" t="n">
        <v>28.0</v>
      </c>
      <c r="I3632" t="n">
        <v>1.0</v>
      </c>
      <c r="J3632" t="n">
        <v>0.800000011920929</v>
      </c>
      <c r="K3632" t="n">
        <v>1.0</v>
      </c>
      <c r="L3632" t="n">
        <v>0.20000000298023224</v>
      </c>
      <c r="M3632" t="n">
        <v>1.0</v>
      </c>
      <c r="N3632" t="n">
        <v>2.0</v>
      </c>
    </row>
    <row r="3633">
      <c r="A3633" t="n">
        <v>52.0</v>
      </c>
      <c r="B3633" t="s">
        <v>36</v>
      </c>
      <c r="C3633" t="n">
        <v>60.0</v>
      </c>
      <c r="D3633" t="s">
        <v>267</v>
      </c>
      <c r="E3633" t="s">
        <v>205</v>
      </c>
      <c r="F3633" t="n">
        <v>33.79999923706055</v>
      </c>
      <c r="G3633" t="n">
        <v>26.0</v>
      </c>
      <c r="H3633" t="n">
        <v>26.0</v>
      </c>
      <c r="I3633" t="n">
        <v>10.0</v>
      </c>
      <c r="J3633" t="n">
        <v>8.0</v>
      </c>
      <c r="K3633" t="n">
        <v>1.0</v>
      </c>
      <c r="L3633" t="n">
        <v>0.20000000298023224</v>
      </c>
      <c r="M3633" t="n">
        <v>8.199999809265137</v>
      </c>
      <c r="N3633" t="n">
        <v>1.0</v>
      </c>
    </row>
    <row r="3634">
      <c r="A3634" t="n">
        <v>52.0</v>
      </c>
      <c r="B3634" t="s">
        <v>57</v>
      </c>
      <c r="C3634" t="n">
        <v>60.0</v>
      </c>
      <c r="D3634" t="s">
        <v>608</v>
      </c>
      <c r="E3634" t="s">
        <v>205</v>
      </c>
      <c r="F3634" t="n">
        <v>60.0</v>
      </c>
      <c r="G3634" t="n">
        <v>50.0</v>
      </c>
      <c r="H3634" t="n">
        <v>50.0</v>
      </c>
      <c r="I3634" t="n">
        <v>1.0</v>
      </c>
      <c r="J3634" t="n">
        <v>0.800000011920929</v>
      </c>
      <c r="K3634" t="n">
        <v>1.0</v>
      </c>
      <c r="L3634" t="n">
        <v>0.20000000298023224</v>
      </c>
      <c r="M3634" t="n">
        <v>1.0</v>
      </c>
      <c r="N3634" t="n">
        <v>2.0</v>
      </c>
    </row>
    <row r="3635">
      <c r="A3635" t="n">
        <v>52.0</v>
      </c>
      <c r="B3635" t="s">
        <v>36</v>
      </c>
      <c r="C3635" t="n">
        <v>60.0</v>
      </c>
      <c r="D3635" t="s">
        <v>267</v>
      </c>
      <c r="E3635" t="s">
        <v>205</v>
      </c>
      <c r="F3635" t="n">
        <v>33.79999923706055</v>
      </c>
      <c r="G3635" t="n">
        <v>26.0</v>
      </c>
      <c r="H3635" t="n">
        <v>26.0</v>
      </c>
      <c r="I3635" t="n">
        <v>10.0</v>
      </c>
      <c r="J3635" t="n">
        <v>8.0</v>
      </c>
      <c r="K3635" t="n">
        <v>1.0</v>
      </c>
      <c r="L3635" t="n">
        <v>0.20000000298023224</v>
      </c>
      <c r="M3635" t="n">
        <v>8.199999809265137</v>
      </c>
      <c r="N3635" t="n">
        <v>1.0</v>
      </c>
    </row>
    <row r="3636">
      <c r="A3636" t="n">
        <v>52.0</v>
      </c>
      <c r="B3636" t="s">
        <v>58</v>
      </c>
      <c r="C3636" t="n">
        <v>60.0</v>
      </c>
      <c r="D3636" t="s">
        <v>559</v>
      </c>
      <c r="E3636" t="s">
        <v>205</v>
      </c>
      <c r="F3636" t="n">
        <v>66.20999908447266</v>
      </c>
      <c r="G3636" t="n">
        <v>66.20999908447266</v>
      </c>
      <c r="H3636" t="n">
        <v>66.20999908447266</v>
      </c>
      <c r="I3636" t="n">
        <v>1.0</v>
      </c>
      <c r="J3636" t="n">
        <v>0.800000011920929</v>
      </c>
      <c r="K3636" t="n">
        <v>1.0</v>
      </c>
      <c r="L3636" t="n">
        <v>0.20000000298023224</v>
      </c>
      <c r="M3636" t="n">
        <v>1.0</v>
      </c>
      <c r="N3636" t="n">
        <v>2.0</v>
      </c>
    </row>
    <row r="3637">
      <c r="A3637" t="n">
        <v>52.0</v>
      </c>
      <c r="B3637" t="s">
        <v>40</v>
      </c>
      <c r="C3637" t="n">
        <v>60.0</v>
      </c>
      <c r="D3637" t="s">
        <v>318</v>
      </c>
      <c r="E3637" t="s">
        <v>205</v>
      </c>
      <c r="F3637" t="n">
        <v>194.39999389648438</v>
      </c>
      <c r="G3637" t="n">
        <v>194.39999389648438</v>
      </c>
      <c r="H3637" t="n">
        <v>194.39999389648438</v>
      </c>
      <c r="I3637" t="n">
        <v>1.0</v>
      </c>
      <c r="J3637" t="n">
        <v>0.800000011920929</v>
      </c>
      <c r="K3637" t="n">
        <v>1.0</v>
      </c>
      <c r="L3637" t="n">
        <v>0.20000000298023224</v>
      </c>
      <c r="M3637" t="n">
        <v>1.0</v>
      </c>
      <c r="N3637" t="n">
        <v>2.0</v>
      </c>
    </row>
    <row r="3638">
      <c r="A3638" t="n">
        <v>52.0</v>
      </c>
      <c r="B3638" t="s">
        <v>19</v>
      </c>
      <c r="C3638" t="n">
        <v>60.0</v>
      </c>
      <c r="D3638" t="s">
        <v>384</v>
      </c>
      <c r="E3638" t="s">
        <v>205</v>
      </c>
      <c r="F3638" t="n">
        <v>91.0</v>
      </c>
      <c r="G3638" t="n">
        <v>64.0</v>
      </c>
      <c r="H3638" t="n">
        <v>64.0</v>
      </c>
      <c r="I3638" t="n">
        <v>10.0</v>
      </c>
      <c r="J3638" t="n">
        <v>8.0</v>
      </c>
      <c r="K3638" t="n">
        <v>1.0</v>
      </c>
      <c r="L3638" t="n">
        <v>0.20000000298023224</v>
      </c>
      <c r="M3638" t="n">
        <v>8.199999809265137</v>
      </c>
      <c r="N3638" t="n">
        <v>1.0</v>
      </c>
    </row>
    <row r="3639">
      <c r="A3639" t="n">
        <v>52.0</v>
      </c>
      <c r="B3639" t="s">
        <v>40</v>
      </c>
      <c r="C3639" t="n">
        <v>60.0</v>
      </c>
      <c r="D3639" t="s">
        <v>318</v>
      </c>
      <c r="E3639" t="s">
        <v>205</v>
      </c>
      <c r="F3639" t="n">
        <v>194.39999389648438</v>
      </c>
      <c r="G3639" t="n">
        <v>194.39999389648438</v>
      </c>
      <c r="H3639" t="n">
        <v>194.39999389648438</v>
      </c>
      <c r="I3639" t="n">
        <v>1.0</v>
      </c>
      <c r="J3639" t="n">
        <v>0.800000011920929</v>
      </c>
      <c r="K3639" t="n">
        <v>1.0</v>
      </c>
      <c r="L3639" t="n">
        <v>0.20000000298023224</v>
      </c>
      <c r="M3639" t="n">
        <v>1.0</v>
      </c>
      <c r="N3639" t="n">
        <v>2.0</v>
      </c>
    </row>
    <row r="3640">
      <c r="A3640" t="n">
        <v>52.0</v>
      </c>
      <c r="B3640" t="s">
        <v>50</v>
      </c>
      <c r="C3640" t="n">
        <v>60.0</v>
      </c>
      <c r="D3640" t="s">
        <v>496</v>
      </c>
      <c r="E3640" t="s">
        <v>205</v>
      </c>
      <c r="F3640" t="n">
        <v>32.849998474121094</v>
      </c>
      <c r="G3640" t="n">
        <v>28.0</v>
      </c>
      <c r="H3640" t="n">
        <v>28.0</v>
      </c>
      <c r="I3640" t="n">
        <v>10.0</v>
      </c>
      <c r="J3640" t="n">
        <v>8.0</v>
      </c>
      <c r="K3640" t="n">
        <v>1.0</v>
      </c>
      <c r="L3640" t="n">
        <v>0.20000000298023224</v>
      </c>
      <c r="M3640" t="n">
        <v>8.199999809265137</v>
      </c>
      <c r="N3640" t="n">
        <v>1.0</v>
      </c>
    </row>
    <row r="3641">
      <c r="A3641" t="n">
        <v>52.0</v>
      </c>
      <c r="B3641" t="s">
        <v>40</v>
      </c>
      <c r="C3641" t="n">
        <v>60.0</v>
      </c>
      <c r="D3641" t="s">
        <v>318</v>
      </c>
      <c r="E3641" t="s">
        <v>205</v>
      </c>
      <c r="F3641" t="n">
        <v>194.39999389648438</v>
      </c>
      <c r="G3641" t="n">
        <v>194.39999389648438</v>
      </c>
      <c r="H3641" t="n">
        <v>194.39999389648438</v>
      </c>
      <c r="I3641" t="n">
        <v>1.0</v>
      </c>
      <c r="J3641" t="n">
        <v>0.800000011920929</v>
      </c>
      <c r="K3641" t="n">
        <v>1.0</v>
      </c>
      <c r="L3641" t="n">
        <v>0.20000000298023224</v>
      </c>
      <c r="M3641" t="n">
        <v>1.0</v>
      </c>
      <c r="N3641" t="n">
        <v>2.0</v>
      </c>
    </row>
    <row r="3642">
      <c r="A3642" t="n">
        <v>52.0</v>
      </c>
      <c r="B3642" t="s">
        <v>57</v>
      </c>
      <c r="C3642" t="n">
        <v>60.0</v>
      </c>
      <c r="D3642" t="s">
        <v>608</v>
      </c>
      <c r="E3642" t="s">
        <v>205</v>
      </c>
      <c r="F3642" t="n">
        <v>60.0</v>
      </c>
      <c r="G3642" t="n">
        <v>50.0</v>
      </c>
      <c r="H3642" t="n">
        <v>50.0</v>
      </c>
      <c r="I3642" t="n">
        <v>10.0</v>
      </c>
      <c r="J3642" t="n">
        <v>8.0</v>
      </c>
      <c r="K3642" t="n">
        <v>1.0</v>
      </c>
      <c r="L3642" t="n">
        <v>0.20000000298023224</v>
      </c>
      <c r="M3642" t="n">
        <v>8.199999809265137</v>
      </c>
      <c r="N3642" t="n">
        <v>1.0</v>
      </c>
    </row>
    <row r="3643">
      <c r="A3643" t="n">
        <v>52.0</v>
      </c>
      <c r="B3643" t="s">
        <v>40</v>
      </c>
      <c r="C3643" t="n">
        <v>60.0</v>
      </c>
      <c r="D3643" t="s">
        <v>318</v>
      </c>
      <c r="E3643" t="s">
        <v>205</v>
      </c>
      <c r="F3643" t="n">
        <v>194.39999389648438</v>
      </c>
      <c r="G3643" t="n">
        <v>194.39999389648438</v>
      </c>
      <c r="H3643" t="n">
        <v>194.39999389648438</v>
      </c>
      <c r="I3643" t="n">
        <v>1.0</v>
      </c>
      <c r="J3643" t="n">
        <v>0.800000011920929</v>
      </c>
      <c r="K3643" t="n">
        <v>1.0</v>
      </c>
      <c r="L3643" t="n">
        <v>0.20000000298023224</v>
      </c>
      <c r="M3643" t="n">
        <v>1.0</v>
      </c>
      <c r="N3643" t="n">
        <v>2.0</v>
      </c>
    </row>
    <row r="3644">
      <c r="A3644" t="n">
        <v>52.0</v>
      </c>
      <c r="B3644" t="s">
        <v>58</v>
      </c>
      <c r="C3644" t="n">
        <v>60.0</v>
      </c>
      <c r="D3644" t="s">
        <v>559</v>
      </c>
      <c r="E3644" t="s">
        <v>205</v>
      </c>
      <c r="F3644" t="n">
        <v>66.20999908447266</v>
      </c>
      <c r="G3644" t="n">
        <v>66.20999908447266</v>
      </c>
      <c r="H3644" t="n">
        <v>66.20999908447266</v>
      </c>
      <c r="I3644" t="n">
        <v>10.0</v>
      </c>
      <c r="J3644" t="n">
        <v>8.0</v>
      </c>
      <c r="K3644" t="n">
        <v>1.0</v>
      </c>
      <c r="L3644" t="n">
        <v>0.20000000298023224</v>
      </c>
      <c r="M3644" t="n">
        <v>8.199999809265137</v>
      </c>
      <c r="N3644" t="n">
        <v>1.0</v>
      </c>
    </row>
    <row r="3645">
      <c r="A3645" t="n">
        <v>52.0</v>
      </c>
      <c r="B3645" t="s">
        <v>19</v>
      </c>
      <c r="C3645" t="n">
        <v>60.0</v>
      </c>
      <c r="D3645" t="s">
        <v>384</v>
      </c>
      <c r="E3645" t="s">
        <v>205</v>
      </c>
      <c r="F3645" t="n">
        <v>91.0</v>
      </c>
      <c r="G3645" t="n">
        <v>64.0</v>
      </c>
      <c r="H3645" t="n">
        <v>64.0</v>
      </c>
      <c r="I3645" t="n">
        <v>10.0</v>
      </c>
      <c r="J3645" t="n">
        <v>8.0</v>
      </c>
      <c r="K3645" t="n">
        <v>1.0</v>
      </c>
      <c r="L3645" t="n">
        <v>0.20000000298023224</v>
      </c>
      <c r="M3645" t="n">
        <v>8.199999809265137</v>
      </c>
      <c r="N3645" t="n">
        <v>1.0</v>
      </c>
    </row>
    <row r="3646">
      <c r="A3646" t="n">
        <v>52.0</v>
      </c>
      <c r="B3646" t="s">
        <v>50</v>
      </c>
      <c r="C3646" t="n">
        <v>60.0</v>
      </c>
      <c r="D3646" t="s">
        <v>496</v>
      </c>
      <c r="E3646" t="s">
        <v>205</v>
      </c>
      <c r="F3646" t="n">
        <v>32.849998474121094</v>
      </c>
      <c r="G3646" t="n">
        <v>28.0</v>
      </c>
      <c r="H3646" t="n">
        <v>28.0</v>
      </c>
      <c r="I3646" t="n">
        <v>10.0</v>
      </c>
      <c r="J3646" t="n">
        <v>8.0</v>
      </c>
      <c r="K3646" t="n">
        <v>1.0</v>
      </c>
      <c r="L3646" t="n">
        <v>0.20000000298023224</v>
      </c>
      <c r="M3646" t="n">
        <v>8.199999809265137</v>
      </c>
      <c r="N3646" t="n">
        <v>1.0</v>
      </c>
    </row>
    <row r="3647">
      <c r="A3647" t="n">
        <v>52.0</v>
      </c>
      <c r="B3647" t="s">
        <v>19</v>
      </c>
      <c r="C3647" t="n">
        <v>60.0</v>
      </c>
      <c r="D3647" t="s">
        <v>384</v>
      </c>
      <c r="E3647" t="s">
        <v>205</v>
      </c>
      <c r="F3647" t="n">
        <v>91.0</v>
      </c>
      <c r="G3647" t="n">
        <v>64.0</v>
      </c>
      <c r="H3647" t="n">
        <v>64.0</v>
      </c>
      <c r="I3647" t="n">
        <v>10.0</v>
      </c>
      <c r="J3647" t="n">
        <v>8.0</v>
      </c>
      <c r="K3647" t="n">
        <v>1.0</v>
      </c>
      <c r="L3647" t="n">
        <v>0.20000000298023224</v>
      </c>
      <c r="M3647" t="n">
        <v>8.199999809265137</v>
      </c>
      <c r="N3647" t="n">
        <v>1.0</v>
      </c>
    </row>
    <row r="3648">
      <c r="A3648" t="n">
        <v>52.0</v>
      </c>
      <c r="B3648" t="s">
        <v>57</v>
      </c>
      <c r="C3648" t="n">
        <v>60.0</v>
      </c>
      <c r="D3648" t="s">
        <v>608</v>
      </c>
      <c r="E3648" t="s">
        <v>205</v>
      </c>
      <c r="F3648" t="n">
        <v>60.0</v>
      </c>
      <c r="G3648" t="n">
        <v>50.0</v>
      </c>
      <c r="H3648" t="n">
        <v>50.0</v>
      </c>
      <c r="I3648" t="n">
        <v>10.0</v>
      </c>
      <c r="J3648" t="n">
        <v>8.0</v>
      </c>
      <c r="K3648" t="n">
        <v>1.0</v>
      </c>
      <c r="L3648" t="n">
        <v>0.20000000298023224</v>
      </c>
      <c r="M3648" t="n">
        <v>8.199999809265137</v>
      </c>
      <c r="N3648" t="n">
        <v>1.0</v>
      </c>
    </row>
    <row r="3649">
      <c r="A3649" t="n">
        <v>52.0</v>
      </c>
      <c r="B3649" t="s">
        <v>19</v>
      </c>
      <c r="C3649" t="n">
        <v>60.0</v>
      </c>
      <c r="D3649" t="s">
        <v>384</v>
      </c>
      <c r="E3649" t="s">
        <v>205</v>
      </c>
      <c r="F3649" t="n">
        <v>91.0</v>
      </c>
      <c r="G3649" t="n">
        <v>64.0</v>
      </c>
      <c r="H3649" t="n">
        <v>64.0</v>
      </c>
      <c r="I3649" t="n">
        <v>10.0</v>
      </c>
      <c r="J3649" t="n">
        <v>8.0</v>
      </c>
      <c r="K3649" t="n">
        <v>1.0</v>
      </c>
      <c r="L3649" t="n">
        <v>0.20000000298023224</v>
      </c>
      <c r="M3649" t="n">
        <v>8.199999809265137</v>
      </c>
      <c r="N3649" t="n">
        <v>1.0</v>
      </c>
    </row>
    <row r="3650">
      <c r="A3650" t="n">
        <v>52.0</v>
      </c>
      <c r="B3650" t="s">
        <v>58</v>
      </c>
      <c r="C3650" t="n">
        <v>60.0</v>
      </c>
      <c r="D3650" t="s">
        <v>559</v>
      </c>
      <c r="E3650" t="s">
        <v>205</v>
      </c>
      <c r="F3650" t="n">
        <v>66.20999908447266</v>
      </c>
      <c r="G3650" t="n">
        <v>66.20999908447266</v>
      </c>
      <c r="H3650" t="n">
        <v>66.20999908447266</v>
      </c>
      <c r="I3650" t="n">
        <v>1.0</v>
      </c>
      <c r="J3650" t="n">
        <v>0.800000011920929</v>
      </c>
      <c r="K3650" t="n">
        <v>1.0</v>
      </c>
      <c r="L3650" t="n">
        <v>0.20000000298023224</v>
      </c>
      <c r="M3650" t="n">
        <v>1.0</v>
      </c>
      <c r="N3650" t="n">
        <v>2.0</v>
      </c>
    </row>
    <row r="3651">
      <c r="A3651" t="n">
        <v>52.0</v>
      </c>
      <c r="B3651" t="s">
        <v>50</v>
      </c>
      <c r="C3651" t="n">
        <v>60.0</v>
      </c>
      <c r="D3651" t="s">
        <v>496</v>
      </c>
      <c r="E3651" t="s">
        <v>205</v>
      </c>
      <c r="F3651" t="n">
        <v>32.849998474121094</v>
      </c>
      <c r="G3651" t="n">
        <v>28.0</v>
      </c>
      <c r="H3651" t="n">
        <v>28.0</v>
      </c>
      <c r="I3651" t="n">
        <v>10.0</v>
      </c>
      <c r="J3651" t="n">
        <v>8.0</v>
      </c>
      <c r="K3651" t="n">
        <v>1.0</v>
      </c>
      <c r="L3651" t="n">
        <v>0.20000000298023224</v>
      </c>
      <c r="M3651" t="n">
        <v>8.199999809265137</v>
      </c>
      <c r="N3651" t="n">
        <v>1.0</v>
      </c>
    </row>
    <row r="3652">
      <c r="A3652" t="n">
        <v>52.0</v>
      </c>
      <c r="B3652" t="s">
        <v>57</v>
      </c>
      <c r="C3652" t="n">
        <v>60.0</v>
      </c>
      <c r="D3652" t="s">
        <v>608</v>
      </c>
      <c r="E3652" t="s">
        <v>205</v>
      </c>
      <c r="F3652" t="n">
        <v>60.0</v>
      </c>
      <c r="G3652" t="n">
        <v>50.0</v>
      </c>
      <c r="H3652" t="n">
        <v>50.0</v>
      </c>
      <c r="I3652" t="n">
        <v>1.0</v>
      </c>
      <c r="J3652" t="n">
        <v>0.800000011920929</v>
      </c>
      <c r="K3652" t="n">
        <v>1.0</v>
      </c>
      <c r="L3652" t="n">
        <v>0.20000000298023224</v>
      </c>
      <c r="M3652" t="n">
        <v>1.0</v>
      </c>
      <c r="N3652" t="n">
        <v>2.0</v>
      </c>
    </row>
    <row r="3653">
      <c r="A3653" t="n">
        <v>52.0</v>
      </c>
      <c r="B3653" t="s">
        <v>50</v>
      </c>
      <c r="C3653" t="n">
        <v>60.0</v>
      </c>
      <c r="D3653" t="s">
        <v>496</v>
      </c>
      <c r="E3653" t="s">
        <v>205</v>
      </c>
      <c r="F3653" t="n">
        <v>32.849998474121094</v>
      </c>
      <c r="G3653" t="n">
        <v>28.0</v>
      </c>
      <c r="H3653" t="n">
        <v>28.0</v>
      </c>
      <c r="I3653" t="n">
        <v>10.0</v>
      </c>
      <c r="J3653" t="n">
        <v>8.0</v>
      </c>
      <c r="K3653" t="n">
        <v>1.0</v>
      </c>
      <c r="L3653" t="n">
        <v>0.20000000298023224</v>
      </c>
      <c r="M3653" t="n">
        <v>8.199999809265137</v>
      </c>
      <c r="N3653" t="n">
        <v>1.0</v>
      </c>
    </row>
    <row r="3654">
      <c r="A3654" t="n">
        <v>52.0</v>
      </c>
      <c r="B3654" t="s">
        <v>58</v>
      </c>
      <c r="C3654" t="n">
        <v>60.0</v>
      </c>
      <c r="D3654" t="s">
        <v>559</v>
      </c>
      <c r="E3654" t="s">
        <v>205</v>
      </c>
      <c r="F3654" t="n">
        <v>66.20999908447266</v>
      </c>
      <c r="G3654" t="n">
        <v>66.20999908447266</v>
      </c>
      <c r="H3654" t="n">
        <v>66.20999908447266</v>
      </c>
      <c r="I3654" t="n">
        <v>1.0</v>
      </c>
      <c r="J3654" t="n">
        <v>0.800000011920929</v>
      </c>
      <c r="K3654" t="n">
        <v>1.0</v>
      </c>
      <c r="L3654" t="n">
        <v>0.20000000298023224</v>
      </c>
      <c r="M3654" t="n">
        <v>1.0</v>
      </c>
      <c r="N3654" t="n">
        <v>2.0</v>
      </c>
    </row>
    <row r="3655">
      <c r="A3655" t="n">
        <v>52.0</v>
      </c>
      <c r="B3655" t="s">
        <v>57</v>
      </c>
      <c r="C3655" t="n">
        <v>60.0</v>
      </c>
      <c r="D3655" t="s">
        <v>608</v>
      </c>
      <c r="E3655" t="s">
        <v>205</v>
      </c>
      <c r="F3655" t="n">
        <v>60.0</v>
      </c>
      <c r="G3655" t="n">
        <v>50.0</v>
      </c>
      <c r="H3655" t="n">
        <v>50.0</v>
      </c>
      <c r="I3655" t="n">
        <v>10.0</v>
      </c>
      <c r="J3655" t="n">
        <v>8.0</v>
      </c>
      <c r="K3655" t="n">
        <v>1.0</v>
      </c>
      <c r="L3655" t="n">
        <v>0.20000000298023224</v>
      </c>
      <c r="M3655" t="n">
        <v>8.199999809265137</v>
      </c>
      <c r="N3655" t="n">
        <v>1.0</v>
      </c>
    </row>
    <row r="3656">
      <c r="A3656" t="n">
        <v>52.0</v>
      </c>
      <c r="B3656" t="s">
        <v>58</v>
      </c>
      <c r="C3656" t="n">
        <v>60.0</v>
      </c>
      <c r="D3656" t="s">
        <v>559</v>
      </c>
      <c r="E3656" t="s">
        <v>205</v>
      </c>
      <c r="F3656" t="n">
        <v>66.20999908447266</v>
      </c>
      <c r="G3656" t="n">
        <v>66.20999908447266</v>
      </c>
      <c r="H3656" t="n">
        <v>66.20999908447266</v>
      </c>
      <c r="I3656" t="n">
        <v>1.0</v>
      </c>
      <c r="J3656" t="n">
        <v>0.800000011920929</v>
      </c>
      <c r="K3656" t="n">
        <v>1.0</v>
      </c>
      <c r="L3656" t="n">
        <v>0.20000000298023224</v>
      </c>
      <c r="M3656" t="n">
        <v>1.0</v>
      </c>
      <c r="N3656" t="n">
        <v>2.0</v>
      </c>
    </row>
    <row r="3657">
      <c r="A3657" t="n">
        <v>53.0</v>
      </c>
      <c r="B3657" t="s">
        <v>35</v>
      </c>
      <c r="C3657" t="n">
        <v>60.0</v>
      </c>
      <c r="D3657" t="s">
        <v>244</v>
      </c>
      <c r="E3657" t="s">
        <v>234</v>
      </c>
      <c r="F3657" t="n">
        <v>15.600000381469727</v>
      </c>
      <c r="G3657" t="n">
        <v>0.0</v>
      </c>
      <c r="H3657" t="n">
        <v>15.600000381469727</v>
      </c>
      <c r="I3657" t="n">
        <v>1.0</v>
      </c>
      <c r="J3657" t="n">
        <v>0.800000011920929</v>
      </c>
      <c r="K3657" t="n">
        <v>1.0</v>
      </c>
      <c r="L3657" t="n">
        <v>0.20000000298023224</v>
      </c>
      <c r="M3657" t="n">
        <v>1.0</v>
      </c>
      <c r="N3657" t="n">
        <v>2.0</v>
      </c>
    </row>
    <row r="3658">
      <c r="A3658" t="n">
        <v>53.0</v>
      </c>
      <c r="B3658" t="s">
        <v>46</v>
      </c>
      <c r="C3658" t="n">
        <v>60.0</v>
      </c>
      <c r="D3658" t="s">
        <v>411</v>
      </c>
      <c r="E3658" t="s">
        <v>234</v>
      </c>
      <c r="F3658" t="n">
        <v>14.800000190734863</v>
      </c>
      <c r="G3658" t="n">
        <v>10.0</v>
      </c>
      <c r="H3658" t="n">
        <v>10.0</v>
      </c>
      <c r="I3658" t="n">
        <v>10.0</v>
      </c>
      <c r="J3658" t="n">
        <v>8.0</v>
      </c>
      <c r="K3658" t="n">
        <v>1.0</v>
      </c>
      <c r="L3658" t="n">
        <v>0.20000000298023224</v>
      </c>
      <c r="M3658" t="n">
        <v>8.199999809265137</v>
      </c>
      <c r="N3658" t="n">
        <v>1.0</v>
      </c>
    </row>
    <row r="3659">
      <c r="A3659" t="n">
        <v>53.0</v>
      </c>
      <c r="B3659" t="s">
        <v>35</v>
      </c>
      <c r="C3659" t="n">
        <v>60.0</v>
      </c>
      <c r="D3659" t="s">
        <v>244</v>
      </c>
      <c r="E3659" t="s">
        <v>234</v>
      </c>
      <c r="F3659" t="n">
        <v>15.600000381469727</v>
      </c>
      <c r="G3659" t="n">
        <v>0.0</v>
      </c>
      <c r="H3659" t="n">
        <v>15.600000381469727</v>
      </c>
      <c r="I3659" t="n">
        <v>1.0</v>
      </c>
      <c r="J3659" t="n">
        <v>0.800000011920929</v>
      </c>
      <c r="K3659" t="n">
        <v>1.0</v>
      </c>
      <c r="L3659" t="n">
        <v>0.20000000298023224</v>
      </c>
      <c r="M3659" t="n">
        <v>1.0</v>
      </c>
      <c r="N3659" t="n">
        <v>2.0</v>
      </c>
    </row>
    <row r="3660">
      <c r="A3660" t="n">
        <v>53.0</v>
      </c>
      <c r="B3660" t="s">
        <v>50</v>
      </c>
      <c r="C3660" t="n">
        <v>60.0</v>
      </c>
      <c r="D3660" t="s">
        <v>497</v>
      </c>
      <c r="E3660" t="s">
        <v>234</v>
      </c>
      <c r="F3660" t="n">
        <v>12.850000381469727</v>
      </c>
      <c r="G3660" t="n">
        <v>12.850000381469727</v>
      </c>
      <c r="H3660" t="n">
        <v>12.850000381469727</v>
      </c>
      <c r="I3660" t="n">
        <v>10.0</v>
      </c>
      <c r="J3660" t="n">
        <v>8.0</v>
      </c>
      <c r="K3660" t="n">
        <v>1.0</v>
      </c>
      <c r="L3660" t="n">
        <v>0.20000000298023224</v>
      </c>
      <c r="M3660" t="n">
        <v>8.199999809265137</v>
      </c>
      <c r="N3660" t="n">
        <v>1.0</v>
      </c>
    </row>
    <row r="3661">
      <c r="A3661" t="n">
        <v>53.0</v>
      </c>
      <c r="B3661" t="s">
        <v>35</v>
      </c>
      <c r="C3661" t="n">
        <v>60.0</v>
      </c>
      <c r="D3661" t="s">
        <v>244</v>
      </c>
      <c r="E3661" t="s">
        <v>234</v>
      </c>
      <c r="F3661" t="n">
        <v>15.600000381469727</v>
      </c>
      <c r="G3661" t="n">
        <v>0.0</v>
      </c>
      <c r="H3661" t="n">
        <v>15.600000381469727</v>
      </c>
      <c r="I3661" t="n">
        <v>1.0</v>
      </c>
      <c r="J3661" t="n">
        <v>0.800000011920929</v>
      </c>
      <c r="K3661" t="n">
        <v>1.0</v>
      </c>
      <c r="L3661" t="n">
        <v>0.20000000298023224</v>
      </c>
      <c r="M3661" t="n">
        <v>1.0</v>
      </c>
      <c r="N3661" t="n">
        <v>2.0</v>
      </c>
    </row>
    <row r="3662">
      <c r="A3662" t="n">
        <v>53.0</v>
      </c>
      <c r="B3662" t="s">
        <v>58</v>
      </c>
      <c r="C3662" t="n">
        <v>60.0</v>
      </c>
      <c r="D3662" t="s">
        <v>560</v>
      </c>
      <c r="E3662" t="s">
        <v>234</v>
      </c>
      <c r="F3662" t="n">
        <v>18.25</v>
      </c>
      <c r="G3662" t="n">
        <v>18.25</v>
      </c>
      <c r="H3662" t="n">
        <v>18.25</v>
      </c>
      <c r="I3662" t="n">
        <v>1.0</v>
      </c>
      <c r="J3662" t="n">
        <v>0.800000011920929</v>
      </c>
      <c r="K3662" t="n">
        <v>1.0</v>
      </c>
      <c r="L3662" t="n">
        <v>0.20000000298023224</v>
      </c>
      <c r="M3662" t="n">
        <v>1.0</v>
      </c>
      <c r="N3662" t="n">
        <v>2.0</v>
      </c>
    </row>
    <row r="3663">
      <c r="A3663" t="n">
        <v>53.0</v>
      </c>
      <c r="B3663" t="s">
        <v>35</v>
      </c>
      <c r="C3663" t="n">
        <v>60.0</v>
      </c>
      <c r="D3663" t="s">
        <v>244</v>
      </c>
      <c r="E3663" t="s">
        <v>234</v>
      </c>
      <c r="F3663" t="n">
        <v>15.600000381469727</v>
      </c>
      <c r="G3663" t="n">
        <v>0.0</v>
      </c>
      <c r="H3663" t="n">
        <v>15.600000381469727</v>
      </c>
      <c r="I3663" t="n">
        <v>1.0</v>
      </c>
      <c r="J3663" t="n">
        <v>0.800000011920929</v>
      </c>
      <c r="K3663" t="n">
        <v>1.0</v>
      </c>
      <c r="L3663" t="n">
        <v>0.20000000298023224</v>
      </c>
      <c r="M3663" t="n">
        <v>1.0</v>
      </c>
      <c r="N3663" t="n">
        <v>2.0</v>
      </c>
    </row>
    <row r="3664">
      <c r="A3664" t="n">
        <v>53.0</v>
      </c>
      <c r="B3664" t="s">
        <v>62</v>
      </c>
      <c r="C3664" t="n">
        <v>60.0</v>
      </c>
      <c r="D3664" t="s">
        <v>526</v>
      </c>
      <c r="E3664" t="s">
        <v>234</v>
      </c>
      <c r="F3664" t="n">
        <v>13.199999809265137</v>
      </c>
      <c r="G3664" t="n">
        <v>12.949999809265137</v>
      </c>
      <c r="H3664" t="n">
        <v>12.949999809265137</v>
      </c>
      <c r="I3664" t="n">
        <v>10.0</v>
      </c>
      <c r="J3664" t="n">
        <v>8.0</v>
      </c>
      <c r="K3664" t="n">
        <v>1.0</v>
      </c>
      <c r="L3664" t="n">
        <v>0.20000000298023224</v>
      </c>
      <c r="M3664" t="n">
        <v>8.199999809265137</v>
      </c>
      <c r="N3664" t="n">
        <v>1.0</v>
      </c>
    </row>
    <row r="3665">
      <c r="A3665" t="n">
        <v>53.0</v>
      </c>
      <c r="B3665" t="s">
        <v>46</v>
      </c>
      <c r="C3665" t="n">
        <v>60.0</v>
      </c>
      <c r="D3665" t="s">
        <v>411</v>
      </c>
      <c r="E3665" t="s">
        <v>234</v>
      </c>
      <c r="F3665" t="n">
        <v>14.800000190734863</v>
      </c>
      <c r="G3665" t="n">
        <v>10.0</v>
      </c>
      <c r="H3665" t="n">
        <v>10.0</v>
      </c>
      <c r="I3665" t="n">
        <v>10.0</v>
      </c>
      <c r="J3665" t="n">
        <v>8.0</v>
      </c>
      <c r="K3665" t="n">
        <v>1.0</v>
      </c>
      <c r="L3665" t="n">
        <v>0.20000000298023224</v>
      </c>
      <c r="M3665" t="n">
        <v>8.199999809265137</v>
      </c>
      <c r="N3665" t="n">
        <v>1.0</v>
      </c>
    </row>
    <row r="3666">
      <c r="A3666" t="n">
        <v>53.0</v>
      </c>
      <c r="B3666" t="s">
        <v>50</v>
      </c>
      <c r="C3666" t="n">
        <v>60.0</v>
      </c>
      <c r="D3666" t="s">
        <v>497</v>
      </c>
      <c r="E3666" t="s">
        <v>234</v>
      </c>
      <c r="F3666" t="n">
        <v>12.850000381469727</v>
      </c>
      <c r="G3666" t="n">
        <v>12.850000381469727</v>
      </c>
      <c r="H3666" t="n">
        <v>12.850000381469727</v>
      </c>
      <c r="I3666" t="n">
        <v>1.0</v>
      </c>
      <c r="J3666" t="n">
        <v>0.800000011920929</v>
      </c>
      <c r="K3666" t="n">
        <v>1.0</v>
      </c>
      <c r="L3666" t="n">
        <v>0.20000000298023224</v>
      </c>
      <c r="M3666" t="n">
        <v>1.0</v>
      </c>
      <c r="N3666" t="n">
        <v>2.0</v>
      </c>
    </row>
    <row r="3667">
      <c r="A3667" t="n">
        <v>53.0</v>
      </c>
      <c r="B3667" t="s">
        <v>46</v>
      </c>
      <c r="C3667" t="n">
        <v>60.0</v>
      </c>
      <c r="D3667" t="s">
        <v>411</v>
      </c>
      <c r="E3667" t="s">
        <v>234</v>
      </c>
      <c r="F3667" t="n">
        <v>14.800000190734863</v>
      </c>
      <c r="G3667" t="n">
        <v>10.0</v>
      </c>
      <c r="H3667" t="n">
        <v>10.0</v>
      </c>
      <c r="I3667" t="n">
        <v>10.0</v>
      </c>
      <c r="J3667" t="n">
        <v>8.0</v>
      </c>
      <c r="K3667" t="n">
        <v>1.0</v>
      </c>
      <c r="L3667" t="n">
        <v>0.20000000298023224</v>
      </c>
      <c r="M3667" t="n">
        <v>8.199999809265137</v>
      </c>
      <c r="N3667" t="n">
        <v>1.0</v>
      </c>
    </row>
    <row r="3668">
      <c r="A3668" t="n">
        <v>53.0</v>
      </c>
      <c r="B3668" t="s">
        <v>58</v>
      </c>
      <c r="C3668" t="n">
        <v>60.0</v>
      </c>
      <c r="D3668" t="s">
        <v>560</v>
      </c>
      <c r="E3668" t="s">
        <v>234</v>
      </c>
      <c r="F3668" t="n">
        <v>18.25</v>
      </c>
      <c r="G3668" t="n">
        <v>18.25</v>
      </c>
      <c r="H3668" t="n">
        <v>18.25</v>
      </c>
      <c r="I3668" t="n">
        <v>1.0</v>
      </c>
      <c r="J3668" t="n">
        <v>0.800000011920929</v>
      </c>
      <c r="K3668" t="n">
        <v>1.0</v>
      </c>
      <c r="L3668" t="n">
        <v>0.20000000298023224</v>
      </c>
      <c r="M3668" t="n">
        <v>1.0</v>
      </c>
      <c r="N3668" t="n">
        <v>2.0</v>
      </c>
    </row>
    <row r="3669">
      <c r="A3669" t="n">
        <v>53.0</v>
      </c>
      <c r="B3669" t="s">
        <v>46</v>
      </c>
      <c r="C3669" t="n">
        <v>60.0</v>
      </c>
      <c r="D3669" t="s">
        <v>411</v>
      </c>
      <c r="E3669" t="s">
        <v>234</v>
      </c>
      <c r="F3669" t="n">
        <v>14.800000190734863</v>
      </c>
      <c r="G3669" t="n">
        <v>10.0</v>
      </c>
      <c r="H3669" t="n">
        <v>10.0</v>
      </c>
      <c r="I3669" t="n">
        <v>10.0</v>
      </c>
      <c r="J3669" t="n">
        <v>8.0</v>
      </c>
      <c r="K3669" t="n">
        <v>1.0</v>
      </c>
      <c r="L3669" t="n">
        <v>0.20000000298023224</v>
      </c>
      <c r="M3669" t="n">
        <v>8.199999809265137</v>
      </c>
      <c r="N3669" t="n">
        <v>1.0</v>
      </c>
    </row>
    <row r="3670">
      <c r="A3670" t="n">
        <v>53.0</v>
      </c>
      <c r="B3670" t="s">
        <v>62</v>
      </c>
      <c r="C3670" t="n">
        <v>60.0</v>
      </c>
      <c r="D3670" t="s">
        <v>526</v>
      </c>
      <c r="E3670" t="s">
        <v>234</v>
      </c>
      <c r="F3670" t="n">
        <v>13.199999809265137</v>
      </c>
      <c r="G3670" t="n">
        <v>12.949999809265137</v>
      </c>
      <c r="H3670" t="n">
        <v>12.949999809265137</v>
      </c>
      <c r="I3670" t="n">
        <v>1.0</v>
      </c>
      <c r="J3670" t="n">
        <v>0.800000011920929</v>
      </c>
      <c r="K3670" t="n">
        <v>1.0</v>
      </c>
      <c r="L3670" t="n">
        <v>0.20000000298023224</v>
      </c>
      <c r="M3670" t="n">
        <v>1.0</v>
      </c>
      <c r="N3670" t="n">
        <v>2.0</v>
      </c>
    </row>
    <row r="3671">
      <c r="A3671" t="n">
        <v>53.0</v>
      </c>
      <c r="B3671" t="s">
        <v>50</v>
      </c>
      <c r="C3671" t="n">
        <v>60.0</v>
      </c>
      <c r="D3671" t="s">
        <v>497</v>
      </c>
      <c r="E3671" t="s">
        <v>234</v>
      </c>
      <c r="F3671" t="n">
        <v>12.850000381469727</v>
      </c>
      <c r="G3671" t="n">
        <v>12.850000381469727</v>
      </c>
      <c r="H3671" t="n">
        <v>12.850000381469727</v>
      </c>
      <c r="I3671" t="n">
        <v>10.0</v>
      </c>
      <c r="J3671" t="n">
        <v>8.0</v>
      </c>
      <c r="K3671" t="n">
        <v>1.0</v>
      </c>
      <c r="L3671" t="n">
        <v>0.20000000298023224</v>
      </c>
      <c r="M3671" t="n">
        <v>8.199999809265137</v>
      </c>
      <c r="N3671" t="n">
        <v>1.0</v>
      </c>
    </row>
    <row r="3672">
      <c r="A3672" t="n">
        <v>53.0</v>
      </c>
      <c r="B3672" t="s">
        <v>58</v>
      </c>
      <c r="C3672" t="n">
        <v>60.0</v>
      </c>
      <c r="D3672" t="s">
        <v>560</v>
      </c>
      <c r="E3672" t="s">
        <v>234</v>
      </c>
      <c r="F3672" t="n">
        <v>18.25</v>
      </c>
      <c r="G3672" t="n">
        <v>18.25</v>
      </c>
      <c r="H3672" t="n">
        <v>18.25</v>
      </c>
      <c r="I3672" t="n">
        <v>1.0</v>
      </c>
      <c r="J3672" t="n">
        <v>0.800000011920929</v>
      </c>
      <c r="K3672" t="n">
        <v>1.0</v>
      </c>
      <c r="L3672" t="n">
        <v>0.20000000298023224</v>
      </c>
      <c r="M3672" t="n">
        <v>1.0</v>
      </c>
      <c r="N3672" t="n">
        <v>2.0</v>
      </c>
    </row>
    <row r="3673">
      <c r="A3673" t="n">
        <v>53.0</v>
      </c>
      <c r="B3673" t="s">
        <v>50</v>
      </c>
      <c r="C3673" t="n">
        <v>60.0</v>
      </c>
      <c r="D3673" t="s">
        <v>497</v>
      </c>
      <c r="E3673" t="s">
        <v>234</v>
      </c>
      <c r="F3673" t="n">
        <v>12.850000381469727</v>
      </c>
      <c r="G3673" t="n">
        <v>12.850000381469727</v>
      </c>
      <c r="H3673" t="n">
        <v>12.850000381469727</v>
      </c>
      <c r="I3673" t="n">
        <v>10.0</v>
      </c>
      <c r="J3673" t="n">
        <v>8.0</v>
      </c>
      <c r="K3673" t="n">
        <v>1.0</v>
      </c>
      <c r="L3673" t="n">
        <v>0.20000000298023224</v>
      </c>
      <c r="M3673" t="n">
        <v>8.199999809265137</v>
      </c>
      <c r="N3673" t="n">
        <v>1.0</v>
      </c>
    </row>
    <row r="3674">
      <c r="A3674" t="n">
        <v>53.0</v>
      </c>
      <c r="B3674" t="s">
        <v>62</v>
      </c>
      <c r="C3674" t="n">
        <v>60.0</v>
      </c>
      <c r="D3674" t="s">
        <v>526</v>
      </c>
      <c r="E3674" t="s">
        <v>234</v>
      </c>
      <c r="F3674" t="n">
        <v>13.199999809265137</v>
      </c>
      <c r="G3674" t="n">
        <v>12.949999809265137</v>
      </c>
      <c r="H3674" t="n">
        <v>12.949999809265137</v>
      </c>
      <c r="I3674" t="n">
        <v>1.0</v>
      </c>
      <c r="J3674" t="n">
        <v>0.800000011920929</v>
      </c>
      <c r="K3674" t="n">
        <v>1.0</v>
      </c>
      <c r="L3674" t="n">
        <v>0.20000000298023224</v>
      </c>
      <c r="M3674" t="n">
        <v>1.0</v>
      </c>
      <c r="N3674" t="n">
        <v>2.0</v>
      </c>
    </row>
    <row r="3675">
      <c r="A3675" t="n">
        <v>53.0</v>
      </c>
      <c r="B3675" t="s">
        <v>58</v>
      </c>
      <c r="C3675" t="n">
        <v>60.0</v>
      </c>
      <c r="D3675" t="s">
        <v>560</v>
      </c>
      <c r="E3675" t="s">
        <v>234</v>
      </c>
      <c r="F3675" t="n">
        <v>18.25</v>
      </c>
      <c r="G3675" t="n">
        <v>18.25</v>
      </c>
      <c r="H3675" t="n">
        <v>18.25</v>
      </c>
      <c r="I3675" t="n">
        <v>1.0</v>
      </c>
      <c r="J3675" t="n">
        <v>0.800000011920929</v>
      </c>
      <c r="K3675" t="n">
        <v>1.0</v>
      </c>
      <c r="L3675" t="n">
        <v>0.20000000298023224</v>
      </c>
      <c r="M3675" t="n">
        <v>1.0</v>
      </c>
      <c r="N3675" t="n">
        <v>2.0</v>
      </c>
    </row>
    <row r="3676">
      <c r="A3676" t="n">
        <v>53.0</v>
      </c>
      <c r="B3676" t="s">
        <v>62</v>
      </c>
      <c r="C3676" t="n">
        <v>60.0</v>
      </c>
      <c r="D3676" t="s">
        <v>526</v>
      </c>
      <c r="E3676" t="s">
        <v>234</v>
      </c>
      <c r="F3676" t="n">
        <v>13.199999809265137</v>
      </c>
      <c r="G3676" t="n">
        <v>12.949999809265137</v>
      </c>
      <c r="H3676" t="n">
        <v>12.949999809265137</v>
      </c>
      <c r="I3676" t="n">
        <v>10.0</v>
      </c>
      <c r="J3676" t="n">
        <v>8.0</v>
      </c>
      <c r="K3676" t="n">
        <v>1.0</v>
      </c>
      <c r="L3676" t="n">
        <v>0.20000000298023224</v>
      </c>
      <c r="M3676" t="n">
        <v>8.199999809265137</v>
      </c>
      <c r="N3676" t="n">
        <v>1.0</v>
      </c>
    </row>
    <row r="3677">
      <c r="A3677" t="n">
        <v>54.0</v>
      </c>
      <c r="B3677" t="s">
        <v>34</v>
      </c>
      <c r="C3677" t="n">
        <v>0.0</v>
      </c>
      <c r="D3677" t="s">
        <v>662</v>
      </c>
      <c r="E3677" t="s">
        <v>205</v>
      </c>
      <c r="F3677" t="n">
        <v>35.130001068115234</v>
      </c>
      <c r="G3677" t="n">
        <v>0.0</v>
      </c>
      <c r="H3677" t="n">
        <v>35.130001068115234</v>
      </c>
      <c r="I3677" t="n">
        <v>10.0</v>
      </c>
      <c r="J3677" t="n">
        <v>8.0</v>
      </c>
      <c r="K3677" t="n">
        <v>1.0</v>
      </c>
      <c r="L3677" t="n">
        <v>0.20000000298023224</v>
      </c>
      <c r="M3677" t="n">
        <v>8.199999809265137</v>
      </c>
      <c r="N3677" t="n">
        <v>1.0</v>
      </c>
    </row>
    <row r="3678">
      <c r="A3678" t="n">
        <v>54.0</v>
      </c>
      <c r="B3678" t="s">
        <v>36</v>
      </c>
      <c r="C3678" t="n">
        <v>60.0</v>
      </c>
      <c r="D3678" t="s">
        <v>268</v>
      </c>
      <c r="E3678" t="s">
        <v>205</v>
      </c>
      <c r="F3678" t="n">
        <v>36.0</v>
      </c>
      <c r="G3678" t="n">
        <v>28.0</v>
      </c>
      <c r="H3678" t="n">
        <v>28.0</v>
      </c>
      <c r="I3678" t="n">
        <v>10.0</v>
      </c>
      <c r="J3678" t="n">
        <v>8.0</v>
      </c>
      <c r="K3678" t="n">
        <v>10.0</v>
      </c>
      <c r="L3678" t="n">
        <v>2.0</v>
      </c>
      <c r="M3678" t="n">
        <v>10.0</v>
      </c>
      <c r="N3678" t="n">
        <v>1.0</v>
      </c>
    </row>
    <row r="3679">
      <c r="A3679" t="n">
        <v>54.0</v>
      </c>
      <c r="B3679" t="s">
        <v>34</v>
      </c>
      <c r="C3679" t="n">
        <v>0.0</v>
      </c>
      <c r="D3679" t="s">
        <v>662</v>
      </c>
      <c r="E3679" t="s">
        <v>205</v>
      </c>
      <c r="F3679" t="n">
        <v>35.130001068115234</v>
      </c>
      <c r="G3679" t="n">
        <v>0.0</v>
      </c>
      <c r="H3679" t="n">
        <v>35.130001068115234</v>
      </c>
      <c r="I3679" t="n">
        <v>10.0</v>
      </c>
      <c r="J3679" t="n">
        <v>8.0</v>
      </c>
      <c r="K3679" t="n">
        <v>1.0</v>
      </c>
      <c r="L3679" t="n">
        <v>0.20000000298023224</v>
      </c>
      <c r="M3679" t="n">
        <v>8.199999809265137</v>
      </c>
      <c r="N3679" t="n">
        <v>1.0</v>
      </c>
    </row>
    <row r="3680">
      <c r="A3680" t="n">
        <v>54.0</v>
      </c>
      <c r="B3680" t="s">
        <v>45</v>
      </c>
      <c r="C3680" t="n">
        <v>30.0</v>
      </c>
      <c r="D3680" t="s">
        <v>374</v>
      </c>
      <c r="E3680" t="s">
        <v>205</v>
      </c>
      <c r="F3680" t="n">
        <v>55.0</v>
      </c>
      <c r="G3680" t="n">
        <v>0.0</v>
      </c>
      <c r="H3680" t="n">
        <v>55.0</v>
      </c>
      <c r="I3680" t="n">
        <v>1.0</v>
      </c>
      <c r="J3680" t="n">
        <v>0.800000011920929</v>
      </c>
      <c r="K3680" t="n">
        <v>10.0</v>
      </c>
      <c r="L3680" t="n">
        <v>2.0</v>
      </c>
      <c r="M3680" t="n">
        <v>2.799999952316284</v>
      </c>
      <c r="N3680" t="n">
        <v>2.0</v>
      </c>
    </row>
    <row r="3681">
      <c r="A3681" t="n">
        <v>54.0</v>
      </c>
      <c r="B3681" t="s">
        <v>34</v>
      </c>
      <c r="C3681" t="n">
        <v>0.0</v>
      </c>
      <c r="D3681" t="s">
        <v>662</v>
      </c>
      <c r="E3681" t="s">
        <v>205</v>
      </c>
      <c r="F3681" t="n">
        <v>35.130001068115234</v>
      </c>
      <c r="G3681" t="n">
        <v>0.0</v>
      </c>
      <c r="H3681" t="n">
        <v>35.130001068115234</v>
      </c>
      <c r="I3681" t="n">
        <v>10.0</v>
      </c>
      <c r="J3681" t="n">
        <v>8.0</v>
      </c>
      <c r="K3681" t="n">
        <v>1.0</v>
      </c>
      <c r="L3681" t="n">
        <v>0.20000000298023224</v>
      </c>
      <c r="M3681" t="n">
        <v>8.199999809265137</v>
      </c>
      <c r="N3681" t="n">
        <v>1.0</v>
      </c>
    </row>
    <row r="3682">
      <c r="A3682" t="n">
        <v>54.0</v>
      </c>
      <c r="B3682" t="s">
        <v>47</v>
      </c>
      <c r="C3682" t="n">
        <v>60.0</v>
      </c>
      <c r="D3682" t="s">
        <v>436</v>
      </c>
      <c r="E3682" t="s">
        <v>354</v>
      </c>
      <c r="F3682" t="n">
        <v>13.479999542236328</v>
      </c>
      <c r="G3682" t="n">
        <v>13.0</v>
      </c>
      <c r="H3682" t="n">
        <v>26.0</v>
      </c>
      <c r="I3682" t="n">
        <v>10.0</v>
      </c>
      <c r="J3682" t="n">
        <v>8.0</v>
      </c>
      <c r="K3682" t="n">
        <v>10.0</v>
      </c>
      <c r="L3682" t="n">
        <v>2.0</v>
      </c>
      <c r="M3682" t="n">
        <v>10.0</v>
      </c>
      <c r="N3682" t="n">
        <v>1.0</v>
      </c>
    </row>
    <row r="3683">
      <c r="A3683" t="n">
        <v>54.0</v>
      </c>
      <c r="B3683" t="s">
        <v>34</v>
      </c>
      <c r="C3683" t="n">
        <v>0.0</v>
      </c>
      <c r="D3683" t="s">
        <v>662</v>
      </c>
      <c r="E3683" t="s">
        <v>205</v>
      </c>
      <c r="F3683" t="n">
        <v>35.130001068115234</v>
      </c>
      <c r="G3683" t="n">
        <v>0.0</v>
      </c>
      <c r="H3683" t="n">
        <v>35.130001068115234</v>
      </c>
      <c r="I3683" t="n">
        <v>10.0</v>
      </c>
      <c r="J3683" t="n">
        <v>8.0</v>
      </c>
      <c r="K3683" t="n">
        <v>1.0</v>
      </c>
      <c r="L3683" t="n">
        <v>0.20000000298023224</v>
      </c>
      <c r="M3683" t="n">
        <v>8.199999809265137</v>
      </c>
      <c r="N3683" t="n">
        <v>1.0</v>
      </c>
    </row>
    <row r="3684">
      <c r="A3684" t="n">
        <v>54.0</v>
      </c>
      <c r="B3684" t="s">
        <v>48</v>
      </c>
      <c r="C3684" t="n">
        <v>60.0</v>
      </c>
      <c r="D3684" t="s">
        <v>456</v>
      </c>
      <c r="E3684" t="s">
        <v>205</v>
      </c>
      <c r="F3684" t="n">
        <v>40.0</v>
      </c>
      <c r="G3684" t="n">
        <v>40.0</v>
      </c>
      <c r="H3684" t="n">
        <v>40.0</v>
      </c>
      <c r="I3684" t="n">
        <v>1.0</v>
      </c>
      <c r="J3684" t="n">
        <v>0.800000011920929</v>
      </c>
      <c r="K3684" t="n">
        <v>10.0</v>
      </c>
      <c r="L3684" t="n">
        <v>2.0</v>
      </c>
      <c r="M3684" t="n">
        <v>2.799999952316284</v>
      </c>
      <c r="N3684" t="n">
        <v>2.0</v>
      </c>
    </row>
    <row r="3685">
      <c r="A3685" t="n">
        <v>54.0</v>
      </c>
      <c r="B3685" t="s">
        <v>34</v>
      </c>
      <c r="C3685" t="n">
        <v>0.0</v>
      </c>
      <c r="D3685" t="s">
        <v>662</v>
      </c>
      <c r="E3685" t="s">
        <v>205</v>
      </c>
      <c r="F3685" t="n">
        <v>35.130001068115234</v>
      </c>
      <c r="G3685" t="n">
        <v>0.0</v>
      </c>
      <c r="H3685" t="n">
        <v>35.130001068115234</v>
      </c>
      <c r="I3685" t="n">
        <v>10.0</v>
      </c>
      <c r="J3685" t="n">
        <v>8.0</v>
      </c>
      <c r="K3685" t="n">
        <v>1.0</v>
      </c>
      <c r="L3685" t="n">
        <v>0.20000000298023224</v>
      </c>
      <c r="M3685" t="n">
        <v>8.199999809265137</v>
      </c>
      <c r="N3685" t="n">
        <v>1.0</v>
      </c>
    </row>
    <row r="3686">
      <c r="A3686" t="n">
        <v>54.0</v>
      </c>
      <c r="B3686" t="s">
        <v>50</v>
      </c>
      <c r="C3686" t="n">
        <v>60.0</v>
      </c>
      <c r="D3686" t="s">
        <v>374</v>
      </c>
      <c r="E3686" t="s">
        <v>205</v>
      </c>
      <c r="F3686" t="n">
        <v>31.450000762939453</v>
      </c>
      <c r="G3686" t="n">
        <v>31.450000762939453</v>
      </c>
      <c r="H3686" t="n">
        <v>31.450000762939453</v>
      </c>
      <c r="I3686" t="n">
        <v>10.0</v>
      </c>
      <c r="J3686" t="n">
        <v>8.0</v>
      </c>
      <c r="K3686" t="n">
        <v>10.0</v>
      </c>
      <c r="L3686" t="n">
        <v>2.0</v>
      </c>
      <c r="M3686" t="n">
        <v>10.0</v>
      </c>
      <c r="N3686" t="n">
        <v>1.0</v>
      </c>
    </row>
    <row r="3687">
      <c r="A3687" t="n">
        <v>54.0</v>
      </c>
      <c r="B3687" t="s">
        <v>34</v>
      </c>
      <c r="C3687" t="n">
        <v>0.0</v>
      </c>
      <c r="D3687" t="s">
        <v>662</v>
      </c>
      <c r="E3687" t="s">
        <v>205</v>
      </c>
      <c r="F3687" t="n">
        <v>35.130001068115234</v>
      </c>
      <c r="G3687" t="n">
        <v>0.0</v>
      </c>
      <c r="H3687" t="n">
        <v>35.130001068115234</v>
      </c>
      <c r="I3687" t="n">
        <v>10.0</v>
      </c>
      <c r="J3687" t="n">
        <v>8.0</v>
      </c>
      <c r="K3687" t="n">
        <v>1.0</v>
      </c>
      <c r="L3687" t="n">
        <v>0.20000000298023224</v>
      </c>
      <c r="M3687" t="n">
        <v>8.199999809265137</v>
      </c>
      <c r="N3687" t="n">
        <v>1.0</v>
      </c>
    </row>
    <row r="3688">
      <c r="A3688" t="n">
        <v>54.0</v>
      </c>
      <c r="B3688" t="s">
        <v>57</v>
      </c>
      <c r="C3688" t="n">
        <v>60.0</v>
      </c>
      <c r="D3688" t="s">
        <v>609</v>
      </c>
      <c r="E3688" t="s">
        <v>205</v>
      </c>
      <c r="F3688" t="n">
        <v>30.0</v>
      </c>
      <c r="G3688" t="n">
        <v>30.0</v>
      </c>
      <c r="H3688" t="n">
        <v>30.0</v>
      </c>
      <c r="I3688" t="n">
        <v>10.0</v>
      </c>
      <c r="J3688" t="n">
        <v>8.0</v>
      </c>
      <c r="K3688" t="n">
        <v>10.0</v>
      </c>
      <c r="L3688" t="n">
        <v>2.0</v>
      </c>
      <c r="M3688" t="n">
        <v>10.0</v>
      </c>
      <c r="N3688" t="n">
        <v>1.0</v>
      </c>
    </row>
    <row r="3689">
      <c r="A3689" t="n">
        <v>54.0</v>
      </c>
      <c r="B3689" t="s">
        <v>34</v>
      </c>
      <c r="C3689" t="n">
        <v>0.0</v>
      </c>
      <c r="D3689" t="s">
        <v>662</v>
      </c>
      <c r="E3689" t="s">
        <v>205</v>
      </c>
      <c r="F3689" t="n">
        <v>35.130001068115234</v>
      </c>
      <c r="G3689" t="n">
        <v>0.0</v>
      </c>
      <c r="H3689" t="n">
        <v>35.130001068115234</v>
      </c>
      <c r="I3689" t="n">
        <v>10.0</v>
      </c>
      <c r="J3689" t="n">
        <v>8.0</v>
      </c>
      <c r="K3689" t="n">
        <v>1.0</v>
      </c>
      <c r="L3689" t="n">
        <v>0.20000000298023224</v>
      </c>
      <c r="M3689" t="n">
        <v>8.199999809265137</v>
      </c>
      <c r="N3689" t="n">
        <v>1.0</v>
      </c>
    </row>
    <row r="3690">
      <c r="A3690" t="n">
        <v>54.0</v>
      </c>
      <c r="B3690" t="s">
        <v>58</v>
      </c>
      <c r="C3690" t="n">
        <v>60.0</v>
      </c>
      <c r="D3690" t="s">
        <v>268</v>
      </c>
      <c r="E3690" t="s">
        <v>205</v>
      </c>
      <c r="F3690" t="n">
        <v>59.709999084472656</v>
      </c>
      <c r="G3690" t="n">
        <v>59.709999084472656</v>
      </c>
      <c r="H3690" t="n">
        <v>59.709999084472656</v>
      </c>
      <c r="I3690" t="n">
        <v>1.0</v>
      </c>
      <c r="J3690" t="n">
        <v>0.800000011920929</v>
      </c>
      <c r="K3690" t="n">
        <v>10.0</v>
      </c>
      <c r="L3690" t="n">
        <v>2.0</v>
      </c>
      <c r="M3690" t="n">
        <v>2.799999952316284</v>
      </c>
      <c r="N3690" t="n">
        <v>2.0</v>
      </c>
    </row>
    <row r="3691">
      <c r="A3691" t="n">
        <v>54.0</v>
      </c>
      <c r="B3691" t="s">
        <v>36</v>
      </c>
      <c r="C3691" t="n">
        <v>60.0</v>
      </c>
      <c r="D3691" t="s">
        <v>268</v>
      </c>
      <c r="E3691" t="s">
        <v>205</v>
      </c>
      <c r="F3691" t="n">
        <v>36.0</v>
      </c>
      <c r="G3691" t="n">
        <v>28.0</v>
      </c>
      <c r="H3691" t="n">
        <v>28.0</v>
      </c>
      <c r="I3691" t="n">
        <v>10.0</v>
      </c>
      <c r="J3691" t="n">
        <v>8.0</v>
      </c>
      <c r="K3691" t="n">
        <v>1.0</v>
      </c>
      <c r="L3691" t="n">
        <v>0.20000000298023224</v>
      </c>
      <c r="M3691" t="n">
        <v>8.199999809265137</v>
      </c>
      <c r="N3691" t="n">
        <v>1.0</v>
      </c>
    </row>
    <row r="3692">
      <c r="A3692" t="n">
        <v>54.0</v>
      </c>
      <c r="B3692" t="s">
        <v>45</v>
      </c>
      <c r="C3692" t="n">
        <v>30.0</v>
      </c>
      <c r="D3692" t="s">
        <v>374</v>
      </c>
      <c r="E3692" t="s">
        <v>205</v>
      </c>
      <c r="F3692" t="n">
        <v>55.0</v>
      </c>
      <c r="G3692" t="n">
        <v>0.0</v>
      </c>
      <c r="H3692" t="n">
        <v>55.0</v>
      </c>
      <c r="I3692" t="n">
        <v>1.0</v>
      </c>
      <c r="J3692" t="n">
        <v>0.800000011920929</v>
      </c>
      <c r="K3692" t="n">
        <v>1.0</v>
      </c>
      <c r="L3692" t="n">
        <v>0.20000000298023224</v>
      </c>
      <c r="M3692" t="n">
        <v>1.0</v>
      </c>
      <c r="N3692" t="n">
        <v>2.0</v>
      </c>
    </row>
    <row r="3693">
      <c r="A3693" t="n">
        <v>54.0</v>
      </c>
      <c r="B3693" t="s">
        <v>36</v>
      </c>
      <c r="C3693" t="n">
        <v>60.0</v>
      </c>
      <c r="D3693" t="s">
        <v>268</v>
      </c>
      <c r="E3693" t="s">
        <v>205</v>
      </c>
      <c r="F3693" t="n">
        <v>36.0</v>
      </c>
      <c r="G3693" t="n">
        <v>28.0</v>
      </c>
      <c r="H3693" t="n">
        <v>28.0</v>
      </c>
      <c r="I3693" t="n">
        <v>10.0</v>
      </c>
      <c r="J3693" t="n">
        <v>8.0</v>
      </c>
      <c r="K3693" t="n">
        <v>1.0</v>
      </c>
      <c r="L3693" t="n">
        <v>0.20000000298023224</v>
      </c>
      <c r="M3693" t="n">
        <v>8.199999809265137</v>
      </c>
      <c r="N3693" t="n">
        <v>1.0</v>
      </c>
    </row>
    <row r="3694">
      <c r="A3694" t="n">
        <v>54.0</v>
      </c>
      <c r="B3694" t="s">
        <v>47</v>
      </c>
      <c r="C3694" t="n">
        <v>60.0</v>
      </c>
      <c r="D3694" t="s">
        <v>436</v>
      </c>
      <c r="E3694" t="s">
        <v>354</v>
      </c>
      <c r="F3694" t="n">
        <v>13.479999542236328</v>
      </c>
      <c r="G3694" t="n">
        <v>13.0</v>
      </c>
      <c r="H3694" t="n">
        <v>26.0</v>
      </c>
      <c r="I3694" t="n">
        <v>10.0</v>
      </c>
      <c r="J3694" t="n">
        <v>8.0</v>
      </c>
      <c r="K3694" t="n">
        <v>1.0</v>
      </c>
      <c r="L3694" t="n">
        <v>0.20000000298023224</v>
      </c>
      <c r="M3694" t="n">
        <v>8.199999809265137</v>
      </c>
      <c r="N3694" t="n">
        <v>1.0</v>
      </c>
    </row>
    <row r="3695">
      <c r="A3695" t="n">
        <v>54.0</v>
      </c>
      <c r="B3695" t="s">
        <v>36</v>
      </c>
      <c r="C3695" t="n">
        <v>60.0</v>
      </c>
      <c r="D3695" t="s">
        <v>268</v>
      </c>
      <c r="E3695" t="s">
        <v>205</v>
      </c>
      <c r="F3695" t="n">
        <v>36.0</v>
      </c>
      <c r="G3695" t="n">
        <v>28.0</v>
      </c>
      <c r="H3695" t="n">
        <v>28.0</v>
      </c>
      <c r="I3695" t="n">
        <v>10.0</v>
      </c>
      <c r="J3695" t="n">
        <v>8.0</v>
      </c>
      <c r="K3695" t="n">
        <v>1.0</v>
      </c>
      <c r="L3695" t="n">
        <v>0.20000000298023224</v>
      </c>
      <c r="M3695" t="n">
        <v>8.199999809265137</v>
      </c>
      <c r="N3695" t="n">
        <v>1.0</v>
      </c>
    </row>
    <row r="3696">
      <c r="A3696" t="n">
        <v>54.0</v>
      </c>
      <c r="B3696" t="s">
        <v>48</v>
      </c>
      <c r="C3696" t="n">
        <v>60.0</v>
      </c>
      <c r="D3696" t="s">
        <v>456</v>
      </c>
      <c r="E3696" t="s">
        <v>205</v>
      </c>
      <c r="F3696" t="n">
        <v>40.0</v>
      </c>
      <c r="G3696" t="n">
        <v>40.0</v>
      </c>
      <c r="H3696" t="n">
        <v>40.0</v>
      </c>
      <c r="I3696" t="n">
        <v>1.0</v>
      </c>
      <c r="J3696" t="n">
        <v>0.800000011920929</v>
      </c>
      <c r="K3696" t="n">
        <v>1.0</v>
      </c>
      <c r="L3696" t="n">
        <v>0.20000000298023224</v>
      </c>
      <c r="M3696" t="n">
        <v>1.0</v>
      </c>
      <c r="N3696" t="n">
        <v>2.0</v>
      </c>
    </row>
    <row r="3697">
      <c r="A3697" t="n">
        <v>54.0</v>
      </c>
      <c r="B3697" t="s">
        <v>36</v>
      </c>
      <c r="C3697" t="n">
        <v>60.0</v>
      </c>
      <c r="D3697" t="s">
        <v>268</v>
      </c>
      <c r="E3697" t="s">
        <v>205</v>
      </c>
      <c r="F3697" t="n">
        <v>36.0</v>
      </c>
      <c r="G3697" t="n">
        <v>28.0</v>
      </c>
      <c r="H3697" t="n">
        <v>28.0</v>
      </c>
      <c r="I3697" t="n">
        <v>10.0</v>
      </c>
      <c r="J3697" t="n">
        <v>8.0</v>
      </c>
      <c r="K3697" t="n">
        <v>1.0</v>
      </c>
      <c r="L3697" t="n">
        <v>0.20000000298023224</v>
      </c>
      <c r="M3697" t="n">
        <v>8.199999809265137</v>
      </c>
      <c r="N3697" t="n">
        <v>1.0</v>
      </c>
    </row>
    <row r="3698">
      <c r="A3698" t="n">
        <v>54.0</v>
      </c>
      <c r="B3698" t="s">
        <v>50</v>
      </c>
      <c r="C3698" t="n">
        <v>60.0</v>
      </c>
      <c r="D3698" t="s">
        <v>374</v>
      </c>
      <c r="E3698" t="s">
        <v>205</v>
      </c>
      <c r="F3698" t="n">
        <v>31.450000762939453</v>
      </c>
      <c r="G3698" t="n">
        <v>31.450000762939453</v>
      </c>
      <c r="H3698" t="n">
        <v>31.450000762939453</v>
      </c>
      <c r="I3698" t="n">
        <v>1.0</v>
      </c>
      <c r="J3698" t="n">
        <v>0.800000011920929</v>
      </c>
      <c r="K3698" t="n">
        <v>1.0</v>
      </c>
      <c r="L3698" t="n">
        <v>0.20000000298023224</v>
      </c>
      <c r="M3698" t="n">
        <v>1.0</v>
      </c>
      <c r="N3698" t="n">
        <v>2.0</v>
      </c>
    </row>
    <row r="3699">
      <c r="A3699" t="n">
        <v>54.0</v>
      </c>
      <c r="B3699" t="s">
        <v>36</v>
      </c>
      <c r="C3699" t="n">
        <v>60.0</v>
      </c>
      <c r="D3699" t="s">
        <v>268</v>
      </c>
      <c r="E3699" t="s">
        <v>205</v>
      </c>
      <c r="F3699" t="n">
        <v>36.0</v>
      </c>
      <c r="G3699" t="n">
        <v>28.0</v>
      </c>
      <c r="H3699" t="n">
        <v>28.0</v>
      </c>
      <c r="I3699" t="n">
        <v>10.0</v>
      </c>
      <c r="J3699" t="n">
        <v>8.0</v>
      </c>
      <c r="K3699" t="n">
        <v>1.0</v>
      </c>
      <c r="L3699" t="n">
        <v>0.20000000298023224</v>
      </c>
      <c r="M3699" t="n">
        <v>8.199999809265137</v>
      </c>
      <c r="N3699" t="n">
        <v>1.0</v>
      </c>
    </row>
    <row r="3700">
      <c r="A3700" t="n">
        <v>54.0</v>
      </c>
      <c r="B3700" t="s">
        <v>57</v>
      </c>
      <c r="C3700" t="n">
        <v>60.0</v>
      </c>
      <c r="D3700" t="s">
        <v>609</v>
      </c>
      <c r="E3700" t="s">
        <v>205</v>
      </c>
      <c r="F3700" t="n">
        <v>30.0</v>
      </c>
      <c r="G3700" t="n">
        <v>30.0</v>
      </c>
      <c r="H3700" t="n">
        <v>30.0</v>
      </c>
      <c r="I3700" t="n">
        <v>1.0</v>
      </c>
      <c r="J3700" t="n">
        <v>0.800000011920929</v>
      </c>
      <c r="K3700" t="n">
        <v>1.0</v>
      </c>
      <c r="L3700" t="n">
        <v>0.20000000298023224</v>
      </c>
      <c r="M3700" t="n">
        <v>1.0</v>
      </c>
      <c r="N3700" t="n">
        <v>2.0</v>
      </c>
    </row>
    <row r="3701">
      <c r="A3701" t="n">
        <v>54.0</v>
      </c>
      <c r="B3701" t="s">
        <v>36</v>
      </c>
      <c r="C3701" t="n">
        <v>60.0</v>
      </c>
      <c r="D3701" t="s">
        <v>268</v>
      </c>
      <c r="E3701" t="s">
        <v>205</v>
      </c>
      <c r="F3701" t="n">
        <v>36.0</v>
      </c>
      <c r="G3701" t="n">
        <v>28.0</v>
      </c>
      <c r="H3701" t="n">
        <v>28.0</v>
      </c>
      <c r="I3701" t="n">
        <v>10.0</v>
      </c>
      <c r="J3701" t="n">
        <v>8.0</v>
      </c>
      <c r="K3701" t="n">
        <v>1.0</v>
      </c>
      <c r="L3701" t="n">
        <v>0.20000000298023224</v>
      </c>
      <c r="M3701" t="n">
        <v>8.199999809265137</v>
      </c>
      <c r="N3701" t="n">
        <v>1.0</v>
      </c>
    </row>
    <row r="3702">
      <c r="A3702" t="n">
        <v>54.0</v>
      </c>
      <c r="B3702" t="s">
        <v>58</v>
      </c>
      <c r="C3702" t="n">
        <v>60.0</v>
      </c>
      <c r="D3702" t="s">
        <v>268</v>
      </c>
      <c r="E3702" t="s">
        <v>205</v>
      </c>
      <c r="F3702" t="n">
        <v>59.709999084472656</v>
      </c>
      <c r="G3702" t="n">
        <v>59.709999084472656</v>
      </c>
      <c r="H3702" t="n">
        <v>59.709999084472656</v>
      </c>
      <c r="I3702" t="n">
        <v>1.0</v>
      </c>
      <c r="J3702" t="n">
        <v>0.800000011920929</v>
      </c>
      <c r="K3702" t="n">
        <v>1.0</v>
      </c>
      <c r="L3702" t="n">
        <v>0.20000000298023224</v>
      </c>
      <c r="M3702" t="n">
        <v>1.0</v>
      </c>
      <c r="N3702" t="n">
        <v>2.0</v>
      </c>
    </row>
    <row r="3703">
      <c r="A3703" t="n">
        <v>54.0</v>
      </c>
      <c r="B3703" t="s">
        <v>45</v>
      </c>
      <c r="C3703" t="n">
        <v>30.0</v>
      </c>
      <c r="D3703" t="s">
        <v>374</v>
      </c>
      <c r="E3703" t="s">
        <v>205</v>
      </c>
      <c r="F3703" t="n">
        <v>55.0</v>
      </c>
      <c r="G3703" t="n">
        <v>0.0</v>
      </c>
      <c r="H3703" t="n">
        <v>55.0</v>
      </c>
      <c r="I3703" t="n">
        <v>10.0</v>
      </c>
      <c r="J3703" t="n">
        <v>8.0</v>
      </c>
      <c r="K3703" t="n">
        <v>1.0</v>
      </c>
      <c r="L3703" t="n">
        <v>0.20000000298023224</v>
      </c>
      <c r="M3703" t="n">
        <v>8.199999809265137</v>
      </c>
      <c r="N3703" t="n">
        <v>1.0</v>
      </c>
    </row>
    <row r="3704">
      <c r="A3704" t="n">
        <v>54.0</v>
      </c>
      <c r="B3704" t="s">
        <v>47</v>
      </c>
      <c r="C3704" t="n">
        <v>60.0</v>
      </c>
      <c r="D3704" t="s">
        <v>436</v>
      </c>
      <c r="E3704" t="s">
        <v>354</v>
      </c>
      <c r="F3704" t="n">
        <v>13.479999542236328</v>
      </c>
      <c r="G3704" t="n">
        <v>13.0</v>
      </c>
      <c r="H3704" t="n">
        <v>26.0</v>
      </c>
      <c r="I3704" t="n">
        <v>10.0</v>
      </c>
      <c r="J3704" t="n">
        <v>8.0</v>
      </c>
      <c r="K3704" t="n">
        <v>10.0</v>
      </c>
      <c r="L3704" t="n">
        <v>2.0</v>
      </c>
      <c r="M3704" t="n">
        <v>10.0</v>
      </c>
      <c r="N3704" t="n">
        <v>1.0</v>
      </c>
    </row>
    <row r="3705">
      <c r="A3705" t="n">
        <v>54.0</v>
      </c>
      <c r="B3705" t="s">
        <v>45</v>
      </c>
      <c r="C3705" t="n">
        <v>30.0</v>
      </c>
      <c r="D3705" t="s">
        <v>374</v>
      </c>
      <c r="E3705" t="s">
        <v>205</v>
      </c>
      <c r="F3705" t="n">
        <v>55.0</v>
      </c>
      <c r="G3705" t="n">
        <v>0.0</v>
      </c>
      <c r="H3705" t="n">
        <v>55.0</v>
      </c>
      <c r="I3705" t="n">
        <v>10.0</v>
      </c>
      <c r="J3705" t="n">
        <v>8.0</v>
      </c>
      <c r="K3705" t="n">
        <v>1.0</v>
      </c>
      <c r="L3705" t="n">
        <v>0.20000000298023224</v>
      </c>
      <c r="M3705" t="n">
        <v>8.199999809265137</v>
      </c>
      <c r="N3705" t="n">
        <v>1.0</v>
      </c>
    </row>
    <row r="3706">
      <c r="A3706" t="n">
        <v>54.0</v>
      </c>
      <c r="B3706" t="s">
        <v>48</v>
      </c>
      <c r="C3706" t="n">
        <v>60.0</v>
      </c>
      <c r="D3706" t="s">
        <v>456</v>
      </c>
      <c r="E3706" t="s">
        <v>205</v>
      </c>
      <c r="F3706" t="n">
        <v>40.0</v>
      </c>
      <c r="G3706" t="n">
        <v>40.0</v>
      </c>
      <c r="H3706" t="n">
        <v>40.0</v>
      </c>
      <c r="I3706" t="n">
        <v>10.0</v>
      </c>
      <c r="J3706" t="n">
        <v>8.0</v>
      </c>
      <c r="K3706" t="n">
        <v>10.0</v>
      </c>
      <c r="L3706" t="n">
        <v>2.0</v>
      </c>
      <c r="M3706" t="n">
        <v>10.0</v>
      </c>
      <c r="N3706" t="n">
        <v>1.0</v>
      </c>
    </row>
    <row r="3707">
      <c r="A3707" t="n">
        <v>54.0</v>
      </c>
      <c r="B3707" t="s">
        <v>45</v>
      </c>
      <c r="C3707" t="n">
        <v>30.0</v>
      </c>
      <c r="D3707" t="s">
        <v>374</v>
      </c>
      <c r="E3707" t="s">
        <v>205</v>
      </c>
      <c r="F3707" t="n">
        <v>55.0</v>
      </c>
      <c r="G3707" t="n">
        <v>0.0</v>
      </c>
      <c r="H3707" t="n">
        <v>55.0</v>
      </c>
      <c r="I3707" t="n">
        <v>10.0</v>
      </c>
      <c r="J3707" t="n">
        <v>8.0</v>
      </c>
      <c r="K3707" t="n">
        <v>1.0</v>
      </c>
      <c r="L3707" t="n">
        <v>0.20000000298023224</v>
      </c>
      <c r="M3707" t="n">
        <v>8.199999809265137</v>
      </c>
      <c r="N3707" t="n">
        <v>1.0</v>
      </c>
    </row>
    <row r="3708">
      <c r="A3708" t="n">
        <v>54.0</v>
      </c>
      <c r="B3708" t="s">
        <v>50</v>
      </c>
      <c r="C3708" t="n">
        <v>60.0</v>
      </c>
      <c r="D3708" t="s">
        <v>374</v>
      </c>
      <c r="E3708" t="s">
        <v>205</v>
      </c>
      <c r="F3708" t="n">
        <v>31.450000762939453</v>
      </c>
      <c r="G3708" t="n">
        <v>31.450000762939453</v>
      </c>
      <c r="H3708" t="n">
        <v>31.450000762939453</v>
      </c>
      <c r="I3708" t="n">
        <v>10.0</v>
      </c>
      <c r="J3708" t="n">
        <v>8.0</v>
      </c>
      <c r="K3708" t="n">
        <v>10.0</v>
      </c>
      <c r="L3708" t="n">
        <v>2.0</v>
      </c>
      <c r="M3708" t="n">
        <v>10.0</v>
      </c>
      <c r="N3708" t="n">
        <v>1.0</v>
      </c>
    </row>
    <row r="3709">
      <c r="A3709" t="n">
        <v>54.0</v>
      </c>
      <c r="B3709" t="s">
        <v>45</v>
      </c>
      <c r="C3709" t="n">
        <v>30.0</v>
      </c>
      <c r="D3709" t="s">
        <v>374</v>
      </c>
      <c r="E3709" t="s">
        <v>205</v>
      </c>
      <c r="F3709" t="n">
        <v>55.0</v>
      </c>
      <c r="G3709" t="n">
        <v>0.0</v>
      </c>
      <c r="H3709" t="n">
        <v>55.0</v>
      </c>
      <c r="I3709" t="n">
        <v>10.0</v>
      </c>
      <c r="J3709" t="n">
        <v>8.0</v>
      </c>
      <c r="K3709" t="n">
        <v>1.0</v>
      </c>
      <c r="L3709" t="n">
        <v>0.20000000298023224</v>
      </c>
      <c r="M3709" t="n">
        <v>8.199999809265137</v>
      </c>
      <c r="N3709" t="n">
        <v>1.0</v>
      </c>
    </row>
    <row r="3710">
      <c r="A3710" t="n">
        <v>54.0</v>
      </c>
      <c r="B3710" t="s">
        <v>57</v>
      </c>
      <c r="C3710" t="n">
        <v>60.0</v>
      </c>
      <c r="D3710" t="s">
        <v>609</v>
      </c>
      <c r="E3710" t="s">
        <v>205</v>
      </c>
      <c r="F3710" t="n">
        <v>30.0</v>
      </c>
      <c r="G3710" t="n">
        <v>30.0</v>
      </c>
      <c r="H3710" t="n">
        <v>30.0</v>
      </c>
      <c r="I3710" t="n">
        <v>10.0</v>
      </c>
      <c r="J3710" t="n">
        <v>8.0</v>
      </c>
      <c r="K3710" t="n">
        <v>10.0</v>
      </c>
      <c r="L3710" t="n">
        <v>2.0</v>
      </c>
      <c r="M3710" t="n">
        <v>10.0</v>
      </c>
      <c r="N3710" t="n">
        <v>1.0</v>
      </c>
    </row>
    <row r="3711">
      <c r="A3711" t="n">
        <v>54.0</v>
      </c>
      <c r="B3711" t="s">
        <v>45</v>
      </c>
      <c r="C3711" t="n">
        <v>30.0</v>
      </c>
      <c r="D3711" t="s">
        <v>374</v>
      </c>
      <c r="E3711" t="s">
        <v>205</v>
      </c>
      <c r="F3711" t="n">
        <v>55.0</v>
      </c>
      <c r="G3711" t="n">
        <v>0.0</v>
      </c>
      <c r="H3711" t="n">
        <v>55.0</v>
      </c>
      <c r="I3711" t="n">
        <v>10.0</v>
      </c>
      <c r="J3711" t="n">
        <v>8.0</v>
      </c>
      <c r="K3711" t="n">
        <v>1.0</v>
      </c>
      <c r="L3711" t="n">
        <v>0.20000000298023224</v>
      </c>
      <c r="M3711" t="n">
        <v>8.199999809265137</v>
      </c>
      <c r="N3711" t="n">
        <v>1.0</v>
      </c>
    </row>
    <row r="3712">
      <c r="A3712" t="n">
        <v>54.0</v>
      </c>
      <c r="B3712" t="s">
        <v>58</v>
      </c>
      <c r="C3712" t="n">
        <v>60.0</v>
      </c>
      <c r="D3712" t="s">
        <v>268</v>
      </c>
      <c r="E3712" t="s">
        <v>205</v>
      </c>
      <c r="F3712" t="n">
        <v>59.709999084472656</v>
      </c>
      <c r="G3712" t="n">
        <v>59.709999084472656</v>
      </c>
      <c r="H3712" t="n">
        <v>59.709999084472656</v>
      </c>
      <c r="I3712" t="n">
        <v>1.0</v>
      </c>
      <c r="J3712" t="n">
        <v>0.800000011920929</v>
      </c>
      <c r="K3712" t="n">
        <v>10.0</v>
      </c>
      <c r="L3712" t="n">
        <v>2.0</v>
      </c>
      <c r="M3712" t="n">
        <v>2.799999952316284</v>
      </c>
      <c r="N3712" t="n">
        <v>2.0</v>
      </c>
    </row>
    <row r="3713">
      <c r="A3713" t="n">
        <v>54.0</v>
      </c>
      <c r="B3713" t="s">
        <v>47</v>
      </c>
      <c r="C3713" t="n">
        <v>60.0</v>
      </c>
      <c r="D3713" t="s">
        <v>436</v>
      </c>
      <c r="E3713" t="s">
        <v>354</v>
      </c>
      <c r="F3713" t="n">
        <v>13.479999542236328</v>
      </c>
      <c r="G3713" t="n">
        <v>13.0</v>
      </c>
      <c r="H3713" t="n">
        <v>26.0</v>
      </c>
      <c r="I3713" t="n">
        <v>10.0</v>
      </c>
      <c r="J3713" t="n">
        <v>8.0</v>
      </c>
      <c r="K3713" t="n">
        <v>1.0</v>
      </c>
      <c r="L3713" t="n">
        <v>0.20000000298023224</v>
      </c>
      <c r="M3713" t="n">
        <v>8.199999809265137</v>
      </c>
      <c r="N3713" t="n">
        <v>1.0</v>
      </c>
    </row>
    <row r="3714">
      <c r="A3714" t="n">
        <v>54.0</v>
      </c>
      <c r="B3714" t="s">
        <v>48</v>
      </c>
      <c r="C3714" t="n">
        <v>60.0</v>
      </c>
      <c r="D3714" t="s">
        <v>456</v>
      </c>
      <c r="E3714" t="s">
        <v>205</v>
      </c>
      <c r="F3714" t="n">
        <v>40.0</v>
      </c>
      <c r="G3714" t="n">
        <v>40.0</v>
      </c>
      <c r="H3714" t="n">
        <v>40.0</v>
      </c>
      <c r="I3714" t="n">
        <v>1.0</v>
      </c>
      <c r="J3714" t="n">
        <v>0.800000011920929</v>
      </c>
      <c r="K3714" t="n">
        <v>1.0</v>
      </c>
      <c r="L3714" t="n">
        <v>0.20000000298023224</v>
      </c>
      <c r="M3714" t="n">
        <v>1.0</v>
      </c>
      <c r="N3714" t="n">
        <v>2.0</v>
      </c>
    </row>
    <row r="3715">
      <c r="A3715" t="n">
        <v>54.0</v>
      </c>
      <c r="B3715" t="s">
        <v>47</v>
      </c>
      <c r="C3715" t="n">
        <v>60.0</v>
      </c>
      <c r="D3715" t="s">
        <v>436</v>
      </c>
      <c r="E3715" t="s">
        <v>354</v>
      </c>
      <c r="F3715" t="n">
        <v>13.479999542236328</v>
      </c>
      <c r="G3715" t="n">
        <v>13.0</v>
      </c>
      <c r="H3715" t="n">
        <v>26.0</v>
      </c>
      <c r="I3715" t="n">
        <v>10.0</v>
      </c>
      <c r="J3715" t="n">
        <v>8.0</v>
      </c>
      <c r="K3715" t="n">
        <v>1.0</v>
      </c>
      <c r="L3715" t="n">
        <v>0.20000000298023224</v>
      </c>
      <c r="M3715" t="n">
        <v>8.199999809265137</v>
      </c>
      <c r="N3715" t="n">
        <v>1.0</v>
      </c>
    </row>
    <row r="3716">
      <c r="A3716" t="n">
        <v>54.0</v>
      </c>
      <c r="B3716" t="s">
        <v>50</v>
      </c>
      <c r="C3716" t="n">
        <v>60.0</v>
      </c>
      <c r="D3716" t="s">
        <v>374</v>
      </c>
      <c r="E3716" t="s">
        <v>205</v>
      </c>
      <c r="F3716" t="n">
        <v>31.450000762939453</v>
      </c>
      <c r="G3716" t="n">
        <v>31.450000762939453</v>
      </c>
      <c r="H3716" t="n">
        <v>31.450000762939453</v>
      </c>
      <c r="I3716" t="n">
        <v>1.0</v>
      </c>
      <c r="J3716" t="n">
        <v>0.800000011920929</v>
      </c>
      <c r="K3716" t="n">
        <v>1.0</v>
      </c>
      <c r="L3716" t="n">
        <v>0.20000000298023224</v>
      </c>
      <c r="M3716" t="n">
        <v>1.0</v>
      </c>
      <c r="N3716" t="n">
        <v>2.0</v>
      </c>
    </row>
    <row r="3717">
      <c r="A3717" t="n">
        <v>54.0</v>
      </c>
      <c r="B3717" t="s">
        <v>47</v>
      </c>
      <c r="C3717" t="n">
        <v>60.0</v>
      </c>
      <c r="D3717" t="s">
        <v>436</v>
      </c>
      <c r="E3717" t="s">
        <v>354</v>
      </c>
      <c r="F3717" t="n">
        <v>13.479999542236328</v>
      </c>
      <c r="G3717" t="n">
        <v>13.0</v>
      </c>
      <c r="H3717" t="n">
        <v>26.0</v>
      </c>
      <c r="I3717" t="n">
        <v>10.0</v>
      </c>
      <c r="J3717" t="n">
        <v>8.0</v>
      </c>
      <c r="K3717" t="n">
        <v>1.0</v>
      </c>
      <c r="L3717" t="n">
        <v>0.20000000298023224</v>
      </c>
      <c r="M3717" t="n">
        <v>8.199999809265137</v>
      </c>
      <c r="N3717" t="n">
        <v>1.0</v>
      </c>
    </row>
    <row r="3718">
      <c r="A3718" t="n">
        <v>54.0</v>
      </c>
      <c r="B3718" t="s">
        <v>57</v>
      </c>
      <c r="C3718" t="n">
        <v>60.0</v>
      </c>
      <c r="D3718" t="s">
        <v>609</v>
      </c>
      <c r="E3718" t="s">
        <v>205</v>
      </c>
      <c r="F3718" t="n">
        <v>30.0</v>
      </c>
      <c r="G3718" t="n">
        <v>30.0</v>
      </c>
      <c r="H3718" t="n">
        <v>30.0</v>
      </c>
      <c r="I3718" t="n">
        <v>1.0</v>
      </c>
      <c r="J3718" t="n">
        <v>0.800000011920929</v>
      </c>
      <c r="K3718" t="n">
        <v>1.0</v>
      </c>
      <c r="L3718" t="n">
        <v>0.20000000298023224</v>
      </c>
      <c r="M3718" t="n">
        <v>1.0</v>
      </c>
      <c r="N3718" t="n">
        <v>2.0</v>
      </c>
    </row>
    <row r="3719">
      <c r="A3719" t="n">
        <v>54.0</v>
      </c>
      <c r="B3719" t="s">
        <v>47</v>
      </c>
      <c r="C3719" t="n">
        <v>60.0</v>
      </c>
      <c r="D3719" t="s">
        <v>436</v>
      </c>
      <c r="E3719" t="s">
        <v>354</v>
      </c>
      <c r="F3719" t="n">
        <v>13.479999542236328</v>
      </c>
      <c r="G3719" t="n">
        <v>13.0</v>
      </c>
      <c r="H3719" t="n">
        <v>26.0</v>
      </c>
      <c r="I3719" t="n">
        <v>10.0</v>
      </c>
      <c r="J3719" t="n">
        <v>8.0</v>
      </c>
      <c r="K3719" t="n">
        <v>1.0</v>
      </c>
      <c r="L3719" t="n">
        <v>0.20000000298023224</v>
      </c>
      <c r="M3719" t="n">
        <v>8.199999809265137</v>
      </c>
      <c r="N3719" t="n">
        <v>1.0</v>
      </c>
    </row>
    <row r="3720">
      <c r="A3720" t="n">
        <v>54.0</v>
      </c>
      <c r="B3720" t="s">
        <v>58</v>
      </c>
      <c r="C3720" t="n">
        <v>60.0</v>
      </c>
      <c r="D3720" t="s">
        <v>268</v>
      </c>
      <c r="E3720" t="s">
        <v>205</v>
      </c>
      <c r="F3720" t="n">
        <v>59.709999084472656</v>
      </c>
      <c r="G3720" t="n">
        <v>59.709999084472656</v>
      </c>
      <c r="H3720" t="n">
        <v>59.709999084472656</v>
      </c>
      <c r="I3720" t="n">
        <v>1.0</v>
      </c>
      <c r="J3720" t="n">
        <v>0.800000011920929</v>
      </c>
      <c r="K3720" t="n">
        <v>1.0</v>
      </c>
      <c r="L3720" t="n">
        <v>0.20000000298023224</v>
      </c>
      <c r="M3720" t="n">
        <v>1.0</v>
      </c>
      <c r="N3720" t="n">
        <v>2.0</v>
      </c>
    </row>
    <row r="3721">
      <c r="A3721" t="n">
        <v>54.0</v>
      </c>
      <c r="B3721" t="s">
        <v>48</v>
      </c>
      <c r="C3721" t="n">
        <v>60.0</v>
      </c>
      <c r="D3721" t="s">
        <v>456</v>
      </c>
      <c r="E3721" t="s">
        <v>205</v>
      </c>
      <c r="F3721" t="n">
        <v>40.0</v>
      </c>
      <c r="G3721" t="n">
        <v>40.0</v>
      </c>
      <c r="H3721" t="n">
        <v>40.0</v>
      </c>
      <c r="I3721" t="n">
        <v>10.0</v>
      </c>
      <c r="J3721" t="n">
        <v>8.0</v>
      </c>
      <c r="K3721" t="n">
        <v>1.0</v>
      </c>
      <c r="L3721" t="n">
        <v>0.20000000298023224</v>
      </c>
      <c r="M3721" t="n">
        <v>8.199999809265137</v>
      </c>
      <c r="N3721" t="n">
        <v>1.0</v>
      </c>
    </row>
    <row r="3722">
      <c r="A3722" t="n">
        <v>54.0</v>
      </c>
      <c r="B3722" t="s">
        <v>50</v>
      </c>
      <c r="C3722" t="n">
        <v>60.0</v>
      </c>
      <c r="D3722" t="s">
        <v>374</v>
      </c>
      <c r="E3722" t="s">
        <v>205</v>
      </c>
      <c r="F3722" t="n">
        <v>31.450000762939453</v>
      </c>
      <c r="G3722" t="n">
        <v>31.450000762939453</v>
      </c>
      <c r="H3722" t="n">
        <v>31.450000762939453</v>
      </c>
      <c r="I3722" t="n">
        <v>10.0</v>
      </c>
      <c r="J3722" t="n">
        <v>8.0</v>
      </c>
      <c r="K3722" t="n">
        <v>1.0</v>
      </c>
      <c r="L3722" t="n">
        <v>0.20000000298023224</v>
      </c>
      <c r="M3722" t="n">
        <v>8.199999809265137</v>
      </c>
      <c r="N3722" t="n">
        <v>1.0</v>
      </c>
    </row>
    <row r="3723">
      <c r="A3723" t="n">
        <v>54.0</v>
      </c>
      <c r="B3723" t="s">
        <v>48</v>
      </c>
      <c r="C3723" t="n">
        <v>60.0</v>
      </c>
      <c r="D3723" t="s">
        <v>456</v>
      </c>
      <c r="E3723" t="s">
        <v>205</v>
      </c>
      <c r="F3723" t="n">
        <v>40.0</v>
      </c>
      <c r="G3723" t="n">
        <v>40.0</v>
      </c>
      <c r="H3723" t="n">
        <v>40.0</v>
      </c>
      <c r="I3723" t="n">
        <v>10.0</v>
      </c>
      <c r="J3723" t="n">
        <v>8.0</v>
      </c>
      <c r="K3723" t="n">
        <v>1.0</v>
      </c>
      <c r="L3723" t="n">
        <v>0.20000000298023224</v>
      </c>
      <c r="M3723" t="n">
        <v>8.199999809265137</v>
      </c>
      <c r="N3723" t="n">
        <v>1.0</v>
      </c>
    </row>
    <row r="3724">
      <c r="A3724" t="n">
        <v>54.0</v>
      </c>
      <c r="B3724" t="s">
        <v>57</v>
      </c>
      <c r="C3724" t="n">
        <v>60.0</v>
      </c>
      <c r="D3724" t="s">
        <v>609</v>
      </c>
      <c r="E3724" t="s">
        <v>205</v>
      </c>
      <c r="F3724" t="n">
        <v>30.0</v>
      </c>
      <c r="G3724" t="n">
        <v>30.0</v>
      </c>
      <c r="H3724" t="n">
        <v>30.0</v>
      </c>
      <c r="I3724" t="n">
        <v>10.0</v>
      </c>
      <c r="J3724" t="n">
        <v>8.0</v>
      </c>
      <c r="K3724" t="n">
        <v>1.0</v>
      </c>
      <c r="L3724" t="n">
        <v>0.20000000298023224</v>
      </c>
      <c r="M3724" t="n">
        <v>8.199999809265137</v>
      </c>
      <c r="N3724" t="n">
        <v>1.0</v>
      </c>
    </row>
    <row r="3725">
      <c r="A3725" t="n">
        <v>54.0</v>
      </c>
      <c r="B3725" t="s">
        <v>48</v>
      </c>
      <c r="C3725" t="n">
        <v>60.0</v>
      </c>
      <c r="D3725" t="s">
        <v>456</v>
      </c>
      <c r="E3725" t="s">
        <v>205</v>
      </c>
      <c r="F3725" t="n">
        <v>40.0</v>
      </c>
      <c r="G3725" t="n">
        <v>40.0</v>
      </c>
      <c r="H3725" t="n">
        <v>40.0</v>
      </c>
      <c r="I3725" t="n">
        <v>10.0</v>
      </c>
      <c r="J3725" t="n">
        <v>8.0</v>
      </c>
      <c r="K3725" t="n">
        <v>1.0</v>
      </c>
      <c r="L3725" t="n">
        <v>0.20000000298023224</v>
      </c>
      <c r="M3725" t="n">
        <v>8.199999809265137</v>
      </c>
      <c r="N3725" t="n">
        <v>1.0</v>
      </c>
    </row>
    <row r="3726">
      <c r="A3726" t="n">
        <v>54.0</v>
      </c>
      <c r="B3726" t="s">
        <v>58</v>
      </c>
      <c r="C3726" t="n">
        <v>60.0</v>
      </c>
      <c r="D3726" t="s">
        <v>268</v>
      </c>
      <c r="E3726" t="s">
        <v>205</v>
      </c>
      <c r="F3726" t="n">
        <v>59.709999084472656</v>
      </c>
      <c r="G3726" t="n">
        <v>59.709999084472656</v>
      </c>
      <c r="H3726" t="n">
        <v>59.709999084472656</v>
      </c>
      <c r="I3726" t="n">
        <v>1.0</v>
      </c>
      <c r="J3726" t="n">
        <v>0.800000011920929</v>
      </c>
      <c r="K3726" t="n">
        <v>1.0</v>
      </c>
      <c r="L3726" t="n">
        <v>0.20000000298023224</v>
      </c>
      <c r="M3726" t="n">
        <v>1.0</v>
      </c>
      <c r="N3726" t="n">
        <v>2.0</v>
      </c>
    </row>
    <row r="3727">
      <c r="A3727" t="n">
        <v>54.0</v>
      </c>
      <c r="B3727" t="s">
        <v>50</v>
      </c>
      <c r="C3727" t="n">
        <v>60.0</v>
      </c>
      <c r="D3727" t="s">
        <v>374</v>
      </c>
      <c r="E3727" t="s">
        <v>205</v>
      </c>
      <c r="F3727" t="n">
        <v>31.450000762939453</v>
      </c>
      <c r="G3727" t="n">
        <v>31.450000762939453</v>
      </c>
      <c r="H3727" t="n">
        <v>31.450000762939453</v>
      </c>
      <c r="I3727" t="n">
        <v>10.0</v>
      </c>
      <c r="J3727" t="n">
        <v>8.0</v>
      </c>
      <c r="K3727" t="n">
        <v>1.0</v>
      </c>
      <c r="L3727" t="n">
        <v>0.20000000298023224</v>
      </c>
      <c r="M3727" t="n">
        <v>8.199999809265137</v>
      </c>
      <c r="N3727" t="n">
        <v>1.0</v>
      </c>
    </row>
    <row r="3728">
      <c r="A3728" t="n">
        <v>54.0</v>
      </c>
      <c r="B3728" t="s">
        <v>57</v>
      </c>
      <c r="C3728" t="n">
        <v>60.0</v>
      </c>
      <c r="D3728" t="s">
        <v>609</v>
      </c>
      <c r="E3728" t="s">
        <v>205</v>
      </c>
      <c r="F3728" t="n">
        <v>30.0</v>
      </c>
      <c r="G3728" t="n">
        <v>30.0</v>
      </c>
      <c r="H3728" t="n">
        <v>30.0</v>
      </c>
      <c r="I3728" t="n">
        <v>10.0</v>
      </c>
      <c r="J3728" t="n">
        <v>8.0</v>
      </c>
      <c r="K3728" t="n">
        <v>1.0</v>
      </c>
      <c r="L3728" t="n">
        <v>0.20000000298023224</v>
      </c>
      <c r="M3728" t="n">
        <v>8.199999809265137</v>
      </c>
      <c r="N3728" t="n">
        <v>1.0</v>
      </c>
    </row>
    <row r="3729">
      <c r="A3729" t="n">
        <v>54.0</v>
      </c>
      <c r="B3729" t="s">
        <v>50</v>
      </c>
      <c r="C3729" t="n">
        <v>60.0</v>
      </c>
      <c r="D3729" t="s">
        <v>374</v>
      </c>
      <c r="E3729" t="s">
        <v>205</v>
      </c>
      <c r="F3729" t="n">
        <v>31.450000762939453</v>
      </c>
      <c r="G3729" t="n">
        <v>31.450000762939453</v>
      </c>
      <c r="H3729" t="n">
        <v>31.450000762939453</v>
      </c>
      <c r="I3729" t="n">
        <v>10.0</v>
      </c>
      <c r="J3729" t="n">
        <v>8.0</v>
      </c>
      <c r="K3729" t="n">
        <v>1.0</v>
      </c>
      <c r="L3729" t="n">
        <v>0.20000000298023224</v>
      </c>
      <c r="M3729" t="n">
        <v>8.199999809265137</v>
      </c>
      <c r="N3729" t="n">
        <v>1.0</v>
      </c>
    </row>
    <row r="3730">
      <c r="A3730" t="n">
        <v>54.0</v>
      </c>
      <c r="B3730" t="s">
        <v>58</v>
      </c>
      <c r="C3730" t="n">
        <v>60.0</v>
      </c>
      <c r="D3730" t="s">
        <v>268</v>
      </c>
      <c r="E3730" t="s">
        <v>205</v>
      </c>
      <c r="F3730" t="n">
        <v>59.709999084472656</v>
      </c>
      <c r="G3730" t="n">
        <v>59.709999084472656</v>
      </c>
      <c r="H3730" t="n">
        <v>59.709999084472656</v>
      </c>
      <c r="I3730" t="n">
        <v>1.0</v>
      </c>
      <c r="J3730" t="n">
        <v>0.800000011920929</v>
      </c>
      <c r="K3730" t="n">
        <v>1.0</v>
      </c>
      <c r="L3730" t="n">
        <v>0.20000000298023224</v>
      </c>
      <c r="M3730" t="n">
        <v>1.0</v>
      </c>
      <c r="N3730" t="n">
        <v>2.0</v>
      </c>
    </row>
    <row r="3731">
      <c r="A3731" t="n">
        <v>54.0</v>
      </c>
      <c r="B3731" t="s">
        <v>57</v>
      </c>
      <c r="C3731" t="n">
        <v>60.0</v>
      </c>
      <c r="D3731" t="s">
        <v>609</v>
      </c>
      <c r="E3731" t="s">
        <v>205</v>
      </c>
      <c r="F3731" t="n">
        <v>30.0</v>
      </c>
      <c r="G3731" t="n">
        <v>30.0</v>
      </c>
      <c r="H3731" t="n">
        <v>30.0</v>
      </c>
      <c r="I3731" t="n">
        <v>10.0</v>
      </c>
      <c r="J3731" t="n">
        <v>8.0</v>
      </c>
      <c r="K3731" t="n">
        <v>1.0</v>
      </c>
      <c r="L3731" t="n">
        <v>0.20000000298023224</v>
      </c>
      <c r="M3731" t="n">
        <v>8.199999809265137</v>
      </c>
      <c r="N3731" t="n">
        <v>1.0</v>
      </c>
    </row>
    <row r="3732">
      <c r="A3732" t="n">
        <v>54.0</v>
      </c>
      <c r="B3732" t="s">
        <v>58</v>
      </c>
      <c r="C3732" t="n">
        <v>60.0</v>
      </c>
      <c r="D3732" t="s">
        <v>268</v>
      </c>
      <c r="E3732" t="s">
        <v>205</v>
      </c>
      <c r="F3732" t="n">
        <v>59.709999084472656</v>
      </c>
      <c r="G3732" t="n">
        <v>59.709999084472656</v>
      </c>
      <c r="H3732" t="n">
        <v>59.709999084472656</v>
      </c>
      <c r="I3732" t="n">
        <v>1.0</v>
      </c>
      <c r="J3732" t="n">
        <v>0.800000011920929</v>
      </c>
      <c r="K3732" t="n">
        <v>1.0</v>
      </c>
      <c r="L3732" t="n">
        <v>0.20000000298023224</v>
      </c>
      <c r="M3732" t="n">
        <v>1.0</v>
      </c>
      <c r="N3732" t="n">
        <v>2.0</v>
      </c>
    </row>
    <row r="3733">
      <c r="A3733" t="n">
        <v>55.0</v>
      </c>
      <c r="B3733" t="s">
        <v>35</v>
      </c>
      <c r="C3733" t="n">
        <v>60.0</v>
      </c>
      <c r="D3733" t="s">
        <v>245</v>
      </c>
      <c r="E3733" t="s">
        <v>234</v>
      </c>
      <c r="F3733" t="n">
        <v>8.960000038146973</v>
      </c>
      <c r="G3733" t="n">
        <v>0.0</v>
      </c>
      <c r="H3733" t="n">
        <v>8.960000038146973</v>
      </c>
      <c r="I3733" t="n">
        <v>1.0</v>
      </c>
      <c r="J3733" t="n">
        <v>0.800000011920929</v>
      </c>
      <c r="K3733" t="n">
        <v>1.0</v>
      </c>
      <c r="L3733" t="n">
        <v>0.20000000298023224</v>
      </c>
      <c r="M3733" t="n">
        <v>1.0</v>
      </c>
      <c r="N3733" t="n">
        <v>2.0</v>
      </c>
    </row>
    <row r="3734">
      <c r="A3734" t="n">
        <v>55.0</v>
      </c>
      <c r="B3734" t="s">
        <v>46</v>
      </c>
      <c r="C3734" t="n">
        <v>60.0</v>
      </c>
      <c r="D3734" t="s">
        <v>245</v>
      </c>
      <c r="E3734" t="s">
        <v>234</v>
      </c>
      <c r="F3734" t="n">
        <v>6.090000152587891</v>
      </c>
      <c r="G3734" t="n">
        <v>5.900000095367432</v>
      </c>
      <c r="H3734" t="n">
        <v>5.900000095367432</v>
      </c>
      <c r="I3734" t="n">
        <v>10.0</v>
      </c>
      <c r="J3734" t="n">
        <v>8.0</v>
      </c>
      <c r="K3734" t="n">
        <v>1.0</v>
      </c>
      <c r="L3734" t="n">
        <v>0.20000000298023224</v>
      </c>
      <c r="M3734" t="n">
        <v>8.199999809265137</v>
      </c>
      <c r="N3734" t="n">
        <v>1.0</v>
      </c>
    </row>
    <row r="3735">
      <c r="A3735" t="n">
        <v>57.0</v>
      </c>
      <c r="B3735" t="s">
        <v>34</v>
      </c>
      <c r="C3735" t="n">
        <v>0.0</v>
      </c>
      <c r="D3735" t="s">
        <v>212</v>
      </c>
      <c r="E3735" t="s">
        <v>205</v>
      </c>
      <c r="F3735" t="n">
        <v>5.550000190734863</v>
      </c>
      <c r="G3735" t="n">
        <v>5.550000190734863</v>
      </c>
      <c r="H3735" t="n">
        <v>5.550000190734863</v>
      </c>
      <c r="I3735" t="n">
        <v>10.0</v>
      </c>
      <c r="J3735" t="n">
        <v>8.0</v>
      </c>
      <c r="K3735" t="n">
        <v>1.0</v>
      </c>
      <c r="L3735" t="n">
        <v>0.20000000298023224</v>
      </c>
      <c r="M3735" t="n">
        <v>8.199999809265137</v>
      </c>
      <c r="N3735" t="n">
        <v>1.0</v>
      </c>
    </row>
    <row r="3736">
      <c r="A3736" t="n">
        <v>57.0</v>
      </c>
      <c r="B3736" t="s">
        <v>40</v>
      </c>
      <c r="C3736" t="n">
        <v>60.0</v>
      </c>
      <c r="D3736" t="s">
        <v>319</v>
      </c>
      <c r="E3736" t="s">
        <v>205</v>
      </c>
      <c r="F3736" t="n">
        <v>9.279999732971191</v>
      </c>
      <c r="G3736" t="n">
        <v>4.949999809265137</v>
      </c>
      <c r="H3736" t="n">
        <v>4.949999809265137</v>
      </c>
      <c r="I3736" t="n">
        <v>10.0</v>
      </c>
      <c r="J3736" t="n">
        <v>8.0</v>
      </c>
      <c r="K3736" t="n">
        <v>10.0</v>
      </c>
      <c r="L3736" t="n">
        <v>2.0</v>
      </c>
      <c r="M3736" t="n">
        <v>10.0</v>
      </c>
      <c r="N3736" t="n">
        <v>1.0</v>
      </c>
    </row>
    <row r="3737">
      <c r="A3737" t="n">
        <v>57.0</v>
      </c>
      <c r="B3737" t="s">
        <v>34</v>
      </c>
      <c r="C3737" t="n">
        <v>0.0</v>
      </c>
      <c r="D3737" t="s">
        <v>212</v>
      </c>
      <c r="E3737" t="s">
        <v>205</v>
      </c>
      <c r="F3737" t="n">
        <v>5.550000190734863</v>
      </c>
      <c r="G3737" t="n">
        <v>5.550000190734863</v>
      </c>
      <c r="H3737" t="n">
        <v>5.550000190734863</v>
      </c>
      <c r="I3737" t="n">
        <v>10.0</v>
      </c>
      <c r="J3737" t="n">
        <v>8.0</v>
      </c>
      <c r="K3737" t="n">
        <v>1.0</v>
      </c>
      <c r="L3737" t="n">
        <v>0.20000000298023224</v>
      </c>
      <c r="M3737" t="n">
        <v>8.199999809265137</v>
      </c>
      <c r="N3737" t="n">
        <v>1.0</v>
      </c>
    </row>
    <row r="3738">
      <c r="A3738" t="n">
        <v>57.0</v>
      </c>
      <c r="B3738" t="s">
        <v>45</v>
      </c>
      <c r="C3738" t="n">
        <v>30.0</v>
      </c>
      <c r="D3738" t="s">
        <v>375</v>
      </c>
      <c r="E3738" t="s">
        <v>205</v>
      </c>
      <c r="F3738" t="n">
        <v>18.0</v>
      </c>
      <c r="G3738" t="n">
        <v>0.0</v>
      </c>
      <c r="H3738" t="n">
        <v>18.0</v>
      </c>
      <c r="I3738" t="n">
        <v>1.0</v>
      </c>
      <c r="J3738" t="n">
        <v>0.800000011920929</v>
      </c>
      <c r="K3738" t="n">
        <v>10.0</v>
      </c>
      <c r="L3738" t="n">
        <v>2.0</v>
      </c>
      <c r="M3738" t="n">
        <v>2.799999952316284</v>
      </c>
      <c r="N3738" t="n">
        <v>2.0</v>
      </c>
    </row>
    <row r="3739">
      <c r="A3739" t="n">
        <v>57.0</v>
      </c>
      <c r="B3739" t="s">
        <v>34</v>
      </c>
      <c r="C3739" t="n">
        <v>0.0</v>
      </c>
      <c r="D3739" t="s">
        <v>212</v>
      </c>
      <c r="E3739" t="s">
        <v>205</v>
      </c>
      <c r="F3739" t="n">
        <v>5.550000190734863</v>
      </c>
      <c r="G3739" t="n">
        <v>5.550000190734863</v>
      </c>
      <c r="H3739" t="n">
        <v>5.550000190734863</v>
      </c>
      <c r="I3739" t="n">
        <v>10.0</v>
      </c>
      <c r="J3739" t="n">
        <v>8.0</v>
      </c>
      <c r="K3739" t="n">
        <v>1.0</v>
      </c>
      <c r="L3739" t="n">
        <v>0.20000000298023224</v>
      </c>
      <c r="M3739" t="n">
        <v>8.199999809265137</v>
      </c>
      <c r="N3739" t="n">
        <v>1.0</v>
      </c>
    </row>
    <row r="3740">
      <c r="A3740" t="n">
        <v>57.0</v>
      </c>
      <c r="B3740" t="s">
        <v>46</v>
      </c>
      <c r="C3740" t="n">
        <v>60.0</v>
      </c>
      <c r="D3740" t="s">
        <v>412</v>
      </c>
      <c r="E3740" t="s">
        <v>205</v>
      </c>
      <c r="F3740" t="n">
        <v>4.300000190734863</v>
      </c>
      <c r="G3740" t="n">
        <v>3.799999952316284</v>
      </c>
      <c r="H3740" t="n">
        <v>3.799999952316284</v>
      </c>
      <c r="I3740" t="n">
        <v>10.0</v>
      </c>
      <c r="J3740" t="n">
        <v>8.0</v>
      </c>
      <c r="K3740" t="n">
        <v>10.0</v>
      </c>
      <c r="L3740" t="n">
        <v>2.0</v>
      </c>
      <c r="M3740" t="n">
        <v>10.0</v>
      </c>
      <c r="N3740" t="n">
        <v>1.0</v>
      </c>
    </row>
    <row r="3741">
      <c r="A3741" t="n">
        <v>57.0</v>
      </c>
      <c r="B3741" t="s">
        <v>34</v>
      </c>
      <c r="C3741" t="n">
        <v>0.0</v>
      </c>
      <c r="D3741" t="s">
        <v>212</v>
      </c>
      <c r="E3741" t="s">
        <v>205</v>
      </c>
      <c r="F3741" t="n">
        <v>5.550000190734863</v>
      </c>
      <c r="G3741" t="n">
        <v>5.550000190734863</v>
      </c>
      <c r="H3741" t="n">
        <v>5.550000190734863</v>
      </c>
      <c r="I3741" t="n">
        <v>10.0</v>
      </c>
      <c r="J3741" t="n">
        <v>8.0</v>
      </c>
      <c r="K3741" t="n">
        <v>1.0</v>
      </c>
      <c r="L3741" t="n">
        <v>0.20000000298023224</v>
      </c>
      <c r="M3741" t="n">
        <v>8.199999809265137</v>
      </c>
      <c r="N3741" t="n">
        <v>1.0</v>
      </c>
    </row>
    <row r="3742">
      <c r="A3742" t="n">
        <v>57.0</v>
      </c>
      <c r="B3742" t="s">
        <v>57</v>
      </c>
      <c r="C3742" t="n">
        <v>60.0</v>
      </c>
      <c r="D3742" t="s">
        <v>610</v>
      </c>
      <c r="E3742" t="s">
        <v>205</v>
      </c>
      <c r="F3742" t="n">
        <v>25.0</v>
      </c>
      <c r="G3742" t="n">
        <v>22.0</v>
      </c>
      <c r="H3742" t="n">
        <v>22.0</v>
      </c>
      <c r="I3742" t="n">
        <v>1.0</v>
      </c>
      <c r="J3742" t="n">
        <v>0.800000011920929</v>
      </c>
      <c r="K3742" t="n">
        <v>10.0</v>
      </c>
      <c r="L3742" t="n">
        <v>2.0</v>
      </c>
      <c r="M3742" t="n">
        <v>2.799999952316284</v>
      </c>
      <c r="N3742" t="n">
        <v>2.0</v>
      </c>
    </row>
    <row r="3743">
      <c r="A3743" t="n">
        <v>57.0</v>
      </c>
      <c r="B3743" t="s">
        <v>34</v>
      </c>
      <c r="C3743" t="n">
        <v>0.0</v>
      </c>
      <c r="D3743" t="s">
        <v>212</v>
      </c>
      <c r="E3743" t="s">
        <v>205</v>
      </c>
      <c r="F3743" t="n">
        <v>5.550000190734863</v>
      </c>
      <c r="G3743" t="n">
        <v>5.550000190734863</v>
      </c>
      <c r="H3743" t="n">
        <v>5.550000190734863</v>
      </c>
      <c r="I3743" t="n">
        <v>10.0</v>
      </c>
      <c r="J3743" t="n">
        <v>8.0</v>
      </c>
      <c r="K3743" t="n">
        <v>1.0</v>
      </c>
      <c r="L3743" t="n">
        <v>0.20000000298023224</v>
      </c>
      <c r="M3743" t="n">
        <v>8.199999809265137</v>
      </c>
      <c r="N3743" t="n">
        <v>1.0</v>
      </c>
    </row>
    <row r="3744">
      <c r="A3744" t="n">
        <v>57.0</v>
      </c>
      <c r="B3744" t="s">
        <v>58</v>
      </c>
      <c r="C3744" t="n">
        <v>60.0</v>
      </c>
      <c r="D3744" t="s">
        <v>561</v>
      </c>
      <c r="E3744" t="s">
        <v>205</v>
      </c>
      <c r="F3744" t="n">
        <v>6.53000020980835</v>
      </c>
      <c r="G3744" t="n">
        <v>6.53000020980835</v>
      </c>
      <c r="H3744" t="n">
        <v>6.53000020980835</v>
      </c>
      <c r="I3744" t="n">
        <v>1.0</v>
      </c>
      <c r="J3744" t="n">
        <v>0.800000011920929</v>
      </c>
      <c r="K3744" t="n">
        <v>10.0</v>
      </c>
      <c r="L3744" t="n">
        <v>2.0</v>
      </c>
      <c r="M3744" t="n">
        <v>2.799999952316284</v>
      </c>
      <c r="N3744" t="n">
        <v>2.0</v>
      </c>
    </row>
    <row r="3745">
      <c r="A3745" t="n">
        <v>57.0</v>
      </c>
      <c r="B3745" t="s">
        <v>34</v>
      </c>
      <c r="C3745" t="n">
        <v>0.0</v>
      </c>
      <c r="D3745" t="s">
        <v>212</v>
      </c>
      <c r="E3745" t="s">
        <v>205</v>
      </c>
      <c r="F3745" t="n">
        <v>5.550000190734863</v>
      </c>
      <c r="G3745" t="n">
        <v>5.550000190734863</v>
      </c>
      <c r="H3745" t="n">
        <v>5.550000190734863</v>
      </c>
      <c r="I3745" t="n">
        <v>10.0</v>
      </c>
      <c r="J3745" t="n">
        <v>8.0</v>
      </c>
      <c r="K3745" t="n">
        <v>1.0</v>
      </c>
      <c r="L3745" t="n">
        <v>0.20000000298023224</v>
      </c>
      <c r="M3745" t="n">
        <v>8.199999809265137</v>
      </c>
      <c r="N3745" t="n">
        <v>1.0</v>
      </c>
    </row>
    <row r="3746">
      <c r="A3746" t="n">
        <v>57.0</v>
      </c>
      <c r="B3746" t="s">
        <v>60</v>
      </c>
      <c r="C3746" t="n">
        <v>60.0</v>
      </c>
      <c r="D3746" t="s">
        <v>642</v>
      </c>
      <c r="E3746" t="s">
        <v>205</v>
      </c>
      <c r="F3746" t="n">
        <v>10.0</v>
      </c>
      <c r="G3746" t="n">
        <v>0.0</v>
      </c>
      <c r="H3746" t="n">
        <v>10.0</v>
      </c>
      <c r="I3746" t="n">
        <v>1.0</v>
      </c>
      <c r="J3746" t="n">
        <v>0.800000011920929</v>
      </c>
      <c r="K3746" t="n">
        <v>10.0</v>
      </c>
      <c r="L3746" t="n">
        <v>2.0</v>
      </c>
      <c r="M3746" t="n">
        <v>2.799999952316284</v>
      </c>
      <c r="N3746" t="n">
        <v>2.0</v>
      </c>
    </row>
    <row r="3747">
      <c r="A3747" t="n">
        <v>57.0</v>
      </c>
      <c r="B3747" t="s">
        <v>40</v>
      </c>
      <c r="C3747" t="n">
        <v>60.0</v>
      </c>
      <c r="D3747" t="s">
        <v>319</v>
      </c>
      <c r="E3747" t="s">
        <v>205</v>
      </c>
      <c r="F3747" t="n">
        <v>9.279999732971191</v>
      </c>
      <c r="G3747" t="n">
        <v>4.949999809265137</v>
      </c>
      <c r="H3747" t="n">
        <v>4.949999809265137</v>
      </c>
      <c r="I3747" t="n">
        <v>10.0</v>
      </c>
      <c r="J3747" t="n">
        <v>8.0</v>
      </c>
      <c r="K3747" t="n">
        <v>1.0</v>
      </c>
      <c r="L3747" t="n">
        <v>0.20000000298023224</v>
      </c>
      <c r="M3747" t="n">
        <v>8.199999809265137</v>
      </c>
      <c r="N3747" t="n">
        <v>1.0</v>
      </c>
    </row>
    <row r="3748">
      <c r="A3748" t="n">
        <v>57.0</v>
      </c>
      <c r="B3748" t="s">
        <v>45</v>
      </c>
      <c r="C3748" t="n">
        <v>30.0</v>
      </c>
      <c r="D3748" t="s">
        <v>375</v>
      </c>
      <c r="E3748" t="s">
        <v>205</v>
      </c>
      <c r="F3748" t="n">
        <v>18.0</v>
      </c>
      <c r="G3748" t="n">
        <v>0.0</v>
      </c>
      <c r="H3748" t="n">
        <v>18.0</v>
      </c>
      <c r="I3748" t="n">
        <v>1.0</v>
      </c>
      <c r="J3748" t="n">
        <v>0.800000011920929</v>
      </c>
      <c r="K3748" t="n">
        <v>1.0</v>
      </c>
      <c r="L3748" t="n">
        <v>0.20000000298023224</v>
      </c>
      <c r="M3748" t="n">
        <v>1.0</v>
      </c>
      <c r="N3748" t="n">
        <v>2.0</v>
      </c>
    </row>
    <row r="3749">
      <c r="A3749" t="n">
        <v>57.0</v>
      </c>
      <c r="B3749" t="s">
        <v>40</v>
      </c>
      <c r="C3749" t="n">
        <v>60.0</v>
      </c>
      <c r="D3749" t="s">
        <v>319</v>
      </c>
      <c r="E3749" t="s">
        <v>205</v>
      </c>
      <c r="F3749" t="n">
        <v>9.279999732971191</v>
      </c>
      <c r="G3749" t="n">
        <v>4.949999809265137</v>
      </c>
      <c r="H3749" t="n">
        <v>4.949999809265137</v>
      </c>
      <c r="I3749" t="n">
        <v>10.0</v>
      </c>
      <c r="J3749" t="n">
        <v>8.0</v>
      </c>
      <c r="K3749" t="n">
        <v>1.0</v>
      </c>
      <c r="L3749" t="n">
        <v>0.20000000298023224</v>
      </c>
      <c r="M3749" t="n">
        <v>8.199999809265137</v>
      </c>
      <c r="N3749" t="n">
        <v>1.0</v>
      </c>
    </row>
    <row r="3750">
      <c r="A3750" t="n">
        <v>57.0</v>
      </c>
      <c r="B3750" t="s">
        <v>46</v>
      </c>
      <c r="C3750" t="n">
        <v>60.0</v>
      </c>
      <c r="D3750" t="s">
        <v>412</v>
      </c>
      <c r="E3750" t="s">
        <v>205</v>
      </c>
      <c r="F3750" t="n">
        <v>4.300000190734863</v>
      </c>
      <c r="G3750" t="n">
        <v>3.799999952316284</v>
      </c>
      <c r="H3750" t="n">
        <v>3.799999952316284</v>
      </c>
      <c r="I3750" t="n">
        <v>10.0</v>
      </c>
      <c r="J3750" t="n">
        <v>8.0</v>
      </c>
      <c r="K3750" t="n">
        <v>1.0</v>
      </c>
      <c r="L3750" t="n">
        <v>0.20000000298023224</v>
      </c>
      <c r="M3750" t="n">
        <v>8.199999809265137</v>
      </c>
      <c r="N3750" t="n">
        <v>1.0</v>
      </c>
    </row>
    <row r="3751">
      <c r="A3751" t="n">
        <v>57.0</v>
      </c>
      <c r="B3751" t="s">
        <v>40</v>
      </c>
      <c r="C3751" t="n">
        <v>60.0</v>
      </c>
      <c r="D3751" t="s">
        <v>319</v>
      </c>
      <c r="E3751" t="s">
        <v>205</v>
      </c>
      <c r="F3751" t="n">
        <v>9.279999732971191</v>
      </c>
      <c r="G3751" t="n">
        <v>4.949999809265137</v>
      </c>
      <c r="H3751" t="n">
        <v>4.949999809265137</v>
      </c>
      <c r="I3751" t="n">
        <v>10.0</v>
      </c>
      <c r="J3751" t="n">
        <v>8.0</v>
      </c>
      <c r="K3751" t="n">
        <v>1.0</v>
      </c>
      <c r="L3751" t="n">
        <v>0.20000000298023224</v>
      </c>
      <c r="M3751" t="n">
        <v>8.199999809265137</v>
      </c>
      <c r="N3751" t="n">
        <v>1.0</v>
      </c>
    </row>
    <row r="3752">
      <c r="A3752" t="n">
        <v>57.0</v>
      </c>
      <c r="B3752" t="s">
        <v>57</v>
      </c>
      <c r="C3752" t="n">
        <v>60.0</v>
      </c>
      <c r="D3752" t="s">
        <v>610</v>
      </c>
      <c r="E3752" t="s">
        <v>205</v>
      </c>
      <c r="F3752" t="n">
        <v>25.0</v>
      </c>
      <c r="G3752" t="n">
        <v>22.0</v>
      </c>
      <c r="H3752" t="n">
        <v>22.0</v>
      </c>
      <c r="I3752" t="n">
        <v>1.0</v>
      </c>
      <c r="J3752" t="n">
        <v>0.800000011920929</v>
      </c>
      <c r="K3752" t="n">
        <v>1.0</v>
      </c>
      <c r="L3752" t="n">
        <v>0.20000000298023224</v>
      </c>
      <c r="M3752" t="n">
        <v>1.0</v>
      </c>
      <c r="N3752" t="n">
        <v>2.0</v>
      </c>
    </row>
    <row r="3753">
      <c r="A3753" t="n">
        <v>57.0</v>
      </c>
      <c r="B3753" t="s">
        <v>40</v>
      </c>
      <c r="C3753" t="n">
        <v>60.0</v>
      </c>
      <c r="D3753" t="s">
        <v>319</v>
      </c>
      <c r="E3753" t="s">
        <v>205</v>
      </c>
      <c r="F3753" t="n">
        <v>9.279999732971191</v>
      </c>
      <c r="G3753" t="n">
        <v>4.949999809265137</v>
      </c>
      <c r="H3753" t="n">
        <v>4.949999809265137</v>
      </c>
      <c r="I3753" t="n">
        <v>10.0</v>
      </c>
      <c r="J3753" t="n">
        <v>8.0</v>
      </c>
      <c r="K3753" t="n">
        <v>1.0</v>
      </c>
      <c r="L3753" t="n">
        <v>0.20000000298023224</v>
      </c>
      <c r="M3753" t="n">
        <v>8.199999809265137</v>
      </c>
      <c r="N3753" t="n">
        <v>1.0</v>
      </c>
    </row>
    <row r="3754">
      <c r="A3754" t="n">
        <v>57.0</v>
      </c>
      <c r="B3754" t="s">
        <v>58</v>
      </c>
      <c r="C3754" t="n">
        <v>60.0</v>
      </c>
      <c r="D3754" t="s">
        <v>561</v>
      </c>
      <c r="E3754" t="s">
        <v>205</v>
      </c>
      <c r="F3754" t="n">
        <v>6.53000020980835</v>
      </c>
      <c r="G3754" t="n">
        <v>6.53000020980835</v>
      </c>
      <c r="H3754" t="n">
        <v>6.53000020980835</v>
      </c>
      <c r="I3754" t="n">
        <v>1.0</v>
      </c>
      <c r="J3754" t="n">
        <v>0.800000011920929</v>
      </c>
      <c r="K3754" t="n">
        <v>1.0</v>
      </c>
      <c r="L3754" t="n">
        <v>0.20000000298023224</v>
      </c>
      <c r="M3754" t="n">
        <v>1.0</v>
      </c>
      <c r="N3754" t="n">
        <v>2.0</v>
      </c>
    </row>
    <row r="3755">
      <c r="A3755" t="n">
        <v>57.0</v>
      </c>
      <c r="B3755" t="s">
        <v>40</v>
      </c>
      <c r="C3755" t="n">
        <v>60.0</v>
      </c>
      <c r="D3755" t="s">
        <v>319</v>
      </c>
      <c r="E3755" t="s">
        <v>205</v>
      </c>
      <c r="F3755" t="n">
        <v>9.279999732971191</v>
      </c>
      <c r="G3755" t="n">
        <v>4.949999809265137</v>
      </c>
      <c r="H3755" t="n">
        <v>4.949999809265137</v>
      </c>
      <c r="I3755" t="n">
        <v>10.0</v>
      </c>
      <c r="J3755" t="n">
        <v>8.0</v>
      </c>
      <c r="K3755" t="n">
        <v>1.0</v>
      </c>
      <c r="L3755" t="n">
        <v>0.20000000298023224</v>
      </c>
      <c r="M3755" t="n">
        <v>8.199999809265137</v>
      </c>
      <c r="N3755" t="n">
        <v>1.0</v>
      </c>
    </row>
    <row r="3756">
      <c r="A3756" t="n">
        <v>57.0</v>
      </c>
      <c r="B3756" t="s">
        <v>60</v>
      </c>
      <c r="C3756" t="n">
        <v>60.0</v>
      </c>
      <c r="D3756" t="s">
        <v>642</v>
      </c>
      <c r="E3756" t="s">
        <v>205</v>
      </c>
      <c r="F3756" t="n">
        <v>10.0</v>
      </c>
      <c r="G3756" t="n">
        <v>0.0</v>
      </c>
      <c r="H3756" t="n">
        <v>10.0</v>
      </c>
      <c r="I3756" t="n">
        <v>1.0</v>
      </c>
      <c r="J3756" t="n">
        <v>0.800000011920929</v>
      </c>
      <c r="K3756" t="n">
        <v>1.0</v>
      </c>
      <c r="L3756" t="n">
        <v>0.20000000298023224</v>
      </c>
      <c r="M3756" t="n">
        <v>1.0</v>
      </c>
      <c r="N3756" t="n">
        <v>2.0</v>
      </c>
    </row>
    <row r="3757">
      <c r="A3757" t="n">
        <v>57.0</v>
      </c>
      <c r="B3757" t="s">
        <v>45</v>
      </c>
      <c r="C3757" t="n">
        <v>30.0</v>
      </c>
      <c r="D3757" t="s">
        <v>375</v>
      </c>
      <c r="E3757" t="s">
        <v>205</v>
      </c>
      <c r="F3757" t="n">
        <v>18.0</v>
      </c>
      <c r="G3757" t="n">
        <v>0.0</v>
      </c>
      <c r="H3757" t="n">
        <v>18.0</v>
      </c>
      <c r="I3757" t="n">
        <v>1.0</v>
      </c>
      <c r="J3757" t="n">
        <v>0.800000011920929</v>
      </c>
      <c r="K3757" t="n">
        <v>1.0</v>
      </c>
      <c r="L3757" t="n">
        <v>0.20000000298023224</v>
      </c>
      <c r="M3757" t="n">
        <v>1.0</v>
      </c>
      <c r="N3757" t="n">
        <v>2.0</v>
      </c>
    </row>
    <row r="3758">
      <c r="A3758" t="n">
        <v>57.0</v>
      </c>
      <c r="B3758" t="s">
        <v>46</v>
      </c>
      <c r="C3758" t="n">
        <v>60.0</v>
      </c>
      <c r="D3758" t="s">
        <v>412</v>
      </c>
      <c r="E3758" t="s">
        <v>205</v>
      </c>
      <c r="F3758" t="n">
        <v>4.300000190734863</v>
      </c>
      <c r="G3758" t="n">
        <v>3.799999952316284</v>
      </c>
      <c r="H3758" t="n">
        <v>3.799999952316284</v>
      </c>
      <c r="I3758" t="n">
        <v>10.0</v>
      </c>
      <c r="J3758" t="n">
        <v>8.0</v>
      </c>
      <c r="K3758" t="n">
        <v>10.0</v>
      </c>
      <c r="L3758" t="n">
        <v>2.0</v>
      </c>
      <c r="M3758" t="n">
        <v>10.0</v>
      </c>
      <c r="N3758" t="n">
        <v>1.0</v>
      </c>
    </row>
    <row r="3759">
      <c r="A3759" t="n">
        <v>57.0</v>
      </c>
      <c r="B3759" t="s">
        <v>45</v>
      </c>
      <c r="C3759" t="n">
        <v>30.0</v>
      </c>
      <c r="D3759" t="s">
        <v>375</v>
      </c>
      <c r="E3759" t="s">
        <v>205</v>
      </c>
      <c r="F3759" t="n">
        <v>18.0</v>
      </c>
      <c r="G3759" t="n">
        <v>0.0</v>
      </c>
      <c r="H3759" t="n">
        <v>18.0</v>
      </c>
      <c r="I3759" t="n">
        <v>1.0</v>
      </c>
      <c r="J3759" t="n">
        <v>0.800000011920929</v>
      </c>
      <c r="K3759" t="n">
        <v>1.0</v>
      </c>
      <c r="L3759" t="n">
        <v>0.20000000298023224</v>
      </c>
      <c r="M3759" t="n">
        <v>1.0</v>
      </c>
      <c r="N3759" t="n">
        <v>2.0</v>
      </c>
    </row>
    <row r="3760">
      <c r="A3760" t="n">
        <v>57.0</v>
      </c>
      <c r="B3760" t="s">
        <v>57</v>
      </c>
      <c r="C3760" t="n">
        <v>60.0</v>
      </c>
      <c r="D3760" t="s">
        <v>610</v>
      </c>
      <c r="E3760" t="s">
        <v>205</v>
      </c>
      <c r="F3760" t="n">
        <v>25.0</v>
      </c>
      <c r="G3760" t="n">
        <v>22.0</v>
      </c>
      <c r="H3760" t="n">
        <v>22.0</v>
      </c>
      <c r="I3760" t="n">
        <v>1.0</v>
      </c>
      <c r="J3760" t="n">
        <v>0.800000011920929</v>
      </c>
      <c r="K3760" t="n">
        <v>10.0</v>
      </c>
      <c r="L3760" t="n">
        <v>2.0</v>
      </c>
      <c r="M3760" t="n">
        <v>2.799999952316284</v>
      </c>
      <c r="N3760" t="n">
        <v>2.0</v>
      </c>
    </row>
    <row r="3761">
      <c r="A3761" t="n">
        <v>57.0</v>
      </c>
      <c r="B3761" t="s">
        <v>45</v>
      </c>
      <c r="C3761" t="n">
        <v>30.0</v>
      </c>
      <c r="D3761" t="s">
        <v>375</v>
      </c>
      <c r="E3761" t="s">
        <v>205</v>
      </c>
      <c r="F3761" t="n">
        <v>18.0</v>
      </c>
      <c r="G3761" t="n">
        <v>0.0</v>
      </c>
      <c r="H3761" t="n">
        <v>18.0</v>
      </c>
      <c r="I3761" t="n">
        <v>1.0</v>
      </c>
      <c r="J3761" t="n">
        <v>0.800000011920929</v>
      </c>
      <c r="K3761" t="n">
        <v>1.0</v>
      </c>
      <c r="L3761" t="n">
        <v>0.20000000298023224</v>
      </c>
      <c r="M3761" t="n">
        <v>1.0</v>
      </c>
      <c r="N3761" t="n">
        <v>2.0</v>
      </c>
    </row>
    <row r="3762">
      <c r="A3762" t="n">
        <v>57.0</v>
      </c>
      <c r="B3762" t="s">
        <v>58</v>
      </c>
      <c r="C3762" t="n">
        <v>60.0</v>
      </c>
      <c r="D3762" t="s">
        <v>561</v>
      </c>
      <c r="E3762" t="s">
        <v>205</v>
      </c>
      <c r="F3762" t="n">
        <v>6.53000020980835</v>
      </c>
      <c r="G3762" t="n">
        <v>6.53000020980835</v>
      </c>
      <c r="H3762" t="n">
        <v>6.53000020980835</v>
      </c>
      <c r="I3762" t="n">
        <v>10.0</v>
      </c>
      <c r="J3762" t="n">
        <v>8.0</v>
      </c>
      <c r="K3762" t="n">
        <v>10.0</v>
      </c>
      <c r="L3762" t="n">
        <v>2.0</v>
      </c>
      <c r="M3762" t="n">
        <v>10.0</v>
      </c>
      <c r="N3762" t="n">
        <v>1.0</v>
      </c>
    </row>
    <row r="3763">
      <c r="A3763" t="n">
        <v>57.0</v>
      </c>
      <c r="B3763" t="s">
        <v>45</v>
      </c>
      <c r="C3763" t="n">
        <v>30.0</v>
      </c>
      <c r="D3763" t="s">
        <v>375</v>
      </c>
      <c r="E3763" t="s">
        <v>205</v>
      </c>
      <c r="F3763" t="n">
        <v>18.0</v>
      </c>
      <c r="G3763" t="n">
        <v>0.0</v>
      </c>
      <c r="H3763" t="n">
        <v>18.0</v>
      </c>
      <c r="I3763" t="n">
        <v>1.0</v>
      </c>
      <c r="J3763" t="n">
        <v>0.800000011920929</v>
      </c>
      <c r="K3763" t="n">
        <v>1.0</v>
      </c>
      <c r="L3763" t="n">
        <v>0.20000000298023224</v>
      </c>
      <c r="M3763" t="n">
        <v>1.0</v>
      </c>
      <c r="N3763" t="n">
        <v>2.0</v>
      </c>
    </row>
    <row r="3764">
      <c r="A3764" t="n">
        <v>57.0</v>
      </c>
      <c r="B3764" t="s">
        <v>60</v>
      </c>
      <c r="C3764" t="n">
        <v>60.0</v>
      </c>
      <c r="D3764" t="s">
        <v>642</v>
      </c>
      <c r="E3764" t="s">
        <v>205</v>
      </c>
      <c r="F3764" t="n">
        <v>10.0</v>
      </c>
      <c r="G3764" t="n">
        <v>0.0</v>
      </c>
      <c r="H3764" t="n">
        <v>10.0</v>
      </c>
      <c r="I3764" t="n">
        <v>10.0</v>
      </c>
      <c r="J3764" t="n">
        <v>8.0</v>
      </c>
      <c r="K3764" t="n">
        <v>10.0</v>
      </c>
      <c r="L3764" t="n">
        <v>2.0</v>
      </c>
      <c r="M3764" t="n">
        <v>10.0</v>
      </c>
      <c r="N3764" t="n">
        <v>1.0</v>
      </c>
    </row>
    <row r="3765">
      <c r="A3765" t="n">
        <v>57.0</v>
      </c>
      <c r="B3765" t="s">
        <v>46</v>
      </c>
      <c r="C3765" t="n">
        <v>60.0</v>
      </c>
      <c r="D3765" t="s">
        <v>412</v>
      </c>
      <c r="E3765" t="s">
        <v>205</v>
      </c>
      <c r="F3765" t="n">
        <v>4.300000190734863</v>
      </c>
      <c r="G3765" t="n">
        <v>3.799999952316284</v>
      </c>
      <c r="H3765" t="n">
        <v>3.799999952316284</v>
      </c>
      <c r="I3765" t="n">
        <v>10.0</v>
      </c>
      <c r="J3765" t="n">
        <v>8.0</v>
      </c>
      <c r="K3765" t="n">
        <v>1.0</v>
      </c>
      <c r="L3765" t="n">
        <v>0.20000000298023224</v>
      </c>
      <c r="M3765" t="n">
        <v>8.199999809265137</v>
      </c>
      <c r="N3765" t="n">
        <v>1.0</v>
      </c>
    </row>
    <row r="3766">
      <c r="A3766" t="n">
        <v>57.0</v>
      </c>
      <c r="B3766" t="s">
        <v>57</v>
      </c>
      <c r="C3766" t="n">
        <v>60.0</v>
      </c>
      <c r="D3766" t="s">
        <v>610</v>
      </c>
      <c r="E3766" t="s">
        <v>205</v>
      </c>
      <c r="F3766" t="n">
        <v>25.0</v>
      </c>
      <c r="G3766" t="n">
        <v>22.0</v>
      </c>
      <c r="H3766" t="n">
        <v>22.0</v>
      </c>
      <c r="I3766" t="n">
        <v>1.0</v>
      </c>
      <c r="J3766" t="n">
        <v>0.800000011920929</v>
      </c>
      <c r="K3766" t="n">
        <v>1.0</v>
      </c>
      <c r="L3766" t="n">
        <v>0.20000000298023224</v>
      </c>
      <c r="M3766" t="n">
        <v>1.0</v>
      </c>
      <c r="N3766" t="n">
        <v>2.0</v>
      </c>
    </row>
    <row r="3767">
      <c r="A3767" t="n">
        <v>57.0</v>
      </c>
      <c r="B3767" t="s">
        <v>46</v>
      </c>
      <c r="C3767" t="n">
        <v>60.0</v>
      </c>
      <c r="D3767" t="s">
        <v>412</v>
      </c>
      <c r="E3767" t="s">
        <v>205</v>
      </c>
      <c r="F3767" t="n">
        <v>4.300000190734863</v>
      </c>
      <c r="G3767" t="n">
        <v>3.799999952316284</v>
      </c>
      <c r="H3767" t="n">
        <v>3.799999952316284</v>
      </c>
      <c r="I3767" t="n">
        <v>10.0</v>
      </c>
      <c r="J3767" t="n">
        <v>8.0</v>
      </c>
      <c r="K3767" t="n">
        <v>1.0</v>
      </c>
      <c r="L3767" t="n">
        <v>0.20000000298023224</v>
      </c>
      <c r="M3767" t="n">
        <v>8.199999809265137</v>
      </c>
      <c r="N3767" t="n">
        <v>1.0</v>
      </c>
    </row>
    <row r="3768">
      <c r="A3768" t="n">
        <v>57.0</v>
      </c>
      <c r="B3768" t="s">
        <v>58</v>
      </c>
      <c r="C3768" t="n">
        <v>60.0</v>
      </c>
      <c r="D3768" t="s">
        <v>561</v>
      </c>
      <c r="E3768" t="s">
        <v>205</v>
      </c>
      <c r="F3768" t="n">
        <v>6.53000020980835</v>
      </c>
      <c r="G3768" t="n">
        <v>6.53000020980835</v>
      </c>
      <c r="H3768" t="n">
        <v>6.53000020980835</v>
      </c>
      <c r="I3768" t="n">
        <v>1.0</v>
      </c>
      <c r="J3768" t="n">
        <v>0.800000011920929</v>
      </c>
      <c r="K3768" t="n">
        <v>1.0</v>
      </c>
      <c r="L3768" t="n">
        <v>0.20000000298023224</v>
      </c>
      <c r="M3768" t="n">
        <v>1.0</v>
      </c>
      <c r="N3768" t="n">
        <v>2.0</v>
      </c>
    </row>
    <row r="3769">
      <c r="A3769" t="n">
        <v>57.0</v>
      </c>
      <c r="B3769" t="s">
        <v>46</v>
      </c>
      <c r="C3769" t="n">
        <v>60.0</v>
      </c>
      <c r="D3769" t="s">
        <v>412</v>
      </c>
      <c r="E3769" t="s">
        <v>205</v>
      </c>
      <c r="F3769" t="n">
        <v>4.300000190734863</v>
      </c>
      <c r="G3769" t="n">
        <v>3.799999952316284</v>
      </c>
      <c r="H3769" t="n">
        <v>3.799999952316284</v>
      </c>
      <c r="I3769" t="n">
        <v>10.0</v>
      </c>
      <c r="J3769" t="n">
        <v>8.0</v>
      </c>
      <c r="K3769" t="n">
        <v>1.0</v>
      </c>
      <c r="L3769" t="n">
        <v>0.20000000298023224</v>
      </c>
      <c r="M3769" t="n">
        <v>8.199999809265137</v>
      </c>
      <c r="N3769" t="n">
        <v>1.0</v>
      </c>
    </row>
    <row r="3770">
      <c r="A3770" t="n">
        <v>57.0</v>
      </c>
      <c r="B3770" t="s">
        <v>60</v>
      </c>
      <c r="C3770" t="n">
        <v>60.0</v>
      </c>
      <c r="D3770" t="s">
        <v>642</v>
      </c>
      <c r="E3770" t="s">
        <v>205</v>
      </c>
      <c r="F3770" t="n">
        <v>10.0</v>
      </c>
      <c r="G3770" t="n">
        <v>0.0</v>
      </c>
      <c r="H3770" t="n">
        <v>10.0</v>
      </c>
      <c r="I3770" t="n">
        <v>1.0</v>
      </c>
      <c r="J3770" t="n">
        <v>0.800000011920929</v>
      </c>
      <c r="K3770" t="n">
        <v>1.0</v>
      </c>
      <c r="L3770" t="n">
        <v>0.20000000298023224</v>
      </c>
      <c r="M3770" t="n">
        <v>1.0</v>
      </c>
      <c r="N3770" t="n">
        <v>2.0</v>
      </c>
    </row>
    <row r="3771">
      <c r="A3771" t="n">
        <v>57.0</v>
      </c>
      <c r="B3771" t="s">
        <v>57</v>
      </c>
      <c r="C3771" t="n">
        <v>60.0</v>
      </c>
      <c r="D3771" t="s">
        <v>610</v>
      </c>
      <c r="E3771" t="s">
        <v>205</v>
      </c>
      <c r="F3771" t="n">
        <v>25.0</v>
      </c>
      <c r="G3771" t="n">
        <v>22.0</v>
      </c>
      <c r="H3771" t="n">
        <v>22.0</v>
      </c>
      <c r="I3771" t="n">
        <v>1.0</v>
      </c>
      <c r="J3771" t="n">
        <v>0.800000011920929</v>
      </c>
      <c r="K3771" t="n">
        <v>1.0</v>
      </c>
      <c r="L3771" t="n">
        <v>0.20000000298023224</v>
      </c>
      <c r="M3771" t="n">
        <v>1.0</v>
      </c>
      <c r="N3771" t="n">
        <v>2.0</v>
      </c>
    </row>
    <row r="3772">
      <c r="A3772" t="n">
        <v>57.0</v>
      </c>
      <c r="B3772" t="s">
        <v>58</v>
      </c>
      <c r="C3772" t="n">
        <v>60.0</v>
      </c>
      <c r="D3772" t="s">
        <v>561</v>
      </c>
      <c r="E3772" t="s">
        <v>205</v>
      </c>
      <c r="F3772" t="n">
        <v>6.53000020980835</v>
      </c>
      <c r="G3772" t="n">
        <v>6.53000020980835</v>
      </c>
      <c r="H3772" t="n">
        <v>6.53000020980835</v>
      </c>
      <c r="I3772" t="n">
        <v>10.0</v>
      </c>
      <c r="J3772" t="n">
        <v>8.0</v>
      </c>
      <c r="K3772" t="n">
        <v>1.0</v>
      </c>
      <c r="L3772" t="n">
        <v>0.20000000298023224</v>
      </c>
      <c r="M3772" t="n">
        <v>8.199999809265137</v>
      </c>
      <c r="N3772" t="n">
        <v>1.0</v>
      </c>
    </row>
    <row r="3773">
      <c r="A3773" t="n">
        <v>57.0</v>
      </c>
      <c r="B3773" t="s">
        <v>57</v>
      </c>
      <c r="C3773" t="n">
        <v>60.0</v>
      </c>
      <c r="D3773" t="s">
        <v>610</v>
      </c>
      <c r="E3773" t="s">
        <v>205</v>
      </c>
      <c r="F3773" t="n">
        <v>25.0</v>
      </c>
      <c r="G3773" t="n">
        <v>22.0</v>
      </c>
      <c r="H3773" t="n">
        <v>22.0</v>
      </c>
      <c r="I3773" t="n">
        <v>1.0</v>
      </c>
      <c r="J3773" t="n">
        <v>0.800000011920929</v>
      </c>
      <c r="K3773" t="n">
        <v>1.0</v>
      </c>
      <c r="L3773" t="n">
        <v>0.20000000298023224</v>
      </c>
      <c r="M3773" t="n">
        <v>1.0</v>
      </c>
      <c r="N3773" t="n">
        <v>2.0</v>
      </c>
    </row>
    <row r="3774">
      <c r="A3774" t="n">
        <v>57.0</v>
      </c>
      <c r="B3774" t="s">
        <v>60</v>
      </c>
      <c r="C3774" t="n">
        <v>60.0</v>
      </c>
      <c r="D3774" t="s">
        <v>642</v>
      </c>
      <c r="E3774" t="s">
        <v>205</v>
      </c>
      <c r="F3774" t="n">
        <v>10.0</v>
      </c>
      <c r="G3774" t="n">
        <v>0.0</v>
      </c>
      <c r="H3774" t="n">
        <v>10.0</v>
      </c>
      <c r="I3774" t="n">
        <v>10.0</v>
      </c>
      <c r="J3774" t="n">
        <v>8.0</v>
      </c>
      <c r="K3774" t="n">
        <v>1.0</v>
      </c>
      <c r="L3774" t="n">
        <v>0.20000000298023224</v>
      </c>
      <c r="M3774" t="n">
        <v>8.199999809265137</v>
      </c>
      <c r="N3774" t="n">
        <v>1.0</v>
      </c>
    </row>
    <row r="3775">
      <c r="A3775" t="n">
        <v>57.0</v>
      </c>
      <c r="B3775" t="s">
        <v>58</v>
      </c>
      <c r="C3775" t="n">
        <v>60.0</v>
      </c>
      <c r="D3775" t="s">
        <v>561</v>
      </c>
      <c r="E3775" t="s">
        <v>205</v>
      </c>
      <c r="F3775" t="n">
        <v>6.53000020980835</v>
      </c>
      <c r="G3775" t="n">
        <v>6.53000020980835</v>
      </c>
      <c r="H3775" t="n">
        <v>6.53000020980835</v>
      </c>
      <c r="I3775" t="n">
        <v>10.0</v>
      </c>
      <c r="J3775" t="n">
        <v>8.0</v>
      </c>
      <c r="K3775" t="n">
        <v>1.0</v>
      </c>
      <c r="L3775" t="n">
        <v>0.20000000298023224</v>
      </c>
      <c r="M3775" t="n">
        <v>8.199999809265137</v>
      </c>
      <c r="N3775" t="n">
        <v>1.0</v>
      </c>
    </row>
    <row r="3776">
      <c r="A3776" t="n">
        <v>57.0</v>
      </c>
      <c r="B3776" t="s">
        <v>60</v>
      </c>
      <c r="C3776" t="n">
        <v>60.0</v>
      </c>
      <c r="D3776" t="s">
        <v>642</v>
      </c>
      <c r="E3776" t="s">
        <v>205</v>
      </c>
      <c r="F3776" t="n">
        <v>10.0</v>
      </c>
      <c r="G3776" t="n">
        <v>0.0</v>
      </c>
      <c r="H3776" t="n">
        <v>10.0</v>
      </c>
      <c r="I3776" t="n">
        <v>1.0</v>
      </c>
      <c r="J3776" t="n">
        <v>0.800000011920929</v>
      </c>
      <c r="K3776" t="n">
        <v>1.0</v>
      </c>
      <c r="L3776" t="n">
        <v>0.20000000298023224</v>
      </c>
      <c r="M3776" t="n">
        <v>1.0</v>
      </c>
      <c r="N3776" t="n">
        <v>2.0</v>
      </c>
    </row>
    <row r="3777">
      <c r="A3777" t="n">
        <v>58.0</v>
      </c>
      <c r="B3777" t="s">
        <v>36</v>
      </c>
      <c r="C3777" t="n">
        <v>60.0</v>
      </c>
      <c r="D3777" t="s">
        <v>269</v>
      </c>
      <c r="E3777" t="s">
        <v>196</v>
      </c>
      <c r="F3777" t="n">
        <v>8.0</v>
      </c>
      <c r="G3777" t="n">
        <v>6.5</v>
      </c>
      <c r="H3777" t="n">
        <v>6.5</v>
      </c>
      <c r="I3777" t="n">
        <v>10.0</v>
      </c>
      <c r="J3777" t="n">
        <v>8.0</v>
      </c>
      <c r="K3777" t="n">
        <v>1.0</v>
      </c>
      <c r="L3777" t="n">
        <v>0.20000000298023224</v>
      </c>
      <c r="M3777" t="n">
        <v>8.199999809265137</v>
      </c>
      <c r="N3777" t="n">
        <v>1.0</v>
      </c>
    </row>
    <row r="3778">
      <c r="A3778" t="n">
        <v>58.0</v>
      </c>
      <c r="B3778" t="s">
        <v>40</v>
      </c>
      <c r="C3778" t="n">
        <v>60.0</v>
      </c>
      <c r="D3778" t="s">
        <v>320</v>
      </c>
      <c r="E3778" t="s">
        <v>196</v>
      </c>
      <c r="F3778" t="n">
        <v>10.800000190734863</v>
      </c>
      <c r="G3778" t="n">
        <v>6.300000190734863</v>
      </c>
      <c r="H3778" t="n">
        <v>6.300000190734863</v>
      </c>
      <c r="I3778" t="n">
        <v>10.0</v>
      </c>
      <c r="J3778" t="n">
        <v>8.0</v>
      </c>
      <c r="K3778" t="n">
        <v>1.0</v>
      </c>
      <c r="L3778" t="n">
        <v>0.20000000298023224</v>
      </c>
      <c r="M3778" t="n">
        <v>8.199999809265137</v>
      </c>
      <c r="N3778" t="n">
        <v>1.0</v>
      </c>
    </row>
    <row r="3779">
      <c r="A3779" t="n">
        <v>58.0</v>
      </c>
      <c r="B3779" t="s">
        <v>36</v>
      </c>
      <c r="C3779" t="n">
        <v>60.0</v>
      </c>
      <c r="D3779" t="s">
        <v>269</v>
      </c>
      <c r="E3779" t="s">
        <v>196</v>
      </c>
      <c r="F3779" t="n">
        <v>8.0</v>
      </c>
      <c r="G3779" t="n">
        <v>6.5</v>
      </c>
      <c r="H3779" t="n">
        <v>6.5</v>
      </c>
      <c r="I3779" t="n">
        <v>10.0</v>
      </c>
      <c r="J3779" t="n">
        <v>8.0</v>
      </c>
      <c r="K3779" t="n">
        <v>1.0</v>
      </c>
      <c r="L3779" t="n">
        <v>0.20000000298023224</v>
      </c>
      <c r="M3779" t="n">
        <v>8.199999809265137</v>
      </c>
      <c r="N3779" t="n">
        <v>1.0</v>
      </c>
    </row>
    <row r="3780">
      <c r="A3780" t="n">
        <v>58.0</v>
      </c>
      <c r="B3780" t="s">
        <v>41</v>
      </c>
      <c r="C3780" t="n">
        <v>60.0</v>
      </c>
      <c r="D3780" t="s">
        <v>269</v>
      </c>
      <c r="E3780" t="s">
        <v>196</v>
      </c>
      <c r="F3780" t="n">
        <v>9.0</v>
      </c>
      <c r="G3780" t="n">
        <v>0.0</v>
      </c>
      <c r="H3780" t="n">
        <v>9.0</v>
      </c>
      <c r="I3780" t="n">
        <v>1.0</v>
      </c>
      <c r="J3780" t="n">
        <v>0.800000011920929</v>
      </c>
      <c r="K3780" t="n">
        <v>1.0</v>
      </c>
      <c r="L3780" t="n">
        <v>0.20000000298023224</v>
      </c>
      <c r="M3780" t="n">
        <v>1.0</v>
      </c>
      <c r="N3780" t="n">
        <v>2.0</v>
      </c>
    </row>
    <row r="3781">
      <c r="A3781" t="n">
        <v>58.0</v>
      </c>
      <c r="B3781" t="s">
        <v>36</v>
      </c>
      <c r="C3781" t="n">
        <v>60.0</v>
      </c>
      <c r="D3781" t="s">
        <v>269</v>
      </c>
      <c r="E3781" t="s">
        <v>196</v>
      </c>
      <c r="F3781" t="n">
        <v>8.0</v>
      </c>
      <c r="G3781" t="n">
        <v>6.5</v>
      </c>
      <c r="H3781" t="n">
        <v>6.5</v>
      </c>
      <c r="I3781" t="n">
        <v>10.0</v>
      </c>
      <c r="J3781" t="n">
        <v>8.0</v>
      </c>
      <c r="K3781" t="n">
        <v>1.0</v>
      </c>
      <c r="L3781" t="n">
        <v>0.20000000298023224</v>
      </c>
      <c r="M3781" t="n">
        <v>8.199999809265137</v>
      </c>
      <c r="N3781" t="n">
        <v>1.0</v>
      </c>
    </row>
    <row r="3782">
      <c r="A3782" t="n">
        <v>58.0</v>
      </c>
      <c r="B3782" t="s">
        <v>50</v>
      </c>
      <c r="C3782" t="n">
        <v>60.0</v>
      </c>
      <c r="D3782" t="s">
        <v>499</v>
      </c>
      <c r="E3782" t="s">
        <v>196</v>
      </c>
      <c r="F3782" t="n">
        <v>7.300000190734863</v>
      </c>
      <c r="G3782" t="n">
        <v>6.929999828338623</v>
      </c>
      <c r="H3782" t="n">
        <v>6.929999828338623</v>
      </c>
      <c r="I3782" t="n">
        <v>1.0</v>
      </c>
      <c r="J3782" t="n">
        <v>0.800000011920929</v>
      </c>
      <c r="K3782" t="n">
        <v>1.0</v>
      </c>
      <c r="L3782" t="n">
        <v>0.20000000298023224</v>
      </c>
      <c r="M3782" t="n">
        <v>1.0</v>
      </c>
      <c r="N3782" t="n">
        <v>2.0</v>
      </c>
    </row>
    <row r="3783">
      <c r="A3783" t="n">
        <v>58.0</v>
      </c>
      <c r="B3783" t="s">
        <v>36</v>
      </c>
      <c r="C3783" t="n">
        <v>60.0</v>
      </c>
      <c r="D3783" t="s">
        <v>269</v>
      </c>
      <c r="E3783" t="s">
        <v>196</v>
      </c>
      <c r="F3783" t="n">
        <v>8.0</v>
      </c>
      <c r="G3783" t="n">
        <v>6.5</v>
      </c>
      <c r="H3783" t="n">
        <v>6.5</v>
      </c>
      <c r="I3783" t="n">
        <v>10.0</v>
      </c>
      <c r="J3783" t="n">
        <v>8.0</v>
      </c>
      <c r="K3783" t="n">
        <v>1.0</v>
      </c>
      <c r="L3783" t="n">
        <v>0.20000000298023224</v>
      </c>
      <c r="M3783" t="n">
        <v>8.199999809265137</v>
      </c>
      <c r="N3783" t="n">
        <v>1.0</v>
      </c>
    </row>
    <row r="3784">
      <c r="A3784" t="n">
        <v>58.0</v>
      </c>
      <c r="B3784" t="s">
        <v>57</v>
      </c>
      <c r="C3784" t="n">
        <v>60.0</v>
      </c>
      <c r="D3784" t="s">
        <v>611</v>
      </c>
      <c r="E3784" t="s">
        <v>196</v>
      </c>
      <c r="F3784" t="n">
        <v>18.0</v>
      </c>
      <c r="G3784" t="n">
        <v>17.0</v>
      </c>
      <c r="H3784" t="n">
        <v>17.0</v>
      </c>
      <c r="I3784" t="n">
        <v>1.0</v>
      </c>
      <c r="J3784" t="n">
        <v>0.800000011920929</v>
      </c>
      <c r="K3784" t="n">
        <v>1.0</v>
      </c>
      <c r="L3784" t="n">
        <v>0.20000000298023224</v>
      </c>
      <c r="M3784" t="n">
        <v>1.0</v>
      </c>
      <c r="N3784" t="n">
        <v>2.0</v>
      </c>
    </row>
    <row r="3785">
      <c r="A3785" t="n">
        <v>58.0</v>
      </c>
      <c r="B3785" t="s">
        <v>36</v>
      </c>
      <c r="C3785" t="n">
        <v>60.0</v>
      </c>
      <c r="D3785" t="s">
        <v>269</v>
      </c>
      <c r="E3785" t="s">
        <v>196</v>
      </c>
      <c r="F3785" t="n">
        <v>8.0</v>
      </c>
      <c r="G3785" t="n">
        <v>6.5</v>
      </c>
      <c r="H3785" t="n">
        <v>6.5</v>
      </c>
      <c r="I3785" t="n">
        <v>10.0</v>
      </c>
      <c r="J3785" t="n">
        <v>8.0</v>
      </c>
      <c r="K3785" t="n">
        <v>1.0</v>
      </c>
      <c r="L3785" t="n">
        <v>0.20000000298023224</v>
      </c>
      <c r="M3785" t="n">
        <v>8.199999809265137</v>
      </c>
      <c r="N3785" t="n">
        <v>1.0</v>
      </c>
    </row>
    <row r="3786">
      <c r="A3786" t="n">
        <v>58.0</v>
      </c>
      <c r="B3786" t="s">
        <v>58</v>
      </c>
      <c r="C3786" t="n">
        <v>60.0</v>
      </c>
      <c r="D3786" t="s">
        <v>562</v>
      </c>
      <c r="E3786" t="s">
        <v>196</v>
      </c>
      <c r="F3786" t="n">
        <v>48.25</v>
      </c>
      <c r="G3786" t="n">
        <v>48.25</v>
      </c>
      <c r="H3786" t="n">
        <v>48.25</v>
      </c>
      <c r="I3786" t="n">
        <v>1.0</v>
      </c>
      <c r="J3786" t="n">
        <v>0.800000011920929</v>
      </c>
      <c r="K3786" t="n">
        <v>1.0</v>
      </c>
      <c r="L3786" t="n">
        <v>0.20000000298023224</v>
      </c>
      <c r="M3786" t="n">
        <v>1.0</v>
      </c>
      <c r="N3786" t="n">
        <v>2.0</v>
      </c>
    </row>
    <row r="3787">
      <c r="A3787" t="n">
        <v>58.0</v>
      </c>
      <c r="B3787" t="s">
        <v>36</v>
      </c>
      <c r="C3787" t="n">
        <v>60.0</v>
      </c>
      <c r="D3787" t="s">
        <v>269</v>
      </c>
      <c r="E3787" t="s">
        <v>196</v>
      </c>
      <c r="F3787" t="n">
        <v>8.0</v>
      </c>
      <c r="G3787" t="n">
        <v>6.5</v>
      </c>
      <c r="H3787" t="n">
        <v>6.5</v>
      </c>
      <c r="I3787" t="n">
        <v>10.0</v>
      </c>
      <c r="J3787" t="n">
        <v>8.0</v>
      </c>
      <c r="K3787" t="n">
        <v>1.0</v>
      </c>
      <c r="L3787" t="n">
        <v>0.20000000298023224</v>
      </c>
      <c r="M3787" t="n">
        <v>8.199999809265137</v>
      </c>
      <c r="N3787" t="n">
        <v>1.0</v>
      </c>
    </row>
    <row r="3788">
      <c r="A3788" t="n">
        <v>58.0</v>
      </c>
      <c r="B3788" t="s">
        <v>60</v>
      </c>
      <c r="C3788" t="n">
        <v>60.0</v>
      </c>
      <c r="D3788" t="s">
        <v>643</v>
      </c>
      <c r="E3788" t="s">
        <v>196</v>
      </c>
      <c r="F3788" t="n">
        <v>23.0</v>
      </c>
      <c r="G3788" t="n">
        <v>0.0</v>
      </c>
      <c r="H3788" t="n">
        <v>23.0</v>
      </c>
      <c r="I3788" t="n">
        <v>1.0</v>
      </c>
      <c r="J3788" t="n">
        <v>0.800000011920929</v>
      </c>
      <c r="K3788" t="n">
        <v>1.0</v>
      </c>
      <c r="L3788" t="n">
        <v>0.20000000298023224</v>
      </c>
      <c r="M3788" t="n">
        <v>1.0</v>
      </c>
      <c r="N3788" t="n">
        <v>2.0</v>
      </c>
    </row>
    <row r="3789">
      <c r="A3789" t="n">
        <v>58.0</v>
      </c>
      <c r="B3789" t="s">
        <v>40</v>
      </c>
      <c r="C3789" t="n">
        <v>60.0</v>
      </c>
      <c r="D3789" t="s">
        <v>320</v>
      </c>
      <c r="E3789" t="s">
        <v>196</v>
      </c>
      <c r="F3789" t="n">
        <v>10.800000190734863</v>
      </c>
      <c r="G3789" t="n">
        <v>6.300000190734863</v>
      </c>
      <c r="H3789" t="n">
        <v>6.300000190734863</v>
      </c>
      <c r="I3789" t="n">
        <v>10.0</v>
      </c>
      <c r="J3789" t="n">
        <v>8.0</v>
      </c>
      <c r="K3789" t="n">
        <v>1.0</v>
      </c>
      <c r="L3789" t="n">
        <v>0.20000000298023224</v>
      </c>
      <c r="M3789" t="n">
        <v>8.199999809265137</v>
      </c>
      <c r="N3789" t="n">
        <v>1.0</v>
      </c>
    </row>
    <row r="3790">
      <c r="A3790" t="n">
        <v>58.0</v>
      </c>
      <c r="B3790" t="s">
        <v>41</v>
      </c>
      <c r="C3790" t="n">
        <v>60.0</v>
      </c>
      <c r="D3790" t="s">
        <v>269</v>
      </c>
      <c r="E3790" t="s">
        <v>196</v>
      </c>
      <c r="F3790" t="n">
        <v>9.0</v>
      </c>
      <c r="G3790" t="n">
        <v>0.0</v>
      </c>
      <c r="H3790" t="n">
        <v>9.0</v>
      </c>
      <c r="I3790" t="n">
        <v>1.0</v>
      </c>
      <c r="J3790" t="n">
        <v>0.800000011920929</v>
      </c>
      <c r="K3790" t="n">
        <v>1.0</v>
      </c>
      <c r="L3790" t="n">
        <v>0.20000000298023224</v>
      </c>
      <c r="M3790" t="n">
        <v>1.0</v>
      </c>
      <c r="N3790" t="n">
        <v>2.0</v>
      </c>
    </row>
    <row r="3791">
      <c r="A3791" t="n">
        <v>58.0</v>
      </c>
      <c r="B3791" t="s">
        <v>40</v>
      </c>
      <c r="C3791" t="n">
        <v>60.0</v>
      </c>
      <c r="D3791" t="s">
        <v>320</v>
      </c>
      <c r="E3791" t="s">
        <v>196</v>
      </c>
      <c r="F3791" t="n">
        <v>10.800000190734863</v>
      </c>
      <c r="G3791" t="n">
        <v>6.300000190734863</v>
      </c>
      <c r="H3791" t="n">
        <v>6.300000190734863</v>
      </c>
      <c r="I3791" t="n">
        <v>10.0</v>
      </c>
      <c r="J3791" t="n">
        <v>8.0</v>
      </c>
      <c r="K3791" t="n">
        <v>1.0</v>
      </c>
      <c r="L3791" t="n">
        <v>0.20000000298023224</v>
      </c>
      <c r="M3791" t="n">
        <v>8.199999809265137</v>
      </c>
      <c r="N3791" t="n">
        <v>1.0</v>
      </c>
    </row>
    <row r="3792">
      <c r="A3792" t="n">
        <v>58.0</v>
      </c>
      <c r="B3792" t="s">
        <v>50</v>
      </c>
      <c r="C3792" t="n">
        <v>60.0</v>
      </c>
      <c r="D3792" t="s">
        <v>499</v>
      </c>
      <c r="E3792" t="s">
        <v>196</v>
      </c>
      <c r="F3792" t="n">
        <v>7.300000190734863</v>
      </c>
      <c r="G3792" t="n">
        <v>6.929999828338623</v>
      </c>
      <c r="H3792" t="n">
        <v>6.929999828338623</v>
      </c>
      <c r="I3792" t="n">
        <v>1.0</v>
      </c>
      <c r="J3792" t="n">
        <v>0.800000011920929</v>
      </c>
      <c r="K3792" t="n">
        <v>1.0</v>
      </c>
      <c r="L3792" t="n">
        <v>0.20000000298023224</v>
      </c>
      <c r="M3792" t="n">
        <v>1.0</v>
      </c>
      <c r="N3792" t="n">
        <v>2.0</v>
      </c>
    </row>
    <row r="3793">
      <c r="A3793" t="n">
        <v>58.0</v>
      </c>
      <c r="B3793" t="s">
        <v>40</v>
      </c>
      <c r="C3793" t="n">
        <v>60.0</v>
      </c>
      <c r="D3793" t="s">
        <v>320</v>
      </c>
      <c r="E3793" t="s">
        <v>196</v>
      </c>
      <c r="F3793" t="n">
        <v>10.800000190734863</v>
      </c>
      <c r="G3793" t="n">
        <v>6.300000190734863</v>
      </c>
      <c r="H3793" t="n">
        <v>6.300000190734863</v>
      </c>
      <c r="I3793" t="n">
        <v>10.0</v>
      </c>
      <c r="J3793" t="n">
        <v>8.0</v>
      </c>
      <c r="K3793" t="n">
        <v>1.0</v>
      </c>
      <c r="L3793" t="n">
        <v>0.20000000298023224</v>
      </c>
      <c r="M3793" t="n">
        <v>8.199999809265137</v>
      </c>
      <c r="N3793" t="n">
        <v>1.0</v>
      </c>
    </row>
    <row r="3794">
      <c r="A3794" t="n">
        <v>58.0</v>
      </c>
      <c r="B3794" t="s">
        <v>57</v>
      </c>
      <c r="C3794" t="n">
        <v>60.0</v>
      </c>
      <c r="D3794" t="s">
        <v>611</v>
      </c>
      <c r="E3794" t="s">
        <v>196</v>
      </c>
      <c r="F3794" t="n">
        <v>18.0</v>
      </c>
      <c r="G3794" t="n">
        <v>17.0</v>
      </c>
      <c r="H3794" t="n">
        <v>17.0</v>
      </c>
      <c r="I3794" t="n">
        <v>1.0</v>
      </c>
      <c r="J3794" t="n">
        <v>0.800000011920929</v>
      </c>
      <c r="K3794" t="n">
        <v>1.0</v>
      </c>
      <c r="L3794" t="n">
        <v>0.20000000298023224</v>
      </c>
      <c r="M3794" t="n">
        <v>1.0</v>
      </c>
      <c r="N3794" t="n">
        <v>2.0</v>
      </c>
    </row>
    <row r="3795">
      <c r="A3795" t="n">
        <v>58.0</v>
      </c>
      <c r="B3795" t="s">
        <v>40</v>
      </c>
      <c r="C3795" t="n">
        <v>60.0</v>
      </c>
      <c r="D3795" t="s">
        <v>320</v>
      </c>
      <c r="E3795" t="s">
        <v>196</v>
      </c>
      <c r="F3795" t="n">
        <v>10.800000190734863</v>
      </c>
      <c r="G3795" t="n">
        <v>6.300000190734863</v>
      </c>
      <c r="H3795" t="n">
        <v>6.300000190734863</v>
      </c>
      <c r="I3795" t="n">
        <v>10.0</v>
      </c>
      <c r="J3795" t="n">
        <v>8.0</v>
      </c>
      <c r="K3795" t="n">
        <v>1.0</v>
      </c>
      <c r="L3795" t="n">
        <v>0.20000000298023224</v>
      </c>
      <c r="M3795" t="n">
        <v>8.199999809265137</v>
      </c>
      <c r="N3795" t="n">
        <v>1.0</v>
      </c>
    </row>
    <row r="3796">
      <c r="A3796" t="n">
        <v>58.0</v>
      </c>
      <c r="B3796" t="s">
        <v>58</v>
      </c>
      <c r="C3796" t="n">
        <v>60.0</v>
      </c>
      <c r="D3796" t="s">
        <v>562</v>
      </c>
      <c r="E3796" t="s">
        <v>196</v>
      </c>
      <c r="F3796" t="n">
        <v>48.25</v>
      </c>
      <c r="G3796" t="n">
        <v>48.25</v>
      </c>
      <c r="H3796" t="n">
        <v>48.25</v>
      </c>
      <c r="I3796" t="n">
        <v>1.0</v>
      </c>
      <c r="J3796" t="n">
        <v>0.800000011920929</v>
      </c>
      <c r="K3796" t="n">
        <v>1.0</v>
      </c>
      <c r="L3796" t="n">
        <v>0.20000000298023224</v>
      </c>
      <c r="M3796" t="n">
        <v>1.0</v>
      </c>
      <c r="N3796" t="n">
        <v>2.0</v>
      </c>
    </row>
    <row r="3797">
      <c r="A3797" t="n">
        <v>58.0</v>
      </c>
      <c r="B3797" t="s">
        <v>40</v>
      </c>
      <c r="C3797" t="n">
        <v>60.0</v>
      </c>
      <c r="D3797" t="s">
        <v>320</v>
      </c>
      <c r="E3797" t="s">
        <v>196</v>
      </c>
      <c r="F3797" t="n">
        <v>10.800000190734863</v>
      </c>
      <c r="G3797" t="n">
        <v>6.300000190734863</v>
      </c>
      <c r="H3797" t="n">
        <v>6.300000190734863</v>
      </c>
      <c r="I3797" t="n">
        <v>10.0</v>
      </c>
      <c r="J3797" t="n">
        <v>8.0</v>
      </c>
      <c r="K3797" t="n">
        <v>1.0</v>
      </c>
      <c r="L3797" t="n">
        <v>0.20000000298023224</v>
      </c>
      <c r="M3797" t="n">
        <v>8.199999809265137</v>
      </c>
      <c r="N3797" t="n">
        <v>1.0</v>
      </c>
    </row>
    <row r="3798">
      <c r="A3798" t="n">
        <v>58.0</v>
      </c>
      <c r="B3798" t="s">
        <v>60</v>
      </c>
      <c r="C3798" t="n">
        <v>60.0</v>
      </c>
      <c r="D3798" t="s">
        <v>643</v>
      </c>
      <c r="E3798" t="s">
        <v>196</v>
      </c>
      <c r="F3798" t="n">
        <v>23.0</v>
      </c>
      <c r="G3798" t="n">
        <v>0.0</v>
      </c>
      <c r="H3798" t="n">
        <v>23.0</v>
      </c>
      <c r="I3798" t="n">
        <v>1.0</v>
      </c>
      <c r="J3798" t="n">
        <v>0.800000011920929</v>
      </c>
      <c r="K3798" t="n">
        <v>1.0</v>
      </c>
      <c r="L3798" t="n">
        <v>0.20000000298023224</v>
      </c>
      <c r="M3798" t="n">
        <v>1.0</v>
      </c>
      <c r="N3798" t="n">
        <v>2.0</v>
      </c>
    </row>
    <row r="3799">
      <c r="A3799" t="n">
        <v>58.0</v>
      </c>
      <c r="B3799" t="s">
        <v>41</v>
      </c>
      <c r="C3799" t="n">
        <v>60.0</v>
      </c>
      <c r="D3799" t="s">
        <v>269</v>
      </c>
      <c r="E3799" t="s">
        <v>196</v>
      </c>
      <c r="F3799" t="n">
        <v>9.0</v>
      </c>
      <c r="G3799" t="n">
        <v>0.0</v>
      </c>
      <c r="H3799" t="n">
        <v>9.0</v>
      </c>
      <c r="I3799" t="n">
        <v>10.0</v>
      </c>
      <c r="J3799" t="n">
        <v>8.0</v>
      </c>
      <c r="K3799" t="n">
        <v>1.0</v>
      </c>
      <c r="L3799" t="n">
        <v>0.20000000298023224</v>
      </c>
      <c r="M3799" t="n">
        <v>8.199999809265137</v>
      </c>
      <c r="N3799" t="n">
        <v>1.0</v>
      </c>
    </row>
    <row r="3800">
      <c r="A3800" t="n">
        <v>58.0</v>
      </c>
      <c r="B3800" t="s">
        <v>50</v>
      </c>
      <c r="C3800" t="n">
        <v>60.0</v>
      </c>
      <c r="D3800" t="s">
        <v>499</v>
      </c>
      <c r="E3800" t="s">
        <v>196</v>
      </c>
      <c r="F3800" t="n">
        <v>7.300000190734863</v>
      </c>
      <c r="G3800" t="n">
        <v>6.929999828338623</v>
      </c>
      <c r="H3800" t="n">
        <v>6.929999828338623</v>
      </c>
      <c r="I3800" t="n">
        <v>10.0</v>
      </c>
      <c r="J3800" t="n">
        <v>8.0</v>
      </c>
      <c r="K3800" t="n">
        <v>1.0</v>
      </c>
      <c r="L3800" t="n">
        <v>0.20000000298023224</v>
      </c>
      <c r="M3800" t="n">
        <v>8.199999809265137</v>
      </c>
      <c r="N3800" t="n">
        <v>1.0</v>
      </c>
    </row>
    <row r="3801">
      <c r="A3801" t="n">
        <v>58.0</v>
      </c>
      <c r="B3801" t="s">
        <v>41</v>
      </c>
      <c r="C3801" t="n">
        <v>60.0</v>
      </c>
      <c r="D3801" t="s">
        <v>269</v>
      </c>
      <c r="E3801" t="s">
        <v>196</v>
      </c>
      <c r="F3801" t="n">
        <v>9.0</v>
      </c>
      <c r="G3801" t="n">
        <v>0.0</v>
      </c>
      <c r="H3801" t="n">
        <v>9.0</v>
      </c>
      <c r="I3801" t="n">
        <v>10.0</v>
      </c>
      <c r="J3801" t="n">
        <v>8.0</v>
      </c>
      <c r="K3801" t="n">
        <v>1.0</v>
      </c>
      <c r="L3801" t="n">
        <v>0.20000000298023224</v>
      </c>
      <c r="M3801" t="n">
        <v>8.199999809265137</v>
      </c>
      <c r="N3801" t="n">
        <v>1.0</v>
      </c>
    </row>
    <row r="3802">
      <c r="A3802" t="n">
        <v>58.0</v>
      </c>
      <c r="B3802" t="s">
        <v>57</v>
      </c>
      <c r="C3802" t="n">
        <v>60.0</v>
      </c>
      <c r="D3802" t="s">
        <v>611</v>
      </c>
      <c r="E3802" t="s">
        <v>196</v>
      </c>
      <c r="F3802" t="n">
        <v>18.0</v>
      </c>
      <c r="G3802" t="n">
        <v>17.0</v>
      </c>
      <c r="H3802" t="n">
        <v>17.0</v>
      </c>
      <c r="I3802" t="n">
        <v>1.0</v>
      </c>
      <c r="J3802" t="n">
        <v>0.800000011920929</v>
      </c>
      <c r="K3802" t="n">
        <v>1.0</v>
      </c>
      <c r="L3802" t="n">
        <v>0.20000000298023224</v>
      </c>
      <c r="M3802" t="n">
        <v>1.0</v>
      </c>
      <c r="N3802" t="n">
        <v>2.0</v>
      </c>
    </row>
    <row r="3803">
      <c r="A3803" t="n">
        <v>58.0</v>
      </c>
      <c r="B3803" t="s">
        <v>41</v>
      </c>
      <c r="C3803" t="n">
        <v>60.0</v>
      </c>
      <c r="D3803" t="s">
        <v>269</v>
      </c>
      <c r="E3803" t="s">
        <v>196</v>
      </c>
      <c r="F3803" t="n">
        <v>9.0</v>
      </c>
      <c r="G3803" t="n">
        <v>0.0</v>
      </c>
      <c r="H3803" t="n">
        <v>9.0</v>
      </c>
      <c r="I3803" t="n">
        <v>10.0</v>
      </c>
      <c r="J3803" t="n">
        <v>8.0</v>
      </c>
      <c r="K3803" t="n">
        <v>1.0</v>
      </c>
      <c r="L3803" t="n">
        <v>0.20000000298023224</v>
      </c>
      <c r="M3803" t="n">
        <v>8.199999809265137</v>
      </c>
      <c r="N3803" t="n">
        <v>1.0</v>
      </c>
    </row>
    <row r="3804">
      <c r="A3804" t="n">
        <v>58.0</v>
      </c>
      <c r="B3804" t="s">
        <v>58</v>
      </c>
      <c r="C3804" t="n">
        <v>60.0</v>
      </c>
      <c r="D3804" t="s">
        <v>562</v>
      </c>
      <c r="E3804" t="s">
        <v>196</v>
      </c>
      <c r="F3804" t="n">
        <v>48.25</v>
      </c>
      <c r="G3804" t="n">
        <v>48.25</v>
      </c>
      <c r="H3804" t="n">
        <v>48.25</v>
      </c>
      <c r="I3804" t="n">
        <v>1.0</v>
      </c>
      <c r="J3804" t="n">
        <v>0.800000011920929</v>
      </c>
      <c r="K3804" t="n">
        <v>1.0</v>
      </c>
      <c r="L3804" t="n">
        <v>0.20000000298023224</v>
      </c>
      <c r="M3804" t="n">
        <v>1.0</v>
      </c>
      <c r="N3804" t="n">
        <v>2.0</v>
      </c>
    </row>
    <row r="3805">
      <c r="A3805" t="n">
        <v>58.0</v>
      </c>
      <c r="B3805" t="s">
        <v>41</v>
      </c>
      <c r="C3805" t="n">
        <v>60.0</v>
      </c>
      <c r="D3805" t="s">
        <v>269</v>
      </c>
      <c r="E3805" t="s">
        <v>196</v>
      </c>
      <c r="F3805" t="n">
        <v>9.0</v>
      </c>
      <c r="G3805" t="n">
        <v>0.0</v>
      </c>
      <c r="H3805" t="n">
        <v>9.0</v>
      </c>
      <c r="I3805" t="n">
        <v>10.0</v>
      </c>
      <c r="J3805" t="n">
        <v>8.0</v>
      </c>
      <c r="K3805" t="n">
        <v>1.0</v>
      </c>
      <c r="L3805" t="n">
        <v>0.20000000298023224</v>
      </c>
      <c r="M3805" t="n">
        <v>8.199999809265137</v>
      </c>
      <c r="N3805" t="n">
        <v>1.0</v>
      </c>
    </row>
    <row r="3806">
      <c r="A3806" t="n">
        <v>58.0</v>
      </c>
      <c r="B3806" t="s">
        <v>60</v>
      </c>
      <c r="C3806" t="n">
        <v>60.0</v>
      </c>
      <c r="D3806" t="s">
        <v>643</v>
      </c>
      <c r="E3806" t="s">
        <v>196</v>
      </c>
      <c r="F3806" t="n">
        <v>23.0</v>
      </c>
      <c r="G3806" t="n">
        <v>0.0</v>
      </c>
      <c r="H3806" t="n">
        <v>23.0</v>
      </c>
      <c r="I3806" t="n">
        <v>1.0</v>
      </c>
      <c r="J3806" t="n">
        <v>0.800000011920929</v>
      </c>
      <c r="K3806" t="n">
        <v>1.0</v>
      </c>
      <c r="L3806" t="n">
        <v>0.20000000298023224</v>
      </c>
      <c r="M3806" t="n">
        <v>1.0</v>
      </c>
      <c r="N3806" t="n">
        <v>2.0</v>
      </c>
    </row>
    <row r="3807">
      <c r="A3807" t="n">
        <v>58.0</v>
      </c>
      <c r="B3807" t="s">
        <v>50</v>
      </c>
      <c r="C3807" t="n">
        <v>60.0</v>
      </c>
      <c r="D3807" t="s">
        <v>499</v>
      </c>
      <c r="E3807" t="s">
        <v>196</v>
      </c>
      <c r="F3807" t="n">
        <v>7.300000190734863</v>
      </c>
      <c r="G3807" t="n">
        <v>6.929999828338623</v>
      </c>
      <c r="H3807" t="n">
        <v>6.929999828338623</v>
      </c>
      <c r="I3807" t="n">
        <v>10.0</v>
      </c>
      <c r="J3807" t="n">
        <v>8.0</v>
      </c>
      <c r="K3807" t="n">
        <v>1.0</v>
      </c>
      <c r="L3807" t="n">
        <v>0.20000000298023224</v>
      </c>
      <c r="M3807" t="n">
        <v>8.199999809265137</v>
      </c>
      <c r="N3807" t="n">
        <v>1.0</v>
      </c>
    </row>
    <row r="3808">
      <c r="A3808" t="n">
        <v>58.0</v>
      </c>
      <c r="B3808" t="s">
        <v>57</v>
      </c>
      <c r="C3808" t="n">
        <v>60.0</v>
      </c>
      <c r="D3808" t="s">
        <v>611</v>
      </c>
      <c r="E3808" t="s">
        <v>196</v>
      </c>
      <c r="F3808" t="n">
        <v>18.0</v>
      </c>
      <c r="G3808" t="n">
        <v>17.0</v>
      </c>
      <c r="H3808" t="n">
        <v>17.0</v>
      </c>
      <c r="I3808" t="n">
        <v>1.0</v>
      </c>
      <c r="J3808" t="n">
        <v>0.800000011920929</v>
      </c>
      <c r="K3808" t="n">
        <v>1.0</v>
      </c>
      <c r="L3808" t="n">
        <v>0.20000000298023224</v>
      </c>
      <c r="M3808" t="n">
        <v>1.0</v>
      </c>
      <c r="N3808" t="n">
        <v>2.0</v>
      </c>
    </row>
    <row r="3809">
      <c r="A3809" t="n">
        <v>58.0</v>
      </c>
      <c r="B3809" t="s">
        <v>50</v>
      </c>
      <c r="C3809" t="n">
        <v>60.0</v>
      </c>
      <c r="D3809" t="s">
        <v>499</v>
      </c>
      <c r="E3809" t="s">
        <v>196</v>
      </c>
      <c r="F3809" t="n">
        <v>7.300000190734863</v>
      </c>
      <c r="G3809" t="n">
        <v>6.929999828338623</v>
      </c>
      <c r="H3809" t="n">
        <v>6.929999828338623</v>
      </c>
      <c r="I3809" t="n">
        <v>10.0</v>
      </c>
      <c r="J3809" t="n">
        <v>8.0</v>
      </c>
      <c r="K3809" t="n">
        <v>1.0</v>
      </c>
      <c r="L3809" t="n">
        <v>0.20000000298023224</v>
      </c>
      <c r="M3809" t="n">
        <v>8.199999809265137</v>
      </c>
      <c r="N3809" t="n">
        <v>1.0</v>
      </c>
    </row>
    <row r="3810">
      <c r="A3810" t="n">
        <v>58.0</v>
      </c>
      <c r="B3810" t="s">
        <v>58</v>
      </c>
      <c r="C3810" t="n">
        <v>60.0</v>
      </c>
      <c r="D3810" t="s">
        <v>562</v>
      </c>
      <c r="E3810" t="s">
        <v>196</v>
      </c>
      <c r="F3810" t="n">
        <v>48.25</v>
      </c>
      <c r="G3810" t="n">
        <v>48.25</v>
      </c>
      <c r="H3810" t="n">
        <v>48.25</v>
      </c>
      <c r="I3810" t="n">
        <v>1.0</v>
      </c>
      <c r="J3810" t="n">
        <v>0.800000011920929</v>
      </c>
      <c r="K3810" t="n">
        <v>1.0</v>
      </c>
      <c r="L3810" t="n">
        <v>0.20000000298023224</v>
      </c>
      <c r="M3810" t="n">
        <v>1.0</v>
      </c>
      <c r="N3810" t="n">
        <v>2.0</v>
      </c>
    </row>
    <row r="3811">
      <c r="A3811" t="n">
        <v>58.0</v>
      </c>
      <c r="B3811" t="s">
        <v>50</v>
      </c>
      <c r="C3811" t="n">
        <v>60.0</v>
      </c>
      <c r="D3811" t="s">
        <v>499</v>
      </c>
      <c r="E3811" t="s">
        <v>196</v>
      </c>
      <c r="F3811" t="n">
        <v>7.300000190734863</v>
      </c>
      <c r="G3811" t="n">
        <v>6.929999828338623</v>
      </c>
      <c r="H3811" t="n">
        <v>6.929999828338623</v>
      </c>
      <c r="I3811" t="n">
        <v>10.0</v>
      </c>
      <c r="J3811" t="n">
        <v>8.0</v>
      </c>
      <c r="K3811" t="n">
        <v>1.0</v>
      </c>
      <c r="L3811" t="n">
        <v>0.20000000298023224</v>
      </c>
      <c r="M3811" t="n">
        <v>8.199999809265137</v>
      </c>
      <c r="N3811" t="n">
        <v>1.0</v>
      </c>
    </row>
    <row r="3812">
      <c r="A3812" t="n">
        <v>58.0</v>
      </c>
      <c r="B3812" t="s">
        <v>60</v>
      </c>
      <c r="C3812" t="n">
        <v>60.0</v>
      </c>
      <c r="D3812" t="s">
        <v>643</v>
      </c>
      <c r="E3812" t="s">
        <v>196</v>
      </c>
      <c r="F3812" t="n">
        <v>23.0</v>
      </c>
      <c r="G3812" t="n">
        <v>0.0</v>
      </c>
      <c r="H3812" t="n">
        <v>23.0</v>
      </c>
      <c r="I3812" t="n">
        <v>1.0</v>
      </c>
      <c r="J3812" t="n">
        <v>0.800000011920929</v>
      </c>
      <c r="K3812" t="n">
        <v>1.0</v>
      </c>
      <c r="L3812" t="n">
        <v>0.20000000298023224</v>
      </c>
      <c r="M3812" t="n">
        <v>1.0</v>
      </c>
      <c r="N3812" t="n">
        <v>2.0</v>
      </c>
    </row>
    <row r="3813">
      <c r="A3813" t="n">
        <v>58.0</v>
      </c>
      <c r="B3813" t="s">
        <v>57</v>
      </c>
      <c r="C3813" t="n">
        <v>60.0</v>
      </c>
      <c r="D3813" t="s">
        <v>611</v>
      </c>
      <c r="E3813" t="s">
        <v>196</v>
      </c>
      <c r="F3813" t="n">
        <v>18.0</v>
      </c>
      <c r="G3813" t="n">
        <v>17.0</v>
      </c>
      <c r="H3813" t="n">
        <v>17.0</v>
      </c>
      <c r="I3813" t="n">
        <v>10.0</v>
      </c>
      <c r="J3813" t="n">
        <v>8.0</v>
      </c>
      <c r="K3813" t="n">
        <v>1.0</v>
      </c>
      <c r="L3813" t="n">
        <v>0.20000000298023224</v>
      </c>
      <c r="M3813" t="n">
        <v>8.199999809265137</v>
      </c>
      <c r="N3813" t="n">
        <v>1.0</v>
      </c>
    </row>
    <row r="3814">
      <c r="A3814" t="n">
        <v>58.0</v>
      </c>
      <c r="B3814" t="s">
        <v>58</v>
      </c>
      <c r="C3814" t="n">
        <v>60.0</v>
      </c>
      <c r="D3814" t="s">
        <v>562</v>
      </c>
      <c r="E3814" t="s">
        <v>196</v>
      </c>
      <c r="F3814" t="n">
        <v>48.25</v>
      </c>
      <c r="G3814" t="n">
        <v>48.25</v>
      </c>
      <c r="H3814" t="n">
        <v>48.25</v>
      </c>
      <c r="I3814" t="n">
        <v>1.0</v>
      </c>
      <c r="J3814" t="n">
        <v>0.800000011920929</v>
      </c>
      <c r="K3814" t="n">
        <v>1.0</v>
      </c>
      <c r="L3814" t="n">
        <v>0.20000000298023224</v>
      </c>
      <c r="M3814" t="n">
        <v>1.0</v>
      </c>
      <c r="N3814" t="n">
        <v>2.0</v>
      </c>
    </row>
    <row r="3815">
      <c r="A3815" t="n">
        <v>58.0</v>
      </c>
      <c r="B3815" t="s">
        <v>57</v>
      </c>
      <c r="C3815" t="n">
        <v>60.0</v>
      </c>
      <c r="D3815" t="s">
        <v>611</v>
      </c>
      <c r="E3815" t="s">
        <v>196</v>
      </c>
      <c r="F3815" t="n">
        <v>18.0</v>
      </c>
      <c r="G3815" t="n">
        <v>17.0</v>
      </c>
      <c r="H3815" t="n">
        <v>17.0</v>
      </c>
      <c r="I3815" t="n">
        <v>10.0</v>
      </c>
      <c r="J3815" t="n">
        <v>8.0</v>
      </c>
      <c r="K3815" t="n">
        <v>1.0</v>
      </c>
      <c r="L3815" t="n">
        <v>0.20000000298023224</v>
      </c>
      <c r="M3815" t="n">
        <v>8.199999809265137</v>
      </c>
      <c r="N3815" t="n">
        <v>1.0</v>
      </c>
    </row>
    <row r="3816">
      <c r="A3816" t="n">
        <v>58.0</v>
      </c>
      <c r="B3816" t="s">
        <v>60</v>
      </c>
      <c r="C3816" t="n">
        <v>60.0</v>
      </c>
      <c r="D3816" t="s">
        <v>643</v>
      </c>
      <c r="E3816" t="s">
        <v>196</v>
      </c>
      <c r="F3816" t="n">
        <v>23.0</v>
      </c>
      <c r="G3816" t="n">
        <v>0.0</v>
      </c>
      <c r="H3816" t="n">
        <v>23.0</v>
      </c>
      <c r="I3816" t="n">
        <v>1.0</v>
      </c>
      <c r="J3816" t="n">
        <v>0.800000011920929</v>
      </c>
      <c r="K3816" t="n">
        <v>1.0</v>
      </c>
      <c r="L3816" t="n">
        <v>0.20000000298023224</v>
      </c>
      <c r="M3816" t="n">
        <v>1.0</v>
      </c>
      <c r="N3816" t="n">
        <v>2.0</v>
      </c>
    </row>
    <row r="3817">
      <c r="A3817" t="n">
        <v>58.0</v>
      </c>
      <c r="B3817" t="s">
        <v>58</v>
      </c>
      <c r="C3817" t="n">
        <v>60.0</v>
      </c>
      <c r="D3817" t="s">
        <v>562</v>
      </c>
      <c r="E3817" t="s">
        <v>196</v>
      </c>
      <c r="F3817" t="n">
        <v>48.25</v>
      </c>
      <c r="G3817" t="n">
        <v>48.25</v>
      </c>
      <c r="H3817" t="n">
        <v>48.25</v>
      </c>
      <c r="I3817" t="n">
        <v>1.0</v>
      </c>
      <c r="J3817" t="n">
        <v>0.800000011920929</v>
      </c>
      <c r="K3817" t="n">
        <v>1.0</v>
      </c>
      <c r="L3817" t="n">
        <v>0.20000000298023224</v>
      </c>
      <c r="M3817" t="n">
        <v>1.0</v>
      </c>
      <c r="N3817" t="n">
        <v>2.0</v>
      </c>
    </row>
    <row r="3818">
      <c r="A3818" t="n">
        <v>58.0</v>
      </c>
      <c r="B3818" t="s">
        <v>60</v>
      </c>
      <c r="C3818" t="n">
        <v>60.0</v>
      </c>
      <c r="D3818" t="s">
        <v>643</v>
      </c>
      <c r="E3818" t="s">
        <v>196</v>
      </c>
      <c r="F3818" t="n">
        <v>23.0</v>
      </c>
      <c r="G3818" t="n">
        <v>0.0</v>
      </c>
      <c r="H3818" t="n">
        <v>23.0</v>
      </c>
      <c r="I3818" t="n">
        <v>10.0</v>
      </c>
      <c r="J3818" t="n">
        <v>8.0</v>
      </c>
      <c r="K3818" t="n">
        <v>1.0</v>
      </c>
      <c r="L3818" t="n">
        <v>0.20000000298023224</v>
      </c>
      <c r="M3818" t="n">
        <v>8.199999809265137</v>
      </c>
      <c r="N3818" t="n">
        <v>1.0</v>
      </c>
    </row>
    <row r="3819">
      <c r="A3819" t="n">
        <v>59.0</v>
      </c>
      <c r="B3819" t="s">
        <v>36</v>
      </c>
      <c r="C3819" t="n">
        <v>60.0</v>
      </c>
      <c r="D3819" t="s">
        <v>270</v>
      </c>
      <c r="E3819" t="s">
        <v>205</v>
      </c>
      <c r="F3819" t="n">
        <v>162.0</v>
      </c>
      <c r="G3819" t="n">
        <v>140.0</v>
      </c>
      <c r="H3819" t="n">
        <v>140.0</v>
      </c>
      <c r="I3819" t="n">
        <v>10.0</v>
      </c>
      <c r="J3819" t="n">
        <v>8.0</v>
      </c>
      <c r="K3819" t="n">
        <v>1.0</v>
      </c>
      <c r="L3819" t="n">
        <v>0.20000000298023224</v>
      </c>
      <c r="M3819" t="n">
        <v>8.199999809265137</v>
      </c>
      <c r="N3819" t="n">
        <v>1.0</v>
      </c>
    </row>
    <row r="3820">
      <c r="A3820" t="n">
        <v>59.0</v>
      </c>
      <c r="B3820" t="s">
        <v>47</v>
      </c>
      <c r="C3820" t="n">
        <v>60.0</v>
      </c>
      <c r="D3820" t="s">
        <v>437</v>
      </c>
      <c r="E3820" t="s">
        <v>205</v>
      </c>
      <c r="F3820" t="n">
        <v>128.6999969482422</v>
      </c>
      <c r="G3820" t="n">
        <v>127.0</v>
      </c>
      <c r="H3820" t="n">
        <v>127.0</v>
      </c>
      <c r="I3820" t="n">
        <v>10.0</v>
      </c>
      <c r="J3820" t="n">
        <v>8.0</v>
      </c>
      <c r="K3820" t="n">
        <v>1.0</v>
      </c>
      <c r="L3820" t="n">
        <v>0.20000000298023224</v>
      </c>
      <c r="M3820" t="n">
        <v>8.199999809265137</v>
      </c>
      <c r="N3820" t="n">
        <v>1.0</v>
      </c>
    </row>
    <row r="3821">
      <c r="A3821" t="n">
        <v>59.0</v>
      </c>
      <c r="B3821" t="s">
        <v>36</v>
      </c>
      <c r="C3821" t="n">
        <v>60.0</v>
      </c>
      <c r="D3821" t="s">
        <v>270</v>
      </c>
      <c r="E3821" t="s">
        <v>205</v>
      </c>
      <c r="F3821" t="n">
        <v>162.0</v>
      </c>
      <c r="G3821" t="n">
        <v>140.0</v>
      </c>
      <c r="H3821" t="n">
        <v>140.0</v>
      </c>
      <c r="I3821" t="n">
        <v>10.0</v>
      </c>
      <c r="J3821" t="n">
        <v>8.0</v>
      </c>
      <c r="K3821" t="n">
        <v>1.0</v>
      </c>
      <c r="L3821" t="n">
        <v>0.20000000298023224</v>
      </c>
      <c r="M3821" t="n">
        <v>8.199999809265137</v>
      </c>
      <c r="N3821" t="n">
        <v>1.0</v>
      </c>
    </row>
    <row r="3822">
      <c r="A3822" t="n">
        <v>59.0</v>
      </c>
      <c r="B3822" t="s">
        <v>50</v>
      </c>
      <c r="C3822" t="n">
        <v>60.0</v>
      </c>
      <c r="D3822" t="s">
        <v>498</v>
      </c>
      <c r="E3822" t="s">
        <v>205</v>
      </c>
      <c r="F3822" t="n">
        <v>183.89999389648438</v>
      </c>
      <c r="G3822" t="n">
        <v>183.89999389648438</v>
      </c>
      <c r="H3822" t="n">
        <v>183.89999389648438</v>
      </c>
      <c r="I3822" t="n">
        <v>1.0</v>
      </c>
      <c r="J3822" t="n">
        <v>0.800000011920929</v>
      </c>
      <c r="K3822" t="n">
        <v>1.0</v>
      </c>
      <c r="L3822" t="n">
        <v>0.20000000298023224</v>
      </c>
      <c r="M3822" t="n">
        <v>1.0</v>
      </c>
      <c r="N3822" t="n">
        <v>2.0</v>
      </c>
    </row>
    <row r="3823">
      <c r="A3823" t="n">
        <v>59.0</v>
      </c>
      <c r="B3823" t="s">
        <v>36</v>
      </c>
      <c r="C3823" t="n">
        <v>60.0</v>
      </c>
      <c r="D3823" t="s">
        <v>270</v>
      </c>
      <c r="E3823" t="s">
        <v>205</v>
      </c>
      <c r="F3823" t="n">
        <v>162.0</v>
      </c>
      <c r="G3823" t="n">
        <v>140.0</v>
      </c>
      <c r="H3823" t="n">
        <v>140.0</v>
      </c>
      <c r="I3823" t="n">
        <v>10.0</v>
      </c>
      <c r="J3823" t="n">
        <v>8.0</v>
      </c>
      <c r="K3823" t="n">
        <v>1.0</v>
      </c>
      <c r="L3823" t="n">
        <v>0.20000000298023224</v>
      </c>
      <c r="M3823" t="n">
        <v>8.199999809265137</v>
      </c>
      <c r="N3823" t="n">
        <v>1.0</v>
      </c>
    </row>
    <row r="3824">
      <c r="A3824" t="n">
        <v>59.0</v>
      </c>
      <c r="B3824" t="s">
        <v>58</v>
      </c>
      <c r="C3824" t="n">
        <v>60.0</v>
      </c>
      <c r="D3824" t="s">
        <v>563</v>
      </c>
      <c r="E3824" t="s">
        <v>205</v>
      </c>
      <c r="F3824" t="n">
        <v>277.3999938964844</v>
      </c>
      <c r="G3824" t="n">
        <v>277.3999938964844</v>
      </c>
      <c r="H3824" t="n">
        <v>277.3999938964844</v>
      </c>
      <c r="I3824" t="n">
        <v>1.0</v>
      </c>
      <c r="J3824" t="n">
        <v>0.800000011920929</v>
      </c>
      <c r="K3824" t="n">
        <v>1.0</v>
      </c>
      <c r="L3824" t="n">
        <v>0.20000000298023224</v>
      </c>
      <c r="M3824" t="n">
        <v>1.0</v>
      </c>
      <c r="N3824" t="n">
        <v>2.0</v>
      </c>
    </row>
    <row r="3825">
      <c r="A3825" t="n">
        <v>59.0</v>
      </c>
      <c r="B3825" t="s">
        <v>47</v>
      </c>
      <c r="C3825" t="n">
        <v>60.0</v>
      </c>
      <c r="D3825" t="s">
        <v>437</v>
      </c>
      <c r="E3825" t="s">
        <v>205</v>
      </c>
      <c r="F3825" t="n">
        <v>128.6999969482422</v>
      </c>
      <c r="G3825" t="n">
        <v>127.0</v>
      </c>
      <c r="H3825" t="n">
        <v>127.0</v>
      </c>
      <c r="I3825" t="n">
        <v>10.0</v>
      </c>
      <c r="J3825" t="n">
        <v>8.0</v>
      </c>
      <c r="K3825" t="n">
        <v>1.0</v>
      </c>
      <c r="L3825" t="n">
        <v>0.20000000298023224</v>
      </c>
      <c r="M3825" t="n">
        <v>8.199999809265137</v>
      </c>
      <c r="N3825" t="n">
        <v>1.0</v>
      </c>
    </row>
    <row r="3826">
      <c r="A3826" t="n">
        <v>59.0</v>
      </c>
      <c r="B3826" t="s">
        <v>50</v>
      </c>
      <c r="C3826" t="n">
        <v>60.0</v>
      </c>
      <c r="D3826" t="s">
        <v>498</v>
      </c>
      <c r="E3826" t="s">
        <v>205</v>
      </c>
      <c r="F3826" t="n">
        <v>183.89999389648438</v>
      </c>
      <c r="G3826" t="n">
        <v>183.89999389648438</v>
      </c>
      <c r="H3826" t="n">
        <v>183.89999389648438</v>
      </c>
      <c r="I3826" t="n">
        <v>1.0</v>
      </c>
      <c r="J3826" t="n">
        <v>0.800000011920929</v>
      </c>
      <c r="K3826" t="n">
        <v>1.0</v>
      </c>
      <c r="L3826" t="n">
        <v>0.20000000298023224</v>
      </c>
      <c r="M3826" t="n">
        <v>1.0</v>
      </c>
      <c r="N3826" t="n">
        <v>2.0</v>
      </c>
    </row>
    <row r="3827">
      <c r="A3827" t="n">
        <v>59.0</v>
      </c>
      <c r="B3827" t="s">
        <v>47</v>
      </c>
      <c r="C3827" t="n">
        <v>60.0</v>
      </c>
      <c r="D3827" t="s">
        <v>437</v>
      </c>
      <c r="E3827" t="s">
        <v>205</v>
      </c>
      <c r="F3827" t="n">
        <v>128.6999969482422</v>
      </c>
      <c r="G3827" t="n">
        <v>127.0</v>
      </c>
      <c r="H3827" t="n">
        <v>127.0</v>
      </c>
      <c r="I3827" t="n">
        <v>10.0</v>
      </c>
      <c r="J3827" t="n">
        <v>8.0</v>
      </c>
      <c r="K3827" t="n">
        <v>1.0</v>
      </c>
      <c r="L3827" t="n">
        <v>0.20000000298023224</v>
      </c>
      <c r="M3827" t="n">
        <v>8.199999809265137</v>
      </c>
      <c r="N3827" t="n">
        <v>1.0</v>
      </c>
    </row>
    <row r="3828">
      <c r="A3828" t="n">
        <v>59.0</v>
      </c>
      <c r="B3828" t="s">
        <v>58</v>
      </c>
      <c r="C3828" t="n">
        <v>60.0</v>
      </c>
      <c r="D3828" t="s">
        <v>563</v>
      </c>
      <c r="E3828" t="s">
        <v>205</v>
      </c>
      <c r="F3828" t="n">
        <v>277.3999938964844</v>
      </c>
      <c r="G3828" t="n">
        <v>277.3999938964844</v>
      </c>
      <c r="H3828" t="n">
        <v>277.3999938964844</v>
      </c>
      <c r="I3828" t="n">
        <v>1.0</v>
      </c>
      <c r="J3828" t="n">
        <v>0.800000011920929</v>
      </c>
      <c r="K3828" t="n">
        <v>1.0</v>
      </c>
      <c r="L3828" t="n">
        <v>0.20000000298023224</v>
      </c>
      <c r="M3828" t="n">
        <v>1.0</v>
      </c>
      <c r="N3828" t="n">
        <v>2.0</v>
      </c>
    </row>
    <row r="3829">
      <c r="A3829" t="n">
        <v>59.0</v>
      </c>
      <c r="B3829" t="s">
        <v>50</v>
      </c>
      <c r="C3829" t="n">
        <v>60.0</v>
      </c>
      <c r="D3829" t="s">
        <v>498</v>
      </c>
      <c r="E3829" t="s">
        <v>205</v>
      </c>
      <c r="F3829" t="n">
        <v>183.89999389648438</v>
      </c>
      <c r="G3829" t="n">
        <v>183.89999389648438</v>
      </c>
      <c r="H3829" t="n">
        <v>183.89999389648438</v>
      </c>
      <c r="I3829" t="n">
        <v>10.0</v>
      </c>
      <c r="J3829" t="n">
        <v>8.0</v>
      </c>
      <c r="K3829" t="n">
        <v>1.0</v>
      </c>
      <c r="L3829" t="n">
        <v>0.20000000298023224</v>
      </c>
      <c r="M3829" t="n">
        <v>8.199999809265137</v>
      </c>
      <c r="N3829" t="n">
        <v>1.0</v>
      </c>
    </row>
    <row r="3830">
      <c r="A3830" t="n">
        <v>59.0</v>
      </c>
      <c r="B3830" t="s">
        <v>58</v>
      </c>
      <c r="C3830" t="n">
        <v>60.0</v>
      </c>
      <c r="D3830" t="s">
        <v>563</v>
      </c>
      <c r="E3830" t="s">
        <v>205</v>
      </c>
      <c r="F3830" t="n">
        <v>277.3999938964844</v>
      </c>
      <c r="G3830" t="n">
        <v>277.3999938964844</v>
      </c>
      <c r="H3830" t="n">
        <v>277.3999938964844</v>
      </c>
      <c r="I3830" t="n">
        <v>1.0</v>
      </c>
      <c r="J3830" t="n">
        <v>0.800000011920929</v>
      </c>
      <c r="K3830" t="n">
        <v>1.0</v>
      </c>
      <c r="L3830" t="n">
        <v>0.20000000298023224</v>
      </c>
      <c r="M3830" t="n">
        <v>1.0</v>
      </c>
      <c r="N3830" t="n">
        <v>2.0</v>
      </c>
    </row>
    <row r="3831">
      <c r="A3831" t="n">
        <v>60.0</v>
      </c>
      <c r="B3831" t="s">
        <v>35</v>
      </c>
      <c r="C3831" t="n">
        <v>60.0</v>
      </c>
      <c r="D3831" t="s">
        <v>246</v>
      </c>
      <c r="E3831" t="s">
        <v>196</v>
      </c>
      <c r="F3831" t="n">
        <v>8.289999961853027</v>
      </c>
      <c r="G3831" t="n">
        <v>0.0</v>
      </c>
      <c r="H3831" t="n">
        <v>8.289999961853027</v>
      </c>
      <c r="I3831" t="n">
        <v>10.0</v>
      </c>
      <c r="J3831" t="n">
        <v>8.0</v>
      </c>
      <c r="K3831" t="n">
        <v>1.0</v>
      </c>
      <c r="L3831" t="n">
        <v>0.20000000298023224</v>
      </c>
      <c r="M3831" t="n">
        <v>8.199999809265137</v>
      </c>
      <c r="N3831" t="n">
        <v>1.0</v>
      </c>
    </row>
    <row r="3832">
      <c r="A3832" t="n">
        <v>60.0</v>
      </c>
      <c r="B3832" t="s">
        <v>36</v>
      </c>
      <c r="C3832" t="n">
        <v>60.0</v>
      </c>
      <c r="D3832" t="s">
        <v>271</v>
      </c>
      <c r="E3832" t="s">
        <v>196</v>
      </c>
      <c r="F3832" t="n">
        <v>5.800000190734863</v>
      </c>
      <c r="G3832" t="n">
        <v>3.799999952316284</v>
      </c>
      <c r="H3832" t="n">
        <v>3.799999952316284</v>
      </c>
      <c r="I3832" t="n">
        <v>10.0</v>
      </c>
      <c r="J3832" t="n">
        <v>8.0</v>
      </c>
      <c r="K3832" t="n">
        <v>1.0</v>
      </c>
      <c r="L3832" t="n">
        <v>0.20000000298023224</v>
      </c>
      <c r="M3832" t="n">
        <v>8.199999809265137</v>
      </c>
      <c r="N3832" t="n">
        <v>1.0</v>
      </c>
    </row>
    <row r="3833">
      <c r="A3833" t="n">
        <v>60.0</v>
      </c>
      <c r="B3833" t="s">
        <v>35</v>
      </c>
      <c r="C3833" t="n">
        <v>60.0</v>
      </c>
      <c r="D3833" t="s">
        <v>246</v>
      </c>
      <c r="E3833" t="s">
        <v>196</v>
      </c>
      <c r="F3833" t="n">
        <v>8.289999961853027</v>
      </c>
      <c r="G3833" t="n">
        <v>0.0</v>
      </c>
      <c r="H3833" t="n">
        <v>8.289999961853027</v>
      </c>
      <c r="I3833" t="n">
        <v>10.0</v>
      </c>
      <c r="J3833" t="n">
        <v>8.0</v>
      </c>
      <c r="K3833" t="n">
        <v>1.0</v>
      </c>
      <c r="L3833" t="n">
        <v>0.20000000298023224</v>
      </c>
      <c r="M3833" t="n">
        <v>8.199999809265137</v>
      </c>
      <c r="N3833" t="n">
        <v>1.0</v>
      </c>
    </row>
    <row r="3834">
      <c r="A3834" t="n">
        <v>60.0</v>
      </c>
      <c r="B3834" t="s">
        <v>38</v>
      </c>
      <c r="C3834" t="n">
        <v>61.0</v>
      </c>
      <c r="D3834" t="s">
        <v>288</v>
      </c>
      <c r="E3834" t="s">
        <v>196</v>
      </c>
      <c r="F3834" t="n">
        <v>5.800000190734863</v>
      </c>
      <c r="G3834" t="n">
        <v>5.0</v>
      </c>
      <c r="H3834" t="n">
        <v>5.0</v>
      </c>
      <c r="I3834" t="n">
        <v>10.0</v>
      </c>
      <c r="J3834" t="n">
        <v>8.0</v>
      </c>
      <c r="K3834" t="n">
        <v>10.0</v>
      </c>
      <c r="L3834" t="n">
        <v>2.0</v>
      </c>
      <c r="M3834" t="n">
        <v>10.0</v>
      </c>
      <c r="N3834" t="n">
        <v>1.0</v>
      </c>
    </row>
    <row r="3835">
      <c r="A3835" t="n">
        <v>60.0</v>
      </c>
      <c r="B3835" t="s">
        <v>35</v>
      </c>
      <c r="C3835" t="n">
        <v>60.0</v>
      </c>
      <c r="D3835" t="s">
        <v>246</v>
      </c>
      <c r="E3835" t="s">
        <v>196</v>
      </c>
      <c r="F3835" t="n">
        <v>8.289999961853027</v>
      </c>
      <c r="G3835" t="n">
        <v>0.0</v>
      </c>
      <c r="H3835" t="n">
        <v>8.289999961853027</v>
      </c>
      <c r="I3835" t="n">
        <v>10.0</v>
      </c>
      <c r="J3835" t="n">
        <v>8.0</v>
      </c>
      <c r="K3835" t="n">
        <v>1.0</v>
      </c>
      <c r="L3835" t="n">
        <v>0.20000000298023224</v>
      </c>
      <c r="M3835" t="n">
        <v>8.199999809265137</v>
      </c>
      <c r="N3835" t="n">
        <v>1.0</v>
      </c>
    </row>
    <row r="3836">
      <c r="A3836" t="n">
        <v>60.0</v>
      </c>
      <c r="B3836" t="s">
        <v>18</v>
      </c>
      <c r="C3836" t="n">
        <v>60.0</v>
      </c>
      <c r="D3836" t="s">
        <v>304</v>
      </c>
      <c r="E3836" t="s">
        <v>196</v>
      </c>
      <c r="F3836" t="n">
        <v>7.389999866485596</v>
      </c>
      <c r="G3836" t="n">
        <v>0.0</v>
      </c>
      <c r="H3836" t="n">
        <v>7.929999828338623</v>
      </c>
      <c r="I3836" t="n">
        <v>10.0</v>
      </c>
      <c r="J3836" t="n">
        <v>8.0</v>
      </c>
      <c r="K3836" t="n">
        <v>1.0</v>
      </c>
      <c r="L3836" t="n">
        <v>0.20000000298023224</v>
      </c>
      <c r="M3836" t="n">
        <v>8.199999809265137</v>
      </c>
      <c r="N3836" t="n">
        <v>1.0</v>
      </c>
    </row>
    <row r="3837">
      <c r="A3837" t="n">
        <v>60.0</v>
      </c>
      <c r="B3837" t="s">
        <v>35</v>
      </c>
      <c r="C3837" t="n">
        <v>60.0</v>
      </c>
      <c r="D3837" t="s">
        <v>246</v>
      </c>
      <c r="E3837" t="s">
        <v>196</v>
      </c>
      <c r="F3837" t="n">
        <v>8.289999961853027</v>
      </c>
      <c r="G3837" t="n">
        <v>0.0</v>
      </c>
      <c r="H3837" t="n">
        <v>8.289999961853027</v>
      </c>
      <c r="I3837" t="n">
        <v>10.0</v>
      </c>
      <c r="J3837" t="n">
        <v>8.0</v>
      </c>
      <c r="K3837" t="n">
        <v>1.0</v>
      </c>
      <c r="L3837" t="n">
        <v>0.20000000298023224</v>
      </c>
      <c r="M3837" t="n">
        <v>8.199999809265137</v>
      </c>
      <c r="N3837" t="n">
        <v>1.0</v>
      </c>
    </row>
    <row r="3838">
      <c r="A3838" t="n">
        <v>60.0</v>
      </c>
      <c r="B3838" t="s">
        <v>40</v>
      </c>
      <c r="C3838" t="n">
        <v>60.0</v>
      </c>
      <c r="D3838" t="s">
        <v>321</v>
      </c>
      <c r="E3838" t="s">
        <v>196</v>
      </c>
      <c r="F3838" t="n">
        <v>9.359999656677246</v>
      </c>
      <c r="G3838" t="n">
        <v>3.5</v>
      </c>
      <c r="H3838" t="n">
        <v>3.5</v>
      </c>
      <c r="I3838" t="n">
        <v>10.0</v>
      </c>
      <c r="J3838" t="n">
        <v>8.0</v>
      </c>
      <c r="K3838" t="n">
        <v>1.0</v>
      </c>
      <c r="L3838" t="n">
        <v>0.20000000298023224</v>
      </c>
      <c r="M3838" t="n">
        <v>8.199999809265137</v>
      </c>
      <c r="N3838" t="n">
        <v>1.0</v>
      </c>
    </row>
    <row r="3839">
      <c r="A3839" t="n">
        <v>60.0</v>
      </c>
      <c r="B3839" t="s">
        <v>35</v>
      </c>
      <c r="C3839" t="n">
        <v>60.0</v>
      </c>
      <c r="D3839" t="s">
        <v>246</v>
      </c>
      <c r="E3839" t="s">
        <v>196</v>
      </c>
      <c r="F3839" t="n">
        <v>8.289999961853027</v>
      </c>
      <c r="G3839" t="n">
        <v>0.0</v>
      </c>
      <c r="H3839" t="n">
        <v>8.289999961853027</v>
      </c>
      <c r="I3839" t="n">
        <v>10.0</v>
      </c>
      <c r="J3839" t="n">
        <v>8.0</v>
      </c>
      <c r="K3839" t="n">
        <v>1.0</v>
      </c>
      <c r="L3839" t="n">
        <v>0.20000000298023224</v>
      </c>
      <c r="M3839" t="n">
        <v>8.199999809265137</v>
      </c>
      <c r="N3839" t="n">
        <v>1.0</v>
      </c>
    </row>
    <row r="3840">
      <c r="A3840" t="n">
        <v>60.0</v>
      </c>
      <c r="B3840" t="s">
        <v>41</v>
      </c>
      <c r="C3840" t="n">
        <v>60.0</v>
      </c>
      <c r="D3840" t="s">
        <v>342</v>
      </c>
      <c r="E3840" t="s">
        <v>196</v>
      </c>
      <c r="F3840" t="n">
        <v>8.149999618530273</v>
      </c>
      <c r="G3840" t="n">
        <v>0.0</v>
      </c>
      <c r="H3840" t="n">
        <v>8.149999618530273</v>
      </c>
      <c r="I3840" t="n">
        <v>10.0</v>
      </c>
      <c r="J3840" t="n">
        <v>8.0</v>
      </c>
      <c r="K3840" t="n">
        <v>1.0</v>
      </c>
      <c r="L3840" t="n">
        <v>0.20000000298023224</v>
      </c>
      <c r="M3840" t="n">
        <v>8.199999809265137</v>
      </c>
      <c r="N3840" t="n">
        <v>1.0</v>
      </c>
    </row>
    <row r="3841">
      <c r="A3841" t="n">
        <v>60.0</v>
      </c>
      <c r="B3841" t="s">
        <v>35</v>
      </c>
      <c r="C3841" t="n">
        <v>60.0</v>
      </c>
      <c r="D3841" t="s">
        <v>246</v>
      </c>
      <c r="E3841" t="s">
        <v>196</v>
      </c>
      <c r="F3841" t="n">
        <v>8.289999961853027</v>
      </c>
      <c r="G3841" t="n">
        <v>0.0</v>
      </c>
      <c r="H3841" t="n">
        <v>8.289999961853027</v>
      </c>
      <c r="I3841" t="n">
        <v>10.0</v>
      </c>
      <c r="J3841" t="n">
        <v>8.0</v>
      </c>
      <c r="K3841" t="n">
        <v>1.0</v>
      </c>
      <c r="L3841" t="n">
        <v>0.20000000298023224</v>
      </c>
      <c r="M3841" t="n">
        <v>8.199999809265137</v>
      </c>
      <c r="N3841" t="n">
        <v>1.0</v>
      </c>
    </row>
    <row r="3842">
      <c r="A3842" t="n">
        <v>60.0</v>
      </c>
      <c r="B3842" t="s">
        <v>42</v>
      </c>
      <c r="C3842" t="n">
        <v>40.0</v>
      </c>
      <c r="D3842" t="s">
        <v>357</v>
      </c>
      <c r="E3842" t="s">
        <v>196</v>
      </c>
      <c r="F3842" t="n">
        <v>9.210000038146973</v>
      </c>
      <c r="G3842" t="n">
        <v>2.299999952316284</v>
      </c>
      <c r="H3842" t="n">
        <v>2.299999952316284</v>
      </c>
      <c r="I3842" t="n">
        <v>10.0</v>
      </c>
      <c r="J3842" t="n">
        <v>8.0</v>
      </c>
      <c r="K3842" t="n">
        <v>1.0</v>
      </c>
      <c r="L3842" t="n">
        <v>0.20000000298023224</v>
      </c>
      <c r="M3842" t="n">
        <v>8.199999809265137</v>
      </c>
      <c r="N3842" t="n">
        <v>1.0</v>
      </c>
    </row>
    <row r="3843">
      <c r="A3843" t="n">
        <v>60.0</v>
      </c>
      <c r="B3843" t="s">
        <v>35</v>
      </c>
      <c r="C3843" t="n">
        <v>60.0</v>
      </c>
      <c r="D3843" t="s">
        <v>246</v>
      </c>
      <c r="E3843" t="s">
        <v>196</v>
      </c>
      <c r="F3843" t="n">
        <v>8.289999961853027</v>
      </c>
      <c r="G3843" t="n">
        <v>0.0</v>
      </c>
      <c r="H3843" t="n">
        <v>8.289999961853027</v>
      </c>
      <c r="I3843" t="n">
        <v>10.0</v>
      </c>
      <c r="J3843" t="n">
        <v>8.0</v>
      </c>
      <c r="K3843" t="n">
        <v>1.0</v>
      </c>
      <c r="L3843" t="n">
        <v>0.20000000298023224</v>
      </c>
      <c r="M3843" t="n">
        <v>8.199999809265137</v>
      </c>
      <c r="N3843" t="n">
        <v>1.0</v>
      </c>
    </row>
    <row r="3844">
      <c r="A3844" t="n">
        <v>60.0</v>
      </c>
      <c r="B3844" t="s">
        <v>50</v>
      </c>
      <c r="C3844" t="n">
        <v>60.0</v>
      </c>
      <c r="D3844" t="s">
        <v>500</v>
      </c>
      <c r="E3844" t="s">
        <v>501</v>
      </c>
      <c r="F3844" t="n">
        <v>4.800000190734863</v>
      </c>
      <c r="G3844" t="n">
        <v>4.079999923706055</v>
      </c>
      <c r="H3844" t="n">
        <v>4.079999923706055</v>
      </c>
      <c r="I3844" t="n">
        <v>10.0</v>
      </c>
      <c r="J3844" t="n">
        <v>8.0</v>
      </c>
      <c r="K3844" t="n">
        <v>1.0</v>
      </c>
      <c r="L3844" t="n">
        <v>0.20000000298023224</v>
      </c>
      <c r="M3844" t="n">
        <v>8.199999809265137</v>
      </c>
      <c r="N3844" t="n">
        <v>1.0</v>
      </c>
    </row>
    <row r="3845">
      <c r="A3845" t="n">
        <v>60.0</v>
      </c>
      <c r="B3845" t="s">
        <v>35</v>
      </c>
      <c r="C3845" t="n">
        <v>60.0</v>
      </c>
      <c r="D3845" t="s">
        <v>246</v>
      </c>
      <c r="E3845" t="s">
        <v>196</v>
      </c>
      <c r="F3845" t="n">
        <v>8.289999961853027</v>
      </c>
      <c r="G3845" t="n">
        <v>0.0</v>
      </c>
      <c r="H3845" t="n">
        <v>8.289999961853027</v>
      </c>
      <c r="I3845" t="n">
        <v>10.0</v>
      </c>
      <c r="J3845" t="n">
        <v>8.0</v>
      </c>
      <c r="K3845" t="n">
        <v>1.0</v>
      </c>
      <c r="L3845" t="n">
        <v>0.20000000298023224</v>
      </c>
      <c r="M3845" t="n">
        <v>8.199999809265137</v>
      </c>
      <c r="N3845" t="n">
        <v>1.0</v>
      </c>
    </row>
    <row r="3846">
      <c r="A3846" t="n">
        <v>60.0</v>
      </c>
      <c r="B3846" t="s">
        <v>56</v>
      </c>
      <c r="C3846" t="n">
        <v>60.0</v>
      </c>
      <c r="D3846" t="s">
        <v>304</v>
      </c>
      <c r="E3846" t="s">
        <v>196</v>
      </c>
      <c r="F3846" t="n">
        <v>4.5</v>
      </c>
      <c r="G3846" t="n">
        <v>3.9000000953674316</v>
      </c>
      <c r="H3846" t="n">
        <v>3.9000000953674316</v>
      </c>
      <c r="I3846" t="n">
        <v>10.0</v>
      </c>
      <c r="J3846" t="n">
        <v>8.0</v>
      </c>
      <c r="K3846" t="n">
        <v>1.0</v>
      </c>
      <c r="L3846" t="n">
        <v>0.20000000298023224</v>
      </c>
      <c r="M3846" t="n">
        <v>8.199999809265137</v>
      </c>
      <c r="N3846" t="n">
        <v>1.0</v>
      </c>
    </row>
    <row r="3847">
      <c r="A3847" t="n">
        <v>60.0</v>
      </c>
      <c r="B3847" t="s">
        <v>35</v>
      </c>
      <c r="C3847" t="n">
        <v>60.0</v>
      </c>
      <c r="D3847" t="s">
        <v>246</v>
      </c>
      <c r="E3847" t="s">
        <v>196</v>
      </c>
      <c r="F3847" t="n">
        <v>8.289999961853027</v>
      </c>
      <c r="G3847" t="n">
        <v>0.0</v>
      </c>
      <c r="H3847" t="n">
        <v>8.289999961853027</v>
      </c>
      <c r="I3847" t="n">
        <v>10.0</v>
      </c>
      <c r="J3847" t="n">
        <v>8.0</v>
      </c>
      <c r="K3847" t="n">
        <v>1.0</v>
      </c>
      <c r="L3847" t="n">
        <v>0.20000000298023224</v>
      </c>
      <c r="M3847" t="n">
        <v>8.199999809265137</v>
      </c>
      <c r="N3847" t="n">
        <v>1.0</v>
      </c>
    </row>
    <row r="3848">
      <c r="A3848" t="n">
        <v>60.0</v>
      </c>
      <c r="B3848" t="s">
        <v>58</v>
      </c>
      <c r="C3848" t="n">
        <v>60.0</v>
      </c>
      <c r="D3848" t="s">
        <v>564</v>
      </c>
      <c r="E3848" t="s">
        <v>196</v>
      </c>
      <c r="F3848" t="n">
        <v>59.02000045776367</v>
      </c>
      <c r="G3848" t="n">
        <v>59.02000045776367</v>
      </c>
      <c r="H3848" t="n">
        <v>59.02000045776367</v>
      </c>
      <c r="I3848" t="n">
        <v>1.0</v>
      </c>
      <c r="J3848" t="n">
        <v>0.800000011920929</v>
      </c>
      <c r="K3848" t="n">
        <v>1.0</v>
      </c>
      <c r="L3848" t="n">
        <v>0.20000000298023224</v>
      </c>
      <c r="M3848" t="n">
        <v>1.0</v>
      </c>
      <c r="N3848" t="n">
        <v>2.0</v>
      </c>
    </row>
    <row r="3849">
      <c r="A3849" t="n">
        <v>60.0</v>
      </c>
      <c r="B3849" t="s">
        <v>35</v>
      </c>
      <c r="C3849" t="n">
        <v>60.0</v>
      </c>
      <c r="D3849" t="s">
        <v>246</v>
      </c>
      <c r="E3849" t="s">
        <v>196</v>
      </c>
      <c r="F3849" t="n">
        <v>8.289999961853027</v>
      </c>
      <c r="G3849" t="n">
        <v>0.0</v>
      </c>
      <c r="H3849" t="n">
        <v>8.289999961853027</v>
      </c>
      <c r="I3849" t="n">
        <v>10.0</v>
      </c>
      <c r="J3849" t="n">
        <v>8.0</v>
      </c>
      <c r="K3849" t="n">
        <v>1.0</v>
      </c>
      <c r="L3849" t="n">
        <v>0.20000000298023224</v>
      </c>
      <c r="M3849" t="n">
        <v>8.199999809265137</v>
      </c>
      <c r="N3849" t="n">
        <v>1.0</v>
      </c>
    </row>
    <row r="3850">
      <c r="A3850" t="n">
        <v>60.0</v>
      </c>
      <c r="B3850" t="s">
        <v>60</v>
      </c>
      <c r="C3850" t="n">
        <v>60.0</v>
      </c>
      <c r="D3850" t="s">
        <v>644</v>
      </c>
      <c r="E3850" t="s">
        <v>196</v>
      </c>
      <c r="F3850" t="n">
        <v>8.800000190734863</v>
      </c>
      <c r="G3850" t="n">
        <v>0.0</v>
      </c>
      <c r="H3850" t="n">
        <v>8.800000190734863</v>
      </c>
      <c r="I3850" t="n">
        <v>1.0</v>
      </c>
      <c r="J3850" t="n">
        <v>0.800000011920929</v>
      </c>
      <c r="K3850" t="n">
        <v>1.0</v>
      </c>
      <c r="L3850" t="n">
        <v>0.20000000298023224</v>
      </c>
      <c r="M3850" t="n">
        <v>1.0</v>
      </c>
      <c r="N3850" t="n">
        <v>2.0</v>
      </c>
    </row>
    <row r="3851">
      <c r="A3851" t="n">
        <v>60.0</v>
      </c>
      <c r="B3851" t="s">
        <v>36</v>
      </c>
      <c r="C3851" t="n">
        <v>60.0</v>
      </c>
      <c r="D3851" t="s">
        <v>271</v>
      </c>
      <c r="E3851" t="s">
        <v>196</v>
      </c>
      <c r="F3851" t="n">
        <v>5.800000190734863</v>
      </c>
      <c r="G3851" t="n">
        <v>3.799999952316284</v>
      </c>
      <c r="H3851" t="n">
        <v>3.799999952316284</v>
      </c>
      <c r="I3851" t="n">
        <v>10.0</v>
      </c>
      <c r="J3851" t="n">
        <v>8.0</v>
      </c>
      <c r="K3851" t="n">
        <v>1.0</v>
      </c>
      <c r="L3851" t="n">
        <v>0.20000000298023224</v>
      </c>
      <c r="M3851" t="n">
        <v>8.199999809265137</v>
      </c>
      <c r="N3851" t="n">
        <v>1.0</v>
      </c>
    </row>
    <row r="3852">
      <c r="A3852" t="n">
        <v>60.0</v>
      </c>
      <c r="B3852" t="s">
        <v>38</v>
      </c>
      <c r="C3852" t="n">
        <v>61.0</v>
      </c>
      <c r="D3852" t="s">
        <v>288</v>
      </c>
      <c r="E3852" t="s">
        <v>196</v>
      </c>
      <c r="F3852" t="n">
        <v>5.800000190734863</v>
      </c>
      <c r="G3852" t="n">
        <v>5.0</v>
      </c>
      <c r="H3852" t="n">
        <v>5.0</v>
      </c>
      <c r="I3852" t="n">
        <v>1.0</v>
      </c>
      <c r="J3852" t="n">
        <v>0.800000011920929</v>
      </c>
      <c r="K3852" t="n">
        <v>10.0</v>
      </c>
      <c r="L3852" t="n">
        <v>2.0</v>
      </c>
      <c r="M3852" t="n">
        <v>2.799999952316284</v>
      </c>
      <c r="N3852" t="n">
        <v>2.0</v>
      </c>
    </row>
    <row r="3853">
      <c r="A3853" t="n">
        <v>60.0</v>
      </c>
      <c r="B3853" t="s">
        <v>36</v>
      </c>
      <c r="C3853" t="n">
        <v>60.0</v>
      </c>
      <c r="D3853" t="s">
        <v>271</v>
      </c>
      <c r="E3853" t="s">
        <v>196</v>
      </c>
      <c r="F3853" t="n">
        <v>5.800000190734863</v>
      </c>
      <c r="G3853" t="n">
        <v>3.799999952316284</v>
      </c>
      <c r="H3853" t="n">
        <v>3.799999952316284</v>
      </c>
      <c r="I3853" t="n">
        <v>10.0</v>
      </c>
      <c r="J3853" t="n">
        <v>8.0</v>
      </c>
      <c r="K3853" t="n">
        <v>1.0</v>
      </c>
      <c r="L3853" t="n">
        <v>0.20000000298023224</v>
      </c>
      <c r="M3853" t="n">
        <v>8.199999809265137</v>
      </c>
      <c r="N3853" t="n">
        <v>1.0</v>
      </c>
    </row>
    <row r="3854">
      <c r="A3854" t="n">
        <v>60.0</v>
      </c>
      <c r="B3854" t="s">
        <v>18</v>
      </c>
      <c r="C3854" t="n">
        <v>60.0</v>
      </c>
      <c r="D3854" t="s">
        <v>304</v>
      </c>
      <c r="E3854" t="s">
        <v>196</v>
      </c>
      <c r="F3854" t="n">
        <v>7.389999866485596</v>
      </c>
      <c r="G3854" t="n">
        <v>0.0</v>
      </c>
      <c r="H3854" t="n">
        <v>7.929999828338623</v>
      </c>
      <c r="I3854" t="n">
        <v>1.0</v>
      </c>
      <c r="J3854" t="n">
        <v>0.800000011920929</v>
      </c>
      <c r="K3854" t="n">
        <v>1.0</v>
      </c>
      <c r="L3854" t="n">
        <v>0.20000000298023224</v>
      </c>
      <c r="M3854" t="n">
        <v>1.0</v>
      </c>
      <c r="N3854" t="n">
        <v>2.0</v>
      </c>
    </row>
    <row r="3855">
      <c r="A3855" t="n">
        <v>60.0</v>
      </c>
      <c r="B3855" t="s">
        <v>36</v>
      </c>
      <c r="C3855" t="n">
        <v>60.0</v>
      </c>
      <c r="D3855" t="s">
        <v>271</v>
      </c>
      <c r="E3855" t="s">
        <v>196</v>
      </c>
      <c r="F3855" t="n">
        <v>5.800000190734863</v>
      </c>
      <c r="G3855" t="n">
        <v>3.799999952316284</v>
      </c>
      <c r="H3855" t="n">
        <v>3.799999952316284</v>
      </c>
      <c r="I3855" t="n">
        <v>10.0</v>
      </c>
      <c r="J3855" t="n">
        <v>8.0</v>
      </c>
      <c r="K3855" t="n">
        <v>1.0</v>
      </c>
      <c r="L3855" t="n">
        <v>0.20000000298023224</v>
      </c>
      <c r="M3855" t="n">
        <v>8.199999809265137</v>
      </c>
      <c r="N3855" t="n">
        <v>1.0</v>
      </c>
    </row>
    <row r="3856">
      <c r="A3856" t="n">
        <v>60.0</v>
      </c>
      <c r="B3856" t="s">
        <v>40</v>
      </c>
      <c r="C3856" t="n">
        <v>60.0</v>
      </c>
      <c r="D3856" t="s">
        <v>321</v>
      </c>
      <c r="E3856" t="s">
        <v>196</v>
      </c>
      <c r="F3856" t="n">
        <v>9.359999656677246</v>
      </c>
      <c r="G3856" t="n">
        <v>3.5</v>
      </c>
      <c r="H3856" t="n">
        <v>3.5</v>
      </c>
      <c r="I3856" t="n">
        <v>10.0</v>
      </c>
      <c r="J3856" t="n">
        <v>8.0</v>
      </c>
      <c r="K3856" t="n">
        <v>1.0</v>
      </c>
      <c r="L3856" t="n">
        <v>0.20000000298023224</v>
      </c>
      <c r="M3856" t="n">
        <v>8.199999809265137</v>
      </c>
      <c r="N3856" t="n">
        <v>1.0</v>
      </c>
    </row>
    <row r="3857">
      <c r="A3857" t="n">
        <v>60.0</v>
      </c>
      <c r="B3857" t="s">
        <v>36</v>
      </c>
      <c r="C3857" t="n">
        <v>60.0</v>
      </c>
      <c r="D3857" t="s">
        <v>271</v>
      </c>
      <c r="E3857" t="s">
        <v>196</v>
      </c>
      <c r="F3857" t="n">
        <v>5.800000190734863</v>
      </c>
      <c r="G3857" t="n">
        <v>3.799999952316284</v>
      </c>
      <c r="H3857" t="n">
        <v>3.799999952316284</v>
      </c>
      <c r="I3857" t="n">
        <v>10.0</v>
      </c>
      <c r="J3857" t="n">
        <v>8.0</v>
      </c>
      <c r="K3857" t="n">
        <v>1.0</v>
      </c>
      <c r="L3857" t="n">
        <v>0.20000000298023224</v>
      </c>
      <c r="M3857" t="n">
        <v>8.199999809265137</v>
      </c>
      <c r="N3857" t="n">
        <v>1.0</v>
      </c>
    </row>
    <row r="3858">
      <c r="A3858" t="n">
        <v>60.0</v>
      </c>
      <c r="B3858" t="s">
        <v>41</v>
      </c>
      <c r="C3858" t="n">
        <v>60.0</v>
      </c>
      <c r="D3858" t="s">
        <v>342</v>
      </c>
      <c r="E3858" t="s">
        <v>196</v>
      </c>
      <c r="F3858" t="n">
        <v>8.149999618530273</v>
      </c>
      <c r="G3858" t="n">
        <v>0.0</v>
      </c>
      <c r="H3858" t="n">
        <v>8.149999618530273</v>
      </c>
      <c r="I3858" t="n">
        <v>1.0</v>
      </c>
      <c r="J3858" t="n">
        <v>0.800000011920929</v>
      </c>
      <c r="K3858" t="n">
        <v>1.0</v>
      </c>
      <c r="L3858" t="n">
        <v>0.20000000298023224</v>
      </c>
      <c r="M3858" t="n">
        <v>1.0</v>
      </c>
      <c r="N3858" t="n">
        <v>2.0</v>
      </c>
    </row>
    <row r="3859">
      <c r="A3859" t="n">
        <v>60.0</v>
      </c>
      <c r="B3859" t="s">
        <v>36</v>
      </c>
      <c r="C3859" t="n">
        <v>60.0</v>
      </c>
      <c r="D3859" t="s">
        <v>271</v>
      </c>
      <c r="E3859" t="s">
        <v>196</v>
      </c>
      <c r="F3859" t="n">
        <v>5.800000190734863</v>
      </c>
      <c r="G3859" t="n">
        <v>3.799999952316284</v>
      </c>
      <c r="H3859" t="n">
        <v>3.799999952316284</v>
      </c>
      <c r="I3859" t="n">
        <v>10.0</v>
      </c>
      <c r="J3859" t="n">
        <v>8.0</v>
      </c>
      <c r="K3859" t="n">
        <v>1.0</v>
      </c>
      <c r="L3859" t="n">
        <v>0.20000000298023224</v>
      </c>
      <c r="M3859" t="n">
        <v>8.199999809265137</v>
      </c>
      <c r="N3859" t="n">
        <v>1.0</v>
      </c>
    </row>
    <row r="3860">
      <c r="A3860" t="n">
        <v>60.0</v>
      </c>
      <c r="B3860" t="s">
        <v>42</v>
      </c>
      <c r="C3860" t="n">
        <v>40.0</v>
      </c>
      <c r="D3860" t="s">
        <v>357</v>
      </c>
      <c r="E3860" t="s">
        <v>196</v>
      </c>
      <c r="F3860" t="n">
        <v>9.210000038146973</v>
      </c>
      <c r="G3860" t="n">
        <v>2.299999952316284</v>
      </c>
      <c r="H3860" t="n">
        <v>2.299999952316284</v>
      </c>
      <c r="I3860" t="n">
        <v>10.0</v>
      </c>
      <c r="J3860" t="n">
        <v>8.0</v>
      </c>
      <c r="K3860" t="n">
        <v>1.0</v>
      </c>
      <c r="L3860" t="n">
        <v>0.20000000298023224</v>
      </c>
      <c r="M3860" t="n">
        <v>8.199999809265137</v>
      </c>
      <c r="N3860" t="n">
        <v>1.0</v>
      </c>
    </row>
    <row r="3861">
      <c r="A3861" t="n">
        <v>60.0</v>
      </c>
      <c r="B3861" t="s">
        <v>36</v>
      </c>
      <c r="C3861" t="n">
        <v>60.0</v>
      </c>
      <c r="D3861" t="s">
        <v>271</v>
      </c>
      <c r="E3861" t="s">
        <v>196</v>
      </c>
      <c r="F3861" t="n">
        <v>5.800000190734863</v>
      </c>
      <c r="G3861" t="n">
        <v>3.799999952316284</v>
      </c>
      <c r="H3861" t="n">
        <v>3.799999952316284</v>
      </c>
      <c r="I3861" t="n">
        <v>10.0</v>
      </c>
      <c r="J3861" t="n">
        <v>8.0</v>
      </c>
      <c r="K3861" t="n">
        <v>1.0</v>
      </c>
      <c r="L3861" t="n">
        <v>0.20000000298023224</v>
      </c>
      <c r="M3861" t="n">
        <v>8.199999809265137</v>
      </c>
      <c r="N3861" t="n">
        <v>1.0</v>
      </c>
    </row>
    <row r="3862">
      <c r="A3862" t="n">
        <v>60.0</v>
      </c>
      <c r="B3862" t="s">
        <v>50</v>
      </c>
      <c r="C3862" t="n">
        <v>60.0</v>
      </c>
      <c r="D3862" t="s">
        <v>500</v>
      </c>
      <c r="E3862" t="s">
        <v>501</v>
      </c>
      <c r="F3862" t="n">
        <v>4.800000190734863</v>
      </c>
      <c r="G3862" t="n">
        <v>4.079999923706055</v>
      </c>
      <c r="H3862" t="n">
        <v>4.079999923706055</v>
      </c>
      <c r="I3862" t="n">
        <v>1.0</v>
      </c>
      <c r="J3862" t="n">
        <v>0.800000011920929</v>
      </c>
      <c r="K3862" t="n">
        <v>1.0</v>
      </c>
      <c r="L3862" t="n">
        <v>0.20000000298023224</v>
      </c>
      <c r="M3862" t="n">
        <v>1.0</v>
      </c>
      <c r="N3862" t="n">
        <v>2.0</v>
      </c>
    </row>
    <row r="3863">
      <c r="A3863" t="n">
        <v>60.0</v>
      </c>
      <c r="B3863" t="s">
        <v>36</v>
      </c>
      <c r="C3863" t="n">
        <v>60.0</v>
      </c>
      <c r="D3863" t="s">
        <v>271</v>
      </c>
      <c r="E3863" t="s">
        <v>196</v>
      </c>
      <c r="F3863" t="n">
        <v>5.800000190734863</v>
      </c>
      <c r="G3863" t="n">
        <v>3.799999952316284</v>
      </c>
      <c r="H3863" t="n">
        <v>3.799999952316284</v>
      </c>
      <c r="I3863" t="n">
        <v>10.0</v>
      </c>
      <c r="J3863" t="n">
        <v>8.0</v>
      </c>
      <c r="K3863" t="n">
        <v>1.0</v>
      </c>
      <c r="L3863" t="n">
        <v>0.20000000298023224</v>
      </c>
      <c r="M3863" t="n">
        <v>8.199999809265137</v>
      </c>
      <c r="N3863" t="n">
        <v>1.0</v>
      </c>
    </row>
    <row r="3864">
      <c r="A3864" t="n">
        <v>60.0</v>
      </c>
      <c r="B3864" t="s">
        <v>56</v>
      </c>
      <c r="C3864" t="n">
        <v>60.0</v>
      </c>
      <c r="D3864" t="s">
        <v>304</v>
      </c>
      <c r="E3864" t="s">
        <v>196</v>
      </c>
      <c r="F3864" t="n">
        <v>4.5</v>
      </c>
      <c r="G3864" t="n">
        <v>3.9000000953674316</v>
      </c>
      <c r="H3864" t="n">
        <v>3.9000000953674316</v>
      </c>
      <c r="I3864" t="n">
        <v>1.0</v>
      </c>
      <c r="J3864" t="n">
        <v>0.800000011920929</v>
      </c>
      <c r="K3864" t="n">
        <v>1.0</v>
      </c>
      <c r="L3864" t="n">
        <v>0.20000000298023224</v>
      </c>
      <c r="M3864" t="n">
        <v>1.0</v>
      </c>
      <c r="N3864" t="n">
        <v>2.0</v>
      </c>
    </row>
    <row r="3865">
      <c r="A3865" t="n">
        <v>60.0</v>
      </c>
      <c r="B3865" t="s">
        <v>36</v>
      </c>
      <c r="C3865" t="n">
        <v>60.0</v>
      </c>
      <c r="D3865" t="s">
        <v>271</v>
      </c>
      <c r="E3865" t="s">
        <v>196</v>
      </c>
      <c r="F3865" t="n">
        <v>5.800000190734863</v>
      </c>
      <c r="G3865" t="n">
        <v>3.799999952316284</v>
      </c>
      <c r="H3865" t="n">
        <v>3.799999952316284</v>
      </c>
      <c r="I3865" t="n">
        <v>10.0</v>
      </c>
      <c r="J3865" t="n">
        <v>8.0</v>
      </c>
      <c r="K3865" t="n">
        <v>1.0</v>
      </c>
      <c r="L3865" t="n">
        <v>0.20000000298023224</v>
      </c>
      <c r="M3865" t="n">
        <v>8.199999809265137</v>
      </c>
      <c r="N3865" t="n">
        <v>1.0</v>
      </c>
    </row>
    <row r="3866">
      <c r="A3866" t="n">
        <v>60.0</v>
      </c>
      <c r="B3866" t="s">
        <v>58</v>
      </c>
      <c r="C3866" t="n">
        <v>60.0</v>
      </c>
      <c r="D3866" t="s">
        <v>564</v>
      </c>
      <c r="E3866" t="s">
        <v>196</v>
      </c>
      <c r="F3866" t="n">
        <v>59.02000045776367</v>
      </c>
      <c r="G3866" t="n">
        <v>59.02000045776367</v>
      </c>
      <c r="H3866" t="n">
        <v>59.02000045776367</v>
      </c>
      <c r="I3866" t="n">
        <v>1.0</v>
      </c>
      <c r="J3866" t="n">
        <v>0.800000011920929</v>
      </c>
      <c r="K3866" t="n">
        <v>1.0</v>
      </c>
      <c r="L3866" t="n">
        <v>0.20000000298023224</v>
      </c>
      <c r="M3866" t="n">
        <v>1.0</v>
      </c>
      <c r="N3866" t="n">
        <v>2.0</v>
      </c>
    </row>
    <row r="3867">
      <c r="A3867" t="n">
        <v>60.0</v>
      </c>
      <c r="B3867" t="s">
        <v>36</v>
      </c>
      <c r="C3867" t="n">
        <v>60.0</v>
      </c>
      <c r="D3867" t="s">
        <v>271</v>
      </c>
      <c r="E3867" t="s">
        <v>196</v>
      </c>
      <c r="F3867" t="n">
        <v>5.800000190734863</v>
      </c>
      <c r="G3867" t="n">
        <v>3.799999952316284</v>
      </c>
      <c r="H3867" t="n">
        <v>3.799999952316284</v>
      </c>
      <c r="I3867" t="n">
        <v>10.0</v>
      </c>
      <c r="J3867" t="n">
        <v>8.0</v>
      </c>
      <c r="K3867" t="n">
        <v>1.0</v>
      </c>
      <c r="L3867" t="n">
        <v>0.20000000298023224</v>
      </c>
      <c r="M3867" t="n">
        <v>8.199999809265137</v>
      </c>
      <c r="N3867" t="n">
        <v>1.0</v>
      </c>
    </row>
    <row r="3868">
      <c r="A3868" t="n">
        <v>60.0</v>
      </c>
      <c r="B3868" t="s">
        <v>60</v>
      </c>
      <c r="C3868" t="n">
        <v>60.0</v>
      </c>
      <c r="D3868" t="s">
        <v>644</v>
      </c>
      <c r="E3868" t="s">
        <v>196</v>
      </c>
      <c r="F3868" t="n">
        <v>8.800000190734863</v>
      </c>
      <c r="G3868" t="n">
        <v>0.0</v>
      </c>
      <c r="H3868" t="n">
        <v>8.800000190734863</v>
      </c>
      <c r="I3868" t="n">
        <v>1.0</v>
      </c>
      <c r="J3868" t="n">
        <v>0.800000011920929</v>
      </c>
      <c r="K3868" t="n">
        <v>1.0</v>
      </c>
      <c r="L3868" t="n">
        <v>0.20000000298023224</v>
      </c>
      <c r="M3868" t="n">
        <v>1.0</v>
      </c>
      <c r="N3868" t="n">
        <v>2.0</v>
      </c>
    </row>
    <row r="3869">
      <c r="A3869" t="n">
        <v>60.0</v>
      </c>
      <c r="B3869" t="s">
        <v>38</v>
      </c>
      <c r="C3869" t="n">
        <v>61.0</v>
      </c>
      <c r="D3869" t="s">
        <v>288</v>
      </c>
      <c r="E3869" t="s">
        <v>196</v>
      </c>
      <c r="F3869" t="n">
        <v>5.800000190734863</v>
      </c>
      <c r="G3869" t="n">
        <v>5.0</v>
      </c>
      <c r="H3869" t="n">
        <v>5.0</v>
      </c>
      <c r="I3869" t="n">
        <v>10.0</v>
      </c>
      <c r="J3869" t="n">
        <v>8.0</v>
      </c>
      <c r="K3869" t="n">
        <v>10.0</v>
      </c>
      <c r="L3869" t="n">
        <v>2.0</v>
      </c>
      <c r="M3869" t="n">
        <v>10.0</v>
      </c>
      <c r="N3869" t="n">
        <v>1.0</v>
      </c>
    </row>
    <row r="3870">
      <c r="A3870" t="n">
        <v>60.0</v>
      </c>
      <c r="B3870" t="s">
        <v>18</v>
      </c>
      <c r="C3870" t="n">
        <v>60.0</v>
      </c>
      <c r="D3870" t="s">
        <v>304</v>
      </c>
      <c r="E3870" t="s">
        <v>196</v>
      </c>
      <c r="F3870" t="n">
        <v>7.389999866485596</v>
      </c>
      <c r="G3870" t="n">
        <v>0.0</v>
      </c>
      <c r="H3870" t="n">
        <v>7.929999828338623</v>
      </c>
      <c r="I3870" t="n">
        <v>1.0</v>
      </c>
      <c r="J3870" t="n">
        <v>0.800000011920929</v>
      </c>
      <c r="K3870" t="n">
        <v>1.0</v>
      </c>
      <c r="L3870" t="n">
        <v>0.20000000298023224</v>
      </c>
      <c r="M3870" t="n">
        <v>1.0</v>
      </c>
      <c r="N3870" t="n">
        <v>2.0</v>
      </c>
    </row>
    <row r="3871">
      <c r="A3871" t="n">
        <v>60.0</v>
      </c>
      <c r="B3871" t="s">
        <v>38</v>
      </c>
      <c r="C3871" t="n">
        <v>61.0</v>
      </c>
      <c r="D3871" t="s">
        <v>288</v>
      </c>
      <c r="E3871" t="s">
        <v>196</v>
      </c>
      <c r="F3871" t="n">
        <v>5.800000190734863</v>
      </c>
      <c r="G3871" t="n">
        <v>5.0</v>
      </c>
      <c r="H3871" t="n">
        <v>5.0</v>
      </c>
      <c r="I3871" t="n">
        <v>10.0</v>
      </c>
      <c r="J3871" t="n">
        <v>8.0</v>
      </c>
      <c r="K3871" t="n">
        <v>10.0</v>
      </c>
      <c r="L3871" t="n">
        <v>2.0</v>
      </c>
      <c r="M3871" t="n">
        <v>10.0</v>
      </c>
      <c r="N3871" t="n">
        <v>1.0</v>
      </c>
    </row>
    <row r="3872">
      <c r="A3872" t="n">
        <v>60.0</v>
      </c>
      <c r="B3872" t="s">
        <v>40</v>
      </c>
      <c r="C3872" t="n">
        <v>60.0</v>
      </c>
      <c r="D3872" t="s">
        <v>321</v>
      </c>
      <c r="E3872" t="s">
        <v>196</v>
      </c>
      <c r="F3872" t="n">
        <v>9.359999656677246</v>
      </c>
      <c r="G3872" t="n">
        <v>3.5</v>
      </c>
      <c r="H3872" t="n">
        <v>3.5</v>
      </c>
      <c r="I3872" t="n">
        <v>10.0</v>
      </c>
      <c r="J3872" t="n">
        <v>8.0</v>
      </c>
      <c r="K3872" t="n">
        <v>1.0</v>
      </c>
      <c r="L3872" t="n">
        <v>0.20000000298023224</v>
      </c>
      <c r="M3872" t="n">
        <v>8.199999809265137</v>
      </c>
      <c r="N3872" t="n">
        <v>1.0</v>
      </c>
    </row>
    <row r="3873">
      <c r="A3873" t="n">
        <v>60.0</v>
      </c>
      <c r="B3873" t="s">
        <v>38</v>
      </c>
      <c r="C3873" t="n">
        <v>61.0</v>
      </c>
      <c r="D3873" t="s">
        <v>288</v>
      </c>
      <c r="E3873" t="s">
        <v>196</v>
      </c>
      <c r="F3873" t="n">
        <v>5.800000190734863</v>
      </c>
      <c r="G3873" t="n">
        <v>5.0</v>
      </c>
      <c r="H3873" t="n">
        <v>5.0</v>
      </c>
      <c r="I3873" t="n">
        <v>10.0</v>
      </c>
      <c r="J3873" t="n">
        <v>8.0</v>
      </c>
      <c r="K3873" t="n">
        <v>10.0</v>
      </c>
      <c r="L3873" t="n">
        <v>2.0</v>
      </c>
      <c r="M3873" t="n">
        <v>10.0</v>
      </c>
      <c r="N3873" t="n">
        <v>1.0</v>
      </c>
    </row>
    <row r="3874">
      <c r="A3874" t="n">
        <v>60.0</v>
      </c>
      <c r="B3874" t="s">
        <v>41</v>
      </c>
      <c r="C3874" t="n">
        <v>60.0</v>
      </c>
      <c r="D3874" t="s">
        <v>342</v>
      </c>
      <c r="E3874" t="s">
        <v>196</v>
      </c>
      <c r="F3874" t="n">
        <v>8.149999618530273</v>
      </c>
      <c r="G3874" t="n">
        <v>0.0</v>
      </c>
      <c r="H3874" t="n">
        <v>8.149999618530273</v>
      </c>
      <c r="I3874" t="n">
        <v>1.0</v>
      </c>
      <c r="J3874" t="n">
        <v>0.800000011920929</v>
      </c>
      <c r="K3874" t="n">
        <v>1.0</v>
      </c>
      <c r="L3874" t="n">
        <v>0.20000000298023224</v>
      </c>
      <c r="M3874" t="n">
        <v>1.0</v>
      </c>
      <c r="N3874" t="n">
        <v>2.0</v>
      </c>
    </row>
    <row r="3875">
      <c r="A3875" t="n">
        <v>60.0</v>
      </c>
      <c r="B3875" t="s">
        <v>38</v>
      </c>
      <c r="C3875" t="n">
        <v>61.0</v>
      </c>
      <c r="D3875" t="s">
        <v>288</v>
      </c>
      <c r="E3875" t="s">
        <v>196</v>
      </c>
      <c r="F3875" t="n">
        <v>5.800000190734863</v>
      </c>
      <c r="G3875" t="n">
        <v>5.0</v>
      </c>
      <c r="H3875" t="n">
        <v>5.0</v>
      </c>
      <c r="I3875" t="n">
        <v>10.0</v>
      </c>
      <c r="J3875" t="n">
        <v>8.0</v>
      </c>
      <c r="K3875" t="n">
        <v>10.0</v>
      </c>
      <c r="L3875" t="n">
        <v>2.0</v>
      </c>
      <c r="M3875" t="n">
        <v>10.0</v>
      </c>
      <c r="N3875" t="n">
        <v>1.0</v>
      </c>
    </row>
    <row r="3876">
      <c r="A3876" t="n">
        <v>60.0</v>
      </c>
      <c r="B3876" t="s">
        <v>42</v>
      </c>
      <c r="C3876" t="n">
        <v>40.0</v>
      </c>
      <c r="D3876" t="s">
        <v>357</v>
      </c>
      <c r="E3876" t="s">
        <v>196</v>
      </c>
      <c r="F3876" t="n">
        <v>9.210000038146973</v>
      </c>
      <c r="G3876" t="n">
        <v>2.299999952316284</v>
      </c>
      <c r="H3876" t="n">
        <v>2.299999952316284</v>
      </c>
      <c r="I3876" t="n">
        <v>10.0</v>
      </c>
      <c r="J3876" t="n">
        <v>8.0</v>
      </c>
      <c r="K3876" t="n">
        <v>1.0</v>
      </c>
      <c r="L3876" t="n">
        <v>0.20000000298023224</v>
      </c>
      <c r="M3876" t="n">
        <v>8.199999809265137</v>
      </c>
      <c r="N3876" t="n">
        <v>1.0</v>
      </c>
    </row>
    <row r="3877">
      <c r="A3877" t="n">
        <v>60.0</v>
      </c>
      <c r="B3877" t="s">
        <v>38</v>
      </c>
      <c r="C3877" t="n">
        <v>61.0</v>
      </c>
      <c r="D3877" t="s">
        <v>288</v>
      </c>
      <c r="E3877" t="s">
        <v>196</v>
      </c>
      <c r="F3877" t="n">
        <v>5.800000190734863</v>
      </c>
      <c r="G3877" t="n">
        <v>5.0</v>
      </c>
      <c r="H3877" t="n">
        <v>5.0</v>
      </c>
      <c r="I3877" t="n">
        <v>10.0</v>
      </c>
      <c r="J3877" t="n">
        <v>8.0</v>
      </c>
      <c r="K3877" t="n">
        <v>10.0</v>
      </c>
      <c r="L3877" t="n">
        <v>2.0</v>
      </c>
      <c r="M3877" t="n">
        <v>10.0</v>
      </c>
      <c r="N3877" t="n">
        <v>1.0</v>
      </c>
    </row>
    <row r="3878">
      <c r="A3878" t="n">
        <v>60.0</v>
      </c>
      <c r="B3878" t="s">
        <v>50</v>
      </c>
      <c r="C3878" t="n">
        <v>60.0</v>
      </c>
      <c r="D3878" t="s">
        <v>500</v>
      </c>
      <c r="E3878" t="s">
        <v>501</v>
      </c>
      <c r="F3878" t="n">
        <v>4.800000190734863</v>
      </c>
      <c r="G3878" t="n">
        <v>4.079999923706055</v>
      </c>
      <c r="H3878" t="n">
        <v>4.079999923706055</v>
      </c>
      <c r="I3878" t="n">
        <v>10.0</v>
      </c>
      <c r="J3878" t="n">
        <v>8.0</v>
      </c>
      <c r="K3878" t="n">
        <v>1.0</v>
      </c>
      <c r="L3878" t="n">
        <v>0.20000000298023224</v>
      </c>
      <c r="M3878" t="n">
        <v>8.199999809265137</v>
      </c>
      <c r="N3878" t="n">
        <v>1.0</v>
      </c>
    </row>
    <row r="3879">
      <c r="A3879" t="n">
        <v>60.0</v>
      </c>
      <c r="B3879" t="s">
        <v>38</v>
      </c>
      <c r="C3879" t="n">
        <v>61.0</v>
      </c>
      <c r="D3879" t="s">
        <v>288</v>
      </c>
      <c r="E3879" t="s">
        <v>196</v>
      </c>
      <c r="F3879" t="n">
        <v>5.800000190734863</v>
      </c>
      <c r="G3879" t="n">
        <v>5.0</v>
      </c>
      <c r="H3879" t="n">
        <v>5.0</v>
      </c>
      <c r="I3879" t="n">
        <v>10.0</v>
      </c>
      <c r="J3879" t="n">
        <v>8.0</v>
      </c>
      <c r="K3879" t="n">
        <v>10.0</v>
      </c>
      <c r="L3879" t="n">
        <v>2.0</v>
      </c>
      <c r="M3879" t="n">
        <v>10.0</v>
      </c>
      <c r="N3879" t="n">
        <v>1.0</v>
      </c>
    </row>
    <row r="3880">
      <c r="A3880" t="n">
        <v>60.0</v>
      </c>
      <c r="B3880" t="s">
        <v>56</v>
      </c>
      <c r="C3880" t="n">
        <v>60.0</v>
      </c>
      <c r="D3880" t="s">
        <v>304</v>
      </c>
      <c r="E3880" t="s">
        <v>196</v>
      </c>
      <c r="F3880" t="n">
        <v>4.5</v>
      </c>
      <c r="G3880" t="n">
        <v>3.9000000953674316</v>
      </c>
      <c r="H3880" t="n">
        <v>3.9000000953674316</v>
      </c>
      <c r="I3880" t="n">
        <v>10.0</v>
      </c>
      <c r="J3880" t="n">
        <v>8.0</v>
      </c>
      <c r="K3880" t="n">
        <v>1.0</v>
      </c>
      <c r="L3880" t="n">
        <v>0.20000000298023224</v>
      </c>
      <c r="M3880" t="n">
        <v>8.199999809265137</v>
      </c>
      <c r="N3880" t="n">
        <v>1.0</v>
      </c>
    </row>
    <row r="3881">
      <c r="A3881" t="n">
        <v>60.0</v>
      </c>
      <c r="B3881" t="s">
        <v>38</v>
      </c>
      <c r="C3881" t="n">
        <v>61.0</v>
      </c>
      <c r="D3881" t="s">
        <v>288</v>
      </c>
      <c r="E3881" t="s">
        <v>196</v>
      </c>
      <c r="F3881" t="n">
        <v>5.800000190734863</v>
      </c>
      <c r="G3881" t="n">
        <v>5.0</v>
      </c>
      <c r="H3881" t="n">
        <v>5.0</v>
      </c>
      <c r="I3881" t="n">
        <v>10.0</v>
      </c>
      <c r="J3881" t="n">
        <v>8.0</v>
      </c>
      <c r="K3881" t="n">
        <v>10.0</v>
      </c>
      <c r="L3881" t="n">
        <v>2.0</v>
      </c>
      <c r="M3881" t="n">
        <v>10.0</v>
      </c>
      <c r="N3881" t="n">
        <v>1.0</v>
      </c>
    </row>
    <row r="3882">
      <c r="A3882" t="n">
        <v>60.0</v>
      </c>
      <c r="B3882" t="s">
        <v>58</v>
      </c>
      <c r="C3882" t="n">
        <v>60.0</v>
      </c>
      <c r="D3882" t="s">
        <v>564</v>
      </c>
      <c r="E3882" t="s">
        <v>196</v>
      </c>
      <c r="F3882" t="n">
        <v>59.02000045776367</v>
      </c>
      <c r="G3882" t="n">
        <v>59.02000045776367</v>
      </c>
      <c r="H3882" t="n">
        <v>59.02000045776367</v>
      </c>
      <c r="I3882" t="n">
        <v>1.0</v>
      </c>
      <c r="J3882" t="n">
        <v>0.800000011920929</v>
      </c>
      <c r="K3882" t="n">
        <v>1.0</v>
      </c>
      <c r="L3882" t="n">
        <v>0.20000000298023224</v>
      </c>
      <c r="M3882" t="n">
        <v>1.0</v>
      </c>
      <c r="N3882" t="n">
        <v>2.0</v>
      </c>
    </row>
    <row r="3883">
      <c r="A3883" t="n">
        <v>60.0</v>
      </c>
      <c r="B3883" t="s">
        <v>38</v>
      </c>
      <c r="C3883" t="n">
        <v>61.0</v>
      </c>
      <c r="D3883" t="s">
        <v>288</v>
      </c>
      <c r="E3883" t="s">
        <v>196</v>
      </c>
      <c r="F3883" t="n">
        <v>5.800000190734863</v>
      </c>
      <c r="G3883" t="n">
        <v>5.0</v>
      </c>
      <c r="H3883" t="n">
        <v>5.0</v>
      </c>
      <c r="I3883" t="n">
        <v>10.0</v>
      </c>
      <c r="J3883" t="n">
        <v>8.0</v>
      </c>
      <c r="K3883" t="n">
        <v>10.0</v>
      </c>
      <c r="L3883" t="n">
        <v>2.0</v>
      </c>
      <c r="M3883" t="n">
        <v>10.0</v>
      </c>
      <c r="N3883" t="n">
        <v>1.0</v>
      </c>
    </row>
    <row r="3884">
      <c r="A3884" t="n">
        <v>60.0</v>
      </c>
      <c r="B3884" t="s">
        <v>60</v>
      </c>
      <c r="C3884" t="n">
        <v>60.0</v>
      </c>
      <c r="D3884" t="s">
        <v>644</v>
      </c>
      <c r="E3884" t="s">
        <v>196</v>
      </c>
      <c r="F3884" t="n">
        <v>8.800000190734863</v>
      </c>
      <c r="G3884" t="n">
        <v>0.0</v>
      </c>
      <c r="H3884" t="n">
        <v>8.800000190734863</v>
      </c>
      <c r="I3884" t="n">
        <v>1.0</v>
      </c>
      <c r="J3884" t="n">
        <v>0.800000011920929</v>
      </c>
      <c r="K3884" t="n">
        <v>1.0</v>
      </c>
      <c r="L3884" t="n">
        <v>0.20000000298023224</v>
      </c>
      <c r="M3884" t="n">
        <v>1.0</v>
      </c>
      <c r="N3884" t="n">
        <v>2.0</v>
      </c>
    </row>
    <row r="3885">
      <c r="A3885" t="n">
        <v>60.0</v>
      </c>
      <c r="B3885" t="s">
        <v>18</v>
      </c>
      <c r="C3885" t="n">
        <v>60.0</v>
      </c>
      <c r="D3885" t="s">
        <v>304</v>
      </c>
      <c r="E3885" t="s">
        <v>196</v>
      </c>
      <c r="F3885" t="n">
        <v>7.389999866485596</v>
      </c>
      <c r="G3885" t="n">
        <v>0.0</v>
      </c>
      <c r="H3885" t="n">
        <v>7.929999828338623</v>
      </c>
      <c r="I3885" t="n">
        <v>10.0</v>
      </c>
      <c r="J3885" t="n">
        <v>8.0</v>
      </c>
      <c r="K3885" t="n">
        <v>1.0</v>
      </c>
      <c r="L3885" t="n">
        <v>0.20000000298023224</v>
      </c>
      <c r="M3885" t="n">
        <v>8.199999809265137</v>
      </c>
      <c r="N3885" t="n">
        <v>1.0</v>
      </c>
    </row>
    <row r="3886">
      <c r="A3886" t="n">
        <v>60.0</v>
      </c>
      <c r="B3886" t="s">
        <v>40</v>
      </c>
      <c r="C3886" t="n">
        <v>60.0</v>
      </c>
      <c r="D3886" t="s">
        <v>321</v>
      </c>
      <c r="E3886" t="s">
        <v>196</v>
      </c>
      <c r="F3886" t="n">
        <v>9.359999656677246</v>
      </c>
      <c r="G3886" t="n">
        <v>3.5</v>
      </c>
      <c r="H3886" t="n">
        <v>3.5</v>
      </c>
      <c r="I3886" t="n">
        <v>10.0</v>
      </c>
      <c r="J3886" t="n">
        <v>8.0</v>
      </c>
      <c r="K3886" t="n">
        <v>1.0</v>
      </c>
      <c r="L3886" t="n">
        <v>0.20000000298023224</v>
      </c>
      <c r="M3886" t="n">
        <v>8.199999809265137</v>
      </c>
      <c r="N3886" t="n">
        <v>1.0</v>
      </c>
    </row>
    <row r="3887">
      <c r="A3887" t="n">
        <v>60.0</v>
      </c>
      <c r="B3887" t="s">
        <v>18</v>
      </c>
      <c r="C3887" t="n">
        <v>60.0</v>
      </c>
      <c r="D3887" t="s">
        <v>304</v>
      </c>
      <c r="E3887" t="s">
        <v>196</v>
      </c>
      <c r="F3887" t="n">
        <v>7.389999866485596</v>
      </c>
      <c r="G3887" t="n">
        <v>0.0</v>
      </c>
      <c r="H3887" t="n">
        <v>7.929999828338623</v>
      </c>
      <c r="I3887" t="n">
        <v>10.0</v>
      </c>
      <c r="J3887" t="n">
        <v>8.0</v>
      </c>
      <c r="K3887" t="n">
        <v>1.0</v>
      </c>
      <c r="L3887" t="n">
        <v>0.20000000298023224</v>
      </c>
      <c r="M3887" t="n">
        <v>8.199999809265137</v>
      </c>
      <c r="N3887" t="n">
        <v>1.0</v>
      </c>
    </row>
    <row r="3888">
      <c r="A3888" t="n">
        <v>60.0</v>
      </c>
      <c r="B3888" t="s">
        <v>41</v>
      </c>
      <c r="C3888" t="n">
        <v>60.0</v>
      </c>
      <c r="D3888" t="s">
        <v>342</v>
      </c>
      <c r="E3888" t="s">
        <v>196</v>
      </c>
      <c r="F3888" t="n">
        <v>8.149999618530273</v>
      </c>
      <c r="G3888" t="n">
        <v>0.0</v>
      </c>
      <c r="H3888" t="n">
        <v>8.149999618530273</v>
      </c>
      <c r="I3888" t="n">
        <v>1.0</v>
      </c>
      <c r="J3888" t="n">
        <v>0.800000011920929</v>
      </c>
      <c r="K3888" t="n">
        <v>1.0</v>
      </c>
      <c r="L3888" t="n">
        <v>0.20000000298023224</v>
      </c>
      <c r="M3888" t="n">
        <v>1.0</v>
      </c>
      <c r="N3888" t="n">
        <v>2.0</v>
      </c>
    </row>
    <row r="3889">
      <c r="A3889" t="n">
        <v>60.0</v>
      </c>
      <c r="B3889" t="s">
        <v>18</v>
      </c>
      <c r="C3889" t="n">
        <v>60.0</v>
      </c>
      <c r="D3889" t="s">
        <v>304</v>
      </c>
      <c r="E3889" t="s">
        <v>196</v>
      </c>
      <c r="F3889" t="n">
        <v>7.389999866485596</v>
      </c>
      <c r="G3889" t="n">
        <v>0.0</v>
      </c>
      <c r="H3889" t="n">
        <v>7.929999828338623</v>
      </c>
      <c r="I3889" t="n">
        <v>10.0</v>
      </c>
      <c r="J3889" t="n">
        <v>8.0</v>
      </c>
      <c r="K3889" t="n">
        <v>1.0</v>
      </c>
      <c r="L3889" t="n">
        <v>0.20000000298023224</v>
      </c>
      <c r="M3889" t="n">
        <v>8.199999809265137</v>
      </c>
      <c r="N3889" t="n">
        <v>1.0</v>
      </c>
    </row>
    <row r="3890">
      <c r="A3890" t="n">
        <v>60.0</v>
      </c>
      <c r="B3890" t="s">
        <v>42</v>
      </c>
      <c r="C3890" t="n">
        <v>40.0</v>
      </c>
      <c r="D3890" t="s">
        <v>357</v>
      </c>
      <c r="E3890" t="s">
        <v>196</v>
      </c>
      <c r="F3890" t="n">
        <v>9.210000038146973</v>
      </c>
      <c r="G3890" t="n">
        <v>2.299999952316284</v>
      </c>
      <c r="H3890" t="n">
        <v>2.299999952316284</v>
      </c>
      <c r="I3890" t="n">
        <v>10.0</v>
      </c>
      <c r="J3890" t="n">
        <v>8.0</v>
      </c>
      <c r="K3890" t="n">
        <v>1.0</v>
      </c>
      <c r="L3890" t="n">
        <v>0.20000000298023224</v>
      </c>
      <c r="M3890" t="n">
        <v>8.199999809265137</v>
      </c>
      <c r="N3890" t="n">
        <v>1.0</v>
      </c>
    </row>
    <row r="3891">
      <c r="A3891" t="n">
        <v>60.0</v>
      </c>
      <c r="B3891" t="s">
        <v>18</v>
      </c>
      <c r="C3891" t="n">
        <v>60.0</v>
      </c>
      <c r="D3891" t="s">
        <v>304</v>
      </c>
      <c r="E3891" t="s">
        <v>196</v>
      </c>
      <c r="F3891" t="n">
        <v>7.389999866485596</v>
      </c>
      <c r="G3891" t="n">
        <v>0.0</v>
      </c>
      <c r="H3891" t="n">
        <v>7.929999828338623</v>
      </c>
      <c r="I3891" t="n">
        <v>10.0</v>
      </c>
      <c r="J3891" t="n">
        <v>8.0</v>
      </c>
      <c r="K3891" t="n">
        <v>1.0</v>
      </c>
      <c r="L3891" t="n">
        <v>0.20000000298023224</v>
      </c>
      <c r="M3891" t="n">
        <v>8.199999809265137</v>
      </c>
      <c r="N3891" t="n">
        <v>1.0</v>
      </c>
    </row>
    <row r="3892">
      <c r="A3892" t="n">
        <v>60.0</v>
      </c>
      <c r="B3892" t="s">
        <v>50</v>
      </c>
      <c r="C3892" t="n">
        <v>60.0</v>
      </c>
      <c r="D3892" t="s">
        <v>500</v>
      </c>
      <c r="E3892" t="s">
        <v>501</v>
      </c>
      <c r="F3892" t="n">
        <v>4.800000190734863</v>
      </c>
      <c r="G3892" t="n">
        <v>4.079999923706055</v>
      </c>
      <c r="H3892" t="n">
        <v>4.079999923706055</v>
      </c>
      <c r="I3892" t="n">
        <v>10.0</v>
      </c>
      <c r="J3892" t="n">
        <v>8.0</v>
      </c>
      <c r="K3892" t="n">
        <v>1.0</v>
      </c>
      <c r="L3892" t="n">
        <v>0.20000000298023224</v>
      </c>
      <c r="M3892" t="n">
        <v>8.199999809265137</v>
      </c>
      <c r="N3892" t="n">
        <v>1.0</v>
      </c>
    </row>
    <row r="3893">
      <c r="A3893" t="n">
        <v>60.0</v>
      </c>
      <c r="B3893" t="s">
        <v>18</v>
      </c>
      <c r="C3893" t="n">
        <v>60.0</v>
      </c>
      <c r="D3893" t="s">
        <v>304</v>
      </c>
      <c r="E3893" t="s">
        <v>196</v>
      </c>
      <c r="F3893" t="n">
        <v>7.389999866485596</v>
      </c>
      <c r="G3893" t="n">
        <v>0.0</v>
      </c>
      <c r="H3893" t="n">
        <v>7.929999828338623</v>
      </c>
      <c r="I3893" t="n">
        <v>10.0</v>
      </c>
      <c r="J3893" t="n">
        <v>8.0</v>
      </c>
      <c r="K3893" t="n">
        <v>1.0</v>
      </c>
      <c r="L3893" t="n">
        <v>0.20000000298023224</v>
      </c>
      <c r="M3893" t="n">
        <v>8.199999809265137</v>
      </c>
      <c r="N3893" t="n">
        <v>1.0</v>
      </c>
    </row>
    <row r="3894">
      <c r="A3894" t="n">
        <v>60.0</v>
      </c>
      <c r="B3894" t="s">
        <v>56</v>
      </c>
      <c r="C3894" t="n">
        <v>60.0</v>
      </c>
      <c r="D3894" t="s">
        <v>304</v>
      </c>
      <c r="E3894" t="s">
        <v>196</v>
      </c>
      <c r="F3894" t="n">
        <v>4.5</v>
      </c>
      <c r="G3894" t="n">
        <v>3.9000000953674316</v>
      </c>
      <c r="H3894" t="n">
        <v>3.9000000953674316</v>
      </c>
      <c r="I3894" t="n">
        <v>10.0</v>
      </c>
      <c r="J3894" t="n">
        <v>8.0</v>
      </c>
      <c r="K3894" t="n">
        <v>1.0</v>
      </c>
      <c r="L3894" t="n">
        <v>0.20000000298023224</v>
      </c>
      <c r="M3894" t="n">
        <v>8.199999809265137</v>
      </c>
      <c r="N3894" t="n">
        <v>1.0</v>
      </c>
    </row>
    <row r="3895">
      <c r="A3895" t="n">
        <v>60.0</v>
      </c>
      <c r="B3895" t="s">
        <v>18</v>
      </c>
      <c r="C3895" t="n">
        <v>60.0</v>
      </c>
      <c r="D3895" t="s">
        <v>304</v>
      </c>
      <c r="E3895" t="s">
        <v>196</v>
      </c>
      <c r="F3895" t="n">
        <v>7.389999866485596</v>
      </c>
      <c r="G3895" t="n">
        <v>0.0</v>
      </c>
      <c r="H3895" t="n">
        <v>7.929999828338623</v>
      </c>
      <c r="I3895" t="n">
        <v>10.0</v>
      </c>
      <c r="J3895" t="n">
        <v>8.0</v>
      </c>
      <c r="K3895" t="n">
        <v>1.0</v>
      </c>
      <c r="L3895" t="n">
        <v>0.20000000298023224</v>
      </c>
      <c r="M3895" t="n">
        <v>8.199999809265137</v>
      </c>
      <c r="N3895" t="n">
        <v>1.0</v>
      </c>
    </row>
    <row r="3896">
      <c r="A3896" t="n">
        <v>60.0</v>
      </c>
      <c r="B3896" t="s">
        <v>58</v>
      </c>
      <c r="C3896" t="n">
        <v>60.0</v>
      </c>
      <c r="D3896" t="s">
        <v>564</v>
      </c>
      <c r="E3896" t="s">
        <v>196</v>
      </c>
      <c r="F3896" t="n">
        <v>59.02000045776367</v>
      </c>
      <c r="G3896" t="n">
        <v>59.02000045776367</v>
      </c>
      <c r="H3896" t="n">
        <v>59.02000045776367</v>
      </c>
      <c r="I3896" t="n">
        <v>1.0</v>
      </c>
      <c r="J3896" t="n">
        <v>0.800000011920929</v>
      </c>
      <c r="K3896" t="n">
        <v>1.0</v>
      </c>
      <c r="L3896" t="n">
        <v>0.20000000298023224</v>
      </c>
      <c r="M3896" t="n">
        <v>1.0</v>
      </c>
      <c r="N3896" t="n">
        <v>2.0</v>
      </c>
    </row>
    <row r="3897">
      <c r="A3897" t="n">
        <v>60.0</v>
      </c>
      <c r="B3897" t="s">
        <v>18</v>
      </c>
      <c r="C3897" t="n">
        <v>60.0</v>
      </c>
      <c r="D3897" t="s">
        <v>304</v>
      </c>
      <c r="E3897" t="s">
        <v>196</v>
      </c>
      <c r="F3897" t="n">
        <v>7.389999866485596</v>
      </c>
      <c r="G3897" t="n">
        <v>0.0</v>
      </c>
      <c r="H3897" t="n">
        <v>7.929999828338623</v>
      </c>
      <c r="I3897" t="n">
        <v>10.0</v>
      </c>
      <c r="J3897" t="n">
        <v>8.0</v>
      </c>
      <c r="K3897" t="n">
        <v>1.0</v>
      </c>
      <c r="L3897" t="n">
        <v>0.20000000298023224</v>
      </c>
      <c r="M3897" t="n">
        <v>8.199999809265137</v>
      </c>
      <c r="N3897" t="n">
        <v>1.0</v>
      </c>
    </row>
    <row r="3898">
      <c r="A3898" t="n">
        <v>60.0</v>
      </c>
      <c r="B3898" t="s">
        <v>60</v>
      </c>
      <c r="C3898" t="n">
        <v>60.0</v>
      </c>
      <c r="D3898" t="s">
        <v>644</v>
      </c>
      <c r="E3898" t="s">
        <v>196</v>
      </c>
      <c r="F3898" t="n">
        <v>8.800000190734863</v>
      </c>
      <c r="G3898" t="n">
        <v>0.0</v>
      </c>
      <c r="H3898" t="n">
        <v>8.800000190734863</v>
      </c>
      <c r="I3898" t="n">
        <v>1.0</v>
      </c>
      <c r="J3898" t="n">
        <v>0.800000011920929</v>
      </c>
      <c r="K3898" t="n">
        <v>1.0</v>
      </c>
      <c r="L3898" t="n">
        <v>0.20000000298023224</v>
      </c>
      <c r="M3898" t="n">
        <v>1.0</v>
      </c>
      <c r="N3898" t="n">
        <v>2.0</v>
      </c>
    </row>
    <row r="3899">
      <c r="A3899" t="n">
        <v>60.0</v>
      </c>
      <c r="B3899" t="s">
        <v>40</v>
      </c>
      <c r="C3899" t="n">
        <v>60.0</v>
      </c>
      <c r="D3899" t="s">
        <v>321</v>
      </c>
      <c r="E3899" t="s">
        <v>196</v>
      </c>
      <c r="F3899" t="n">
        <v>9.359999656677246</v>
      </c>
      <c r="G3899" t="n">
        <v>3.5</v>
      </c>
      <c r="H3899" t="n">
        <v>3.5</v>
      </c>
      <c r="I3899" t="n">
        <v>10.0</v>
      </c>
      <c r="J3899" t="n">
        <v>8.0</v>
      </c>
      <c r="K3899" t="n">
        <v>1.0</v>
      </c>
      <c r="L3899" t="n">
        <v>0.20000000298023224</v>
      </c>
      <c r="M3899" t="n">
        <v>8.199999809265137</v>
      </c>
      <c r="N3899" t="n">
        <v>1.0</v>
      </c>
    </row>
    <row r="3900">
      <c r="A3900" t="n">
        <v>60.0</v>
      </c>
      <c r="B3900" t="s">
        <v>41</v>
      </c>
      <c r="C3900" t="n">
        <v>60.0</v>
      </c>
      <c r="D3900" t="s">
        <v>342</v>
      </c>
      <c r="E3900" t="s">
        <v>196</v>
      </c>
      <c r="F3900" t="n">
        <v>8.149999618530273</v>
      </c>
      <c r="G3900" t="n">
        <v>0.0</v>
      </c>
      <c r="H3900" t="n">
        <v>8.149999618530273</v>
      </c>
      <c r="I3900" t="n">
        <v>1.0</v>
      </c>
      <c r="J3900" t="n">
        <v>0.800000011920929</v>
      </c>
      <c r="K3900" t="n">
        <v>1.0</v>
      </c>
      <c r="L3900" t="n">
        <v>0.20000000298023224</v>
      </c>
      <c r="M3900" t="n">
        <v>1.0</v>
      </c>
      <c r="N3900" t="n">
        <v>2.0</v>
      </c>
    </row>
    <row r="3901">
      <c r="A3901" t="n">
        <v>60.0</v>
      </c>
      <c r="B3901" t="s">
        <v>40</v>
      </c>
      <c r="C3901" t="n">
        <v>60.0</v>
      </c>
      <c r="D3901" t="s">
        <v>321</v>
      </c>
      <c r="E3901" t="s">
        <v>196</v>
      </c>
      <c r="F3901" t="n">
        <v>9.359999656677246</v>
      </c>
      <c r="G3901" t="n">
        <v>3.5</v>
      </c>
      <c r="H3901" t="n">
        <v>3.5</v>
      </c>
      <c r="I3901" t="n">
        <v>10.0</v>
      </c>
      <c r="J3901" t="n">
        <v>8.0</v>
      </c>
      <c r="K3901" t="n">
        <v>1.0</v>
      </c>
      <c r="L3901" t="n">
        <v>0.20000000298023224</v>
      </c>
      <c r="M3901" t="n">
        <v>8.199999809265137</v>
      </c>
      <c r="N3901" t="n">
        <v>1.0</v>
      </c>
    </row>
    <row r="3902">
      <c r="A3902" t="n">
        <v>60.0</v>
      </c>
      <c r="B3902" t="s">
        <v>42</v>
      </c>
      <c r="C3902" t="n">
        <v>40.0</v>
      </c>
      <c r="D3902" t="s">
        <v>357</v>
      </c>
      <c r="E3902" t="s">
        <v>196</v>
      </c>
      <c r="F3902" t="n">
        <v>9.210000038146973</v>
      </c>
      <c r="G3902" t="n">
        <v>2.299999952316284</v>
      </c>
      <c r="H3902" t="n">
        <v>2.299999952316284</v>
      </c>
      <c r="I3902" t="n">
        <v>10.0</v>
      </c>
      <c r="J3902" t="n">
        <v>8.0</v>
      </c>
      <c r="K3902" t="n">
        <v>1.0</v>
      </c>
      <c r="L3902" t="n">
        <v>0.20000000298023224</v>
      </c>
      <c r="M3902" t="n">
        <v>8.199999809265137</v>
      </c>
      <c r="N3902" t="n">
        <v>1.0</v>
      </c>
    </row>
    <row r="3903">
      <c r="A3903" t="n">
        <v>60.0</v>
      </c>
      <c r="B3903" t="s">
        <v>40</v>
      </c>
      <c r="C3903" t="n">
        <v>60.0</v>
      </c>
      <c r="D3903" t="s">
        <v>321</v>
      </c>
      <c r="E3903" t="s">
        <v>196</v>
      </c>
      <c r="F3903" t="n">
        <v>9.359999656677246</v>
      </c>
      <c r="G3903" t="n">
        <v>3.5</v>
      </c>
      <c r="H3903" t="n">
        <v>3.5</v>
      </c>
      <c r="I3903" t="n">
        <v>10.0</v>
      </c>
      <c r="J3903" t="n">
        <v>8.0</v>
      </c>
      <c r="K3903" t="n">
        <v>1.0</v>
      </c>
      <c r="L3903" t="n">
        <v>0.20000000298023224</v>
      </c>
      <c r="M3903" t="n">
        <v>8.199999809265137</v>
      </c>
      <c r="N3903" t="n">
        <v>1.0</v>
      </c>
    </row>
    <row r="3904">
      <c r="A3904" t="n">
        <v>60.0</v>
      </c>
      <c r="B3904" t="s">
        <v>50</v>
      </c>
      <c r="C3904" t="n">
        <v>60.0</v>
      </c>
      <c r="D3904" t="s">
        <v>500</v>
      </c>
      <c r="E3904" t="s">
        <v>501</v>
      </c>
      <c r="F3904" t="n">
        <v>4.800000190734863</v>
      </c>
      <c r="G3904" t="n">
        <v>4.079999923706055</v>
      </c>
      <c r="H3904" t="n">
        <v>4.079999923706055</v>
      </c>
      <c r="I3904" t="n">
        <v>1.0</v>
      </c>
      <c r="J3904" t="n">
        <v>0.800000011920929</v>
      </c>
      <c r="K3904" t="n">
        <v>1.0</v>
      </c>
      <c r="L3904" t="n">
        <v>0.20000000298023224</v>
      </c>
      <c r="M3904" t="n">
        <v>1.0</v>
      </c>
      <c r="N3904" t="n">
        <v>2.0</v>
      </c>
    </row>
    <row r="3905">
      <c r="A3905" t="n">
        <v>60.0</v>
      </c>
      <c r="B3905" t="s">
        <v>40</v>
      </c>
      <c r="C3905" t="n">
        <v>60.0</v>
      </c>
      <c r="D3905" t="s">
        <v>321</v>
      </c>
      <c r="E3905" t="s">
        <v>196</v>
      </c>
      <c r="F3905" t="n">
        <v>9.359999656677246</v>
      </c>
      <c r="G3905" t="n">
        <v>3.5</v>
      </c>
      <c r="H3905" t="n">
        <v>3.5</v>
      </c>
      <c r="I3905" t="n">
        <v>10.0</v>
      </c>
      <c r="J3905" t="n">
        <v>8.0</v>
      </c>
      <c r="K3905" t="n">
        <v>1.0</v>
      </c>
      <c r="L3905" t="n">
        <v>0.20000000298023224</v>
      </c>
      <c r="M3905" t="n">
        <v>8.199999809265137</v>
      </c>
      <c r="N3905" t="n">
        <v>1.0</v>
      </c>
    </row>
    <row r="3906">
      <c r="A3906" t="n">
        <v>60.0</v>
      </c>
      <c r="B3906" t="s">
        <v>56</v>
      </c>
      <c r="C3906" t="n">
        <v>60.0</v>
      </c>
      <c r="D3906" t="s">
        <v>304</v>
      </c>
      <c r="E3906" t="s">
        <v>196</v>
      </c>
      <c r="F3906" t="n">
        <v>4.5</v>
      </c>
      <c r="G3906" t="n">
        <v>3.9000000953674316</v>
      </c>
      <c r="H3906" t="n">
        <v>3.9000000953674316</v>
      </c>
      <c r="I3906" t="n">
        <v>1.0</v>
      </c>
      <c r="J3906" t="n">
        <v>0.800000011920929</v>
      </c>
      <c r="K3906" t="n">
        <v>1.0</v>
      </c>
      <c r="L3906" t="n">
        <v>0.20000000298023224</v>
      </c>
      <c r="M3906" t="n">
        <v>1.0</v>
      </c>
      <c r="N3906" t="n">
        <v>2.0</v>
      </c>
    </row>
    <row r="3907">
      <c r="A3907" t="n">
        <v>60.0</v>
      </c>
      <c r="B3907" t="s">
        <v>40</v>
      </c>
      <c r="C3907" t="n">
        <v>60.0</v>
      </c>
      <c r="D3907" t="s">
        <v>321</v>
      </c>
      <c r="E3907" t="s">
        <v>196</v>
      </c>
      <c r="F3907" t="n">
        <v>9.359999656677246</v>
      </c>
      <c r="G3907" t="n">
        <v>3.5</v>
      </c>
      <c r="H3907" t="n">
        <v>3.5</v>
      </c>
      <c r="I3907" t="n">
        <v>10.0</v>
      </c>
      <c r="J3907" t="n">
        <v>8.0</v>
      </c>
      <c r="K3907" t="n">
        <v>1.0</v>
      </c>
      <c r="L3907" t="n">
        <v>0.20000000298023224</v>
      </c>
      <c r="M3907" t="n">
        <v>8.199999809265137</v>
      </c>
      <c r="N3907" t="n">
        <v>1.0</v>
      </c>
    </row>
    <row r="3908">
      <c r="A3908" t="n">
        <v>60.0</v>
      </c>
      <c r="B3908" t="s">
        <v>58</v>
      </c>
      <c r="C3908" t="n">
        <v>60.0</v>
      </c>
      <c r="D3908" t="s">
        <v>564</v>
      </c>
      <c r="E3908" t="s">
        <v>196</v>
      </c>
      <c r="F3908" t="n">
        <v>59.02000045776367</v>
      </c>
      <c r="G3908" t="n">
        <v>59.02000045776367</v>
      </c>
      <c r="H3908" t="n">
        <v>59.02000045776367</v>
      </c>
      <c r="I3908" t="n">
        <v>1.0</v>
      </c>
      <c r="J3908" t="n">
        <v>0.800000011920929</v>
      </c>
      <c r="K3908" t="n">
        <v>1.0</v>
      </c>
      <c r="L3908" t="n">
        <v>0.20000000298023224</v>
      </c>
      <c r="M3908" t="n">
        <v>1.0</v>
      </c>
      <c r="N3908" t="n">
        <v>2.0</v>
      </c>
    </row>
    <row r="3909">
      <c r="A3909" t="n">
        <v>60.0</v>
      </c>
      <c r="B3909" t="s">
        <v>40</v>
      </c>
      <c r="C3909" t="n">
        <v>60.0</v>
      </c>
      <c r="D3909" t="s">
        <v>321</v>
      </c>
      <c r="E3909" t="s">
        <v>196</v>
      </c>
      <c r="F3909" t="n">
        <v>9.359999656677246</v>
      </c>
      <c r="G3909" t="n">
        <v>3.5</v>
      </c>
      <c r="H3909" t="n">
        <v>3.5</v>
      </c>
      <c r="I3909" t="n">
        <v>10.0</v>
      </c>
      <c r="J3909" t="n">
        <v>8.0</v>
      </c>
      <c r="K3909" t="n">
        <v>1.0</v>
      </c>
      <c r="L3909" t="n">
        <v>0.20000000298023224</v>
      </c>
      <c r="M3909" t="n">
        <v>8.199999809265137</v>
      </c>
      <c r="N3909" t="n">
        <v>1.0</v>
      </c>
    </row>
    <row r="3910">
      <c r="A3910" t="n">
        <v>60.0</v>
      </c>
      <c r="B3910" t="s">
        <v>60</v>
      </c>
      <c r="C3910" t="n">
        <v>60.0</v>
      </c>
      <c r="D3910" t="s">
        <v>644</v>
      </c>
      <c r="E3910" t="s">
        <v>196</v>
      </c>
      <c r="F3910" t="n">
        <v>8.800000190734863</v>
      </c>
      <c r="G3910" t="n">
        <v>0.0</v>
      </c>
      <c r="H3910" t="n">
        <v>8.800000190734863</v>
      </c>
      <c r="I3910" t="n">
        <v>1.0</v>
      </c>
      <c r="J3910" t="n">
        <v>0.800000011920929</v>
      </c>
      <c r="K3910" t="n">
        <v>1.0</v>
      </c>
      <c r="L3910" t="n">
        <v>0.20000000298023224</v>
      </c>
      <c r="M3910" t="n">
        <v>1.0</v>
      </c>
      <c r="N3910" t="n">
        <v>2.0</v>
      </c>
    </row>
    <row r="3911">
      <c r="A3911" t="n">
        <v>60.0</v>
      </c>
      <c r="B3911" t="s">
        <v>41</v>
      </c>
      <c r="C3911" t="n">
        <v>60.0</v>
      </c>
      <c r="D3911" t="s">
        <v>342</v>
      </c>
      <c r="E3911" t="s">
        <v>196</v>
      </c>
      <c r="F3911" t="n">
        <v>8.149999618530273</v>
      </c>
      <c r="G3911" t="n">
        <v>0.0</v>
      </c>
      <c r="H3911" t="n">
        <v>8.149999618530273</v>
      </c>
      <c r="I3911" t="n">
        <v>10.0</v>
      </c>
      <c r="J3911" t="n">
        <v>8.0</v>
      </c>
      <c r="K3911" t="n">
        <v>1.0</v>
      </c>
      <c r="L3911" t="n">
        <v>0.20000000298023224</v>
      </c>
      <c r="M3911" t="n">
        <v>8.199999809265137</v>
      </c>
      <c r="N3911" t="n">
        <v>1.0</v>
      </c>
    </row>
    <row r="3912">
      <c r="A3912" t="n">
        <v>60.0</v>
      </c>
      <c r="B3912" t="s">
        <v>42</v>
      </c>
      <c r="C3912" t="n">
        <v>40.0</v>
      </c>
      <c r="D3912" t="s">
        <v>357</v>
      </c>
      <c r="E3912" t="s">
        <v>196</v>
      </c>
      <c r="F3912" t="n">
        <v>9.210000038146973</v>
      </c>
      <c r="G3912" t="n">
        <v>2.299999952316284</v>
      </c>
      <c r="H3912" t="n">
        <v>2.299999952316284</v>
      </c>
      <c r="I3912" t="n">
        <v>10.0</v>
      </c>
      <c r="J3912" t="n">
        <v>8.0</v>
      </c>
      <c r="K3912" t="n">
        <v>1.0</v>
      </c>
      <c r="L3912" t="n">
        <v>0.20000000298023224</v>
      </c>
      <c r="M3912" t="n">
        <v>8.199999809265137</v>
      </c>
      <c r="N3912" t="n">
        <v>1.0</v>
      </c>
    </row>
    <row r="3913">
      <c r="A3913" t="n">
        <v>60.0</v>
      </c>
      <c r="B3913" t="s">
        <v>41</v>
      </c>
      <c r="C3913" t="n">
        <v>60.0</v>
      </c>
      <c r="D3913" t="s">
        <v>342</v>
      </c>
      <c r="E3913" t="s">
        <v>196</v>
      </c>
      <c r="F3913" t="n">
        <v>8.149999618530273</v>
      </c>
      <c r="G3913" t="n">
        <v>0.0</v>
      </c>
      <c r="H3913" t="n">
        <v>8.149999618530273</v>
      </c>
      <c r="I3913" t="n">
        <v>10.0</v>
      </c>
      <c r="J3913" t="n">
        <v>8.0</v>
      </c>
      <c r="K3913" t="n">
        <v>1.0</v>
      </c>
      <c r="L3913" t="n">
        <v>0.20000000298023224</v>
      </c>
      <c r="M3913" t="n">
        <v>8.199999809265137</v>
      </c>
      <c r="N3913" t="n">
        <v>1.0</v>
      </c>
    </row>
    <row r="3914">
      <c r="A3914" t="n">
        <v>60.0</v>
      </c>
      <c r="B3914" t="s">
        <v>50</v>
      </c>
      <c r="C3914" t="n">
        <v>60.0</v>
      </c>
      <c r="D3914" t="s">
        <v>500</v>
      </c>
      <c r="E3914" t="s">
        <v>501</v>
      </c>
      <c r="F3914" t="n">
        <v>4.800000190734863</v>
      </c>
      <c r="G3914" t="n">
        <v>4.079999923706055</v>
      </c>
      <c r="H3914" t="n">
        <v>4.079999923706055</v>
      </c>
      <c r="I3914" t="n">
        <v>10.0</v>
      </c>
      <c r="J3914" t="n">
        <v>8.0</v>
      </c>
      <c r="K3914" t="n">
        <v>1.0</v>
      </c>
      <c r="L3914" t="n">
        <v>0.20000000298023224</v>
      </c>
      <c r="M3914" t="n">
        <v>8.199999809265137</v>
      </c>
      <c r="N3914" t="n">
        <v>1.0</v>
      </c>
    </row>
    <row r="3915">
      <c r="A3915" t="n">
        <v>60.0</v>
      </c>
      <c r="B3915" t="s">
        <v>41</v>
      </c>
      <c r="C3915" t="n">
        <v>60.0</v>
      </c>
      <c r="D3915" t="s">
        <v>342</v>
      </c>
      <c r="E3915" t="s">
        <v>196</v>
      </c>
      <c r="F3915" t="n">
        <v>8.149999618530273</v>
      </c>
      <c r="G3915" t="n">
        <v>0.0</v>
      </c>
      <c r="H3915" t="n">
        <v>8.149999618530273</v>
      </c>
      <c r="I3915" t="n">
        <v>10.0</v>
      </c>
      <c r="J3915" t="n">
        <v>8.0</v>
      </c>
      <c r="K3915" t="n">
        <v>1.0</v>
      </c>
      <c r="L3915" t="n">
        <v>0.20000000298023224</v>
      </c>
      <c r="M3915" t="n">
        <v>8.199999809265137</v>
      </c>
      <c r="N3915" t="n">
        <v>1.0</v>
      </c>
    </row>
    <row r="3916">
      <c r="A3916" t="n">
        <v>60.0</v>
      </c>
      <c r="B3916" t="s">
        <v>56</v>
      </c>
      <c r="C3916" t="n">
        <v>60.0</v>
      </c>
      <c r="D3916" t="s">
        <v>304</v>
      </c>
      <c r="E3916" t="s">
        <v>196</v>
      </c>
      <c r="F3916" t="n">
        <v>4.5</v>
      </c>
      <c r="G3916" t="n">
        <v>3.9000000953674316</v>
      </c>
      <c r="H3916" t="n">
        <v>3.9000000953674316</v>
      </c>
      <c r="I3916" t="n">
        <v>10.0</v>
      </c>
      <c r="J3916" t="n">
        <v>8.0</v>
      </c>
      <c r="K3916" t="n">
        <v>1.0</v>
      </c>
      <c r="L3916" t="n">
        <v>0.20000000298023224</v>
      </c>
      <c r="M3916" t="n">
        <v>8.199999809265137</v>
      </c>
      <c r="N3916" t="n">
        <v>1.0</v>
      </c>
    </row>
    <row r="3917">
      <c r="A3917" t="n">
        <v>60.0</v>
      </c>
      <c r="B3917" t="s">
        <v>41</v>
      </c>
      <c r="C3917" t="n">
        <v>60.0</v>
      </c>
      <c r="D3917" t="s">
        <v>342</v>
      </c>
      <c r="E3917" t="s">
        <v>196</v>
      </c>
      <c r="F3917" t="n">
        <v>8.149999618530273</v>
      </c>
      <c r="G3917" t="n">
        <v>0.0</v>
      </c>
      <c r="H3917" t="n">
        <v>8.149999618530273</v>
      </c>
      <c r="I3917" t="n">
        <v>10.0</v>
      </c>
      <c r="J3917" t="n">
        <v>8.0</v>
      </c>
      <c r="K3917" t="n">
        <v>1.0</v>
      </c>
      <c r="L3917" t="n">
        <v>0.20000000298023224</v>
      </c>
      <c r="M3917" t="n">
        <v>8.199999809265137</v>
      </c>
      <c r="N3917" t="n">
        <v>1.0</v>
      </c>
    </row>
    <row r="3918">
      <c r="A3918" t="n">
        <v>60.0</v>
      </c>
      <c r="B3918" t="s">
        <v>58</v>
      </c>
      <c r="C3918" t="n">
        <v>60.0</v>
      </c>
      <c r="D3918" t="s">
        <v>564</v>
      </c>
      <c r="E3918" t="s">
        <v>196</v>
      </c>
      <c r="F3918" t="n">
        <v>59.02000045776367</v>
      </c>
      <c r="G3918" t="n">
        <v>59.02000045776367</v>
      </c>
      <c r="H3918" t="n">
        <v>59.02000045776367</v>
      </c>
      <c r="I3918" t="n">
        <v>1.0</v>
      </c>
      <c r="J3918" t="n">
        <v>0.800000011920929</v>
      </c>
      <c r="K3918" t="n">
        <v>1.0</v>
      </c>
      <c r="L3918" t="n">
        <v>0.20000000298023224</v>
      </c>
      <c r="M3918" t="n">
        <v>1.0</v>
      </c>
      <c r="N3918" t="n">
        <v>2.0</v>
      </c>
    </row>
    <row r="3919">
      <c r="A3919" t="n">
        <v>60.0</v>
      </c>
      <c r="B3919" t="s">
        <v>41</v>
      </c>
      <c r="C3919" t="n">
        <v>60.0</v>
      </c>
      <c r="D3919" t="s">
        <v>342</v>
      </c>
      <c r="E3919" t="s">
        <v>196</v>
      </c>
      <c r="F3919" t="n">
        <v>8.149999618530273</v>
      </c>
      <c r="G3919" t="n">
        <v>0.0</v>
      </c>
      <c r="H3919" t="n">
        <v>8.149999618530273</v>
      </c>
      <c r="I3919" t="n">
        <v>10.0</v>
      </c>
      <c r="J3919" t="n">
        <v>8.0</v>
      </c>
      <c r="K3919" t="n">
        <v>1.0</v>
      </c>
      <c r="L3919" t="n">
        <v>0.20000000298023224</v>
      </c>
      <c r="M3919" t="n">
        <v>8.199999809265137</v>
      </c>
      <c r="N3919" t="n">
        <v>1.0</v>
      </c>
    </row>
    <row r="3920">
      <c r="A3920" t="n">
        <v>60.0</v>
      </c>
      <c r="B3920" t="s">
        <v>60</v>
      </c>
      <c r="C3920" t="n">
        <v>60.0</v>
      </c>
      <c r="D3920" t="s">
        <v>644</v>
      </c>
      <c r="E3920" t="s">
        <v>196</v>
      </c>
      <c r="F3920" t="n">
        <v>8.800000190734863</v>
      </c>
      <c r="G3920" t="n">
        <v>0.0</v>
      </c>
      <c r="H3920" t="n">
        <v>8.800000190734863</v>
      </c>
      <c r="I3920" t="n">
        <v>1.0</v>
      </c>
      <c r="J3920" t="n">
        <v>0.800000011920929</v>
      </c>
      <c r="K3920" t="n">
        <v>1.0</v>
      </c>
      <c r="L3920" t="n">
        <v>0.20000000298023224</v>
      </c>
      <c r="M3920" t="n">
        <v>1.0</v>
      </c>
      <c r="N3920" t="n">
        <v>2.0</v>
      </c>
    </row>
    <row r="3921">
      <c r="A3921" t="n">
        <v>60.0</v>
      </c>
      <c r="B3921" t="s">
        <v>42</v>
      </c>
      <c r="C3921" t="n">
        <v>40.0</v>
      </c>
      <c r="D3921" t="s">
        <v>357</v>
      </c>
      <c r="E3921" t="s">
        <v>196</v>
      </c>
      <c r="F3921" t="n">
        <v>9.210000038146973</v>
      </c>
      <c r="G3921" t="n">
        <v>2.299999952316284</v>
      </c>
      <c r="H3921" t="n">
        <v>2.299999952316284</v>
      </c>
      <c r="I3921" t="n">
        <v>10.0</v>
      </c>
      <c r="J3921" t="n">
        <v>8.0</v>
      </c>
      <c r="K3921" t="n">
        <v>1.0</v>
      </c>
      <c r="L3921" t="n">
        <v>0.20000000298023224</v>
      </c>
      <c r="M3921" t="n">
        <v>8.199999809265137</v>
      </c>
      <c r="N3921" t="n">
        <v>1.0</v>
      </c>
    </row>
    <row r="3922">
      <c r="A3922" t="n">
        <v>60.0</v>
      </c>
      <c r="B3922" t="s">
        <v>50</v>
      </c>
      <c r="C3922" t="n">
        <v>60.0</v>
      </c>
      <c r="D3922" t="s">
        <v>500</v>
      </c>
      <c r="E3922" t="s">
        <v>501</v>
      </c>
      <c r="F3922" t="n">
        <v>4.800000190734863</v>
      </c>
      <c r="G3922" t="n">
        <v>4.079999923706055</v>
      </c>
      <c r="H3922" t="n">
        <v>4.079999923706055</v>
      </c>
      <c r="I3922" t="n">
        <v>1.0</v>
      </c>
      <c r="J3922" t="n">
        <v>0.800000011920929</v>
      </c>
      <c r="K3922" t="n">
        <v>10.0</v>
      </c>
      <c r="L3922" t="n">
        <v>2.0</v>
      </c>
      <c r="M3922" t="n">
        <v>2.799999952316284</v>
      </c>
      <c r="N3922" t="n">
        <v>2.0</v>
      </c>
    </row>
    <row r="3923">
      <c r="A3923" t="n">
        <v>60.0</v>
      </c>
      <c r="B3923" t="s">
        <v>42</v>
      </c>
      <c r="C3923" t="n">
        <v>40.0</v>
      </c>
      <c r="D3923" t="s">
        <v>357</v>
      </c>
      <c r="E3923" t="s">
        <v>196</v>
      </c>
      <c r="F3923" t="n">
        <v>9.210000038146973</v>
      </c>
      <c r="G3923" t="n">
        <v>2.299999952316284</v>
      </c>
      <c r="H3923" t="n">
        <v>2.299999952316284</v>
      </c>
      <c r="I3923" t="n">
        <v>10.0</v>
      </c>
      <c r="J3923" t="n">
        <v>8.0</v>
      </c>
      <c r="K3923" t="n">
        <v>1.0</v>
      </c>
      <c r="L3923" t="n">
        <v>0.20000000298023224</v>
      </c>
      <c r="M3923" t="n">
        <v>8.199999809265137</v>
      </c>
      <c r="N3923" t="n">
        <v>1.0</v>
      </c>
    </row>
    <row r="3924">
      <c r="A3924" t="n">
        <v>60.0</v>
      </c>
      <c r="B3924" t="s">
        <v>56</v>
      </c>
      <c r="C3924" t="n">
        <v>60.0</v>
      </c>
      <c r="D3924" t="s">
        <v>304</v>
      </c>
      <c r="E3924" t="s">
        <v>196</v>
      </c>
      <c r="F3924" t="n">
        <v>4.5</v>
      </c>
      <c r="G3924" t="n">
        <v>3.9000000953674316</v>
      </c>
      <c r="H3924" t="n">
        <v>3.9000000953674316</v>
      </c>
      <c r="I3924" t="n">
        <v>1.0</v>
      </c>
      <c r="J3924" t="n">
        <v>0.800000011920929</v>
      </c>
      <c r="K3924" t="n">
        <v>10.0</v>
      </c>
      <c r="L3924" t="n">
        <v>2.0</v>
      </c>
      <c r="M3924" t="n">
        <v>2.799999952316284</v>
      </c>
      <c r="N3924" t="n">
        <v>2.0</v>
      </c>
    </row>
    <row r="3925">
      <c r="A3925" t="n">
        <v>60.0</v>
      </c>
      <c r="B3925" t="s">
        <v>42</v>
      </c>
      <c r="C3925" t="n">
        <v>40.0</v>
      </c>
      <c r="D3925" t="s">
        <v>357</v>
      </c>
      <c r="E3925" t="s">
        <v>196</v>
      </c>
      <c r="F3925" t="n">
        <v>9.210000038146973</v>
      </c>
      <c r="G3925" t="n">
        <v>2.299999952316284</v>
      </c>
      <c r="H3925" t="n">
        <v>2.299999952316284</v>
      </c>
      <c r="I3925" t="n">
        <v>10.0</v>
      </c>
      <c r="J3925" t="n">
        <v>8.0</v>
      </c>
      <c r="K3925" t="n">
        <v>1.0</v>
      </c>
      <c r="L3925" t="n">
        <v>0.20000000298023224</v>
      </c>
      <c r="M3925" t="n">
        <v>8.199999809265137</v>
      </c>
      <c r="N3925" t="n">
        <v>1.0</v>
      </c>
    </row>
    <row r="3926">
      <c r="A3926" t="n">
        <v>60.0</v>
      </c>
      <c r="B3926" t="s">
        <v>58</v>
      </c>
      <c r="C3926" t="n">
        <v>60.0</v>
      </c>
      <c r="D3926" t="s">
        <v>564</v>
      </c>
      <c r="E3926" t="s">
        <v>196</v>
      </c>
      <c r="F3926" t="n">
        <v>59.02000045776367</v>
      </c>
      <c r="G3926" t="n">
        <v>59.02000045776367</v>
      </c>
      <c r="H3926" t="n">
        <v>59.02000045776367</v>
      </c>
      <c r="I3926" t="n">
        <v>1.0</v>
      </c>
      <c r="J3926" t="n">
        <v>0.800000011920929</v>
      </c>
      <c r="K3926" t="n">
        <v>10.0</v>
      </c>
      <c r="L3926" t="n">
        <v>2.0</v>
      </c>
      <c r="M3926" t="n">
        <v>2.799999952316284</v>
      </c>
      <c r="N3926" t="n">
        <v>2.0</v>
      </c>
    </row>
    <row r="3927">
      <c r="A3927" t="n">
        <v>60.0</v>
      </c>
      <c r="B3927" t="s">
        <v>42</v>
      </c>
      <c r="C3927" t="n">
        <v>40.0</v>
      </c>
      <c r="D3927" t="s">
        <v>357</v>
      </c>
      <c r="E3927" t="s">
        <v>196</v>
      </c>
      <c r="F3927" t="n">
        <v>9.210000038146973</v>
      </c>
      <c r="G3927" t="n">
        <v>2.299999952316284</v>
      </c>
      <c r="H3927" t="n">
        <v>2.299999952316284</v>
      </c>
      <c r="I3927" t="n">
        <v>10.0</v>
      </c>
      <c r="J3927" t="n">
        <v>8.0</v>
      </c>
      <c r="K3927" t="n">
        <v>1.0</v>
      </c>
      <c r="L3927" t="n">
        <v>0.20000000298023224</v>
      </c>
      <c r="M3927" t="n">
        <v>8.199999809265137</v>
      </c>
      <c r="N3927" t="n">
        <v>1.0</v>
      </c>
    </row>
    <row r="3928">
      <c r="A3928" t="n">
        <v>60.0</v>
      </c>
      <c r="B3928" t="s">
        <v>60</v>
      </c>
      <c r="C3928" t="n">
        <v>60.0</v>
      </c>
      <c r="D3928" t="s">
        <v>644</v>
      </c>
      <c r="E3928" t="s">
        <v>196</v>
      </c>
      <c r="F3928" t="n">
        <v>8.800000190734863</v>
      </c>
      <c r="G3928" t="n">
        <v>0.0</v>
      </c>
      <c r="H3928" t="n">
        <v>8.800000190734863</v>
      </c>
      <c r="I3928" t="n">
        <v>1.0</v>
      </c>
      <c r="J3928" t="n">
        <v>0.800000011920929</v>
      </c>
      <c r="K3928" t="n">
        <v>10.0</v>
      </c>
      <c r="L3928" t="n">
        <v>2.0</v>
      </c>
      <c r="M3928" t="n">
        <v>2.799999952316284</v>
      </c>
      <c r="N3928" t="n">
        <v>2.0</v>
      </c>
    </row>
    <row r="3929">
      <c r="A3929" t="n">
        <v>60.0</v>
      </c>
      <c r="B3929" t="s">
        <v>50</v>
      </c>
      <c r="C3929" t="n">
        <v>60.0</v>
      </c>
      <c r="D3929" t="s">
        <v>500</v>
      </c>
      <c r="E3929" t="s">
        <v>501</v>
      </c>
      <c r="F3929" t="n">
        <v>4.800000190734863</v>
      </c>
      <c r="G3929" t="n">
        <v>4.079999923706055</v>
      </c>
      <c r="H3929" t="n">
        <v>4.079999923706055</v>
      </c>
      <c r="I3929" t="n">
        <v>10.0</v>
      </c>
      <c r="J3929" t="n">
        <v>8.0</v>
      </c>
      <c r="K3929" t="n">
        <v>1.0</v>
      </c>
      <c r="L3929" t="n">
        <v>0.20000000298023224</v>
      </c>
      <c r="M3929" t="n">
        <v>8.199999809265137</v>
      </c>
      <c r="N3929" t="n">
        <v>1.0</v>
      </c>
    </row>
    <row r="3930">
      <c r="A3930" t="n">
        <v>60.0</v>
      </c>
      <c r="B3930" t="s">
        <v>56</v>
      </c>
      <c r="C3930" t="n">
        <v>60.0</v>
      </c>
      <c r="D3930" t="s">
        <v>304</v>
      </c>
      <c r="E3930" t="s">
        <v>196</v>
      </c>
      <c r="F3930" t="n">
        <v>4.5</v>
      </c>
      <c r="G3930" t="n">
        <v>3.9000000953674316</v>
      </c>
      <c r="H3930" t="n">
        <v>3.9000000953674316</v>
      </c>
      <c r="I3930" t="n">
        <v>10.0</v>
      </c>
      <c r="J3930" t="n">
        <v>8.0</v>
      </c>
      <c r="K3930" t="n">
        <v>1.0</v>
      </c>
      <c r="L3930" t="n">
        <v>0.20000000298023224</v>
      </c>
      <c r="M3930" t="n">
        <v>8.199999809265137</v>
      </c>
      <c r="N3930" t="n">
        <v>1.0</v>
      </c>
    </row>
    <row r="3931">
      <c r="A3931" t="n">
        <v>60.0</v>
      </c>
      <c r="B3931" t="s">
        <v>50</v>
      </c>
      <c r="C3931" t="n">
        <v>60.0</v>
      </c>
      <c r="D3931" t="s">
        <v>500</v>
      </c>
      <c r="E3931" t="s">
        <v>501</v>
      </c>
      <c r="F3931" t="n">
        <v>4.800000190734863</v>
      </c>
      <c r="G3931" t="n">
        <v>4.079999923706055</v>
      </c>
      <c r="H3931" t="n">
        <v>4.079999923706055</v>
      </c>
      <c r="I3931" t="n">
        <v>10.0</v>
      </c>
      <c r="J3931" t="n">
        <v>8.0</v>
      </c>
      <c r="K3931" t="n">
        <v>1.0</v>
      </c>
      <c r="L3931" t="n">
        <v>0.20000000298023224</v>
      </c>
      <c r="M3931" t="n">
        <v>8.199999809265137</v>
      </c>
      <c r="N3931" t="n">
        <v>1.0</v>
      </c>
    </row>
    <row r="3932">
      <c r="A3932" t="n">
        <v>60.0</v>
      </c>
      <c r="B3932" t="s">
        <v>58</v>
      </c>
      <c r="C3932" t="n">
        <v>60.0</v>
      </c>
      <c r="D3932" t="s">
        <v>564</v>
      </c>
      <c r="E3932" t="s">
        <v>196</v>
      </c>
      <c r="F3932" t="n">
        <v>59.02000045776367</v>
      </c>
      <c r="G3932" t="n">
        <v>59.02000045776367</v>
      </c>
      <c r="H3932" t="n">
        <v>59.02000045776367</v>
      </c>
      <c r="I3932" t="n">
        <v>1.0</v>
      </c>
      <c r="J3932" t="n">
        <v>0.800000011920929</v>
      </c>
      <c r="K3932" t="n">
        <v>1.0</v>
      </c>
      <c r="L3932" t="n">
        <v>0.20000000298023224</v>
      </c>
      <c r="M3932" t="n">
        <v>1.0</v>
      </c>
      <c r="N3932" t="n">
        <v>2.0</v>
      </c>
    </row>
    <row r="3933">
      <c r="A3933" t="n">
        <v>60.0</v>
      </c>
      <c r="B3933" t="s">
        <v>50</v>
      </c>
      <c r="C3933" t="n">
        <v>60.0</v>
      </c>
      <c r="D3933" t="s">
        <v>500</v>
      </c>
      <c r="E3933" t="s">
        <v>501</v>
      </c>
      <c r="F3933" t="n">
        <v>4.800000190734863</v>
      </c>
      <c r="G3933" t="n">
        <v>4.079999923706055</v>
      </c>
      <c r="H3933" t="n">
        <v>4.079999923706055</v>
      </c>
      <c r="I3933" t="n">
        <v>10.0</v>
      </c>
      <c r="J3933" t="n">
        <v>8.0</v>
      </c>
      <c r="K3933" t="n">
        <v>1.0</v>
      </c>
      <c r="L3933" t="n">
        <v>0.20000000298023224</v>
      </c>
      <c r="M3933" t="n">
        <v>8.199999809265137</v>
      </c>
      <c r="N3933" t="n">
        <v>1.0</v>
      </c>
    </row>
    <row r="3934">
      <c r="A3934" t="n">
        <v>60.0</v>
      </c>
      <c r="B3934" t="s">
        <v>60</v>
      </c>
      <c r="C3934" t="n">
        <v>60.0</v>
      </c>
      <c r="D3934" t="s">
        <v>644</v>
      </c>
      <c r="E3934" t="s">
        <v>196</v>
      </c>
      <c r="F3934" t="n">
        <v>8.800000190734863</v>
      </c>
      <c r="G3934" t="n">
        <v>0.0</v>
      </c>
      <c r="H3934" t="n">
        <v>8.800000190734863</v>
      </c>
      <c r="I3934" t="n">
        <v>1.0</v>
      </c>
      <c r="J3934" t="n">
        <v>0.800000011920929</v>
      </c>
      <c r="K3934" t="n">
        <v>1.0</v>
      </c>
      <c r="L3934" t="n">
        <v>0.20000000298023224</v>
      </c>
      <c r="M3934" t="n">
        <v>1.0</v>
      </c>
      <c r="N3934" t="n">
        <v>2.0</v>
      </c>
    </row>
    <row r="3935">
      <c r="A3935" t="n">
        <v>60.0</v>
      </c>
      <c r="B3935" t="s">
        <v>56</v>
      </c>
      <c r="C3935" t="n">
        <v>60.0</v>
      </c>
      <c r="D3935" t="s">
        <v>304</v>
      </c>
      <c r="E3935" t="s">
        <v>196</v>
      </c>
      <c r="F3935" t="n">
        <v>4.5</v>
      </c>
      <c r="G3935" t="n">
        <v>3.9000000953674316</v>
      </c>
      <c r="H3935" t="n">
        <v>3.9000000953674316</v>
      </c>
      <c r="I3935" t="n">
        <v>10.0</v>
      </c>
      <c r="J3935" t="n">
        <v>8.0</v>
      </c>
      <c r="K3935" t="n">
        <v>1.0</v>
      </c>
      <c r="L3935" t="n">
        <v>0.20000000298023224</v>
      </c>
      <c r="M3935" t="n">
        <v>8.199999809265137</v>
      </c>
      <c r="N3935" t="n">
        <v>1.0</v>
      </c>
    </row>
    <row r="3936">
      <c r="A3936" t="n">
        <v>60.0</v>
      </c>
      <c r="B3936" t="s">
        <v>58</v>
      </c>
      <c r="C3936" t="n">
        <v>60.0</v>
      </c>
      <c r="D3936" t="s">
        <v>564</v>
      </c>
      <c r="E3936" t="s">
        <v>196</v>
      </c>
      <c r="F3936" t="n">
        <v>59.02000045776367</v>
      </c>
      <c r="G3936" t="n">
        <v>59.02000045776367</v>
      </c>
      <c r="H3936" t="n">
        <v>59.02000045776367</v>
      </c>
      <c r="I3936" t="n">
        <v>1.0</v>
      </c>
      <c r="J3936" t="n">
        <v>0.800000011920929</v>
      </c>
      <c r="K3936" t="n">
        <v>1.0</v>
      </c>
      <c r="L3936" t="n">
        <v>0.20000000298023224</v>
      </c>
      <c r="M3936" t="n">
        <v>1.0</v>
      </c>
      <c r="N3936" t="n">
        <v>2.0</v>
      </c>
    </row>
    <row r="3937">
      <c r="A3937" t="n">
        <v>60.0</v>
      </c>
      <c r="B3937" t="s">
        <v>56</v>
      </c>
      <c r="C3937" t="n">
        <v>60.0</v>
      </c>
      <c r="D3937" t="s">
        <v>304</v>
      </c>
      <c r="E3937" t="s">
        <v>196</v>
      </c>
      <c r="F3937" t="n">
        <v>4.5</v>
      </c>
      <c r="G3937" t="n">
        <v>3.9000000953674316</v>
      </c>
      <c r="H3937" t="n">
        <v>3.9000000953674316</v>
      </c>
      <c r="I3937" t="n">
        <v>10.0</v>
      </c>
      <c r="J3937" t="n">
        <v>8.0</v>
      </c>
      <c r="K3937" t="n">
        <v>1.0</v>
      </c>
      <c r="L3937" t="n">
        <v>0.20000000298023224</v>
      </c>
      <c r="M3937" t="n">
        <v>8.199999809265137</v>
      </c>
      <c r="N3937" t="n">
        <v>1.0</v>
      </c>
    </row>
    <row r="3938">
      <c r="A3938" t="n">
        <v>60.0</v>
      </c>
      <c r="B3938" t="s">
        <v>60</v>
      </c>
      <c r="C3938" t="n">
        <v>60.0</v>
      </c>
      <c r="D3938" t="s">
        <v>644</v>
      </c>
      <c r="E3938" t="s">
        <v>196</v>
      </c>
      <c r="F3938" t="n">
        <v>8.800000190734863</v>
      </c>
      <c r="G3938" t="n">
        <v>0.0</v>
      </c>
      <c r="H3938" t="n">
        <v>8.800000190734863</v>
      </c>
      <c r="I3938" t="n">
        <v>1.0</v>
      </c>
      <c r="J3938" t="n">
        <v>0.800000011920929</v>
      </c>
      <c r="K3938" t="n">
        <v>1.0</v>
      </c>
      <c r="L3938" t="n">
        <v>0.20000000298023224</v>
      </c>
      <c r="M3938" t="n">
        <v>1.0</v>
      </c>
      <c r="N3938" t="n">
        <v>2.0</v>
      </c>
    </row>
    <row r="3939">
      <c r="A3939" t="n">
        <v>60.0</v>
      </c>
      <c r="B3939" t="s">
        <v>58</v>
      </c>
      <c r="C3939" t="n">
        <v>60.0</v>
      </c>
      <c r="D3939" t="s">
        <v>564</v>
      </c>
      <c r="E3939" t="s">
        <v>196</v>
      </c>
      <c r="F3939" t="n">
        <v>59.02000045776367</v>
      </c>
      <c r="G3939" t="n">
        <v>59.02000045776367</v>
      </c>
      <c r="H3939" t="n">
        <v>59.02000045776367</v>
      </c>
      <c r="I3939" t="n">
        <v>1.0</v>
      </c>
      <c r="J3939" t="n">
        <v>0.800000011920929</v>
      </c>
      <c r="K3939" t="n">
        <v>1.0</v>
      </c>
      <c r="L3939" t="n">
        <v>0.20000000298023224</v>
      </c>
      <c r="M3939" t="n">
        <v>1.0</v>
      </c>
      <c r="N3939" t="n">
        <v>2.0</v>
      </c>
    </row>
    <row r="3940">
      <c r="A3940" t="n">
        <v>60.0</v>
      </c>
      <c r="B3940" t="s">
        <v>60</v>
      </c>
      <c r="C3940" t="n">
        <v>60.0</v>
      </c>
      <c r="D3940" t="s">
        <v>644</v>
      </c>
      <c r="E3940" t="s">
        <v>196</v>
      </c>
      <c r="F3940" t="n">
        <v>8.800000190734863</v>
      </c>
      <c r="G3940" t="n">
        <v>0.0</v>
      </c>
      <c r="H3940" t="n">
        <v>8.800000190734863</v>
      </c>
      <c r="I3940" t="n">
        <v>10.0</v>
      </c>
      <c r="J3940" t="n">
        <v>8.0</v>
      </c>
      <c r="K3940" t="n">
        <v>1.0</v>
      </c>
      <c r="L3940" t="n">
        <v>0.20000000298023224</v>
      </c>
      <c r="M3940" t="n">
        <v>8.199999809265137</v>
      </c>
      <c r="N3940" t="n">
        <v>1.0</v>
      </c>
    </row>
    <row r="3941">
      <c r="A3941" t="n">
        <v>61.0</v>
      </c>
      <c r="B3941" t="s">
        <v>36</v>
      </c>
      <c r="C3941" t="n">
        <v>60.0</v>
      </c>
      <c r="D3941" t="s">
        <v>272</v>
      </c>
      <c r="E3941" t="s">
        <v>196</v>
      </c>
      <c r="F3941" t="n">
        <v>13.600000381469727</v>
      </c>
      <c r="G3941" t="n">
        <v>10.5</v>
      </c>
      <c r="H3941" t="n">
        <v>10.5</v>
      </c>
      <c r="I3941" t="n">
        <v>10.0</v>
      </c>
      <c r="J3941" t="n">
        <v>8.0</v>
      </c>
      <c r="K3941" t="n">
        <v>1.0</v>
      </c>
      <c r="L3941" t="n">
        <v>0.20000000298023224</v>
      </c>
      <c r="M3941" t="n">
        <v>8.199999809265137</v>
      </c>
      <c r="N3941" t="n">
        <v>1.0</v>
      </c>
    </row>
    <row r="3942">
      <c r="A3942" t="n">
        <v>61.0</v>
      </c>
      <c r="B3942" t="s">
        <v>46</v>
      </c>
      <c r="C3942" t="n">
        <v>60.0</v>
      </c>
      <c r="D3942" t="s">
        <v>272</v>
      </c>
      <c r="E3942" t="s">
        <v>196</v>
      </c>
      <c r="F3942" t="n">
        <v>12.449999809265137</v>
      </c>
      <c r="G3942" t="n">
        <v>10.670000076293945</v>
      </c>
      <c r="H3942" t="n">
        <v>10.670000076293945</v>
      </c>
      <c r="I3942" t="n">
        <v>1.0</v>
      </c>
      <c r="J3942" t="n">
        <v>0.800000011920929</v>
      </c>
      <c r="K3942" t="n">
        <v>1.0</v>
      </c>
      <c r="L3942" t="n">
        <v>0.20000000298023224</v>
      </c>
      <c r="M3942" t="n">
        <v>1.0</v>
      </c>
      <c r="N3942" t="n">
        <v>2.0</v>
      </c>
    </row>
    <row r="3943">
      <c r="A3943" t="n">
        <v>61.0</v>
      </c>
      <c r="B3943" t="s">
        <v>36</v>
      </c>
      <c r="C3943" t="n">
        <v>60.0</v>
      </c>
      <c r="D3943" t="s">
        <v>272</v>
      </c>
      <c r="E3943" t="s">
        <v>196</v>
      </c>
      <c r="F3943" t="n">
        <v>13.600000381469727</v>
      </c>
      <c r="G3943" t="n">
        <v>10.5</v>
      </c>
      <c r="H3943" t="n">
        <v>10.5</v>
      </c>
      <c r="I3943" t="n">
        <v>10.0</v>
      </c>
      <c r="J3943" t="n">
        <v>8.0</v>
      </c>
      <c r="K3943" t="n">
        <v>1.0</v>
      </c>
      <c r="L3943" t="n">
        <v>0.20000000298023224</v>
      </c>
      <c r="M3943" t="n">
        <v>8.199999809265137</v>
      </c>
      <c r="N3943" t="n">
        <v>1.0</v>
      </c>
    </row>
    <row r="3944">
      <c r="A3944" t="n">
        <v>61.0</v>
      </c>
      <c r="B3944" t="s">
        <v>52</v>
      </c>
      <c r="C3944" t="n">
        <v>60.0</v>
      </c>
      <c r="D3944" t="s">
        <v>515</v>
      </c>
      <c r="E3944" t="s">
        <v>196</v>
      </c>
      <c r="F3944" t="n">
        <v>15.0</v>
      </c>
      <c r="G3944" t="n">
        <v>10.949999809265137</v>
      </c>
      <c r="H3944" t="n">
        <v>10.949999809265137</v>
      </c>
      <c r="I3944" t="n">
        <v>1.0</v>
      </c>
      <c r="J3944" t="n">
        <v>0.800000011920929</v>
      </c>
      <c r="K3944" t="n">
        <v>1.0</v>
      </c>
      <c r="L3944" t="n">
        <v>0.20000000298023224</v>
      </c>
      <c r="M3944" t="n">
        <v>1.0</v>
      </c>
      <c r="N3944" t="n">
        <v>2.0</v>
      </c>
    </row>
    <row r="3945">
      <c r="A3945" t="n">
        <v>61.0</v>
      </c>
      <c r="B3945" t="s">
        <v>36</v>
      </c>
      <c r="C3945" t="n">
        <v>60.0</v>
      </c>
      <c r="D3945" t="s">
        <v>272</v>
      </c>
      <c r="E3945" t="s">
        <v>196</v>
      </c>
      <c r="F3945" t="n">
        <v>13.600000381469727</v>
      </c>
      <c r="G3945" t="n">
        <v>10.5</v>
      </c>
      <c r="H3945" t="n">
        <v>10.5</v>
      </c>
      <c r="I3945" t="n">
        <v>10.0</v>
      </c>
      <c r="J3945" t="n">
        <v>8.0</v>
      </c>
      <c r="K3945" t="n">
        <v>1.0</v>
      </c>
      <c r="L3945" t="n">
        <v>0.20000000298023224</v>
      </c>
      <c r="M3945" t="n">
        <v>8.199999809265137</v>
      </c>
      <c r="N3945" t="n">
        <v>1.0</v>
      </c>
    </row>
    <row r="3946">
      <c r="A3946" t="n">
        <v>61.0</v>
      </c>
      <c r="B3946" t="s">
        <v>60</v>
      </c>
      <c r="C3946" t="n">
        <v>60.0</v>
      </c>
      <c r="D3946" t="s">
        <v>515</v>
      </c>
      <c r="E3946" t="s">
        <v>196</v>
      </c>
      <c r="F3946" t="n">
        <v>16.5</v>
      </c>
      <c r="G3946" t="n">
        <v>0.0</v>
      </c>
      <c r="H3946" t="n">
        <v>16.5</v>
      </c>
      <c r="I3946" t="n">
        <v>1.0</v>
      </c>
      <c r="J3946" t="n">
        <v>0.800000011920929</v>
      </c>
      <c r="K3946" t="n">
        <v>1.0</v>
      </c>
      <c r="L3946" t="n">
        <v>0.20000000298023224</v>
      </c>
      <c r="M3946" t="n">
        <v>1.0</v>
      </c>
      <c r="N3946" t="n">
        <v>2.0</v>
      </c>
    </row>
    <row r="3947">
      <c r="A3947" t="n">
        <v>61.0</v>
      </c>
      <c r="B3947" t="s">
        <v>46</v>
      </c>
      <c r="C3947" t="n">
        <v>60.0</v>
      </c>
      <c r="D3947" t="s">
        <v>272</v>
      </c>
      <c r="E3947" t="s">
        <v>196</v>
      </c>
      <c r="F3947" t="n">
        <v>12.449999809265137</v>
      </c>
      <c r="G3947" t="n">
        <v>10.670000076293945</v>
      </c>
      <c r="H3947" t="n">
        <v>10.670000076293945</v>
      </c>
      <c r="I3947" t="n">
        <v>10.0</v>
      </c>
      <c r="J3947" t="n">
        <v>8.0</v>
      </c>
      <c r="K3947" t="n">
        <v>1.0</v>
      </c>
      <c r="L3947" t="n">
        <v>0.20000000298023224</v>
      </c>
      <c r="M3947" t="n">
        <v>8.199999809265137</v>
      </c>
      <c r="N3947" t="n">
        <v>1.0</v>
      </c>
    </row>
    <row r="3948">
      <c r="A3948" t="n">
        <v>61.0</v>
      </c>
      <c r="B3948" t="s">
        <v>52</v>
      </c>
      <c r="C3948" t="n">
        <v>60.0</v>
      </c>
      <c r="D3948" t="s">
        <v>515</v>
      </c>
      <c r="E3948" t="s">
        <v>196</v>
      </c>
      <c r="F3948" t="n">
        <v>15.0</v>
      </c>
      <c r="G3948" t="n">
        <v>10.949999809265137</v>
      </c>
      <c r="H3948" t="n">
        <v>10.949999809265137</v>
      </c>
      <c r="I3948" t="n">
        <v>1.0</v>
      </c>
      <c r="J3948" t="n">
        <v>0.800000011920929</v>
      </c>
      <c r="K3948" t="n">
        <v>1.0</v>
      </c>
      <c r="L3948" t="n">
        <v>0.20000000298023224</v>
      </c>
      <c r="M3948" t="n">
        <v>1.0</v>
      </c>
      <c r="N3948" t="n">
        <v>2.0</v>
      </c>
    </row>
    <row r="3949">
      <c r="A3949" t="n">
        <v>61.0</v>
      </c>
      <c r="B3949" t="s">
        <v>46</v>
      </c>
      <c r="C3949" t="n">
        <v>60.0</v>
      </c>
      <c r="D3949" t="s">
        <v>272</v>
      </c>
      <c r="E3949" t="s">
        <v>196</v>
      </c>
      <c r="F3949" t="n">
        <v>12.449999809265137</v>
      </c>
      <c r="G3949" t="n">
        <v>10.670000076293945</v>
      </c>
      <c r="H3949" t="n">
        <v>10.670000076293945</v>
      </c>
      <c r="I3949" t="n">
        <v>10.0</v>
      </c>
      <c r="J3949" t="n">
        <v>8.0</v>
      </c>
      <c r="K3949" t="n">
        <v>1.0</v>
      </c>
      <c r="L3949" t="n">
        <v>0.20000000298023224</v>
      </c>
      <c r="M3949" t="n">
        <v>8.199999809265137</v>
      </c>
      <c r="N3949" t="n">
        <v>1.0</v>
      </c>
    </row>
    <row r="3950">
      <c r="A3950" t="n">
        <v>61.0</v>
      </c>
      <c r="B3950" t="s">
        <v>60</v>
      </c>
      <c r="C3950" t="n">
        <v>60.0</v>
      </c>
      <c r="D3950" t="s">
        <v>515</v>
      </c>
      <c r="E3950" t="s">
        <v>196</v>
      </c>
      <c r="F3950" t="n">
        <v>16.5</v>
      </c>
      <c r="G3950" t="n">
        <v>0.0</v>
      </c>
      <c r="H3950" t="n">
        <v>16.5</v>
      </c>
      <c r="I3950" t="n">
        <v>1.0</v>
      </c>
      <c r="J3950" t="n">
        <v>0.800000011920929</v>
      </c>
      <c r="K3950" t="n">
        <v>1.0</v>
      </c>
      <c r="L3950" t="n">
        <v>0.20000000298023224</v>
      </c>
      <c r="M3950" t="n">
        <v>1.0</v>
      </c>
      <c r="N3950" t="n">
        <v>2.0</v>
      </c>
    </row>
    <row r="3951">
      <c r="A3951" t="n">
        <v>61.0</v>
      </c>
      <c r="B3951" t="s">
        <v>52</v>
      </c>
      <c r="C3951" t="n">
        <v>60.0</v>
      </c>
      <c r="D3951" t="s">
        <v>515</v>
      </c>
      <c r="E3951" t="s">
        <v>196</v>
      </c>
      <c r="F3951" t="n">
        <v>15.0</v>
      </c>
      <c r="G3951" t="n">
        <v>10.949999809265137</v>
      </c>
      <c r="H3951" t="n">
        <v>10.949999809265137</v>
      </c>
      <c r="I3951" t="n">
        <v>10.0</v>
      </c>
      <c r="J3951" t="n">
        <v>8.0</v>
      </c>
      <c r="K3951" t="n">
        <v>1.0</v>
      </c>
      <c r="L3951" t="n">
        <v>0.20000000298023224</v>
      </c>
      <c r="M3951" t="n">
        <v>8.199999809265137</v>
      </c>
      <c r="N3951" t="n">
        <v>1.0</v>
      </c>
    </row>
    <row r="3952">
      <c r="A3952" t="n">
        <v>61.0</v>
      </c>
      <c r="B3952" t="s">
        <v>60</v>
      </c>
      <c r="C3952" t="n">
        <v>60.0</v>
      </c>
      <c r="D3952" t="s">
        <v>515</v>
      </c>
      <c r="E3952" t="s">
        <v>196</v>
      </c>
      <c r="F3952" t="n">
        <v>16.5</v>
      </c>
      <c r="G3952" t="n">
        <v>0.0</v>
      </c>
      <c r="H3952" t="n">
        <v>16.5</v>
      </c>
      <c r="I3952" t="n">
        <v>1.0</v>
      </c>
      <c r="J3952" t="n">
        <v>0.800000011920929</v>
      </c>
      <c r="K3952" t="n">
        <v>1.0</v>
      </c>
      <c r="L3952" t="n">
        <v>0.20000000298023224</v>
      </c>
      <c r="M3952" t="n">
        <v>1.0</v>
      </c>
      <c r="N3952" t="n">
        <v>2.0</v>
      </c>
    </row>
    <row r="3953">
      <c r="A3953" t="n">
        <v>62.0</v>
      </c>
      <c r="B3953" t="s">
        <v>32</v>
      </c>
      <c r="C3953" t="n">
        <v>90.0</v>
      </c>
      <c r="D3953" t="s">
        <v>200</v>
      </c>
      <c r="E3953" t="s">
        <v>201</v>
      </c>
      <c r="F3953" t="n">
        <v>45.0</v>
      </c>
      <c r="G3953" t="n">
        <v>40.0</v>
      </c>
      <c r="H3953" t="n">
        <v>40.0</v>
      </c>
      <c r="I3953" t="n">
        <v>1.0</v>
      </c>
      <c r="J3953" t="n">
        <v>0.800000011920929</v>
      </c>
      <c r="K3953" t="n">
        <v>10.0</v>
      </c>
      <c r="L3953" t="n">
        <v>2.0</v>
      </c>
      <c r="M3953" t="n">
        <v>2.799999952316284</v>
      </c>
      <c r="N3953" t="n">
        <v>2.0</v>
      </c>
    </row>
    <row r="3954">
      <c r="A3954" t="n">
        <v>62.0</v>
      </c>
      <c r="B3954" t="s">
        <v>36</v>
      </c>
      <c r="C3954" t="n">
        <v>60.0</v>
      </c>
      <c r="D3954" t="s">
        <v>273</v>
      </c>
      <c r="E3954" t="s">
        <v>201</v>
      </c>
      <c r="F3954" t="n">
        <v>21.0</v>
      </c>
      <c r="G3954" t="n">
        <v>17.0</v>
      </c>
      <c r="H3954" t="n">
        <v>17.0</v>
      </c>
      <c r="I3954" t="n">
        <v>10.0</v>
      </c>
      <c r="J3954" t="n">
        <v>8.0</v>
      </c>
      <c r="K3954" t="n">
        <v>1.0</v>
      </c>
      <c r="L3954" t="n">
        <v>0.20000000298023224</v>
      </c>
      <c r="M3954" t="n">
        <v>8.199999809265137</v>
      </c>
      <c r="N3954" t="n">
        <v>1.0</v>
      </c>
    </row>
    <row r="3955">
      <c r="A3955" t="n">
        <v>62.0</v>
      </c>
      <c r="B3955" t="s">
        <v>32</v>
      </c>
      <c r="C3955" t="n">
        <v>90.0</v>
      </c>
      <c r="D3955" t="s">
        <v>200</v>
      </c>
      <c r="E3955" t="s">
        <v>201</v>
      </c>
      <c r="F3955" t="n">
        <v>45.0</v>
      </c>
      <c r="G3955" t="n">
        <v>40.0</v>
      </c>
      <c r="H3955" t="n">
        <v>40.0</v>
      </c>
      <c r="I3955" t="n">
        <v>1.0</v>
      </c>
      <c r="J3955" t="n">
        <v>0.800000011920929</v>
      </c>
      <c r="K3955" t="n">
        <v>10.0</v>
      </c>
      <c r="L3955" t="n">
        <v>2.0</v>
      </c>
      <c r="M3955" t="n">
        <v>2.799999952316284</v>
      </c>
      <c r="N3955" t="n">
        <v>2.0</v>
      </c>
    </row>
    <row r="3956">
      <c r="A3956" t="n">
        <v>62.0</v>
      </c>
      <c r="B3956" t="s">
        <v>40</v>
      </c>
      <c r="C3956" t="n">
        <v>60.0</v>
      </c>
      <c r="D3956" t="s">
        <v>322</v>
      </c>
      <c r="E3956" t="s">
        <v>201</v>
      </c>
      <c r="F3956" t="n">
        <v>23.760000228881836</v>
      </c>
      <c r="G3956" t="n">
        <v>17.5</v>
      </c>
      <c r="H3956" t="n">
        <v>17.5</v>
      </c>
      <c r="I3956" t="n">
        <v>10.0</v>
      </c>
      <c r="J3956" t="n">
        <v>8.0</v>
      </c>
      <c r="K3956" t="n">
        <v>1.0</v>
      </c>
      <c r="L3956" t="n">
        <v>0.20000000298023224</v>
      </c>
      <c r="M3956" t="n">
        <v>8.199999809265137</v>
      </c>
      <c r="N3956" t="n">
        <v>1.0</v>
      </c>
    </row>
    <row r="3957">
      <c r="A3957" t="n">
        <v>62.0</v>
      </c>
      <c r="B3957" t="s">
        <v>32</v>
      </c>
      <c r="C3957" t="n">
        <v>90.0</v>
      </c>
      <c r="D3957" t="s">
        <v>200</v>
      </c>
      <c r="E3957" t="s">
        <v>201</v>
      </c>
      <c r="F3957" t="n">
        <v>45.0</v>
      </c>
      <c r="G3957" t="n">
        <v>40.0</v>
      </c>
      <c r="H3957" t="n">
        <v>40.0</v>
      </c>
      <c r="I3957" t="n">
        <v>1.0</v>
      </c>
      <c r="J3957" t="n">
        <v>0.800000011920929</v>
      </c>
      <c r="K3957" t="n">
        <v>10.0</v>
      </c>
      <c r="L3957" t="n">
        <v>2.0</v>
      </c>
      <c r="M3957" t="n">
        <v>2.799999952316284</v>
      </c>
      <c r="N3957" t="n">
        <v>2.0</v>
      </c>
    </row>
    <row r="3958">
      <c r="A3958" t="n">
        <v>62.0</v>
      </c>
      <c r="B3958" t="s">
        <v>45</v>
      </c>
      <c r="C3958" t="n">
        <v>30.0</v>
      </c>
      <c r="D3958" t="s">
        <v>376</v>
      </c>
      <c r="E3958" t="s">
        <v>201</v>
      </c>
      <c r="F3958" t="n">
        <v>42.0</v>
      </c>
      <c r="G3958" t="n">
        <v>0.0</v>
      </c>
      <c r="H3958" t="n">
        <v>42.0</v>
      </c>
      <c r="I3958" t="n">
        <v>1.0</v>
      </c>
      <c r="J3958" t="n">
        <v>0.800000011920929</v>
      </c>
      <c r="K3958" t="n">
        <v>1.0</v>
      </c>
      <c r="L3958" t="n">
        <v>0.20000000298023224</v>
      </c>
      <c r="M3958" t="n">
        <v>1.0</v>
      </c>
      <c r="N3958" t="n">
        <v>2.0</v>
      </c>
    </row>
    <row r="3959">
      <c r="A3959" t="n">
        <v>62.0</v>
      </c>
      <c r="B3959" t="s">
        <v>32</v>
      </c>
      <c r="C3959" t="n">
        <v>90.0</v>
      </c>
      <c r="D3959" t="s">
        <v>200</v>
      </c>
      <c r="E3959" t="s">
        <v>201</v>
      </c>
      <c r="F3959" t="n">
        <v>45.0</v>
      </c>
      <c r="G3959" t="n">
        <v>40.0</v>
      </c>
      <c r="H3959" t="n">
        <v>40.0</v>
      </c>
      <c r="I3959" t="n">
        <v>1.0</v>
      </c>
      <c r="J3959" t="n">
        <v>0.800000011920929</v>
      </c>
      <c r="K3959" t="n">
        <v>10.0</v>
      </c>
      <c r="L3959" t="n">
        <v>2.0</v>
      </c>
      <c r="M3959" t="n">
        <v>2.799999952316284</v>
      </c>
      <c r="N3959" t="n">
        <v>2.0</v>
      </c>
    </row>
    <row r="3960">
      <c r="A3960" t="n">
        <v>62.0</v>
      </c>
      <c r="B3960" t="s">
        <v>46</v>
      </c>
      <c r="C3960" t="n">
        <v>60.0</v>
      </c>
      <c r="D3960" t="s">
        <v>273</v>
      </c>
      <c r="E3960" t="s">
        <v>201</v>
      </c>
      <c r="F3960" t="n">
        <v>22.799999237060547</v>
      </c>
      <c r="G3960" t="n">
        <v>17.459999084472656</v>
      </c>
      <c r="H3960" t="n">
        <v>17.459999084472656</v>
      </c>
      <c r="I3960" t="n">
        <v>10.0</v>
      </c>
      <c r="J3960" t="n">
        <v>8.0</v>
      </c>
      <c r="K3960" t="n">
        <v>1.0</v>
      </c>
      <c r="L3960" t="n">
        <v>0.20000000298023224</v>
      </c>
      <c r="M3960" t="n">
        <v>8.199999809265137</v>
      </c>
      <c r="N3960" t="n">
        <v>1.0</v>
      </c>
    </row>
    <row r="3961">
      <c r="A3961" t="n">
        <v>62.0</v>
      </c>
      <c r="B3961" t="s">
        <v>32</v>
      </c>
      <c r="C3961" t="n">
        <v>90.0</v>
      </c>
      <c r="D3961" t="s">
        <v>200</v>
      </c>
      <c r="E3961" t="s">
        <v>201</v>
      </c>
      <c r="F3961" t="n">
        <v>45.0</v>
      </c>
      <c r="G3961" t="n">
        <v>40.0</v>
      </c>
      <c r="H3961" t="n">
        <v>40.0</v>
      </c>
      <c r="I3961" t="n">
        <v>1.0</v>
      </c>
      <c r="J3961" t="n">
        <v>0.800000011920929</v>
      </c>
      <c r="K3961" t="n">
        <v>10.0</v>
      </c>
      <c r="L3961" t="n">
        <v>2.0</v>
      </c>
      <c r="M3961" t="n">
        <v>2.799999952316284</v>
      </c>
      <c r="N3961" t="n">
        <v>2.0</v>
      </c>
    </row>
    <row r="3962">
      <c r="A3962" t="n">
        <v>62.0</v>
      </c>
      <c r="B3962" t="s">
        <v>50</v>
      </c>
      <c r="C3962" t="n">
        <v>60.0</v>
      </c>
      <c r="D3962" t="s">
        <v>273</v>
      </c>
      <c r="E3962" t="s">
        <v>201</v>
      </c>
      <c r="F3962" t="n">
        <v>21.530000686645508</v>
      </c>
      <c r="G3962" t="n">
        <v>21.530000686645508</v>
      </c>
      <c r="H3962" t="n">
        <v>21.530000686645508</v>
      </c>
      <c r="I3962" t="n">
        <v>10.0</v>
      </c>
      <c r="J3962" t="n">
        <v>8.0</v>
      </c>
      <c r="K3962" t="n">
        <v>1.0</v>
      </c>
      <c r="L3962" t="n">
        <v>0.20000000298023224</v>
      </c>
      <c r="M3962" t="n">
        <v>8.199999809265137</v>
      </c>
      <c r="N3962" t="n">
        <v>1.0</v>
      </c>
    </row>
    <row r="3963">
      <c r="A3963" t="n">
        <v>62.0</v>
      </c>
      <c r="B3963" t="s">
        <v>32</v>
      </c>
      <c r="C3963" t="n">
        <v>90.0</v>
      </c>
      <c r="D3963" t="s">
        <v>200</v>
      </c>
      <c r="E3963" t="s">
        <v>201</v>
      </c>
      <c r="F3963" t="n">
        <v>45.0</v>
      </c>
      <c r="G3963" t="n">
        <v>40.0</v>
      </c>
      <c r="H3963" t="n">
        <v>40.0</v>
      </c>
      <c r="I3963" t="n">
        <v>1.0</v>
      </c>
      <c r="J3963" t="n">
        <v>0.800000011920929</v>
      </c>
      <c r="K3963" t="n">
        <v>10.0</v>
      </c>
      <c r="L3963" t="n">
        <v>2.0</v>
      </c>
      <c r="M3963" t="n">
        <v>2.799999952316284</v>
      </c>
      <c r="N3963" t="n">
        <v>2.0</v>
      </c>
    </row>
    <row r="3964">
      <c r="A3964" t="n">
        <v>62.0</v>
      </c>
      <c r="B3964" t="s">
        <v>52</v>
      </c>
      <c r="C3964" t="n">
        <v>60.0</v>
      </c>
      <c r="D3964" t="s">
        <v>273</v>
      </c>
      <c r="E3964" t="s">
        <v>201</v>
      </c>
      <c r="F3964" t="n">
        <v>21.0</v>
      </c>
      <c r="G3964" t="n">
        <v>17.950000762939453</v>
      </c>
      <c r="H3964" t="n">
        <v>17.950000762939453</v>
      </c>
      <c r="I3964" t="n">
        <v>10.0</v>
      </c>
      <c r="J3964" t="n">
        <v>8.0</v>
      </c>
      <c r="K3964" t="n">
        <v>1.0</v>
      </c>
      <c r="L3964" t="n">
        <v>0.20000000298023224</v>
      </c>
      <c r="M3964" t="n">
        <v>8.199999809265137</v>
      </c>
      <c r="N3964" t="n">
        <v>1.0</v>
      </c>
    </row>
    <row r="3965">
      <c r="A3965" t="n">
        <v>62.0</v>
      </c>
      <c r="B3965" t="s">
        <v>32</v>
      </c>
      <c r="C3965" t="n">
        <v>90.0</v>
      </c>
      <c r="D3965" t="s">
        <v>200</v>
      </c>
      <c r="E3965" t="s">
        <v>201</v>
      </c>
      <c r="F3965" t="n">
        <v>45.0</v>
      </c>
      <c r="G3965" t="n">
        <v>40.0</v>
      </c>
      <c r="H3965" t="n">
        <v>40.0</v>
      </c>
      <c r="I3965" t="n">
        <v>1.0</v>
      </c>
      <c r="J3965" t="n">
        <v>0.800000011920929</v>
      </c>
      <c r="K3965" t="n">
        <v>10.0</v>
      </c>
      <c r="L3965" t="n">
        <v>2.0</v>
      </c>
      <c r="M3965" t="n">
        <v>2.799999952316284</v>
      </c>
      <c r="N3965" t="n">
        <v>2.0</v>
      </c>
    </row>
    <row r="3966">
      <c r="A3966" t="n">
        <v>62.0</v>
      </c>
      <c r="B3966" t="s">
        <v>57</v>
      </c>
      <c r="C3966" t="n">
        <v>60.0</v>
      </c>
      <c r="D3966" t="s">
        <v>273</v>
      </c>
      <c r="E3966" t="s">
        <v>201</v>
      </c>
      <c r="F3966" t="n">
        <v>22.0</v>
      </c>
      <c r="G3966" t="n">
        <v>19.0</v>
      </c>
      <c r="H3966" t="n">
        <v>19.0</v>
      </c>
      <c r="I3966" t="n">
        <v>10.0</v>
      </c>
      <c r="J3966" t="n">
        <v>8.0</v>
      </c>
      <c r="K3966" t="n">
        <v>1.0</v>
      </c>
      <c r="L3966" t="n">
        <v>0.20000000298023224</v>
      </c>
      <c r="M3966" t="n">
        <v>8.199999809265137</v>
      </c>
      <c r="N3966" t="n">
        <v>1.0</v>
      </c>
    </row>
    <row r="3967">
      <c r="A3967" t="n">
        <v>62.0</v>
      </c>
      <c r="B3967" t="s">
        <v>32</v>
      </c>
      <c r="C3967" t="n">
        <v>90.0</v>
      </c>
      <c r="D3967" t="s">
        <v>200</v>
      </c>
      <c r="E3967" t="s">
        <v>201</v>
      </c>
      <c r="F3967" t="n">
        <v>45.0</v>
      </c>
      <c r="G3967" t="n">
        <v>40.0</v>
      </c>
      <c r="H3967" t="n">
        <v>40.0</v>
      </c>
      <c r="I3967" t="n">
        <v>1.0</v>
      </c>
      <c r="J3967" t="n">
        <v>0.800000011920929</v>
      </c>
      <c r="K3967" t="n">
        <v>10.0</v>
      </c>
      <c r="L3967" t="n">
        <v>2.0</v>
      </c>
      <c r="M3967" t="n">
        <v>2.799999952316284</v>
      </c>
      <c r="N3967" t="n">
        <v>2.0</v>
      </c>
    </row>
    <row r="3968">
      <c r="A3968" t="n">
        <v>62.0</v>
      </c>
      <c r="B3968" t="s">
        <v>59</v>
      </c>
      <c r="C3968" t="n">
        <v>60.0</v>
      </c>
      <c r="D3968" t="s">
        <v>628</v>
      </c>
      <c r="E3968" t="s">
        <v>201</v>
      </c>
      <c r="F3968" t="n">
        <v>27.0</v>
      </c>
      <c r="G3968" t="n">
        <v>0.0</v>
      </c>
      <c r="H3968" t="n">
        <v>27.0</v>
      </c>
      <c r="I3968" t="n">
        <v>10.0</v>
      </c>
      <c r="J3968" t="n">
        <v>8.0</v>
      </c>
      <c r="K3968" t="n">
        <v>1.0</v>
      </c>
      <c r="L3968" t="n">
        <v>0.20000000298023224</v>
      </c>
      <c r="M3968" t="n">
        <v>8.199999809265137</v>
      </c>
      <c r="N3968" t="n">
        <v>1.0</v>
      </c>
    </row>
    <row r="3969">
      <c r="A3969" t="n">
        <v>62.0</v>
      </c>
      <c r="B3969" t="s">
        <v>32</v>
      </c>
      <c r="C3969" t="n">
        <v>90.0</v>
      </c>
      <c r="D3969" t="s">
        <v>200</v>
      </c>
      <c r="E3969" t="s">
        <v>201</v>
      </c>
      <c r="F3969" t="n">
        <v>45.0</v>
      </c>
      <c r="G3969" t="n">
        <v>40.0</v>
      </c>
      <c r="H3969" t="n">
        <v>40.0</v>
      </c>
      <c r="I3969" t="n">
        <v>1.0</v>
      </c>
      <c r="J3969" t="n">
        <v>0.800000011920929</v>
      </c>
      <c r="K3969" t="n">
        <v>10.0</v>
      </c>
      <c r="L3969" t="n">
        <v>2.0</v>
      </c>
      <c r="M3969" t="n">
        <v>2.799999952316284</v>
      </c>
      <c r="N3969" t="n">
        <v>2.0</v>
      </c>
    </row>
    <row r="3970">
      <c r="A3970" t="n">
        <v>62.0</v>
      </c>
      <c r="B3970" t="s">
        <v>62</v>
      </c>
      <c r="C3970" t="n">
        <v>60.0</v>
      </c>
      <c r="D3970" t="s">
        <v>273</v>
      </c>
      <c r="E3970" t="s">
        <v>201</v>
      </c>
      <c r="F3970" t="n">
        <v>24.600000381469727</v>
      </c>
      <c r="G3970" t="n">
        <v>0.0</v>
      </c>
      <c r="H3970" t="n">
        <v>24.600000381469727</v>
      </c>
      <c r="I3970" t="n">
        <v>10.0</v>
      </c>
      <c r="J3970" t="n">
        <v>8.0</v>
      </c>
      <c r="K3970" t="n">
        <v>1.0</v>
      </c>
      <c r="L3970" t="n">
        <v>0.20000000298023224</v>
      </c>
      <c r="M3970" t="n">
        <v>8.199999809265137</v>
      </c>
      <c r="N3970" t="n">
        <v>1.0</v>
      </c>
    </row>
    <row r="3971">
      <c r="A3971" t="n">
        <v>62.0</v>
      </c>
      <c r="B3971" t="s">
        <v>36</v>
      </c>
      <c r="C3971" t="n">
        <v>60.0</v>
      </c>
      <c r="D3971" t="s">
        <v>273</v>
      </c>
      <c r="E3971" t="s">
        <v>201</v>
      </c>
      <c r="F3971" t="n">
        <v>21.0</v>
      </c>
      <c r="G3971" t="n">
        <v>17.0</v>
      </c>
      <c r="H3971" t="n">
        <v>17.0</v>
      </c>
      <c r="I3971" t="n">
        <v>10.0</v>
      </c>
      <c r="J3971" t="n">
        <v>8.0</v>
      </c>
      <c r="K3971" t="n">
        <v>1.0</v>
      </c>
      <c r="L3971" t="n">
        <v>0.20000000298023224</v>
      </c>
      <c r="M3971" t="n">
        <v>8.199999809265137</v>
      </c>
      <c r="N3971" t="n">
        <v>1.0</v>
      </c>
    </row>
    <row r="3972">
      <c r="A3972" t="n">
        <v>62.0</v>
      </c>
      <c r="B3972" t="s">
        <v>40</v>
      </c>
      <c r="C3972" t="n">
        <v>60.0</v>
      </c>
      <c r="D3972" t="s">
        <v>322</v>
      </c>
      <c r="E3972" t="s">
        <v>201</v>
      </c>
      <c r="F3972" t="n">
        <v>23.760000228881836</v>
      </c>
      <c r="G3972" t="n">
        <v>17.5</v>
      </c>
      <c r="H3972" t="n">
        <v>17.5</v>
      </c>
      <c r="I3972" t="n">
        <v>1.0</v>
      </c>
      <c r="J3972" t="n">
        <v>0.800000011920929</v>
      </c>
      <c r="K3972" t="n">
        <v>1.0</v>
      </c>
      <c r="L3972" t="n">
        <v>0.20000000298023224</v>
      </c>
      <c r="M3972" t="n">
        <v>1.0</v>
      </c>
      <c r="N3972" t="n">
        <v>2.0</v>
      </c>
    </row>
    <row r="3973">
      <c r="A3973" t="n">
        <v>62.0</v>
      </c>
      <c r="B3973" t="s">
        <v>36</v>
      </c>
      <c r="C3973" t="n">
        <v>60.0</v>
      </c>
      <c r="D3973" t="s">
        <v>273</v>
      </c>
      <c r="E3973" t="s">
        <v>201</v>
      </c>
      <c r="F3973" t="n">
        <v>21.0</v>
      </c>
      <c r="G3973" t="n">
        <v>17.0</v>
      </c>
      <c r="H3973" t="n">
        <v>17.0</v>
      </c>
      <c r="I3973" t="n">
        <v>10.0</v>
      </c>
      <c r="J3973" t="n">
        <v>8.0</v>
      </c>
      <c r="K3973" t="n">
        <v>1.0</v>
      </c>
      <c r="L3973" t="n">
        <v>0.20000000298023224</v>
      </c>
      <c r="M3973" t="n">
        <v>8.199999809265137</v>
      </c>
      <c r="N3973" t="n">
        <v>1.0</v>
      </c>
    </row>
    <row r="3974">
      <c r="A3974" t="n">
        <v>62.0</v>
      </c>
      <c r="B3974" t="s">
        <v>45</v>
      </c>
      <c r="C3974" t="n">
        <v>30.0</v>
      </c>
      <c r="D3974" t="s">
        <v>376</v>
      </c>
      <c r="E3974" t="s">
        <v>201</v>
      </c>
      <c r="F3974" t="n">
        <v>42.0</v>
      </c>
      <c r="G3974" t="n">
        <v>0.0</v>
      </c>
      <c r="H3974" t="n">
        <v>42.0</v>
      </c>
      <c r="I3974" t="n">
        <v>1.0</v>
      </c>
      <c r="J3974" t="n">
        <v>0.800000011920929</v>
      </c>
      <c r="K3974" t="n">
        <v>1.0</v>
      </c>
      <c r="L3974" t="n">
        <v>0.20000000298023224</v>
      </c>
      <c r="M3974" t="n">
        <v>1.0</v>
      </c>
      <c r="N3974" t="n">
        <v>2.0</v>
      </c>
    </row>
    <row r="3975">
      <c r="A3975" t="n">
        <v>62.0</v>
      </c>
      <c r="B3975" t="s">
        <v>36</v>
      </c>
      <c r="C3975" t="n">
        <v>60.0</v>
      </c>
      <c r="D3975" t="s">
        <v>273</v>
      </c>
      <c r="E3975" t="s">
        <v>201</v>
      </c>
      <c r="F3975" t="n">
        <v>21.0</v>
      </c>
      <c r="G3975" t="n">
        <v>17.0</v>
      </c>
      <c r="H3975" t="n">
        <v>17.0</v>
      </c>
      <c r="I3975" t="n">
        <v>10.0</v>
      </c>
      <c r="J3975" t="n">
        <v>8.0</v>
      </c>
      <c r="K3975" t="n">
        <v>1.0</v>
      </c>
      <c r="L3975" t="n">
        <v>0.20000000298023224</v>
      </c>
      <c r="M3975" t="n">
        <v>8.199999809265137</v>
      </c>
      <c r="N3975" t="n">
        <v>1.0</v>
      </c>
    </row>
    <row r="3976">
      <c r="A3976" t="n">
        <v>62.0</v>
      </c>
      <c r="B3976" t="s">
        <v>46</v>
      </c>
      <c r="C3976" t="n">
        <v>60.0</v>
      </c>
      <c r="D3976" t="s">
        <v>273</v>
      </c>
      <c r="E3976" t="s">
        <v>201</v>
      </c>
      <c r="F3976" t="n">
        <v>22.799999237060547</v>
      </c>
      <c r="G3976" t="n">
        <v>17.459999084472656</v>
      </c>
      <c r="H3976" t="n">
        <v>17.459999084472656</v>
      </c>
      <c r="I3976" t="n">
        <v>1.0</v>
      </c>
      <c r="J3976" t="n">
        <v>0.800000011920929</v>
      </c>
      <c r="K3976" t="n">
        <v>1.0</v>
      </c>
      <c r="L3976" t="n">
        <v>0.20000000298023224</v>
      </c>
      <c r="M3976" t="n">
        <v>1.0</v>
      </c>
      <c r="N3976" t="n">
        <v>2.0</v>
      </c>
    </row>
    <row r="3977">
      <c r="A3977" t="n">
        <v>62.0</v>
      </c>
      <c r="B3977" t="s">
        <v>36</v>
      </c>
      <c r="C3977" t="n">
        <v>60.0</v>
      </c>
      <c r="D3977" t="s">
        <v>273</v>
      </c>
      <c r="E3977" t="s">
        <v>201</v>
      </c>
      <c r="F3977" t="n">
        <v>21.0</v>
      </c>
      <c r="G3977" t="n">
        <v>17.0</v>
      </c>
      <c r="H3977" t="n">
        <v>17.0</v>
      </c>
      <c r="I3977" t="n">
        <v>10.0</v>
      </c>
      <c r="J3977" t="n">
        <v>8.0</v>
      </c>
      <c r="K3977" t="n">
        <v>1.0</v>
      </c>
      <c r="L3977" t="n">
        <v>0.20000000298023224</v>
      </c>
      <c r="M3977" t="n">
        <v>8.199999809265137</v>
      </c>
      <c r="N3977" t="n">
        <v>1.0</v>
      </c>
    </row>
    <row r="3978">
      <c r="A3978" t="n">
        <v>62.0</v>
      </c>
      <c r="B3978" t="s">
        <v>50</v>
      </c>
      <c r="C3978" t="n">
        <v>60.0</v>
      </c>
      <c r="D3978" t="s">
        <v>273</v>
      </c>
      <c r="E3978" t="s">
        <v>201</v>
      </c>
      <c r="F3978" t="n">
        <v>21.530000686645508</v>
      </c>
      <c r="G3978" t="n">
        <v>21.530000686645508</v>
      </c>
      <c r="H3978" t="n">
        <v>21.530000686645508</v>
      </c>
      <c r="I3978" t="n">
        <v>1.0</v>
      </c>
      <c r="J3978" t="n">
        <v>0.800000011920929</v>
      </c>
      <c r="K3978" t="n">
        <v>1.0</v>
      </c>
      <c r="L3978" t="n">
        <v>0.20000000298023224</v>
      </c>
      <c r="M3978" t="n">
        <v>1.0</v>
      </c>
      <c r="N3978" t="n">
        <v>2.0</v>
      </c>
    </row>
    <row r="3979">
      <c r="A3979" t="n">
        <v>62.0</v>
      </c>
      <c r="B3979" t="s">
        <v>36</v>
      </c>
      <c r="C3979" t="n">
        <v>60.0</v>
      </c>
      <c r="D3979" t="s">
        <v>273</v>
      </c>
      <c r="E3979" t="s">
        <v>201</v>
      </c>
      <c r="F3979" t="n">
        <v>21.0</v>
      </c>
      <c r="G3979" t="n">
        <v>17.0</v>
      </c>
      <c r="H3979" t="n">
        <v>17.0</v>
      </c>
      <c r="I3979" t="n">
        <v>10.0</v>
      </c>
      <c r="J3979" t="n">
        <v>8.0</v>
      </c>
      <c r="K3979" t="n">
        <v>1.0</v>
      </c>
      <c r="L3979" t="n">
        <v>0.20000000298023224</v>
      </c>
      <c r="M3979" t="n">
        <v>8.199999809265137</v>
      </c>
      <c r="N3979" t="n">
        <v>1.0</v>
      </c>
    </row>
    <row r="3980">
      <c r="A3980" t="n">
        <v>62.0</v>
      </c>
      <c r="B3980" t="s">
        <v>52</v>
      </c>
      <c r="C3980" t="n">
        <v>60.0</v>
      </c>
      <c r="D3980" t="s">
        <v>273</v>
      </c>
      <c r="E3980" t="s">
        <v>201</v>
      </c>
      <c r="F3980" t="n">
        <v>21.0</v>
      </c>
      <c r="G3980" t="n">
        <v>17.950000762939453</v>
      </c>
      <c r="H3980" t="n">
        <v>17.950000762939453</v>
      </c>
      <c r="I3980" t="n">
        <v>1.0</v>
      </c>
      <c r="J3980" t="n">
        <v>0.800000011920929</v>
      </c>
      <c r="K3980" t="n">
        <v>1.0</v>
      </c>
      <c r="L3980" t="n">
        <v>0.20000000298023224</v>
      </c>
      <c r="M3980" t="n">
        <v>1.0</v>
      </c>
      <c r="N3980" t="n">
        <v>2.0</v>
      </c>
    </row>
    <row r="3981">
      <c r="A3981" t="n">
        <v>62.0</v>
      </c>
      <c r="B3981" t="s">
        <v>36</v>
      </c>
      <c r="C3981" t="n">
        <v>60.0</v>
      </c>
      <c r="D3981" t="s">
        <v>273</v>
      </c>
      <c r="E3981" t="s">
        <v>201</v>
      </c>
      <c r="F3981" t="n">
        <v>21.0</v>
      </c>
      <c r="G3981" t="n">
        <v>17.0</v>
      </c>
      <c r="H3981" t="n">
        <v>17.0</v>
      </c>
      <c r="I3981" t="n">
        <v>10.0</v>
      </c>
      <c r="J3981" t="n">
        <v>8.0</v>
      </c>
      <c r="K3981" t="n">
        <v>1.0</v>
      </c>
      <c r="L3981" t="n">
        <v>0.20000000298023224</v>
      </c>
      <c r="M3981" t="n">
        <v>8.199999809265137</v>
      </c>
      <c r="N3981" t="n">
        <v>1.0</v>
      </c>
    </row>
    <row r="3982">
      <c r="A3982" t="n">
        <v>62.0</v>
      </c>
      <c r="B3982" t="s">
        <v>57</v>
      </c>
      <c r="C3982" t="n">
        <v>60.0</v>
      </c>
      <c r="D3982" t="s">
        <v>273</v>
      </c>
      <c r="E3982" t="s">
        <v>201</v>
      </c>
      <c r="F3982" t="n">
        <v>22.0</v>
      </c>
      <c r="G3982" t="n">
        <v>19.0</v>
      </c>
      <c r="H3982" t="n">
        <v>19.0</v>
      </c>
      <c r="I3982" t="n">
        <v>1.0</v>
      </c>
      <c r="J3982" t="n">
        <v>0.800000011920929</v>
      </c>
      <c r="K3982" t="n">
        <v>1.0</v>
      </c>
      <c r="L3982" t="n">
        <v>0.20000000298023224</v>
      </c>
      <c r="M3982" t="n">
        <v>1.0</v>
      </c>
      <c r="N3982" t="n">
        <v>2.0</v>
      </c>
    </row>
    <row r="3983">
      <c r="A3983" t="n">
        <v>62.0</v>
      </c>
      <c r="B3983" t="s">
        <v>36</v>
      </c>
      <c r="C3983" t="n">
        <v>60.0</v>
      </c>
      <c r="D3983" t="s">
        <v>273</v>
      </c>
      <c r="E3983" t="s">
        <v>201</v>
      </c>
      <c r="F3983" t="n">
        <v>21.0</v>
      </c>
      <c r="G3983" t="n">
        <v>17.0</v>
      </c>
      <c r="H3983" t="n">
        <v>17.0</v>
      </c>
      <c r="I3983" t="n">
        <v>10.0</v>
      </c>
      <c r="J3983" t="n">
        <v>8.0</v>
      </c>
      <c r="K3983" t="n">
        <v>1.0</v>
      </c>
      <c r="L3983" t="n">
        <v>0.20000000298023224</v>
      </c>
      <c r="M3983" t="n">
        <v>8.199999809265137</v>
      </c>
      <c r="N3983" t="n">
        <v>1.0</v>
      </c>
    </row>
    <row r="3984">
      <c r="A3984" t="n">
        <v>62.0</v>
      </c>
      <c r="B3984" t="s">
        <v>59</v>
      </c>
      <c r="C3984" t="n">
        <v>60.0</v>
      </c>
      <c r="D3984" t="s">
        <v>628</v>
      </c>
      <c r="E3984" t="s">
        <v>201</v>
      </c>
      <c r="F3984" t="n">
        <v>27.0</v>
      </c>
      <c r="G3984" t="n">
        <v>0.0</v>
      </c>
      <c r="H3984" t="n">
        <v>27.0</v>
      </c>
      <c r="I3984" t="n">
        <v>1.0</v>
      </c>
      <c r="J3984" t="n">
        <v>0.800000011920929</v>
      </c>
      <c r="K3984" t="n">
        <v>1.0</v>
      </c>
      <c r="L3984" t="n">
        <v>0.20000000298023224</v>
      </c>
      <c r="M3984" t="n">
        <v>1.0</v>
      </c>
      <c r="N3984" t="n">
        <v>2.0</v>
      </c>
    </row>
    <row r="3985">
      <c r="A3985" t="n">
        <v>62.0</v>
      </c>
      <c r="B3985" t="s">
        <v>36</v>
      </c>
      <c r="C3985" t="n">
        <v>60.0</v>
      </c>
      <c r="D3985" t="s">
        <v>273</v>
      </c>
      <c r="E3985" t="s">
        <v>201</v>
      </c>
      <c r="F3985" t="n">
        <v>21.0</v>
      </c>
      <c r="G3985" t="n">
        <v>17.0</v>
      </c>
      <c r="H3985" t="n">
        <v>17.0</v>
      </c>
      <c r="I3985" t="n">
        <v>10.0</v>
      </c>
      <c r="J3985" t="n">
        <v>8.0</v>
      </c>
      <c r="K3985" t="n">
        <v>1.0</v>
      </c>
      <c r="L3985" t="n">
        <v>0.20000000298023224</v>
      </c>
      <c r="M3985" t="n">
        <v>8.199999809265137</v>
      </c>
      <c r="N3985" t="n">
        <v>1.0</v>
      </c>
    </row>
    <row r="3986">
      <c r="A3986" t="n">
        <v>62.0</v>
      </c>
      <c r="B3986" t="s">
        <v>62</v>
      </c>
      <c r="C3986" t="n">
        <v>60.0</v>
      </c>
      <c r="D3986" t="s">
        <v>273</v>
      </c>
      <c r="E3986" t="s">
        <v>201</v>
      </c>
      <c r="F3986" t="n">
        <v>24.600000381469727</v>
      </c>
      <c r="G3986" t="n">
        <v>0.0</v>
      </c>
      <c r="H3986" t="n">
        <v>24.600000381469727</v>
      </c>
      <c r="I3986" t="n">
        <v>1.0</v>
      </c>
      <c r="J3986" t="n">
        <v>0.800000011920929</v>
      </c>
      <c r="K3986" t="n">
        <v>1.0</v>
      </c>
      <c r="L3986" t="n">
        <v>0.20000000298023224</v>
      </c>
      <c r="M3986" t="n">
        <v>1.0</v>
      </c>
      <c r="N3986" t="n">
        <v>2.0</v>
      </c>
    </row>
    <row r="3987">
      <c r="A3987" t="n">
        <v>62.0</v>
      </c>
      <c r="B3987" t="s">
        <v>40</v>
      </c>
      <c r="C3987" t="n">
        <v>60.0</v>
      </c>
      <c r="D3987" t="s">
        <v>322</v>
      </c>
      <c r="E3987" t="s">
        <v>201</v>
      </c>
      <c r="F3987" t="n">
        <v>23.760000228881836</v>
      </c>
      <c r="G3987" t="n">
        <v>17.5</v>
      </c>
      <c r="H3987" t="n">
        <v>17.5</v>
      </c>
      <c r="I3987" t="n">
        <v>10.0</v>
      </c>
      <c r="J3987" t="n">
        <v>8.0</v>
      </c>
      <c r="K3987" t="n">
        <v>1.0</v>
      </c>
      <c r="L3987" t="n">
        <v>0.20000000298023224</v>
      </c>
      <c r="M3987" t="n">
        <v>8.199999809265137</v>
      </c>
      <c r="N3987" t="n">
        <v>1.0</v>
      </c>
    </row>
    <row r="3988">
      <c r="A3988" t="n">
        <v>62.0</v>
      </c>
      <c r="B3988" t="s">
        <v>45</v>
      </c>
      <c r="C3988" t="n">
        <v>30.0</v>
      </c>
      <c r="D3988" t="s">
        <v>376</v>
      </c>
      <c r="E3988" t="s">
        <v>201</v>
      </c>
      <c r="F3988" t="n">
        <v>42.0</v>
      </c>
      <c r="G3988" t="n">
        <v>0.0</v>
      </c>
      <c r="H3988" t="n">
        <v>42.0</v>
      </c>
      <c r="I3988" t="n">
        <v>1.0</v>
      </c>
      <c r="J3988" t="n">
        <v>0.800000011920929</v>
      </c>
      <c r="K3988" t="n">
        <v>1.0</v>
      </c>
      <c r="L3988" t="n">
        <v>0.20000000298023224</v>
      </c>
      <c r="M3988" t="n">
        <v>1.0</v>
      </c>
      <c r="N3988" t="n">
        <v>2.0</v>
      </c>
    </row>
    <row r="3989">
      <c r="A3989" t="n">
        <v>62.0</v>
      </c>
      <c r="B3989" t="s">
        <v>40</v>
      </c>
      <c r="C3989" t="n">
        <v>60.0</v>
      </c>
      <c r="D3989" t="s">
        <v>322</v>
      </c>
      <c r="E3989" t="s">
        <v>201</v>
      </c>
      <c r="F3989" t="n">
        <v>23.760000228881836</v>
      </c>
      <c r="G3989" t="n">
        <v>17.5</v>
      </c>
      <c r="H3989" t="n">
        <v>17.5</v>
      </c>
      <c r="I3989" t="n">
        <v>10.0</v>
      </c>
      <c r="J3989" t="n">
        <v>8.0</v>
      </c>
      <c r="K3989" t="n">
        <v>1.0</v>
      </c>
      <c r="L3989" t="n">
        <v>0.20000000298023224</v>
      </c>
      <c r="M3989" t="n">
        <v>8.199999809265137</v>
      </c>
      <c r="N3989" t="n">
        <v>1.0</v>
      </c>
    </row>
    <row r="3990">
      <c r="A3990" t="n">
        <v>62.0</v>
      </c>
      <c r="B3990" t="s">
        <v>46</v>
      </c>
      <c r="C3990" t="n">
        <v>60.0</v>
      </c>
      <c r="D3990" t="s">
        <v>273</v>
      </c>
      <c r="E3990" t="s">
        <v>201</v>
      </c>
      <c r="F3990" t="n">
        <v>22.799999237060547</v>
      </c>
      <c r="G3990" t="n">
        <v>17.459999084472656</v>
      </c>
      <c r="H3990" t="n">
        <v>17.459999084472656</v>
      </c>
      <c r="I3990" t="n">
        <v>10.0</v>
      </c>
      <c r="J3990" t="n">
        <v>8.0</v>
      </c>
      <c r="K3990" t="n">
        <v>1.0</v>
      </c>
      <c r="L3990" t="n">
        <v>0.20000000298023224</v>
      </c>
      <c r="M3990" t="n">
        <v>8.199999809265137</v>
      </c>
      <c r="N3990" t="n">
        <v>1.0</v>
      </c>
    </row>
    <row r="3991">
      <c r="A3991" t="n">
        <v>62.0</v>
      </c>
      <c r="B3991" t="s">
        <v>40</v>
      </c>
      <c r="C3991" t="n">
        <v>60.0</v>
      </c>
      <c r="D3991" t="s">
        <v>322</v>
      </c>
      <c r="E3991" t="s">
        <v>201</v>
      </c>
      <c r="F3991" t="n">
        <v>23.760000228881836</v>
      </c>
      <c r="G3991" t="n">
        <v>17.5</v>
      </c>
      <c r="H3991" t="n">
        <v>17.5</v>
      </c>
      <c r="I3991" t="n">
        <v>10.0</v>
      </c>
      <c r="J3991" t="n">
        <v>8.0</v>
      </c>
      <c r="K3991" t="n">
        <v>1.0</v>
      </c>
      <c r="L3991" t="n">
        <v>0.20000000298023224</v>
      </c>
      <c r="M3991" t="n">
        <v>8.199999809265137</v>
      </c>
      <c r="N3991" t="n">
        <v>1.0</v>
      </c>
    </row>
    <row r="3992">
      <c r="A3992" t="n">
        <v>62.0</v>
      </c>
      <c r="B3992" t="s">
        <v>50</v>
      </c>
      <c r="C3992" t="n">
        <v>60.0</v>
      </c>
      <c r="D3992" t="s">
        <v>273</v>
      </c>
      <c r="E3992" t="s">
        <v>201</v>
      </c>
      <c r="F3992" t="n">
        <v>21.530000686645508</v>
      </c>
      <c r="G3992" t="n">
        <v>21.530000686645508</v>
      </c>
      <c r="H3992" t="n">
        <v>21.530000686645508</v>
      </c>
      <c r="I3992" t="n">
        <v>1.0</v>
      </c>
      <c r="J3992" t="n">
        <v>0.800000011920929</v>
      </c>
      <c r="K3992" t="n">
        <v>1.0</v>
      </c>
      <c r="L3992" t="n">
        <v>0.20000000298023224</v>
      </c>
      <c r="M3992" t="n">
        <v>1.0</v>
      </c>
      <c r="N3992" t="n">
        <v>2.0</v>
      </c>
    </row>
    <row r="3993">
      <c r="A3993" t="n">
        <v>62.0</v>
      </c>
      <c r="B3993" t="s">
        <v>40</v>
      </c>
      <c r="C3993" t="n">
        <v>60.0</v>
      </c>
      <c r="D3993" t="s">
        <v>322</v>
      </c>
      <c r="E3993" t="s">
        <v>201</v>
      </c>
      <c r="F3993" t="n">
        <v>23.760000228881836</v>
      </c>
      <c r="G3993" t="n">
        <v>17.5</v>
      </c>
      <c r="H3993" t="n">
        <v>17.5</v>
      </c>
      <c r="I3993" t="n">
        <v>10.0</v>
      </c>
      <c r="J3993" t="n">
        <v>8.0</v>
      </c>
      <c r="K3993" t="n">
        <v>1.0</v>
      </c>
      <c r="L3993" t="n">
        <v>0.20000000298023224</v>
      </c>
      <c r="M3993" t="n">
        <v>8.199999809265137</v>
      </c>
      <c r="N3993" t="n">
        <v>1.0</v>
      </c>
    </row>
    <row r="3994">
      <c r="A3994" t="n">
        <v>62.0</v>
      </c>
      <c r="B3994" t="s">
        <v>52</v>
      </c>
      <c r="C3994" t="n">
        <v>60.0</v>
      </c>
      <c r="D3994" t="s">
        <v>273</v>
      </c>
      <c r="E3994" t="s">
        <v>201</v>
      </c>
      <c r="F3994" t="n">
        <v>21.0</v>
      </c>
      <c r="G3994" t="n">
        <v>17.950000762939453</v>
      </c>
      <c r="H3994" t="n">
        <v>17.950000762939453</v>
      </c>
      <c r="I3994" t="n">
        <v>1.0</v>
      </c>
      <c r="J3994" t="n">
        <v>0.800000011920929</v>
      </c>
      <c r="K3994" t="n">
        <v>1.0</v>
      </c>
      <c r="L3994" t="n">
        <v>0.20000000298023224</v>
      </c>
      <c r="M3994" t="n">
        <v>1.0</v>
      </c>
      <c r="N3994" t="n">
        <v>2.0</v>
      </c>
    </row>
    <row r="3995">
      <c r="A3995" t="n">
        <v>62.0</v>
      </c>
      <c r="B3995" t="s">
        <v>40</v>
      </c>
      <c r="C3995" t="n">
        <v>60.0</v>
      </c>
      <c r="D3995" t="s">
        <v>322</v>
      </c>
      <c r="E3995" t="s">
        <v>201</v>
      </c>
      <c r="F3995" t="n">
        <v>23.760000228881836</v>
      </c>
      <c r="G3995" t="n">
        <v>17.5</v>
      </c>
      <c r="H3995" t="n">
        <v>17.5</v>
      </c>
      <c r="I3995" t="n">
        <v>10.0</v>
      </c>
      <c r="J3995" t="n">
        <v>8.0</v>
      </c>
      <c r="K3995" t="n">
        <v>1.0</v>
      </c>
      <c r="L3995" t="n">
        <v>0.20000000298023224</v>
      </c>
      <c r="M3995" t="n">
        <v>8.199999809265137</v>
      </c>
      <c r="N3995" t="n">
        <v>1.0</v>
      </c>
    </row>
    <row r="3996">
      <c r="A3996" t="n">
        <v>62.0</v>
      </c>
      <c r="B3996" t="s">
        <v>57</v>
      </c>
      <c r="C3996" t="n">
        <v>60.0</v>
      </c>
      <c r="D3996" t="s">
        <v>273</v>
      </c>
      <c r="E3996" t="s">
        <v>201</v>
      </c>
      <c r="F3996" t="n">
        <v>22.0</v>
      </c>
      <c r="G3996" t="n">
        <v>19.0</v>
      </c>
      <c r="H3996" t="n">
        <v>19.0</v>
      </c>
      <c r="I3996" t="n">
        <v>1.0</v>
      </c>
      <c r="J3996" t="n">
        <v>0.800000011920929</v>
      </c>
      <c r="K3996" t="n">
        <v>1.0</v>
      </c>
      <c r="L3996" t="n">
        <v>0.20000000298023224</v>
      </c>
      <c r="M3996" t="n">
        <v>1.0</v>
      </c>
      <c r="N3996" t="n">
        <v>2.0</v>
      </c>
    </row>
    <row r="3997">
      <c r="A3997" t="n">
        <v>62.0</v>
      </c>
      <c r="B3997" t="s">
        <v>40</v>
      </c>
      <c r="C3997" t="n">
        <v>60.0</v>
      </c>
      <c r="D3997" t="s">
        <v>322</v>
      </c>
      <c r="E3997" t="s">
        <v>201</v>
      </c>
      <c r="F3997" t="n">
        <v>23.760000228881836</v>
      </c>
      <c r="G3997" t="n">
        <v>17.5</v>
      </c>
      <c r="H3997" t="n">
        <v>17.5</v>
      </c>
      <c r="I3997" t="n">
        <v>10.0</v>
      </c>
      <c r="J3997" t="n">
        <v>8.0</v>
      </c>
      <c r="K3997" t="n">
        <v>1.0</v>
      </c>
      <c r="L3997" t="n">
        <v>0.20000000298023224</v>
      </c>
      <c r="M3997" t="n">
        <v>8.199999809265137</v>
      </c>
      <c r="N3997" t="n">
        <v>1.0</v>
      </c>
    </row>
    <row r="3998">
      <c r="A3998" t="n">
        <v>62.0</v>
      </c>
      <c r="B3998" t="s">
        <v>59</v>
      </c>
      <c r="C3998" t="n">
        <v>60.0</v>
      </c>
      <c r="D3998" t="s">
        <v>628</v>
      </c>
      <c r="E3998" t="s">
        <v>201</v>
      </c>
      <c r="F3998" t="n">
        <v>27.0</v>
      </c>
      <c r="G3998" t="n">
        <v>0.0</v>
      </c>
      <c r="H3998" t="n">
        <v>27.0</v>
      </c>
      <c r="I3998" t="n">
        <v>1.0</v>
      </c>
      <c r="J3998" t="n">
        <v>0.800000011920929</v>
      </c>
      <c r="K3998" t="n">
        <v>1.0</v>
      </c>
      <c r="L3998" t="n">
        <v>0.20000000298023224</v>
      </c>
      <c r="M3998" t="n">
        <v>1.0</v>
      </c>
      <c r="N3998" t="n">
        <v>2.0</v>
      </c>
    </row>
    <row r="3999">
      <c r="A3999" t="n">
        <v>62.0</v>
      </c>
      <c r="B3999" t="s">
        <v>40</v>
      </c>
      <c r="C3999" t="n">
        <v>60.0</v>
      </c>
      <c r="D3999" t="s">
        <v>322</v>
      </c>
      <c r="E3999" t="s">
        <v>201</v>
      </c>
      <c r="F3999" t="n">
        <v>23.760000228881836</v>
      </c>
      <c r="G3999" t="n">
        <v>17.5</v>
      </c>
      <c r="H3999" t="n">
        <v>17.5</v>
      </c>
      <c r="I3999" t="n">
        <v>10.0</v>
      </c>
      <c r="J3999" t="n">
        <v>8.0</v>
      </c>
      <c r="K3999" t="n">
        <v>1.0</v>
      </c>
      <c r="L3999" t="n">
        <v>0.20000000298023224</v>
      </c>
      <c r="M3999" t="n">
        <v>8.199999809265137</v>
      </c>
      <c r="N3999" t="n">
        <v>1.0</v>
      </c>
    </row>
    <row r="4000">
      <c r="A4000" t="n">
        <v>62.0</v>
      </c>
      <c r="B4000" t="s">
        <v>62</v>
      </c>
      <c r="C4000" t="n">
        <v>60.0</v>
      </c>
      <c r="D4000" t="s">
        <v>273</v>
      </c>
      <c r="E4000" t="s">
        <v>201</v>
      </c>
      <c r="F4000" t="n">
        <v>24.600000381469727</v>
      </c>
      <c r="G4000" t="n">
        <v>0.0</v>
      </c>
      <c r="H4000" t="n">
        <v>24.600000381469727</v>
      </c>
      <c r="I4000" t="n">
        <v>1.0</v>
      </c>
      <c r="J4000" t="n">
        <v>0.800000011920929</v>
      </c>
      <c r="K4000" t="n">
        <v>1.0</v>
      </c>
      <c r="L4000" t="n">
        <v>0.20000000298023224</v>
      </c>
      <c r="M4000" t="n">
        <v>1.0</v>
      </c>
      <c r="N4000" t="n">
        <v>2.0</v>
      </c>
    </row>
    <row r="4001">
      <c r="A4001" t="n">
        <v>62.0</v>
      </c>
      <c r="B4001" t="s">
        <v>45</v>
      </c>
      <c r="C4001" t="n">
        <v>30.0</v>
      </c>
      <c r="D4001" t="s">
        <v>376</v>
      </c>
      <c r="E4001" t="s">
        <v>201</v>
      </c>
      <c r="F4001" t="n">
        <v>42.0</v>
      </c>
      <c r="G4001" t="n">
        <v>0.0</v>
      </c>
      <c r="H4001" t="n">
        <v>42.0</v>
      </c>
      <c r="I4001" t="n">
        <v>1.0</v>
      </c>
      <c r="J4001" t="n">
        <v>0.800000011920929</v>
      </c>
      <c r="K4001" t="n">
        <v>1.0</v>
      </c>
      <c r="L4001" t="n">
        <v>0.20000000298023224</v>
      </c>
      <c r="M4001" t="n">
        <v>1.0</v>
      </c>
      <c r="N4001" t="n">
        <v>2.0</v>
      </c>
    </row>
    <row r="4002">
      <c r="A4002" t="n">
        <v>62.0</v>
      </c>
      <c r="B4002" t="s">
        <v>46</v>
      </c>
      <c r="C4002" t="n">
        <v>60.0</v>
      </c>
      <c r="D4002" t="s">
        <v>273</v>
      </c>
      <c r="E4002" t="s">
        <v>201</v>
      </c>
      <c r="F4002" t="n">
        <v>22.799999237060547</v>
      </c>
      <c r="G4002" t="n">
        <v>17.459999084472656</v>
      </c>
      <c r="H4002" t="n">
        <v>17.459999084472656</v>
      </c>
      <c r="I4002" t="n">
        <v>10.0</v>
      </c>
      <c r="J4002" t="n">
        <v>8.0</v>
      </c>
      <c r="K4002" t="n">
        <v>10.0</v>
      </c>
      <c r="L4002" t="n">
        <v>2.0</v>
      </c>
      <c r="M4002" t="n">
        <v>10.0</v>
      </c>
      <c r="N4002" t="n">
        <v>1.0</v>
      </c>
    </row>
    <row r="4003">
      <c r="A4003" t="n">
        <v>62.0</v>
      </c>
      <c r="B4003" t="s">
        <v>45</v>
      </c>
      <c r="C4003" t="n">
        <v>30.0</v>
      </c>
      <c r="D4003" t="s">
        <v>376</v>
      </c>
      <c r="E4003" t="s">
        <v>201</v>
      </c>
      <c r="F4003" t="n">
        <v>42.0</v>
      </c>
      <c r="G4003" t="n">
        <v>0.0</v>
      </c>
      <c r="H4003" t="n">
        <v>42.0</v>
      </c>
      <c r="I4003" t="n">
        <v>1.0</v>
      </c>
      <c r="J4003" t="n">
        <v>0.800000011920929</v>
      </c>
      <c r="K4003" t="n">
        <v>1.0</v>
      </c>
      <c r="L4003" t="n">
        <v>0.20000000298023224</v>
      </c>
      <c r="M4003" t="n">
        <v>1.0</v>
      </c>
      <c r="N4003" t="n">
        <v>2.0</v>
      </c>
    </row>
    <row r="4004">
      <c r="A4004" t="n">
        <v>62.0</v>
      </c>
      <c r="B4004" t="s">
        <v>50</v>
      </c>
      <c r="C4004" t="n">
        <v>60.0</v>
      </c>
      <c r="D4004" t="s">
        <v>273</v>
      </c>
      <c r="E4004" t="s">
        <v>201</v>
      </c>
      <c r="F4004" t="n">
        <v>21.530000686645508</v>
      </c>
      <c r="G4004" t="n">
        <v>21.530000686645508</v>
      </c>
      <c r="H4004" t="n">
        <v>21.530000686645508</v>
      </c>
      <c r="I4004" t="n">
        <v>10.0</v>
      </c>
      <c r="J4004" t="n">
        <v>8.0</v>
      </c>
      <c r="K4004" t="n">
        <v>10.0</v>
      </c>
      <c r="L4004" t="n">
        <v>2.0</v>
      </c>
      <c r="M4004" t="n">
        <v>10.0</v>
      </c>
      <c r="N4004" t="n">
        <v>1.0</v>
      </c>
    </row>
    <row r="4005">
      <c r="A4005" t="n">
        <v>62.0</v>
      </c>
      <c r="B4005" t="s">
        <v>45</v>
      </c>
      <c r="C4005" t="n">
        <v>30.0</v>
      </c>
      <c r="D4005" t="s">
        <v>376</v>
      </c>
      <c r="E4005" t="s">
        <v>201</v>
      </c>
      <c r="F4005" t="n">
        <v>42.0</v>
      </c>
      <c r="G4005" t="n">
        <v>0.0</v>
      </c>
      <c r="H4005" t="n">
        <v>42.0</v>
      </c>
      <c r="I4005" t="n">
        <v>1.0</v>
      </c>
      <c r="J4005" t="n">
        <v>0.800000011920929</v>
      </c>
      <c r="K4005" t="n">
        <v>1.0</v>
      </c>
      <c r="L4005" t="n">
        <v>0.20000000298023224</v>
      </c>
      <c r="M4005" t="n">
        <v>1.0</v>
      </c>
      <c r="N4005" t="n">
        <v>2.0</v>
      </c>
    </row>
    <row r="4006">
      <c r="A4006" t="n">
        <v>62.0</v>
      </c>
      <c r="B4006" t="s">
        <v>52</v>
      </c>
      <c r="C4006" t="n">
        <v>60.0</v>
      </c>
      <c r="D4006" t="s">
        <v>273</v>
      </c>
      <c r="E4006" t="s">
        <v>201</v>
      </c>
      <c r="F4006" t="n">
        <v>21.0</v>
      </c>
      <c r="G4006" t="n">
        <v>17.950000762939453</v>
      </c>
      <c r="H4006" t="n">
        <v>17.950000762939453</v>
      </c>
      <c r="I4006" t="n">
        <v>10.0</v>
      </c>
      <c r="J4006" t="n">
        <v>8.0</v>
      </c>
      <c r="K4006" t="n">
        <v>10.0</v>
      </c>
      <c r="L4006" t="n">
        <v>2.0</v>
      </c>
      <c r="M4006" t="n">
        <v>10.0</v>
      </c>
      <c r="N4006" t="n">
        <v>1.0</v>
      </c>
    </row>
    <row r="4007">
      <c r="A4007" t="n">
        <v>62.0</v>
      </c>
      <c r="B4007" t="s">
        <v>45</v>
      </c>
      <c r="C4007" t="n">
        <v>30.0</v>
      </c>
      <c r="D4007" t="s">
        <v>376</v>
      </c>
      <c r="E4007" t="s">
        <v>201</v>
      </c>
      <c r="F4007" t="n">
        <v>42.0</v>
      </c>
      <c r="G4007" t="n">
        <v>0.0</v>
      </c>
      <c r="H4007" t="n">
        <v>42.0</v>
      </c>
      <c r="I4007" t="n">
        <v>1.0</v>
      </c>
      <c r="J4007" t="n">
        <v>0.800000011920929</v>
      </c>
      <c r="K4007" t="n">
        <v>1.0</v>
      </c>
      <c r="L4007" t="n">
        <v>0.20000000298023224</v>
      </c>
      <c r="M4007" t="n">
        <v>1.0</v>
      </c>
      <c r="N4007" t="n">
        <v>2.0</v>
      </c>
    </row>
    <row r="4008">
      <c r="A4008" t="n">
        <v>62.0</v>
      </c>
      <c r="B4008" t="s">
        <v>57</v>
      </c>
      <c r="C4008" t="n">
        <v>60.0</v>
      </c>
      <c r="D4008" t="s">
        <v>273</v>
      </c>
      <c r="E4008" t="s">
        <v>201</v>
      </c>
      <c r="F4008" t="n">
        <v>22.0</v>
      </c>
      <c r="G4008" t="n">
        <v>19.0</v>
      </c>
      <c r="H4008" t="n">
        <v>19.0</v>
      </c>
      <c r="I4008" t="n">
        <v>10.0</v>
      </c>
      <c r="J4008" t="n">
        <v>8.0</v>
      </c>
      <c r="K4008" t="n">
        <v>10.0</v>
      </c>
      <c r="L4008" t="n">
        <v>2.0</v>
      </c>
      <c r="M4008" t="n">
        <v>10.0</v>
      </c>
      <c r="N4008" t="n">
        <v>1.0</v>
      </c>
    </row>
    <row r="4009">
      <c r="A4009" t="n">
        <v>62.0</v>
      </c>
      <c r="B4009" t="s">
        <v>45</v>
      </c>
      <c r="C4009" t="n">
        <v>30.0</v>
      </c>
      <c r="D4009" t="s">
        <v>376</v>
      </c>
      <c r="E4009" t="s">
        <v>201</v>
      </c>
      <c r="F4009" t="n">
        <v>42.0</v>
      </c>
      <c r="G4009" t="n">
        <v>0.0</v>
      </c>
      <c r="H4009" t="n">
        <v>42.0</v>
      </c>
      <c r="I4009" t="n">
        <v>1.0</v>
      </c>
      <c r="J4009" t="n">
        <v>0.800000011920929</v>
      </c>
      <c r="K4009" t="n">
        <v>1.0</v>
      </c>
      <c r="L4009" t="n">
        <v>0.20000000298023224</v>
      </c>
      <c r="M4009" t="n">
        <v>1.0</v>
      </c>
      <c r="N4009" t="n">
        <v>2.0</v>
      </c>
    </row>
    <row r="4010">
      <c r="A4010" t="n">
        <v>62.0</v>
      </c>
      <c r="B4010" t="s">
        <v>59</v>
      </c>
      <c r="C4010" t="n">
        <v>60.0</v>
      </c>
      <c r="D4010" t="s">
        <v>628</v>
      </c>
      <c r="E4010" t="s">
        <v>201</v>
      </c>
      <c r="F4010" t="n">
        <v>27.0</v>
      </c>
      <c r="G4010" t="n">
        <v>0.0</v>
      </c>
      <c r="H4010" t="n">
        <v>27.0</v>
      </c>
      <c r="I4010" t="n">
        <v>10.0</v>
      </c>
      <c r="J4010" t="n">
        <v>8.0</v>
      </c>
      <c r="K4010" t="n">
        <v>10.0</v>
      </c>
      <c r="L4010" t="n">
        <v>2.0</v>
      </c>
      <c r="M4010" t="n">
        <v>10.0</v>
      </c>
      <c r="N4010" t="n">
        <v>1.0</v>
      </c>
    </row>
    <row r="4011">
      <c r="A4011" t="n">
        <v>62.0</v>
      </c>
      <c r="B4011" t="s">
        <v>45</v>
      </c>
      <c r="C4011" t="n">
        <v>30.0</v>
      </c>
      <c r="D4011" t="s">
        <v>376</v>
      </c>
      <c r="E4011" t="s">
        <v>201</v>
      </c>
      <c r="F4011" t="n">
        <v>42.0</v>
      </c>
      <c r="G4011" t="n">
        <v>0.0</v>
      </c>
      <c r="H4011" t="n">
        <v>42.0</v>
      </c>
      <c r="I4011" t="n">
        <v>1.0</v>
      </c>
      <c r="J4011" t="n">
        <v>0.800000011920929</v>
      </c>
      <c r="K4011" t="n">
        <v>1.0</v>
      </c>
      <c r="L4011" t="n">
        <v>0.20000000298023224</v>
      </c>
      <c r="M4011" t="n">
        <v>1.0</v>
      </c>
      <c r="N4011" t="n">
        <v>2.0</v>
      </c>
    </row>
    <row r="4012">
      <c r="A4012" t="n">
        <v>62.0</v>
      </c>
      <c r="B4012" t="s">
        <v>62</v>
      </c>
      <c r="C4012" t="n">
        <v>60.0</v>
      </c>
      <c r="D4012" t="s">
        <v>273</v>
      </c>
      <c r="E4012" t="s">
        <v>201</v>
      </c>
      <c r="F4012" t="n">
        <v>24.600000381469727</v>
      </c>
      <c r="G4012" t="n">
        <v>0.0</v>
      </c>
      <c r="H4012" t="n">
        <v>24.600000381469727</v>
      </c>
      <c r="I4012" t="n">
        <v>10.0</v>
      </c>
      <c r="J4012" t="n">
        <v>8.0</v>
      </c>
      <c r="K4012" t="n">
        <v>10.0</v>
      </c>
      <c r="L4012" t="n">
        <v>2.0</v>
      </c>
      <c r="M4012" t="n">
        <v>10.0</v>
      </c>
      <c r="N4012" t="n">
        <v>1.0</v>
      </c>
    </row>
    <row r="4013">
      <c r="A4013" t="n">
        <v>62.0</v>
      </c>
      <c r="B4013" t="s">
        <v>46</v>
      </c>
      <c r="C4013" t="n">
        <v>60.0</v>
      </c>
      <c r="D4013" t="s">
        <v>273</v>
      </c>
      <c r="E4013" t="s">
        <v>201</v>
      </c>
      <c r="F4013" t="n">
        <v>22.799999237060547</v>
      </c>
      <c r="G4013" t="n">
        <v>17.459999084472656</v>
      </c>
      <c r="H4013" t="n">
        <v>17.459999084472656</v>
      </c>
      <c r="I4013" t="n">
        <v>10.0</v>
      </c>
      <c r="J4013" t="n">
        <v>8.0</v>
      </c>
      <c r="K4013" t="n">
        <v>1.0</v>
      </c>
      <c r="L4013" t="n">
        <v>0.20000000298023224</v>
      </c>
      <c r="M4013" t="n">
        <v>8.199999809265137</v>
      </c>
      <c r="N4013" t="n">
        <v>1.0</v>
      </c>
    </row>
    <row r="4014">
      <c r="A4014" t="n">
        <v>62.0</v>
      </c>
      <c r="B4014" t="s">
        <v>50</v>
      </c>
      <c r="C4014" t="n">
        <v>60.0</v>
      </c>
      <c r="D4014" t="s">
        <v>273</v>
      </c>
      <c r="E4014" t="s">
        <v>201</v>
      </c>
      <c r="F4014" t="n">
        <v>21.530000686645508</v>
      </c>
      <c r="G4014" t="n">
        <v>21.530000686645508</v>
      </c>
      <c r="H4014" t="n">
        <v>21.530000686645508</v>
      </c>
      <c r="I4014" t="n">
        <v>1.0</v>
      </c>
      <c r="J4014" t="n">
        <v>0.800000011920929</v>
      </c>
      <c r="K4014" t="n">
        <v>1.0</v>
      </c>
      <c r="L4014" t="n">
        <v>0.20000000298023224</v>
      </c>
      <c r="M4014" t="n">
        <v>1.0</v>
      </c>
      <c r="N4014" t="n">
        <v>2.0</v>
      </c>
    </row>
    <row r="4015">
      <c r="A4015" t="n">
        <v>62.0</v>
      </c>
      <c r="B4015" t="s">
        <v>46</v>
      </c>
      <c r="C4015" t="n">
        <v>60.0</v>
      </c>
      <c r="D4015" t="s">
        <v>273</v>
      </c>
      <c r="E4015" t="s">
        <v>201</v>
      </c>
      <c r="F4015" t="n">
        <v>22.799999237060547</v>
      </c>
      <c r="G4015" t="n">
        <v>17.459999084472656</v>
      </c>
      <c r="H4015" t="n">
        <v>17.459999084472656</v>
      </c>
      <c r="I4015" t="n">
        <v>10.0</v>
      </c>
      <c r="J4015" t="n">
        <v>8.0</v>
      </c>
      <c r="K4015" t="n">
        <v>1.0</v>
      </c>
      <c r="L4015" t="n">
        <v>0.20000000298023224</v>
      </c>
      <c r="M4015" t="n">
        <v>8.199999809265137</v>
      </c>
      <c r="N4015" t="n">
        <v>1.0</v>
      </c>
    </row>
    <row r="4016">
      <c r="A4016" t="n">
        <v>62.0</v>
      </c>
      <c r="B4016" t="s">
        <v>52</v>
      </c>
      <c r="C4016" t="n">
        <v>60.0</v>
      </c>
      <c r="D4016" t="s">
        <v>273</v>
      </c>
      <c r="E4016" t="s">
        <v>201</v>
      </c>
      <c r="F4016" t="n">
        <v>21.0</v>
      </c>
      <c r="G4016" t="n">
        <v>17.950000762939453</v>
      </c>
      <c r="H4016" t="n">
        <v>17.950000762939453</v>
      </c>
      <c r="I4016" t="n">
        <v>1.0</v>
      </c>
      <c r="J4016" t="n">
        <v>0.800000011920929</v>
      </c>
      <c r="K4016" t="n">
        <v>1.0</v>
      </c>
      <c r="L4016" t="n">
        <v>0.20000000298023224</v>
      </c>
      <c r="M4016" t="n">
        <v>1.0</v>
      </c>
      <c r="N4016" t="n">
        <v>2.0</v>
      </c>
    </row>
    <row r="4017">
      <c r="A4017" t="n">
        <v>62.0</v>
      </c>
      <c r="B4017" t="s">
        <v>46</v>
      </c>
      <c r="C4017" t="n">
        <v>60.0</v>
      </c>
      <c r="D4017" t="s">
        <v>273</v>
      </c>
      <c r="E4017" t="s">
        <v>201</v>
      </c>
      <c r="F4017" t="n">
        <v>22.799999237060547</v>
      </c>
      <c r="G4017" t="n">
        <v>17.459999084472656</v>
      </c>
      <c r="H4017" t="n">
        <v>17.459999084472656</v>
      </c>
      <c r="I4017" t="n">
        <v>10.0</v>
      </c>
      <c r="J4017" t="n">
        <v>8.0</v>
      </c>
      <c r="K4017" t="n">
        <v>1.0</v>
      </c>
      <c r="L4017" t="n">
        <v>0.20000000298023224</v>
      </c>
      <c r="M4017" t="n">
        <v>8.199999809265137</v>
      </c>
      <c r="N4017" t="n">
        <v>1.0</v>
      </c>
    </row>
    <row r="4018">
      <c r="A4018" t="n">
        <v>62.0</v>
      </c>
      <c r="B4018" t="s">
        <v>57</v>
      </c>
      <c r="C4018" t="n">
        <v>60.0</v>
      </c>
      <c r="D4018" t="s">
        <v>273</v>
      </c>
      <c r="E4018" t="s">
        <v>201</v>
      </c>
      <c r="F4018" t="n">
        <v>22.0</v>
      </c>
      <c r="G4018" t="n">
        <v>19.0</v>
      </c>
      <c r="H4018" t="n">
        <v>19.0</v>
      </c>
      <c r="I4018" t="n">
        <v>1.0</v>
      </c>
      <c r="J4018" t="n">
        <v>0.800000011920929</v>
      </c>
      <c r="K4018" t="n">
        <v>1.0</v>
      </c>
      <c r="L4018" t="n">
        <v>0.20000000298023224</v>
      </c>
      <c r="M4018" t="n">
        <v>1.0</v>
      </c>
      <c r="N4018" t="n">
        <v>2.0</v>
      </c>
    </row>
    <row r="4019">
      <c r="A4019" t="n">
        <v>62.0</v>
      </c>
      <c r="B4019" t="s">
        <v>46</v>
      </c>
      <c r="C4019" t="n">
        <v>60.0</v>
      </c>
      <c r="D4019" t="s">
        <v>273</v>
      </c>
      <c r="E4019" t="s">
        <v>201</v>
      </c>
      <c r="F4019" t="n">
        <v>22.799999237060547</v>
      </c>
      <c r="G4019" t="n">
        <v>17.459999084472656</v>
      </c>
      <c r="H4019" t="n">
        <v>17.459999084472656</v>
      </c>
      <c r="I4019" t="n">
        <v>10.0</v>
      </c>
      <c r="J4019" t="n">
        <v>8.0</v>
      </c>
      <c r="K4019" t="n">
        <v>1.0</v>
      </c>
      <c r="L4019" t="n">
        <v>0.20000000298023224</v>
      </c>
      <c r="M4019" t="n">
        <v>8.199999809265137</v>
      </c>
      <c r="N4019" t="n">
        <v>1.0</v>
      </c>
    </row>
    <row r="4020">
      <c r="A4020" t="n">
        <v>62.0</v>
      </c>
      <c r="B4020" t="s">
        <v>59</v>
      </c>
      <c r="C4020" t="n">
        <v>60.0</v>
      </c>
      <c r="D4020" t="s">
        <v>628</v>
      </c>
      <c r="E4020" t="s">
        <v>201</v>
      </c>
      <c r="F4020" t="n">
        <v>27.0</v>
      </c>
      <c r="G4020" t="n">
        <v>0.0</v>
      </c>
      <c r="H4020" t="n">
        <v>27.0</v>
      </c>
      <c r="I4020" t="n">
        <v>1.0</v>
      </c>
      <c r="J4020" t="n">
        <v>0.800000011920929</v>
      </c>
      <c r="K4020" t="n">
        <v>1.0</v>
      </c>
      <c r="L4020" t="n">
        <v>0.20000000298023224</v>
      </c>
      <c r="M4020" t="n">
        <v>1.0</v>
      </c>
      <c r="N4020" t="n">
        <v>2.0</v>
      </c>
    </row>
    <row r="4021">
      <c r="A4021" t="n">
        <v>62.0</v>
      </c>
      <c r="B4021" t="s">
        <v>46</v>
      </c>
      <c r="C4021" t="n">
        <v>60.0</v>
      </c>
      <c r="D4021" t="s">
        <v>273</v>
      </c>
      <c r="E4021" t="s">
        <v>201</v>
      </c>
      <c r="F4021" t="n">
        <v>22.799999237060547</v>
      </c>
      <c r="G4021" t="n">
        <v>17.459999084472656</v>
      </c>
      <c r="H4021" t="n">
        <v>17.459999084472656</v>
      </c>
      <c r="I4021" t="n">
        <v>10.0</v>
      </c>
      <c r="J4021" t="n">
        <v>8.0</v>
      </c>
      <c r="K4021" t="n">
        <v>1.0</v>
      </c>
      <c r="L4021" t="n">
        <v>0.20000000298023224</v>
      </c>
      <c r="M4021" t="n">
        <v>8.199999809265137</v>
      </c>
      <c r="N4021" t="n">
        <v>1.0</v>
      </c>
    </row>
    <row r="4022">
      <c r="A4022" t="n">
        <v>62.0</v>
      </c>
      <c r="B4022" t="s">
        <v>62</v>
      </c>
      <c r="C4022" t="n">
        <v>60.0</v>
      </c>
      <c r="D4022" t="s">
        <v>273</v>
      </c>
      <c r="E4022" t="s">
        <v>201</v>
      </c>
      <c r="F4022" t="n">
        <v>24.600000381469727</v>
      </c>
      <c r="G4022" t="n">
        <v>0.0</v>
      </c>
      <c r="H4022" t="n">
        <v>24.600000381469727</v>
      </c>
      <c r="I4022" t="n">
        <v>1.0</v>
      </c>
      <c r="J4022" t="n">
        <v>0.800000011920929</v>
      </c>
      <c r="K4022" t="n">
        <v>1.0</v>
      </c>
      <c r="L4022" t="n">
        <v>0.20000000298023224</v>
      </c>
      <c r="M4022" t="n">
        <v>1.0</v>
      </c>
      <c r="N4022" t="n">
        <v>2.0</v>
      </c>
    </row>
    <row r="4023">
      <c r="A4023" t="n">
        <v>62.0</v>
      </c>
      <c r="B4023" t="s">
        <v>50</v>
      </c>
      <c r="C4023" t="n">
        <v>60.0</v>
      </c>
      <c r="D4023" t="s">
        <v>273</v>
      </c>
      <c r="E4023" t="s">
        <v>201</v>
      </c>
      <c r="F4023" t="n">
        <v>21.530000686645508</v>
      </c>
      <c r="G4023" t="n">
        <v>21.530000686645508</v>
      </c>
      <c r="H4023" t="n">
        <v>21.530000686645508</v>
      </c>
      <c r="I4023" t="n">
        <v>10.0</v>
      </c>
      <c r="J4023" t="n">
        <v>8.0</v>
      </c>
      <c r="K4023" t="n">
        <v>1.0</v>
      </c>
      <c r="L4023" t="n">
        <v>0.20000000298023224</v>
      </c>
      <c r="M4023" t="n">
        <v>8.199999809265137</v>
      </c>
      <c r="N4023" t="n">
        <v>1.0</v>
      </c>
    </row>
    <row r="4024">
      <c r="A4024" t="n">
        <v>62.0</v>
      </c>
      <c r="B4024" t="s">
        <v>52</v>
      </c>
      <c r="C4024" t="n">
        <v>60.0</v>
      </c>
      <c r="D4024" t="s">
        <v>273</v>
      </c>
      <c r="E4024" t="s">
        <v>201</v>
      </c>
      <c r="F4024" t="n">
        <v>21.0</v>
      </c>
      <c r="G4024" t="n">
        <v>17.950000762939453</v>
      </c>
      <c r="H4024" t="n">
        <v>17.950000762939453</v>
      </c>
      <c r="I4024" t="n">
        <v>10.0</v>
      </c>
      <c r="J4024" t="n">
        <v>8.0</v>
      </c>
      <c r="K4024" t="n">
        <v>1.0</v>
      </c>
      <c r="L4024" t="n">
        <v>0.20000000298023224</v>
      </c>
      <c r="M4024" t="n">
        <v>8.199999809265137</v>
      </c>
      <c r="N4024" t="n">
        <v>1.0</v>
      </c>
    </row>
    <row r="4025">
      <c r="A4025" t="n">
        <v>62.0</v>
      </c>
      <c r="B4025" t="s">
        <v>50</v>
      </c>
      <c r="C4025" t="n">
        <v>60.0</v>
      </c>
      <c r="D4025" t="s">
        <v>273</v>
      </c>
      <c r="E4025" t="s">
        <v>201</v>
      </c>
      <c r="F4025" t="n">
        <v>21.530000686645508</v>
      </c>
      <c r="G4025" t="n">
        <v>21.530000686645508</v>
      </c>
      <c r="H4025" t="n">
        <v>21.530000686645508</v>
      </c>
      <c r="I4025" t="n">
        <v>10.0</v>
      </c>
      <c r="J4025" t="n">
        <v>8.0</v>
      </c>
      <c r="K4025" t="n">
        <v>1.0</v>
      </c>
      <c r="L4025" t="n">
        <v>0.20000000298023224</v>
      </c>
      <c r="M4025" t="n">
        <v>8.199999809265137</v>
      </c>
      <c r="N4025" t="n">
        <v>1.0</v>
      </c>
    </row>
    <row r="4026">
      <c r="A4026" t="n">
        <v>62.0</v>
      </c>
      <c r="B4026" t="s">
        <v>57</v>
      </c>
      <c r="C4026" t="n">
        <v>60.0</v>
      </c>
      <c r="D4026" t="s">
        <v>273</v>
      </c>
      <c r="E4026" t="s">
        <v>201</v>
      </c>
      <c r="F4026" t="n">
        <v>22.0</v>
      </c>
      <c r="G4026" t="n">
        <v>19.0</v>
      </c>
      <c r="H4026" t="n">
        <v>19.0</v>
      </c>
      <c r="I4026" t="n">
        <v>10.0</v>
      </c>
      <c r="J4026" t="n">
        <v>8.0</v>
      </c>
      <c r="K4026" t="n">
        <v>1.0</v>
      </c>
      <c r="L4026" t="n">
        <v>0.20000000298023224</v>
      </c>
      <c r="M4026" t="n">
        <v>8.199999809265137</v>
      </c>
      <c r="N4026" t="n">
        <v>1.0</v>
      </c>
    </row>
    <row r="4027">
      <c r="A4027" t="n">
        <v>62.0</v>
      </c>
      <c r="B4027" t="s">
        <v>50</v>
      </c>
      <c r="C4027" t="n">
        <v>60.0</v>
      </c>
      <c r="D4027" t="s">
        <v>273</v>
      </c>
      <c r="E4027" t="s">
        <v>201</v>
      </c>
      <c r="F4027" t="n">
        <v>21.530000686645508</v>
      </c>
      <c r="G4027" t="n">
        <v>21.530000686645508</v>
      </c>
      <c r="H4027" t="n">
        <v>21.530000686645508</v>
      </c>
      <c r="I4027" t="n">
        <v>10.0</v>
      </c>
      <c r="J4027" t="n">
        <v>8.0</v>
      </c>
      <c r="K4027" t="n">
        <v>1.0</v>
      </c>
      <c r="L4027" t="n">
        <v>0.20000000298023224</v>
      </c>
      <c r="M4027" t="n">
        <v>8.199999809265137</v>
      </c>
      <c r="N4027" t="n">
        <v>1.0</v>
      </c>
    </row>
    <row r="4028">
      <c r="A4028" t="n">
        <v>62.0</v>
      </c>
      <c r="B4028" t="s">
        <v>59</v>
      </c>
      <c r="C4028" t="n">
        <v>60.0</v>
      </c>
      <c r="D4028" t="s">
        <v>628</v>
      </c>
      <c r="E4028" t="s">
        <v>201</v>
      </c>
      <c r="F4028" t="n">
        <v>27.0</v>
      </c>
      <c r="G4028" t="n">
        <v>0.0</v>
      </c>
      <c r="H4028" t="n">
        <v>27.0</v>
      </c>
      <c r="I4028" t="n">
        <v>1.0</v>
      </c>
      <c r="J4028" t="n">
        <v>0.800000011920929</v>
      </c>
      <c r="K4028" t="n">
        <v>1.0</v>
      </c>
      <c r="L4028" t="n">
        <v>0.20000000298023224</v>
      </c>
      <c r="M4028" t="n">
        <v>1.0</v>
      </c>
      <c r="N4028" t="n">
        <v>2.0</v>
      </c>
    </row>
    <row r="4029">
      <c r="A4029" t="n">
        <v>62.0</v>
      </c>
      <c r="B4029" t="s">
        <v>50</v>
      </c>
      <c r="C4029" t="n">
        <v>60.0</v>
      </c>
      <c r="D4029" t="s">
        <v>273</v>
      </c>
      <c r="E4029" t="s">
        <v>201</v>
      </c>
      <c r="F4029" t="n">
        <v>21.530000686645508</v>
      </c>
      <c r="G4029" t="n">
        <v>21.530000686645508</v>
      </c>
      <c r="H4029" t="n">
        <v>21.530000686645508</v>
      </c>
      <c r="I4029" t="n">
        <v>10.0</v>
      </c>
      <c r="J4029" t="n">
        <v>8.0</v>
      </c>
      <c r="K4029" t="n">
        <v>1.0</v>
      </c>
      <c r="L4029" t="n">
        <v>0.20000000298023224</v>
      </c>
      <c r="M4029" t="n">
        <v>8.199999809265137</v>
      </c>
      <c r="N4029" t="n">
        <v>1.0</v>
      </c>
    </row>
    <row r="4030">
      <c r="A4030" t="n">
        <v>62.0</v>
      </c>
      <c r="B4030" t="s">
        <v>62</v>
      </c>
      <c r="C4030" t="n">
        <v>60.0</v>
      </c>
      <c r="D4030" t="s">
        <v>273</v>
      </c>
      <c r="E4030" t="s">
        <v>201</v>
      </c>
      <c r="F4030" t="n">
        <v>24.600000381469727</v>
      </c>
      <c r="G4030" t="n">
        <v>0.0</v>
      </c>
      <c r="H4030" t="n">
        <v>24.600000381469727</v>
      </c>
      <c r="I4030" t="n">
        <v>1.0</v>
      </c>
      <c r="J4030" t="n">
        <v>0.800000011920929</v>
      </c>
      <c r="K4030" t="n">
        <v>1.0</v>
      </c>
      <c r="L4030" t="n">
        <v>0.20000000298023224</v>
      </c>
      <c r="M4030" t="n">
        <v>1.0</v>
      </c>
      <c r="N4030" t="n">
        <v>2.0</v>
      </c>
    </row>
    <row r="4031">
      <c r="A4031" t="n">
        <v>62.0</v>
      </c>
      <c r="B4031" t="s">
        <v>52</v>
      </c>
      <c r="C4031" t="n">
        <v>60.0</v>
      </c>
      <c r="D4031" t="s">
        <v>273</v>
      </c>
      <c r="E4031" t="s">
        <v>201</v>
      </c>
      <c r="F4031" t="n">
        <v>21.0</v>
      </c>
      <c r="G4031" t="n">
        <v>17.950000762939453</v>
      </c>
      <c r="H4031" t="n">
        <v>17.950000762939453</v>
      </c>
      <c r="I4031" t="n">
        <v>10.0</v>
      </c>
      <c r="J4031" t="n">
        <v>8.0</v>
      </c>
      <c r="K4031" t="n">
        <v>1.0</v>
      </c>
      <c r="L4031" t="n">
        <v>0.20000000298023224</v>
      </c>
      <c r="M4031" t="n">
        <v>8.199999809265137</v>
      </c>
      <c r="N4031" t="n">
        <v>1.0</v>
      </c>
    </row>
    <row r="4032">
      <c r="A4032" t="n">
        <v>62.0</v>
      </c>
      <c r="B4032" t="s">
        <v>57</v>
      </c>
      <c r="C4032" t="n">
        <v>60.0</v>
      </c>
      <c r="D4032" t="s">
        <v>273</v>
      </c>
      <c r="E4032" t="s">
        <v>201</v>
      </c>
      <c r="F4032" t="n">
        <v>22.0</v>
      </c>
      <c r="G4032" t="n">
        <v>19.0</v>
      </c>
      <c r="H4032" t="n">
        <v>19.0</v>
      </c>
      <c r="I4032" t="n">
        <v>1.0</v>
      </c>
      <c r="J4032" t="n">
        <v>0.800000011920929</v>
      </c>
      <c r="K4032" t="n">
        <v>1.0</v>
      </c>
      <c r="L4032" t="n">
        <v>0.20000000298023224</v>
      </c>
      <c r="M4032" t="n">
        <v>1.0</v>
      </c>
      <c r="N4032" t="n">
        <v>2.0</v>
      </c>
    </row>
    <row r="4033">
      <c r="A4033" t="n">
        <v>62.0</v>
      </c>
      <c r="B4033" t="s">
        <v>52</v>
      </c>
      <c r="C4033" t="n">
        <v>60.0</v>
      </c>
      <c r="D4033" t="s">
        <v>273</v>
      </c>
      <c r="E4033" t="s">
        <v>201</v>
      </c>
      <c r="F4033" t="n">
        <v>21.0</v>
      </c>
      <c r="G4033" t="n">
        <v>17.950000762939453</v>
      </c>
      <c r="H4033" t="n">
        <v>17.950000762939453</v>
      </c>
      <c r="I4033" t="n">
        <v>10.0</v>
      </c>
      <c r="J4033" t="n">
        <v>8.0</v>
      </c>
      <c r="K4033" t="n">
        <v>1.0</v>
      </c>
      <c r="L4033" t="n">
        <v>0.20000000298023224</v>
      </c>
      <c r="M4033" t="n">
        <v>8.199999809265137</v>
      </c>
      <c r="N4033" t="n">
        <v>1.0</v>
      </c>
    </row>
    <row r="4034">
      <c r="A4034" t="n">
        <v>62.0</v>
      </c>
      <c r="B4034" t="s">
        <v>59</v>
      </c>
      <c r="C4034" t="n">
        <v>60.0</v>
      </c>
      <c r="D4034" t="s">
        <v>628</v>
      </c>
      <c r="E4034" t="s">
        <v>201</v>
      </c>
      <c r="F4034" t="n">
        <v>27.0</v>
      </c>
      <c r="G4034" t="n">
        <v>0.0</v>
      </c>
      <c r="H4034" t="n">
        <v>27.0</v>
      </c>
      <c r="I4034" t="n">
        <v>1.0</v>
      </c>
      <c r="J4034" t="n">
        <v>0.800000011920929</v>
      </c>
      <c r="K4034" t="n">
        <v>1.0</v>
      </c>
      <c r="L4034" t="n">
        <v>0.20000000298023224</v>
      </c>
      <c r="M4034" t="n">
        <v>1.0</v>
      </c>
      <c r="N4034" t="n">
        <v>2.0</v>
      </c>
    </row>
    <row r="4035">
      <c r="A4035" t="n">
        <v>62.0</v>
      </c>
      <c r="B4035" t="s">
        <v>52</v>
      </c>
      <c r="C4035" t="n">
        <v>60.0</v>
      </c>
      <c r="D4035" t="s">
        <v>273</v>
      </c>
      <c r="E4035" t="s">
        <v>201</v>
      </c>
      <c r="F4035" t="n">
        <v>21.0</v>
      </c>
      <c r="G4035" t="n">
        <v>17.950000762939453</v>
      </c>
      <c r="H4035" t="n">
        <v>17.950000762939453</v>
      </c>
      <c r="I4035" t="n">
        <v>10.0</v>
      </c>
      <c r="J4035" t="n">
        <v>8.0</v>
      </c>
      <c r="K4035" t="n">
        <v>1.0</v>
      </c>
      <c r="L4035" t="n">
        <v>0.20000000298023224</v>
      </c>
      <c r="M4035" t="n">
        <v>8.199999809265137</v>
      </c>
      <c r="N4035" t="n">
        <v>1.0</v>
      </c>
    </row>
    <row r="4036">
      <c r="A4036" t="n">
        <v>62.0</v>
      </c>
      <c r="B4036" t="s">
        <v>62</v>
      </c>
      <c r="C4036" t="n">
        <v>60.0</v>
      </c>
      <c r="D4036" t="s">
        <v>273</v>
      </c>
      <c r="E4036" t="s">
        <v>201</v>
      </c>
      <c r="F4036" t="n">
        <v>24.600000381469727</v>
      </c>
      <c r="G4036" t="n">
        <v>0.0</v>
      </c>
      <c r="H4036" t="n">
        <v>24.600000381469727</v>
      </c>
      <c r="I4036" t="n">
        <v>1.0</v>
      </c>
      <c r="J4036" t="n">
        <v>0.800000011920929</v>
      </c>
      <c r="K4036" t="n">
        <v>1.0</v>
      </c>
      <c r="L4036" t="n">
        <v>0.20000000298023224</v>
      </c>
      <c r="M4036" t="n">
        <v>1.0</v>
      </c>
      <c r="N4036" t="n">
        <v>2.0</v>
      </c>
    </row>
    <row r="4037">
      <c r="A4037" t="n">
        <v>62.0</v>
      </c>
      <c r="B4037" t="s">
        <v>57</v>
      </c>
      <c r="C4037" t="n">
        <v>60.0</v>
      </c>
      <c r="D4037" t="s">
        <v>273</v>
      </c>
      <c r="E4037" t="s">
        <v>201</v>
      </c>
      <c r="F4037" t="n">
        <v>22.0</v>
      </c>
      <c r="G4037" t="n">
        <v>19.0</v>
      </c>
      <c r="H4037" t="n">
        <v>19.0</v>
      </c>
      <c r="I4037" t="n">
        <v>10.0</v>
      </c>
      <c r="J4037" t="n">
        <v>8.0</v>
      </c>
      <c r="K4037" t="n">
        <v>1.0</v>
      </c>
      <c r="L4037" t="n">
        <v>0.20000000298023224</v>
      </c>
      <c r="M4037" t="n">
        <v>8.199999809265137</v>
      </c>
      <c r="N4037" t="n">
        <v>1.0</v>
      </c>
    </row>
    <row r="4038">
      <c r="A4038" t="n">
        <v>62.0</v>
      </c>
      <c r="B4038" t="s">
        <v>59</v>
      </c>
      <c r="C4038" t="n">
        <v>60.0</v>
      </c>
      <c r="D4038" t="s">
        <v>628</v>
      </c>
      <c r="E4038" t="s">
        <v>201</v>
      </c>
      <c r="F4038" t="n">
        <v>27.0</v>
      </c>
      <c r="G4038" t="n">
        <v>0.0</v>
      </c>
      <c r="H4038" t="n">
        <v>27.0</v>
      </c>
      <c r="I4038" t="n">
        <v>1.0</v>
      </c>
      <c r="J4038" t="n">
        <v>0.800000011920929</v>
      </c>
      <c r="K4038" t="n">
        <v>1.0</v>
      </c>
      <c r="L4038" t="n">
        <v>0.20000000298023224</v>
      </c>
      <c r="M4038" t="n">
        <v>1.0</v>
      </c>
      <c r="N4038" t="n">
        <v>2.0</v>
      </c>
    </row>
    <row r="4039">
      <c r="A4039" t="n">
        <v>62.0</v>
      </c>
      <c r="B4039" t="s">
        <v>57</v>
      </c>
      <c r="C4039" t="n">
        <v>60.0</v>
      </c>
      <c r="D4039" t="s">
        <v>273</v>
      </c>
      <c r="E4039" t="s">
        <v>201</v>
      </c>
      <c r="F4039" t="n">
        <v>22.0</v>
      </c>
      <c r="G4039" t="n">
        <v>19.0</v>
      </c>
      <c r="H4039" t="n">
        <v>19.0</v>
      </c>
      <c r="I4039" t="n">
        <v>10.0</v>
      </c>
      <c r="J4039" t="n">
        <v>8.0</v>
      </c>
      <c r="K4039" t="n">
        <v>1.0</v>
      </c>
      <c r="L4039" t="n">
        <v>0.20000000298023224</v>
      </c>
      <c r="M4039" t="n">
        <v>8.199999809265137</v>
      </c>
      <c r="N4039" t="n">
        <v>1.0</v>
      </c>
    </row>
    <row r="4040">
      <c r="A4040" t="n">
        <v>62.0</v>
      </c>
      <c r="B4040" t="s">
        <v>62</v>
      </c>
      <c r="C4040" t="n">
        <v>60.0</v>
      </c>
      <c r="D4040" t="s">
        <v>273</v>
      </c>
      <c r="E4040" t="s">
        <v>201</v>
      </c>
      <c r="F4040" t="n">
        <v>24.600000381469727</v>
      </c>
      <c r="G4040" t="n">
        <v>0.0</v>
      </c>
      <c r="H4040" t="n">
        <v>24.600000381469727</v>
      </c>
      <c r="I4040" t="n">
        <v>1.0</v>
      </c>
      <c r="J4040" t="n">
        <v>0.800000011920929</v>
      </c>
      <c r="K4040" t="n">
        <v>1.0</v>
      </c>
      <c r="L4040" t="n">
        <v>0.20000000298023224</v>
      </c>
      <c r="M4040" t="n">
        <v>1.0</v>
      </c>
      <c r="N4040" t="n">
        <v>2.0</v>
      </c>
    </row>
    <row r="4041">
      <c r="A4041" t="n">
        <v>62.0</v>
      </c>
      <c r="B4041" t="s">
        <v>59</v>
      </c>
      <c r="C4041" t="n">
        <v>60.0</v>
      </c>
      <c r="D4041" t="s">
        <v>628</v>
      </c>
      <c r="E4041" t="s">
        <v>201</v>
      </c>
      <c r="F4041" t="n">
        <v>27.0</v>
      </c>
      <c r="G4041" t="n">
        <v>0.0</v>
      </c>
      <c r="H4041" t="n">
        <v>27.0</v>
      </c>
      <c r="I4041" t="n">
        <v>1.0</v>
      </c>
      <c r="J4041" t="n">
        <v>0.800000011920929</v>
      </c>
      <c r="K4041" t="n">
        <v>1.0</v>
      </c>
      <c r="L4041" t="n">
        <v>0.20000000298023224</v>
      </c>
      <c r="M4041" t="n">
        <v>1.0</v>
      </c>
      <c r="N4041" t="n">
        <v>2.0</v>
      </c>
    </row>
    <row r="4042">
      <c r="A4042" t="n">
        <v>62.0</v>
      </c>
      <c r="B4042" t="s">
        <v>62</v>
      </c>
      <c r="C4042" t="n">
        <v>60.0</v>
      </c>
      <c r="D4042" t="s">
        <v>273</v>
      </c>
      <c r="E4042" t="s">
        <v>201</v>
      </c>
      <c r="F4042" t="n">
        <v>24.600000381469727</v>
      </c>
      <c r="G4042" t="n">
        <v>0.0</v>
      </c>
      <c r="H4042" t="n">
        <v>24.600000381469727</v>
      </c>
      <c r="I4042" t="n">
        <v>10.0</v>
      </c>
      <c r="J4042" t="n">
        <v>8.0</v>
      </c>
      <c r="K4042" t="n">
        <v>1.0</v>
      </c>
      <c r="L4042" t="n">
        <v>0.20000000298023224</v>
      </c>
      <c r="M4042" t="n">
        <v>8.199999809265137</v>
      </c>
      <c r="N4042" t="n">
        <v>1.0</v>
      </c>
    </row>
    <row r="4043">
      <c r="A4043" t="n">
        <v>63.0</v>
      </c>
      <c r="B4043" t="s">
        <v>34</v>
      </c>
      <c r="C4043" t="n">
        <v>0.0</v>
      </c>
      <c r="D4043" t="s">
        <v>663</v>
      </c>
      <c r="E4043" t="s">
        <v>205</v>
      </c>
      <c r="F4043" t="n">
        <v>25.5</v>
      </c>
      <c r="G4043" t="n">
        <v>0.0</v>
      </c>
      <c r="H4043" t="n">
        <v>25.5</v>
      </c>
      <c r="I4043" t="n">
        <v>1.0</v>
      </c>
      <c r="J4043" t="n">
        <v>0.800000011920929</v>
      </c>
      <c r="K4043" t="n">
        <v>1.0</v>
      </c>
      <c r="L4043" t="n">
        <v>0.20000000298023224</v>
      </c>
      <c r="M4043" t="n">
        <v>1.0</v>
      </c>
      <c r="N4043" t="n">
        <v>2.0</v>
      </c>
    </row>
    <row r="4044">
      <c r="A4044" t="n">
        <v>63.0</v>
      </c>
      <c r="B4044" t="s">
        <v>35</v>
      </c>
      <c r="C4044" t="n">
        <v>60.0</v>
      </c>
      <c r="D4044" t="s">
        <v>247</v>
      </c>
      <c r="E4044" t="s">
        <v>205</v>
      </c>
      <c r="F4044" t="n">
        <v>85.0199966430664</v>
      </c>
      <c r="G4044" t="n">
        <v>0.0</v>
      </c>
      <c r="H4044" t="n">
        <v>85.0199966430664</v>
      </c>
      <c r="I4044" t="n">
        <v>1.0</v>
      </c>
      <c r="J4044" t="n">
        <v>0.800000011920929</v>
      </c>
      <c r="K4044" t="n">
        <v>10.0</v>
      </c>
      <c r="L4044" t="n">
        <v>2.0</v>
      </c>
      <c r="M4044" t="n">
        <v>2.799999952316284</v>
      </c>
      <c r="N4044" t="n">
        <v>2.0</v>
      </c>
    </row>
    <row r="4045">
      <c r="A4045" t="n">
        <v>63.0</v>
      </c>
      <c r="B4045" t="s">
        <v>34</v>
      </c>
      <c r="C4045" t="n">
        <v>0.0</v>
      </c>
      <c r="D4045" t="s">
        <v>663</v>
      </c>
      <c r="E4045" t="s">
        <v>205</v>
      </c>
      <c r="F4045" t="n">
        <v>25.5</v>
      </c>
      <c r="G4045" t="n">
        <v>0.0</v>
      </c>
      <c r="H4045" t="n">
        <v>25.5</v>
      </c>
      <c r="I4045" t="n">
        <v>1.0</v>
      </c>
      <c r="J4045" t="n">
        <v>0.800000011920929</v>
      </c>
      <c r="K4045" t="n">
        <v>1.0</v>
      </c>
      <c r="L4045" t="n">
        <v>0.20000000298023224</v>
      </c>
      <c r="M4045" t="n">
        <v>1.0</v>
      </c>
      <c r="N4045" t="n">
        <v>2.0</v>
      </c>
    </row>
    <row r="4046">
      <c r="A4046" t="n">
        <v>63.0</v>
      </c>
      <c r="B4046" t="s">
        <v>36</v>
      </c>
      <c r="C4046" t="n">
        <v>60.0</v>
      </c>
      <c r="D4046" t="s">
        <v>274</v>
      </c>
      <c r="E4046" t="s">
        <v>205</v>
      </c>
      <c r="F4046" t="n">
        <v>35.0</v>
      </c>
      <c r="G4046" t="n">
        <v>30.0</v>
      </c>
      <c r="H4046" t="n">
        <v>30.0</v>
      </c>
      <c r="I4046" t="n">
        <v>1.0</v>
      </c>
      <c r="J4046" t="n">
        <v>0.800000011920929</v>
      </c>
      <c r="K4046" t="n">
        <v>10.0</v>
      </c>
      <c r="L4046" t="n">
        <v>2.0</v>
      </c>
      <c r="M4046" t="n">
        <v>2.799999952316284</v>
      </c>
      <c r="N4046" t="n">
        <v>2.0</v>
      </c>
    </row>
    <row r="4047">
      <c r="A4047" t="n">
        <v>63.0</v>
      </c>
      <c r="B4047" t="s">
        <v>34</v>
      </c>
      <c r="C4047" t="n">
        <v>0.0</v>
      </c>
      <c r="D4047" t="s">
        <v>663</v>
      </c>
      <c r="E4047" t="s">
        <v>205</v>
      </c>
      <c r="F4047" t="n">
        <v>25.5</v>
      </c>
      <c r="G4047" t="n">
        <v>0.0</v>
      </c>
      <c r="H4047" t="n">
        <v>25.5</v>
      </c>
      <c r="I4047" t="n">
        <v>1.0</v>
      </c>
      <c r="J4047" t="n">
        <v>0.800000011920929</v>
      </c>
      <c r="K4047" t="n">
        <v>1.0</v>
      </c>
      <c r="L4047" t="n">
        <v>0.20000000298023224</v>
      </c>
      <c r="M4047" t="n">
        <v>1.0</v>
      </c>
      <c r="N4047" t="n">
        <v>2.0</v>
      </c>
    </row>
    <row r="4048">
      <c r="A4048" t="n">
        <v>63.0</v>
      </c>
      <c r="B4048" t="s">
        <v>18</v>
      </c>
      <c r="C4048" t="n">
        <v>60.0</v>
      </c>
      <c r="D4048" t="s">
        <v>305</v>
      </c>
      <c r="E4048" t="s">
        <v>205</v>
      </c>
      <c r="F4048" t="n">
        <v>26.110000610351562</v>
      </c>
      <c r="G4048" t="n">
        <v>0.0</v>
      </c>
      <c r="H4048" t="n">
        <v>26.110000610351562</v>
      </c>
      <c r="I4048" t="n">
        <v>1.0</v>
      </c>
      <c r="J4048" t="n">
        <v>0.800000011920929</v>
      </c>
      <c r="K4048" t="n">
        <v>10.0</v>
      </c>
      <c r="L4048" t="n">
        <v>2.0</v>
      </c>
      <c r="M4048" t="n">
        <v>2.799999952316284</v>
      </c>
      <c r="N4048" t="n">
        <v>2.0</v>
      </c>
    </row>
    <row r="4049">
      <c r="A4049" t="n">
        <v>63.0</v>
      </c>
      <c r="B4049" t="s">
        <v>34</v>
      </c>
      <c r="C4049" t="n">
        <v>0.0</v>
      </c>
      <c r="D4049" t="s">
        <v>663</v>
      </c>
      <c r="E4049" t="s">
        <v>205</v>
      </c>
      <c r="F4049" t="n">
        <v>25.5</v>
      </c>
      <c r="G4049" t="n">
        <v>0.0</v>
      </c>
      <c r="H4049" t="n">
        <v>25.5</v>
      </c>
      <c r="I4049" t="n">
        <v>1.0</v>
      </c>
      <c r="J4049" t="n">
        <v>0.800000011920929</v>
      </c>
      <c r="K4049" t="n">
        <v>1.0</v>
      </c>
      <c r="L4049" t="n">
        <v>0.20000000298023224</v>
      </c>
      <c r="M4049" t="n">
        <v>1.0</v>
      </c>
      <c r="N4049" t="n">
        <v>2.0</v>
      </c>
    </row>
    <row r="4050">
      <c r="A4050" t="n">
        <v>63.0</v>
      </c>
      <c r="B4050" t="s">
        <v>40</v>
      </c>
      <c r="C4050" t="n">
        <v>60.0</v>
      </c>
      <c r="D4050" t="s">
        <v>323</v>
      </c>
      <c r="E4050" t="s">
        <v>324</v>
      </c>
      <c r="F4050" t="n">
        <v>28.31999969482422</v>
      </c>
      <c r="G4050" t="n">
        <v>11.0</v>
      </c>
      <c r="H4050" t="n">
        <v>22.0</v>
      </c>
      <c r="I4050" t="n">
        <v>10.0</v>
      </c>
      <c r="J4050" t="n">
        <v>8.0</v>
      </c>
      <c r="K4050" t="n">
        <v>10.0</v>
      </c>
      <c r="L4050" t="n">
        <v>2.0</v>
      </c>
      <c r="M4050" t="n">
        <v>10.0</v>
      </c>
      <c r="N4050" t="n">
        <v>1.0</v>
      </c>
    </row>
    <row r="4051">
      <c r="A4051" t="n">
        <v>63.0</v>
      </c>
      <c r="B4051" t="s">
        <v>34</v>
      </c>
      <c r="C4051" t="n">
        <v>0.0</v>
      </c>
      <c r="D4051" t="s">
        <v>663</v>
      </c>
      <c r="E4051" t="s">
        <v>205</v>
      </c>
      <c r="F4051" t="n">
        <v>25.5</v>
      </c>
      <c r="G4051" t="n">
        <v>0.0</v>
      </c>
      <c r="H4051" t="n">
        <v>25.5</v>
      </c>
      <c r="I4051" t="n">
        <v>1.0</v>
      </c>
      <c r="J4051" t="n">
        <v>0.800000011920929</v>
      </c>
      <c r="K4051" t="n">
        <v>1.0</v>
      </c>
      <c r="L4051" t="n">
        <v>0.20000000298023224</v>
      </c>
      <c r="M4051" t="n">
        <v>1.0</v>
      </c>
      <c r="N4051" t="n">
        <v>2.0</v>
      </c>
    </row>
    <row r="4052">
      <c r="A4052" t="n">
        <v>63.0</v>
      </c>
      <c r="B4052" t="s">
        <v>19</v>
      </c>
      <c r="C4052" t="n">
        <v>60.0</v>
      </c>
      <c r="D4052" t="s">
        <v>388</v>
      </c>
      <c r="E4052" t="s">
        <v>205</v>
      </c>
      <c r="F4052" t="n">
        <v>26.299999237060547</v>
      </c>
      <c r="G4052" t="n">
        <v>0.0</v>
      </c>
      <c r="H4052" t="n">
        <v>26.299999237060547</v>
      </c>
      <c r="I4052" t="n">
        <v>1.0</v>
      </c>
      <c r="J4052" t="n">
        <v>0.800000011920929</v>
      </c>
      <c r="K4052" t="n">
        <v>10.0</v>
      </c>
      <c r="L4052" t="n">
        <v>2.0</v>
      </c>
      <c r="M4052" t="n">
        <v>2.799999952316284</v>
      </c>
      <c r="N4052" t="n">
        <v>2.0</v>
      </c>
    </row>
    <row r="4053">
      <c r="A4053" t="n">
        <v>63.0</v>
      </c>
      <c r="B4053" t="s">
        <v>34</v>
      </c>
      <c r="C4053" t="n">
        <v>0.0</v>
      </c>
      <c r="D4053" t="s">
        <v>663</v>
      </c>
      <c r="E4053" t="s">
        <v>205</v>
      </c>
      <c r="F4053" t="n">
        <v>25.5</v>
      </c>
      <c r="G4053" t="n">
        <v>0.0</v>
      </c>
      <c r="H4053" t="n">
        <v>25.5</v>
      </c>
      <c r="I4053" t="n">
        <v>1.0</v>
      </c>
      <c r="J4053" t="n">
        <v>0.800000011920929</v>
      </c>
      <c r="K4053" t="n">
        <v>1.0</v>
      </c>
      <c r="L4053" t="n">
        <v>0.20000000298023224</v>
      </c>
      <c r="M4053" t="n">
        <v>1.0</v>
      </c>
      <c r="N4053" t="n">
        <v>2.0</v>
      </c>
    </row>
    <row r="4054">
      <c r="A4054" t="n">
        <v>63.0</v>
      </c>
      <c r="B4054" t="s">
        <v>47</v>
      </c>
      <c r="C4054" t="n">
        <v>60.0</v>
      </c>
      <c r="D4054" t="s">
        <v>438</v>
      </c>
      <c r="E4054" t="s">
        <v>205</v>
      </c>
      <c r="F4054" t="n">
        <v>13.789999961853027</v>
      </c>
      <c r="G4054" t="n">
        <v>13.199999809265137</v>
      </c>
      <c r="H4054" t="n">
        <v>13.199999809265137</v>
      </c>
      <c r="I4054" t="n">
        <v>10.0</v>
      </c>
      <c r="J4054" t="n">
        <v>8.0</v>
      </c>
      <c r="K4054" t="n">
        <v>10.0</v>
      </c>
      <c r="L4054" t="n">
        <v>2.0</v>
      </c>
      <c r="M4054" t="n">
        <v>10.0</v>
      </c>
      <c r="N4054" t="n">
        <v>1.0</v>
      </c>
    </row>
    <row r="4055">
      <c r="A4055" t="n">
        <v>63.0</v>
      </c>
      <c r="B4055" t="s">
        <v>34</v>
      </c>
      <c r="C4055" t="n">
        <v>0.0</v>
      </c>
      <c r="D4055" t="s">
        <v>663</v>
      </c>
      <c r="E4055" t="s">
        <v>205</v>
      </c>
      <c r="F4055" t="n">
        <v>25.5</v>
      </c>
      <c r="G4055" t="n">
        <v>0.0</v>
      </c>
      <c r="H4055" t="n">
        <v>25.5</v>
      </c>
      <c r="I4055" t="n">
        <v>1.0</v>
      </c>
      <c r="J4055" t="n">
        <v>0.800000011920929</v>
      </c>
      <c r="K4055" t="n">
        <v>1.0</v>
      </c>
      <c r="L4055" t="n">
        <v>0.20000000298023224</v>
      </c>
      <c r="M4055" t="n">
        <v>1.0</v>
      </c>
      <c r="N4055" t="n">
        <v>2.0</v>
      </c>
    </row>
    <row r="4056">
      <c r="A4056" t="n">
        <v>63.0</v>
      </c>
      <c r="B4056" t="s">
        <v>50</v>
      </c>
      <c r="C4056" t="n">
        <v>60.0</v>
      </c>
      <c r="D4056" t="s">
        <v>502</v>
      </c>
      <c r="E4056" t="s">
        <v>205</v>
      </c>
      <c r="F4056" t="n">
        <v>13.100000381469727</v>
      </c>
      <c r="G4056" t="n">
        <v>12.4399995803833</v>
      </c>
      <c r="H4056" t="n">
        <v>12.4399995803833</v>
      </c>
      <c r="I4056" t="n">
        <v>10.0</v>
      </c>
      <c r="J4056" t="n">
        <v>8.0</v>
      </c>
      <c r="K4056" t="n">
        <v>10.0</v>
      </c>
      <c r="L4056" t="n">
        <v>2.0</v>
      </c>
      <c r="M4056" t="n">
        <v>10.0</v>
      </c>
      <c r="N4056" t="n">
        <v>1.0</v>
      </c>
    </row>
    <row r="4057">
      <c r="A4057" t="n">
        <v>63.0</v>
      </c>
      <c r="B4057" t="s">
        <v>34</v>
      </c>
      <c r="C4057" t="n">
        <v>0.0</v>
      </c>
      <c r="D4057" t="s">
        <v>663</v>
      </c>
      <c r="E4057" t="s">
        <v>205</v>
      </c>
      <c r="F4057" t="n">
        <v>25.5</v>
      </c>
      <c r="G4057" t="n">
        <v>0.0</v>
      </c>
      <c r="H4057" t="n">
        <v>25.5</v>
      </c>
      <c r="I4057" t="n">
        <v>1.0</v>
      </c>
      <c r="J4057" t="n">
        <v>0.800000011920929</v>
      </c>
      <c r="K4057" t="n">
        <v>1.0</v>
      </c>
      <c r="L4057" t="n">
        <v>0.20000000298023224</v>
      </c>
      <c r="M4057" t="n">
        <v>1.0</v>
      </c>
      <c r="N4057" t="n">
        <v>2.0</v>
      </c>
    </row>
    <row r="4058">
      <c r="A4058" t="n">
        <v>63.0</v>
      </c>
      <c r="B4058" t="s">
        <v>56</v>
      </c>
      <c r="C4058" t="n">
        <v>60.0</v>
      </c>
      <c r="D4058" t="s">
        <v>305</v>
      </c>
      <c r="E4058" t="s">
        <v>205</v>
      </c>
      <c r="F4058" t="n">
        <v>21.450000762939453</v>
      </c>
      <c r="G4058" t="n">
        <v>20.0</v>
      </c>
      <c r="H4058" t="n">
        <v>20.0</v>
      </c>
      <c r="I4058" t="n">
        <v>10.0</v>
      </c>
      <c r="J4058" t="n">
        <v>8.0</v>
      </c>
      <c r="K4058" t="n">
        <v>10.0</v>
      </c>
      <c r="L4058" t="n">
        <v>2.0</v>
      </c>
      <c r="M4058" t="n">
        <v>10.0</v>
      </c>
      <c r="N4058" t="n">
        <v>1.0</v>
      </c>
    </row>
    <row r="4059">
      <c r="A4059" t="n">
        <v>63.0</v>
      </c>
      <c r="B4059" t="s">
        <v>34</v>
      </c>
      <c r="C4059" t="n">
        <v>0.0</v>
      </c>
      <c r="D4059" t="s">
        <v>663</v>
      </c>
      <c r="E4059" t="s">
        <v>205</v>
      </c>
      <c r="F4059" t="n">
        <v>25.5</v>
      </c>
      <c r="G4059" t="n">
        <v>0.0</v>
      </c>
      <c r="H4059" t="n">
        <v>25.5</v>
      </c>
      <c r="I4059" t="n">
        <v>1.0</v>
      </c>
      <c r="J4059" t="n">
        <v>0.800000011920929</v>
      </c>
      <c r="K4059" t="n">
        <v>1.0</v>
      </c>
      <c r="L4059" t="n">
        <v>0.20000000298023224</v>
      </c>
      <c r="M4059" t="n">
        <v>1.0</v>
      </c>
      <c r="N4059" t="n">
        <v>2.0</v>
      </c>
    </row>
    <row r="4060">
      <c r="A4060" t="n">
        <v>63.0</v>
      </c>
      <c r="B4060" t="s">
        <v>57</v>
      </c>
      <c r="C4060" t="n">
        <v>60.0</v>
      </c>
      <c r="D4060" t="s">
        <v>613</v>
      </c>
      <c r="E4060" t="s">
        <v>614</v>
      </c>
      <c r="F4060" t="n">
        <v>55.47999954223633</v>
      </c>
      <c r="G4060" t="n">
        <v>55.47999954223633</v>
      </c>
      <c r="H4060" t="n">
        <v>4.438399791717529</v>
      </c>
      <c r="I4060" t="n">
        <v>10.0</v>
      </c>
      <c r="J4060" t="n">
        <v>8.0</v>
      </c>
      <c r="K4060" t="n">
        <v>10.0</v>
      </c>
      <c r="L4060" t="n">
        <v>2.0</v>
      </c>
      <c r="M4060" t="n">
        <v>10.0</v>
      </c>
      <c r="N4060" t="n">
        <v>1.0</v>
      </c>
    </row>
    <row r="4061">
      <c r="A4061" t="n">
        <v>63.0</v>
      </c>
      <c r="B4061" t="s">
        <v>35</v>
      </c>
      <c r="C4061" t="n">
        <v>60.0</v>
      </c>
      <c r="D4061" t="s">
        <v>247</v>
      </c>
      <c r="E4061" t="s">
        <v>205</v>
      </c>
      <c r="F4061" t="n">
        <v>85.0199966430664</v>
      </c>
      <c r="G4061" t="n">
        <v>0.0</v>
      </c>
      <c r="H4061" t="n">
        <v>85.0199966430664</v>
      </c>
      <c r="I4061" t="n">
        <v>1.0</v>
      </c>
      <c r="J4061" t="n">
        <v>0.800000011920929</v>
      </c>
      <c r="K4061" t="n">
        <v>1.0</v>
      </c>
      <c r="L4061" t="n">
        <v>0.20000000298023224</v>
      </c>
      <c r="M4061" t="n">
        <v>1.0</v>
      </c>
      <c r="N4061" t="n">
        <v>2.0</v>
      </c>
    </row>
    <row r="4062">
      <c r="A4062" t="n">
        <v>63.0</v>
      </c>
      <c r="B4062" t="s">
        <v>36</v>
      </c>
      <c r="C4062" t="n">
        <v>60.0</v>
      </c>
      <c r="D4062" t="s">
        <v>274</v>
      </c>
      <c r="E4062" t="s">
        <v>205</v>
      </c>
      <c r="F4062" t="n">
        <v>35.0</v>
      </c>
      <c r="G4062" t="n">
        <v>30.0</v>
      </c>
      <c r="H4062" t="n">
        <v>30.0</v>
      </c>
      <c r="I4062" t="n">
        <v>10.0</v>
      </c>
      <c r="J4062" t="n">
        <v>8.0</v>
      </c>
      <c r="K4062" t="n">
        <v>1.0</v>
      </c>
      <c r="L4062" t="n">
        <v>0.20000000298023224</v>
      </c>
      <c r="M4062" t="n">
        <v>8.199999809265137</v>
      </c>
      <c r="N4062" t="n">
        <v>1.0</v>
      </c>
    </row>
    <row r="4063">
      <c r="A4063" t="n">
        <v>63.0</v>
      </c>
      <c r="B4063" t="s">
        <v>35</v>
      </c>
      <c r="C4063" t="n">
        <v>60.0</v>
      </c>
      <c r="D4063" t="s">
        <v>247</v>
      </c>
      <c r="E4063" t="s">
        <v>205</v>
      </c>
      <c r="F4063" t="n">
        <v>85.0199966430664</v>
      </c>
      <c r="G4063" t="n">
        <v>0.0</v>
      </c>
      <c r="H4063" t="n">
        <v>85.0199966430664</v>
      </c>
      <c r="I4063" t="n">
        <v>1.0</v>
      </c>
      <c r="J4063" t="n">
        <v>0.800000011920929</v>
      </c>
      <c r="K4063" t="n">
        <v>1.0</v>
      </c>
      <c r="L4063" t="n">
        <v>0.20000000298023224</v>
      </c>
      <c r="M4063" t="n">
        <v>1.0</v>
      </c>
      <c r="N4063" t="n">
        <v>2.0</v>
      </c>
    </row>
    <row r="4064">
      <c r="A4064" t="n">
        <v>63.0</v>
      </c>
      <c r="B4064" t="s">
        <v>18</v>
      </c>
      <c r="C4064" t="n">
        <v>60.0</v>
      </c>
      <c r="D4064" t="s">
        <v>305</v>
      </c>
      <c r="E4064" t="s">
        <v>205</v>
      </c>
      <c r="F4064" t="n">
        <v>26.110000610351562</v>
      </c>
      <c r="G4064" t="n">
        <v>0.0</v>
      </c>
      <c r="H4064" t="n">
        <v>26.110000610351562</v>
      </c>
      <c r="I4064" t="n">
        <v>10.0</v>
      </c>
      <c r="J4064" t="n">
        <v>8.0</v>
      </c>
      <c r="K4064" t="n">
        <v>1.0</v>
      </c>
      <c r="L4064" t="n">
        <v>0.20000000298023224</v>
      </c>
      <c r="M4064" t="n">
        <v>8.199999809265137</v>
      </c>
      <c r="N4064" t="n">
        <v>1.0</v>
      </c>
    </row>
    <row r="4065">
      <c r="A4065" t="n">
        <v>63.0</v>
      </c>
      <c r="B4065" t="s">
        <v>35</v>
      </c>
      <c r="C4065" t="n">
        <v>60.0</v>
      </c>
      <c r="D4065" t="s">
        <v>247</v>
      </c>
      <c r="E4065" t="s">
        <v>205</v>
      </c>
      <c r="F4065" t="n">
        <v>85.0199966430664</v>
      </c>
      <c r="G4065" t="n">
        <v>0.0</v>
      </c>
      <c r="H4065" t="n">
        <v>85.0199966430664</v>
      </c>
      <c r="I4065" t="n">
        <v>1.0</v>
      </c>
      <c r="J4065" t="n">
        <v>0.800000011920929</v>
      </c>
      <c r="K4065" t="n">
        <v>1.0</v>
      </c>
      <c r="L4065" t="n">
        <v>0.20000000298023224</v>
      </c>
      <c r="M4065" t="n">
        <v>1.0</v>
      </c>
      <c r="N4065" t="n">
        <v>2.0</v>
      </c>
    </row>
    <row r="4066">
      <c r="A4066" t="n">
        <v>63.0</v>
      </c>
      <c r="B4066" t="s">
        <v>40</v>
      </c>
      <c r="C4066" t="n">
        <v>60.0</v>
      </c>
      <c r="D4066" t="s">
        <v>323</v>
      </c>
      <c r="E4066" t="s">
        <v>324</v>
      </c>
      <c r="F4066" t="n">
        <v>28.31999969482422</v>
      </c>
      <c r="G4066" t="n">
        <v>11.0</v>
      </c>
      <c r="H4066" t="n">
        <v>22.0</v>
      </c>
      <c r="I4066" t="n">
        <v>10.0</v>
      </c>
      <c r="J4066" t="n">
        <v>8.0</v>
      </c>
      <c r="K4066" t="n">
        <v>1.0</v>
      </c>
      <c r="L4066" t="n">
        <v>0.20000000298023224</v>
      </c>
      <c r="M4066" t="n">
        <v>8.199999809265137</v>
      </c>
      <c r="N4066" t="n">
        <v>1.0</v>
      </c>
    </row>
    <row r="4067">
      <c r="A4067" t="n">
        <v>63.0</v>
      </c>
      <c r="B4067" t="s">
        <v>35</v>
      </c>
      <c r="C4067" t="n">
        <v>60.0</v>
      </c>
      <c r="D4067" t="s">
        <v>247</v>
      </c>
      <c r="E4067" t="s">
        <v>205</v>
      </c>
      <c r="F4067" t="n">
        <v>85.0199966430664</v>
      </c>
      <c r="G4067" t="n">
        <v>0.0</v>
      </c>
      <c r="H4067" t="n">
        <v>85.0199966430664</v>
      </c>
      <c r="I4067" t="n">
        <v>1.0</v>
      </c>
      <c r="J4067" t="n">
        <v>0.800000011920929</v>
      </c>
      <c r="K4067" t="n">
        <v>1.0</v>
      </c>
      <c r="L4067" t="n">
        <v>0.20000000298023224</v>
      </c>
      <c r="M4067" t="n">
        <v>1.0</v>
      </c>
      <c r="N4067" t="n">
        <v>2.0</v>
      </c>
    </row>
    <row r="4068">
      <c r="A4068" t="n">
        <v>63.0</v>
      </c>
      <c r="B4068" t="s">
        <v>19</v>
      </c>
      <c r="C4068" t="n">
        <v>60.0</v>
      </c>
      <c r="D4068" t="s">
        <v>388</v>
      </c>
      <c r="E4068" t="s">
        <v>205</v>
      </c>
      <c r="F4068" t="n">
        <v>26.299999237060547</v>
      </c>
      <c r="G4068" t="n">
        <v>0.0</v>
      </c>
      <c r="H4068" t="n">
        <v>26.299999237060547</v>
      </c>
      <c r="I4068" t="n">
        <v>10.0</v>
      </c>
      <c r="J4068" t="n">
        <v>8.0</v>
      </c>
      <c r="K4068" t="n">
        <v>1.0</v>
      </c>
      <c r="L4068" t="n">
        <v>0.20000000298023224</v>
      </c>
      <c r="M4068" t="n">
        <v>8.199999809265137</v>
      </c>
      <c r="N4068" t="n">
        <v>1.0</v>
      </c>
    </row>
    <row r="4069">
      <c r="A4069" t="n">
        <v>63.0</v>
      </c>
      <c r="B4069" t="s">
        <v>35</v>
      </c>
      <c r="C4069" t="n">
        <v>60.0</v>
      </c>
      <c r="D4069" t="s">
        <v>247</v>
      </c>
      <c r="E4069" t="s">
        <v>205</v>
      </c>
      <c r="F4069" t="n">
        <v>85.0199966430664</v>
      </c>
      <c r="G4069" t="n">
        <v>0.0</v>
      </c>
      <c r="H4069" t="n">
        <v>85.0199966430664</v>
      </c>
      <c r="I4069" t="n">
        <v>1.0</v>
      </c>
      <c r="J4069" t="n">
        <v>0.800000011920929</v>
      </c>
      <c r="K4069" t="n">
        <v>1.0</v>
      </c>
      <c r="L4069" t="n">
        <v>0.20000000298023224</v>
      </c>
      <c r="M4069" t="n">
        <v>1.0</v>
      </c>
      <c r="N4069" t="n">
        <v>2.0</v>
      </c>
    </row>
    <row r="4070">
      <c r="A4070" t="n">
        <v>63.0</v>
      </c>
      <c r="B4070" t="s">
        <v>47</v>
      </c>
      <c r="C4070" t="n">
        <v>60.0</v>
      </c>
      <c r="D4070" t="s">
        <v>438</v>
      </c>
      <c r="E4070" t="s">
        <v>205</v>
      </c>
      <c r="F4070" t="n">
        <v>13.789999961853027</v>
      </c>
      <c r="G4070" t="n">
        <v>13.199999809265137</v>
      </c>
      <c r="H4070" t="n">
        <v>13.199999809265137</v>
      </c>
      <c r="I4070" t="n">
        <v>10.0</v>
      </c>
      <c r="J4070" t="n">
        <v>8.0</v>
      </c>
      <c r="K4070" t="n">
        <v>1.0</v>
      </c>
      <c r="L4070" t="n">
        <v>0.20000000298023224</v>
      </c>
      <c r="M4070" t="n">
        <v>8.199999809265137</v>
      </c>
      <c r="N4070" t="n">
        <v>1.0</v>
      </c>
    </row>
    <row r="4071">
      <c r="A4071" t="n">
        <v>63.0</v>
      </c>
      <c r="B4071" t="s">
        <v>35</v>
      </c>
      <c r="C4071" t="n">
        <v>60.0</v>
      </c>
      <c r="D4071" t="s">
        <v>247</v>
      </c>
      <c r="E4071" t="s">
        <v>205</v>
      </c>
      <c r="F4071" t="n">
        <v>85.0199966430664</v>
      </c>
      <c r="G4071" t="n">
        <v>0.0</v>
      </c>
      <c r="H4071" t="n">
        <v>85.0199966430664</v>
      </c>
      <c r="I4071" t="n">
        <v>1.0</v>
      </c>
      <c r="J4071" t="n">
        <v>0.800000011920929</v>
      </c>
      <c r="K4071" t="n">
        <v>1.0</v>
      </c>
      <c r="L4071" t="n">
        <v>0.20000000298023224</v>
      </c>
      <c r="M4071" t="n">
        <v>1.0</v>
      </c>
      <c r="N4071" t="n">
        <v>2.0</v>
      </c>
    </row>
    <row r="4072">
      <c r="A4072" t="n">
        <v>63.0</v>
      </c>
      <c r="B4072" t="s">
        <v>50</v>
      </c>
      <c r="C4072" t="n">
        <v>60.0</v>
      </c>
      <c r="D4072" t="s">
        <v>502</v>
      </c>
      <c r="E4072" t="s">
        <v>205</v>
      </c>
      <c r="F4072" t="n">
        <v>13.100000381469727</v>
      </c>
      <c r="G4072" t="n">
        <v>12.4399995803833</v>
      </c>
      <c r="H4072" t="n">
        <v>12.4399995803833</v>
      </c>
      <c r="I4072" t="n">
        <v>10.0</v>
      </c>
      <c r="J4072" t="n">
        <v>8.0</v>
      </c>
      <c r="K4072" t="n">
        <v>1.0</v>
      </c>
      <c r="L4072" t="n">
        <v>0.20000000298023224</v>
      </c>
      <c r="M4072" t="n">
        <v>8.199999809265137</v>
      </c>
      <c r="N4072" t="n">
        <v>1.0</v>
      </c>
    </row>
    <row r="4073">
      <c r="A4073" t="n">
        <v>63.0</v>
      </c>
      <c r="B4073" t="s">
        <v>35</v>
      </c>
      <c r="C4073" t="n">
        <v>60.0</v>
      </c>
      <c r="D4073" t="s">
        <v>247</v>
      </c>
      <c r="E4073" t="s">
        <v>205</v>
      </c>
      <c r="F4073" t="n">
        <v>85.0199966430664</v>
      </c>
      <c r="G4073" t="n">
        <v>0.0</v>
      </c>
      <c r="H4073" t="n">
        <v>85.0199966430664</v>
      </c>
      <c r="I4073" t="n">
        <v>1.0</v>
      </c>
      <c r="J4073" t="n">
        <v>0.800000011920929</v>
      </c>
      <c r="K4073" t="n">
        <v>1.0</v>
      </c>
      <c r="L4073" t="n">
        <v>0.20000000298023224</v>
      </c>
      <c r="M4073" t="n">
        <v>1.0</v>
      </c>
      <c r="N4073" t="n">
        <v>2.0</v>
      </c>
    </row>
    <row r="4074">
      <c r="A4074" t="n">
        <v>63.0</v>
      </c>
      <c r="B4074" t="s">
        <v>56</v>
      </c>
      <c r="C4074" t="n">
        <v>60.0</v>
      </c>
      <c r="D4074" t="s">
        <v>305</v>
      </c>
      <c r="E4074" t="s">
        <v>205</v>
      </c>
      <c r="F4074" t="n">
        <v>21.450000762939453</v>
      </c>
      <c r="G4074" t="n">
        <v>20.0</v>
      </c>
      <c r="H4074" t="n">
        <v>20.0</v>
      </c>
      <c r="I4074" t="n">
        <v>10.0</v>
      </c>
      <c r="J4074" t="n">
        <v>8.0</v>
      </c>
      <c r="K4074" t="n">
        <v>1.0</v>
      </c>
      <c r="L4074" t="n">
        <v>0.20000000298023224</v>
      </c>
      <c r="M4074" t="n">
        <v>8.199999809265137</v>
      </c>
      <c r="N4074" t="n">
        <v>1.0</v>
      </c>
    </row>
    <row r="4075">
      <c r="A4075" t="n">
        <v>63.0</v>
      </c>
      <c r="B4075" t="s">
        <v>35</v>
      </c>
      <c r="C4075" t="n">
        <v>60.0</v>
      </c>
      <c r="D4075" t="s">
        <v>247</v>
      </c>
      <c r="E4075" t="s">
        <v>205</v>
      </c>
      <c r="F4075" t="n">
        <v>85.0199966430664</v>
      </c>
      <c r="G4075" t="n">
        <v>0.0</v>
      </c>
      <c r="H4075" t="n">
        <v>85.0199966430664</v>
      </c>
      <c r="I4075" t="n">
        <v>1.0</v>
      </c>
      <c r="J4075" t="n">
        <v>0.800000011920929</v>
      </c>
      <c r="K4075" t="n">
        <v>1.0</v>
      </c>
      <c r="L4075" t="n">
        <v>0.20000000298023224</v>
      </c>
      <c r="M4075" t="n">
        <v>1.0</v>
      </c>
      <c r="N4075" t="n">
        <v>2.0</v>
      </c>
    </row>
    <row r="4076">
      <c r="A4076" t="n">
        <v>63.0</v>
      </c>
      <c r="B4076" t="s">
        <v>57</v>
      </c>
      <c r="C4076" t="n">
        <v>60.0</v>
      </c>
      <c r="D4076" t="s">
        <v>613</v>
      </c>
      <c r="E4076" t="s">
        <v>614</v>
      </c>
      <c r="F4076" t="n">
        <v>55.47999954223633</v>
      </c>
      <c r="G4076" t="n">
        <v>55.47999954223633</v>
      </c>
      <c r="H4076" t="n">
        <v>4.438399791717529</v>
      </c>
      <c r="I4076" t="n">
        <v>10.0</v>
      </c>
      <c r="J4076" t="n">
        <v>8.0</v>
      </c>
      <c r="K4076" t="n">
        <v>1.0</v>
      </c>
      <c r="L4076" t="n">
        <v>0.20000000298023224</v>
      </c>
      <c r="M4076" t="n">
        <v>8.199999809265137</v>
      </c>
      <c r="N4076" t="n">
        <v>1.0</v>
      </c>
    </row>
    <row r="4077">
      <c r="A4077" t="n">
        <v>63.0</v>
      </c>
      <c r="B4077" t="s">
        <v>36</v>
      </c>
      <c r="C4077" t="n">
        <v>60.0</v>
      </c>
      <c r="D4077" t="s">
        <v>274</v>
      </c>
      <c r="E4077" t="s">
        <v>205</v>
      </c>
      <c r="F4077" t="n">
        <v>35.0</v>
      </c>
      <c r="G4077" t="n">
        <v>30.0</v>
      </c>
      <c r="H4077" t="n">
        <v>30.0</v>
      </c>
      <c r="I4077" t="n">
        <v>1.0</v>
      </c>
      <c r="J4077" t="n">
        <v>0.800000011920929</v>
      </c>
      <c r="K4077" t="n">
        <v>1.0</v>
      </c>
      <c r="L4077" t="n">
        <v>0.20000000298023224</v>
      </c>
      <c r="M4077" t="n">
        <v>1.0</v>
      </c>
      <c r="N4077" t="n">
        <v>2.0</v>
      </c>
    </row>
    <row r="4078">
      <c r="A4078" t="n">
        <v>63.0</v>
      </c>
      <c r="B4078" t="s">
        <v>18</v>
      </c>
      <c r="C4078" t="n">
        <v>60.0</v>
      </c>
      <c r="D4078" t="s">
        <v>305</v>
      </c>
      <c r="E4078" t="s">
        <v>205</v>
      </c>
      <c r="F4078" t="n">
        <v>26.110000610351562</v>
      </c>
      <c r="G4078" t="n">
        <v>0.0</v>
      </c>
      <c r="H4078" t="n">
        <v>26.110000610351562</v>
      </c>
      <c r="I4078" t="n">
        <v>10.0</v>
      </c>
      <c r="J4078" t="n">
        <v>8.0</v>
      </c>
      <c r="K4078" t="n">
        <v>1.0</v>
      </c>
      <c r="L4078" t="n">
        <v>0.20000000298023224</v>
      </c>
      <c r="M4078" t="n">
        <v>8.199999809265137</v>
      </c>
      <c r="N4078" t="n">
        <v>1.0</v>
      </c>
    </row>
    <row r="4079">
      <c r="A4079" t="n">
        <v>63.0</v>
      </c>
      <c r="B4079" t="s">
        <v>36</v>
      </c>
      <c r="C4079" t="n">
        <v>60.0</v>
      </c>
      <c r="D4079" t="s">
        <v>274</v>
      </c>
      <c r="E4079" t="s">
        <v>205</v>
      </c>
      <c r="F4079" t="n">
        <v>35.0</v>
      </c>
      <c r="G4079" t="n">
        <v>30.0</v>
      </c>
      <c r="H4079" t="n">
        <v>30.0</v>
      </c>
      <c r="I4079" t="n">
        <v>1.0</v>
      </c>
      <c r="J4079" t="n">
        <v>0.800000011920929</v>
      </c>
      <c r="K4079" t="n">
        <v>1.0</v>
      </c>
      <c r="L4079" t="n">
        <v>0.20000000298023224</v>
      </c>
      <c r="M4079" t="n">
        <v>1.0</v>
      </c>
      <c r="N4079" t="n">
        <v>2.0</v>
      </c>
    </row>
    <row r="4080">
      <c r="A4080" t="n">
        <v>63.0</v>
      </c>
      <c r="B4080" t="s">
        <v>40</v>
      </c>
      <c r="C4080" t="n">
        <v>60.0</v>
      </c>
      <c r="D4080" t="s">
        <v>323</v>
      </c>
      <c r="E4080" t="s">
        <v>324</v>
      </c>
      <c r="F4080" t="n">
        <v>28.31999969482422</v>
      </c>
      <c r="G4080" t="n">
        <v>11.0</v>
      </c>
      <c r="H4080" t="n">
        <v>22.0</v>
      </c>
      <c r="I4080" t="n">
        <v>10.0</v>
      </c>
      <c r="J4080" t="n">
        <v>8.0</v>
      </c>
      <c r="K4080" t="n">
        <v>1.0</v>
      </c>
      <c r="L4080" t="n">
        <v>0.20000000298023224</v>
      </c>
      <c r="M4080" t="n">
        <v>8.199999809265137</v>
      </c>
      <c r="N4080" t="n">
        <v>1.0</v>
      </c>
    </row>
    <row r="4081">
      <c r="A4081" t="n">
        <v>63.0</v>
      </c>
      <c r="B4081" t="s">
        <v>36</v>
      </c>
      <c r="C4081" t="n">
        <v>60.0</v>
      </c>
      <c r="D4081" t="s">
        <v>274</v>
      </c>
      <c r="E4081" t="s">
        <v>205</v>
      </c>
      <c r="F4081" t="n">
        <v>35.0</v>
      </c>
      <c r="G4081" t="n">
        <v>30.0</v>
      </c>
      <c r="H4081" t="n">
        <v>30.0</v>
      </c>
      <c r="I4081" t="n">
        <v>1.0</v>
      </c>
      <c r="J4081" t="n">
        <v>0.800000011920929</v>
      </c>
      <c r="K4081" t="n">
        <v>1.0</v>
      </c>
      <c r="L4081" t="n">
        <v>0.20000000298023224</v>
      </c>
      <c r="M4081" t="n">
        <v>1.0</v>
      </c>
      <c r="N4081" t="n">
        <v>2.0</v>
      </c>
    </row>
    <row r="4082">
      <c r="A4082" t="n">
        <v>63.0</v>
      </c>
      <c r="B4082" t="s">
        <v>19</v>
      </c>
      <c r="C4082" t="n">
        <v>60.0</v>
      </c>
      <c r="D4082" t="s">
        <v>388</v>
      </c>
      <c r="E4082" t="s">
        <v>205</v>
      </c>
      <c r="F4082" t="n">
        <v>26.299999237060547</v>
      </c>
      <c r="G4082" t="n">
        <v>0.0</v>
      </c>
      <c r="H4082" t="n">
        <v>26.299999237060547</v>
      </c>
      <c r="I4082" t="n">
        <v>10.0</v>
      </c>
      <c r="J4082" t="n">
        <v>8.0</v>
      </c>
      <c r="K4082" t="n">
        <v>1.0</v>
      </c>
      <c r="L4082" t="n">
        <v>0.20000000298023224</v>
      </c>
      <c r="M4082" t="n">
        <v>8.199999809265137</v>
      </c>
      <c r="N4082" t="n">
        <v>1.0</v>
      </c>
    </row>
    <row r="4083">
      <c r="A4083" t="n">
        <v>63.0</v>
      </c>
      <c r="B4083" t="s">
        <v>36</v>
      </c>
      <c r="C4083" t="n">
        <v>60.0</v>
      </c>
      <c r="D4083" t="s">
        <v>274</v>
      </c>
      <c r="E4083" t="s">
        <v>205</v>
      </c>
      <c r="F4083" t="n">
        <v>35.0</v>
      </c>
      <c r="G4083" t="n">
        <v>30.0</v>
      </c>
      <c r="H4083" t="n">
        <v>30.0</v>
      </c>
      <c r="I4083" t="n">
        <v>1.0</v>
      </c>
      <c r="J4083" t="n">
        <v>0.800000011920929</v>
      </c>
      <c r="K4083" t="n">
        <v>1.0</v>
      </c>
      <c r="L4083" t="n">
        <v>0.20000000298023224</v>
      </c>
      <c r="M4083" t="n">
        <v>1.0</v>
      </c>
      <c r="N4083" t="n">
        <v>2.0</v>
      </c>
    </row>
    <row r="4084">
      <c r="A4084" t="n">
        <v>63.0</v>
      </c>
      <c r="B4084" t="s">
        <v>47</v>
      </c>
      <c r="C4084" t="n">
        <v>60.0</v>
      </c>
      <c r="D4084" t="s">
        <v>438</v>
      </c>
      <c r="E4084" t="s">
        <v>205</v>
      </c>
      <c r="F4084" t="n">
        <v>13.789999961853027</v>
      </c>
      <c r="G4084" t="n">
        <v>13.199999809265137</v>
      </c>
      <c r="H4084" t="n">
        <v>13.199999809265137</v>
      </c>
      <c r="I4084" t="n">
        <v>10.0</v>
      </c>
      <c r="J4084" t="n">
        <v>8.0</v>
      </c>
      <c r="K4084" t="n">
        <v>1.0</v>
      </c>
      <c r="L4084" t="n">
        <v>0.20000000298023224</v>
      </c>
      <c r="M4084" t="n">
        <v>8.199999809265137</v>
      </c>
      <c r="N4084" t="n">
        <v>1.0</v>
      </c>
    </row>
    <row r="4085">
      <c r="A4085" t="n">
        <v>63.0</v>
      </c>
      <c r="B4085" t="s">
        <v>36</v>
      </c>
      <c r="C4085" t="n">
        <v>60.0</v>
      </c>
      <c r="D4085" t="s">
        <v>274</v>
      </c>
      <c r="E4085" t="s">
        <v>205</v>
      </c>
      <c r="F4085" t="n">
        <v>35.0</v>
      </c>
      <c r="G4085" t="n">
        <v>30.0</v>
      </c>
      <c r="H4085" t="n">
        <v>30.0</v>
      </c>
      <c r="I4085" t="n">
        <v>1.0</v>
      </c>
      <c r="J4085" t="n">
        <v>0.800000011920929</v>
      </c>
      <c r="K4085" t="n">
        <v>1.0</v>
      </c>
      <c r="L4085" t="n">
        <v>0.20000000298023224</v>
      </c>
      <c r="M4085" t="n">
        <v>1.0</v>
      </c>
      <c r="N4085" t="n">
        <v>2.0</v>
      </c>
    </row>
    <row r="4086">
      <c r="A4086" t="n">
        <v>63.0</v>
      </c>
      <c r="B4086" t="s">
        <v>50</v>
      </c>
      <c r="C4086" t="n">
        <v>60.0</v>
      </c>
      <c r="D4086" t="s">
        <v>502</v>
      </c>
      <c r="E4086" t="s">
        <v>205</v>
      </c>
      <c r="F4086" t="n">
        <v>13.100000381469727</v>
      </c>
      <c r="G4086" t="n">
        <v>12.4399995803833</v>
      </c>
      <c r="H4086" t="n">
        <v>12.4399995803833</v>
      </c>
      <c r="I4086" t="n">
        <v>10.0</v>
      </c>
      <c r="J4086" t="n">
        <v>8.0</v>
      </c>
      <c r="K4086" t="n">
        <v>1.0</v>
      </c>
      <c r="L4086" t="n">
        <v>0.20000000298023224</v>
      </c>
      <c r="M4086" t="n">
        <v>8.199999809265137</v>
      </c>
      <c r="N4086" t="n">
        <v>1.0</v>
      </c>
    </row>
    <row r="4087">
      <c r="A4087" t="n">
        <v>63.0</v>
      </c>
      <c r="B4087" t="s">
        <v>36</v>
      </c>
      <c r="C4087" t="n">
        <v>60.0</v>
      </c>
      <c r="D4087" t="s">
        <v>274</v>
      </c>
      <c r="E4087" t="s">
        <v>205</v>
      </c>
      <c r="F4087" t="n">
        <v>35.0</v>
      </c>
      <c r="G4087" t="n">
        <v>30.0</v>
      </c>
      <c r="H4087" t="n">
        <v>30.0</v>
      </c>
      <c r="I4087" t="n">
        <v>1.0</v>
      </c>
      <c r="J4087" t="n">
        <v>0.800000011920929</v>
      </c>
      <c r="K4087" t="n">
        <v>1.0</v>
      </c>
      <c r="L4087" t="n">
        <v>0.20000000298023224</v>
      </c>
      <c r="M4087" t="n">
        <v>1.0</v>
      </c>
      <c r="N4087" t="n">
        <v>2.0</v>
      </c>
    </row>
    <row r="4088">
      <c r="A4088" t="n">
        <v>63.0</v>
      </c>
      <c r="B4088" t="s">
        <v>56</v>
      </c>
      <c r="C4088" t="n">
        <v>60.0</v>
      </c>
      <c r="D4088" t="s">
        <v>305</v>
      </c>
      <c r="E4088" t="s">
        <v>205</v>
      </c>
      <c r="F4088" t="n">
        <v>21.450000762939453</v>
      </c>
      <c r="G4088" t="n">
        <v>20.0</v>
      </c>
      <c r="H4088" t="n">
        <v>20.0</v>
      </c>
      <c r="I4088" t="n">
        <v>10.0</v>
      </c>
      <c r="J4088" t="n">
        <v>8.0</v>
      </c>
      <c r="K4088" t="n">
        <v>1.0</v>
      </c>
      <c r="L4088" t="n">
        <v>0.20000000298023224</v>
      </c>
      <c r="M4088" t="n">
        <v>8.199999809265137</v>
      </c>
      <c r="N4088" t="n">
        <v>1.0</v>
      </c>
    </row>
    <row r="4089">
      <c r="A4089" t="n">
        <v>63.0</v>
      </c>
      <c r="B4089" t="s">
        <v>36</v>
      </c>
      <c r="C4089" t="n">
        <v>60.0</v>
      </c>
      <c r="D4089" t="s">
        <v>274</v>
      </c>
      <c r="E4089" t="s">
        <v>205</v>
      </c>
      <c r="F4089" t="n">
        <v>35.0</v>
      </c>
      <c r="G4089" t="n">
        <v>30.0</v>
      </c>
      <c r="H4089" t="n">
        <v>30.0</v>
      </c>
      <c r="I4089" t="n">
        <v>1.0</v>
      </c>
      <c r="J4089" t="n">
        <v>0.800000011920929</v>
      </c>
      <c r="K4089" t="n">
        <v>1.0</v>
      </c>
      <c r="L4089" t="n">
        <v>0.20000000298023224</v>
      </c>
      <c r="M4089" t="n">
        <v>1.0</v>
      </c>
      <c r="N4089" t="n">
        <v>2.0</v>
      </c>
    </row>
    <row r="4090">
      <c r="A4090" t="n">
        <v>63.0</v>
      </c>
      <c r="B4090" t="s">
        <v>57</v>
      </c>
      <c r="C4090" t="n">
        <v>60.0</v>
      </c>
      <c r="D4090" t="s">
        <v>613</v>
      </c>
      <c r="E4090" t="s">
        <v>614</v>
      </c>
      <c r="F4090" t="n">
        <v>55.47999954223633</v>
      </c>
      <c r="G4090" t="n">
        <v>55.47999954223633</v>
      </c>
      <c r="H4090" t="n">
        <v>4.438399791717529</v>
      </c>
      <c r="I4090" t="n">
        <v>10.0</v>
      </c>
      <c r="J4090" t="n">
        <v>8.0</v>
      </c>
      <c r="K4090" t="n">
        <v>1.0</v>
      </c>
      <c r="L4090" t="n">
        <v>0.20000000298023224</v>
      </c>
      <c r="M4090" t="n">
        <v>8.199999809265137</v>
      </c>
      <c r="N4090" t="n">
        <v>1.0</v>
      </c>
    </row>
    <row r="4091">
      <c r="A4091" t="n">
        <v>63.0</v>
      </c>
      <c r="B4091" t="s">
        <v>18</v>
      </c>
      <c r="C4091" t="n">
        <v>60.0</v>
      </c>
      <c r="D4091" t="s">
        <v>305</v>
      </c>
      <c r="E4091" t="s">
        <v>205</v>
      </c>
      <c r="F4091" t="n">
        <v>26.110000610351562</v>
      </c>
      <c r="G4091" t="n">
        <v>0.0</v>
      </c>
      <c r="H4091" t="n">
        <v>26.110000610351562</v>
      </c>
      <c r="I4091" t="n">
        <v>1.0</v>
      </c>
      <c r="J4091" t="n">
        <v>0.800000011920929</v>
      </c>
      <c r="K4091" t="n">
        <v>1.0</v>
      </c>
      <c r="L4091" t="n">
        <v>0.20000000298023224</v>
      </c>
      <c r="M4091" t="n">
        <v>1.0</v>
      </c>
      <c r="N4091" t="n">
        <v>2.0</v>
      </c>
    </row>
    <row r="4092">
      <c r="A4092" t="n">
        <v>63.0</v>
      </c>
      <c r="B4092" t="s">
        <v>40</v>
      </c>
      <c r="C4092" t="n">
        <v>60.0</v>
      </c>
      <c r="D4092" t="s">
        <v>323</v>
      </c>
      <c r="E4092" t="s">
        <v>324</v>
      </c>
      <c r="F4092" t="n">
        <v>28.31999969482422</v>
      </c>
      <c r="G4092" t="n">
        <v>11.0</v>
      </c>
      <c r="H4092" t="n">
        <v>22.0</v>
      </c>
      <c r="I4092" t="n">
        <v>10.0</v>
      </c>
      <c r="J4092" t="n">
        <v>8.0</v>
      </c>
      <c r="K4092" t="n">
        <v>1.0</v>
      </c>
      <c r="L4092" t="n">
        <v>0.20000000298023224</v>
      </c>
      <c r="M4092" t="n">
        <v>8.199999809265137</v>
      </c>
      <c r="N4092" t="n">
        <v>1.0</v>
      </c>
    </row>
    <row r="4093">
      <c r="A4093" t="n">
        <v>63.0</v>
      </c>
      <c r="B4093" t="s">
        <v>18</v>
      </c>
      <c r="C4093" t="n">
        <v>60.0</v>
      </c>
      <c r="D4093" t="s">
        <v>305</v>
      </c>
      <c r="E4093" t="s">
        <v>205</v>
      </c>
      <c r="F4093" t="n">
        <v>26.110000610351562</v>
      </c>
      <c r="G4093" t="n">
        <v>0.0</v>
      </c>
      <c r="H4093" t="n">
        <v>26.110000610351562</v>
      </c>
      <c r="I4093" t="n">
        <v>1.0</v>
      </c>
      <c r="J4093" t="n">
        <v>0.800000011920929</v>
      </c>
      <c r="K4093" t="n">
        <v>1.0</v>
      </c>
      <c r="L4093" t="n">
        <v>0.20000000298023224</v>
      </c>
      <c r="M4093" t="n">
        <v>1.0</v>
      </c>
      <c r="N4093" t="n">
        <v>2.0</v>
      </c>
    </row>
    <row r="4094">
      <c r="A4094" t="n">
        <v>63.0</v>
      </c>
      <c r="B4094" t="s">
        <v>19</v>
      </c>
      <c r="C4094" t="n">
        <v>60.0</v>
      </c>
      <c r="D4094" t="s">
        <v>388</v>
      </c>
      <c r="E4094" t="s">
        <v>205</v>
      </c>
      <c r="F4094" t="n">
        <v>26.299999237060547</v>
      </c>
      <c r="G4094" t="n">
        <v>0.0</v>
      </c>
      <c r="H4094" t="n">
        <v>26.299999237060547</v>
      </c>
      <c r="I4094" t="n">
        <v>1.0</v>
      </c>
      <c r="J4094" t="n">
        <v>0.800000011920929</v>
      </c>
      <c r="K4094" t="n">
        <v>1.0</v>
      </c>
      <c r="L4094" t="n">
        <v>0.20000000298023224</v>
      </c>
      <c r="M4094" t="n">
        <v>1.0</v>
      </c>
      <c r="N4094" t="n">
        <v>2.0</v>
      </c>
    </row>
    <row r="4095">
      <c r="A4095" t="n">
        <v>63.0</v>
      </c>
      <c r="B4095" t="s">
        <v>18</v>
      </c>
      <c r="C4095" t="n">
        <v>60.0</v>
      </c>
      <c r="D4095" t="s">
        <v>305</v>
      </c>
      <c r="E4095" t="s">
        <v>205</v>
      </c>
      <c r="F4095" t="n">
        <v>26.110000610351562</v>
      </c>
      <c r="G4095" t="n">
        <v>0.0</v>
      </c>
      <c r="H4095" t="n">
        <v>26.110000610351562</v>
      </c>
      <c r="I4095" t="n">
        <v>1.0</v>
      </c>
      <c r="J4095" t="n">
        <v>0.800000011920929</v>
      </c>
      <c r="K4095" t="n">
        <v>1.0</v>
      </c>
      <c r="L4095" t="n">
        <v>0.20000000298023224</v>
      </c>
      <c r="M4095" t="n">
        <v>1.0</v>
      </c>
      <c r="N4095" t="n">
        <v>2.0</v>
      </c>
    </row>
    <row r="4096">
      <c r="A4096" t="n">
        <v>63.0</v>
      </c>
      <c r="B4096" t="s">
        <v>47</v>
      </c>
      <c r="C4096" t="n">
        <v>60.0</v>
      </c>
      <c r="D4096" t="s">
        <v>438</v>
      </c>
      <c r="E4096" t="s">
        <v>205</v>
      </c>
      <c r="F4096" t="n">
        <v>13.789999961853027</v>
      </c>
      <c r="G4096" t="n">
        <v>13.199999809265137</v>
      </c>
      <c r="H4096" t="n">
        <v>13.199999809265137</v>
      </c>
      <c r="I4096" t="n">
        <v>10.0</v>
      </c>
      <c r="J4096" t="n">
        <v>8.0</v>
      </c>
      <c r="K4096" t="n">
        <v>1.0</v>
      </c>
      <c r="L4096" t="n">
        <v>0.20000000298023224</v>
      </c>
      <c r="M4096" t="n">
        <v>8.199999809265137</v>
      </c>
      <c r="N4096" t="n">
        <v>1.0</v>
      </c>
    </row>
    <row r="4097">
      <c r="A4097" t="n">
        <v>63.0</v>
      </c>
      <c r="B4097" t="s">
        <v>18</v>
      </c>
      <c r="C4097" t="n">
        <v>60.0</v>
      </c>
      <c r="D4097" t="s">
        <v>305</v>
      </c>
      <c r="E4097" t="s">
        <v>205</v>
      </c>
      <c r="F4097" t="n">
        <v>26.110000610351562</v>
      </c>
      <c r="G4097" t="n">
        <v>0.0</v>
      </c>
      <c r="H4097" t="n">
        <v>26.110000610351562</v>
      </c>
      <c r="I4097" t="n">
        <v>1.0</v>
      </c>
      <c r="J4097" t="n">
        <v>0.800000011920929</v>
      </c>
      <c r="K4097" t="n">
        <v>1.0</v>
      </c>
      <c r="L4097" t="n">
        <v>0.20000000298023224</v>
      </c>
      <c r="M4097" t="n">
        <v>1.0</v>
      </c>
      <c r="N4097" t="n">
        <v>2.0</v>
      </c>
    </row>
    <row r="4098">
      <c r="A4098" t="n">
        <v>63.0</v>
      </c>
      <c r="B4098" t="s">
        <v>50</v>
      </c>
      <c r="C4098" t="n">
        <v>60.0</v>
      </c>
      <c r="D4098" t="s">
        <v>502</v>
      </c>
      <c r="E4098" t="s">
        <v>205</v>
      </c>
      <c r="F4098" t="n">
        <v>13.100000381469727</v>
      </c>
      <c r="G4098" t="n">
        <v>12.4399995803833</v>
      </c>
      <c r="H4098" t="n">
        <v>12.4399995803833</v>
      </c>
      <c r="I4098" t="n">
        <v>10.0</v>
      </c>
      <c r="J4098" t="n">
        <v>8.0</v>
      </c>
      <c r="K4098" t="n">
        <v>1.0</v>
      </c>
      <c r="L4098" t="n">
        <v>0.20000000298023224</v>
      </c>
      <c r="M4098" t="n">
        <v>8.199999809265137</v>
      </c>
      <c r="N4098" t="n">
        <v>1.0</v>
      </c>
    </row>
    <row r="4099">
      <c r="A4099" t="n">
        <v>63.0</v>
      </c>
      <c r="B4099" t="s">
        <v>18</v>
      </c>
      <c r="C4099" t="n">
        <v>60.0</v>
      </c>
      <c r="D4099" t="s">
        <v>305</v>
      </c>
      <c r="E4099" t="s">
        <v>205</v>
      </c>
      <c r="F4099" t="n">
        <v>26.110000610351562</v>
      </c>
      <c r="G4099" t="n">
        <v>0.0</v>
      </c>
      <c r="H4099" t="n">
        <v>26.110000610351562</v>
      </c>
      <c r="I4099" t="n">
        <v>1.0</v>
      </c>
      <c r="J4099" t="n">
        <v>0.800000011920929</v>
      </c>
      <c r="K4099" t="n">
        <v>1.0</v>
      </c>
      <c r="L4099" t="n">
        <v>0.20000000298023224</v>
      </c>
      <c r="M4099" t="n">
        <v>1.0</v>
      </c>
      <c r="N4099" t="n">
        <v>2.0</v>
      </c>
    </row>
    <row r="4100">
      <c r="A4100" t="n">
        <v>63.0</v>
      </c>
      <c r="B4100" t="s">
        <v>56</v>
      </c>
      <c r="C4100" t="n">
        <v>60.0</v>
      </c>
      <c r="D4100" t="s">
        <v>305</v>
      </c>
      <c r="E4100" t="s">
        <v>205</v>
      </c>
      <c r="F4100" t="n">
        <v>21.450000762939453</v>
      </c>
      <c r="G4100" t="n">
        <v>20.0</v>
      </c>
      <c r="H4100" t="n">
        <v>20.0</v>
      </c>
      <c r="I4100" t="n">
        <v>10.0</v>
      </c>
      <c r="J4100" t="n">
        <v>8.0</v>
      </c>
      <c r="K4100" t="n">
        <v>1.0</v>
      </c>
      <c r="L4100" t="n">
        <v>0.20000000298023224</v>
      </c>
      <c r="M4100" t="n">
        <v>8.199999809265137</v>
      </c>
      <c r="N4100" t="n">
        <v>1.0</v>
      </c>
    </row>
    <row r="4101">
      <c r="A4101" t="n">
        <v>63.0</v>
      </c>
      <c r="B4101" t="s">
        <v>18</v>
      </c>
      <c r="C4101" t="n">
        <v>60.0</v>
      </c>
      <c r="D4101" t="s">
        <v>305</v>
      </c>
      <c r="E4101" t="s">
        <v>205</v>
      </c>
      <c r="F4101" t="n">
        <v>26.110000610351562</v>
      </c>
      <c r="G4101" t="n">
        <v>0.0</v>
      </c>
      <c r="H4101" t="n">
        <v>26.110000610351562</v>
      </c>
      <c r="I4101" t="n">
        <v>1.0</v>
      </c>
      <c r="J4101" t="n">
        <v>0.800000011920929</v>
      </c>
      <c r="K4101" t="n">
        <v>1.0</v>
      </c>
      <c r="L4101" t="n">
        <v>0.20000000298023224</v>
      </c>
      <c r="M4101" t="n">
        <v>1.0</v>
      </c>
      <c r="N4101" t="n">
        <v>2.0</v>
      </c>
    </row>
    <row r="4102">
      <c r="A4102" t="n">
        <v>63.0</v>
      </c>
      <c r="B4102" t="s">
        <v>57</v>
      </c>
      <c r="C4102" t="n">
        <v>60.0</v>
      </c>
      <c r="D4102" t="s">
        <v>613</v>
      </c>
      <c r="E4102" t="s">
        <v>614</v>
      </c>
      <c r="F4102" t="n">
        <v>55.47999954223633</v>
      </c>
      <c r="G4102" t="n">
        <v>55.47999954223633</v>
      </c>
      <c r="H4102" t="n">
        <v>4.438399791717529</v>
      </c>
      <c r="I4102" t="n">
        <v>10.0</v>
      </c>
      <c r="J4102" t="n">
        <v>8.0</v>
      </c>
      <c r="K4102" t="n">
        <v>1.0</v>
      </c>
      <c r="L4102" t="n">
        <v>0.20000000298023224</v>
      </c>
      <c r="M4102" t="n">
        <v>8.199999809265137</v>
      </c>
      <c r="N4102" t="n">
        <v>1.0</v>
      </c>
    </row>
    <row r="4103">
      <c r="A4103" t="n">
        <v>63.0</v>
      </c>
      <c r="B4103" t="s">
        <v>40</v>
      </c>
      <c r="C4103" t="n">
        <v>60.0</v>
      </c>
      <c r="D4103" t="s">
        <v>323</v>
      </c>
      <c r="E4103" t="s">
        <v>324</v>
      </c>
      <c r="F4103" t="n">
        <v>28.31999969482422</v>
      </c>
      <c r="G4103" t="n">
        <v>11.0</v>
      </c>
      <c r="H4103" t="n">
        <v>22.0</v>
      </c>
      <c r="I4103" t="n">
        <v>1.0</v>
      </c>
      <c r="J4103" t="n">
        <v>0.800000011920929</v>
      </c>
      <c r="K4103" t="n">
        <v>1.0</v>
      </c>
      <c r="L4103" t="n">
        <v>0.20000000298023224</v>
      </c>
      <c r="M4103" t="n">
        <v>1.0</v>
      </c>
      <c r="N4103" t="n">
        <v>2.0</v>
      </c>
    </row>
    <row r="4104">
      <c r="A4104" t="n">
        <v>63.0</v>
      </c>
      <c r="B4104" t="s">
        <v>19</v>
      </c>
      <c r="C4104" t="n">
        <v>60.0</v>
      </c>
      <c r="D4104" t="s">
        <v>388</v>
      </c>
      <c r="E4104" t="s">
        <v>205</v>
      </c>
      <c r="F4104" t="n">
        <v>26.299999237060547</v>
      </c>
      <c r="G4104" t="n">
        <v>0.0</v>
      </c>
      <c r="H4104" t="n">
        <v>26.299999237060547</v>
      </c>
      <c r="I4104" t="n">
        <v>1.0</v>
      </c>
      <c r="J4104" t="n">
        <v>0.800000011920929</v>
      </c>
      <c r="K4104" t="n">
        <v>1.0</v>
      </c>
      <c r="L4104" t="n">
        <v>0.20000000298023224</v>
      </c>
      <c r="M4104" t="n">
        <v>1.0</v>
      </c>
      <c r="N4104" t="n">
        <v>2.0</v>
      </c>
    </row>
    <row r="4105">
      <c r="A4105" t="n">
        <v>63.0</v>
      </c>
      <c r="B4105" t="s">
        <v>40</v>
      </c>
      <c r="C4105" t="n">
        <v>60.0</v>
      </c>
      <c r="D4105" t="s">
        <v>323</v>
      </c>
      <c r="E4105" t="s">
        <v>324</v>
      </c>
      <c r="F4105" t="n">
        <v>28.31999969482422</v>
      </c>
      <c r="G4105" t="n">
        <v>11.0</v>
      </c>
      <c r="H4105" t="n">
        <v>22.0</v>
      </c>
      <c r="I4105" t="n">
        <v>1.0</v>
      </c>
      <c r="J4105" t="n">
        <v>0.800000011920929</v>
      </c>
      <c r="K4105" t="n">
        <v>1.0</v>
      </c>
      <c r="L4105" t="n">
        <v>0.20000000298023224</v>
      </c>
      <c r="M4105" t="n">
        <v>1.0</v>
      </c>
      <c r="N4105" t="n">
        <v>2.0</v>
      </c>
    </row>
    <row r="4106">
      <c r="A4106" t="n">
        <v>63.0</v>
      </c>
      <c r="B4106" t="s">
        <v>47</v>
      </c>
      <c r="C4106" t="n">
        <v>60.0</v>
      </c>
      <c r="D4106" t="s">
        <v>438</v>
      </c>
      <c r="E4106" t="s">
        <v>205</v>
      </c>
      <c r="F4106" t="n">
        <v>13.789999961853027</v>
      </c>
      <c r="G4106" t="n">
        <v>13.199999809265137</v>
      </c>
      <c r="H4106" t="n">
        <v>13.199999809265137</v>
      </c>
      <c r="I4106" t="n">
        <v>10.0</v>
      </c>
      <c r="J4106" t="n">
        <v>8.0</v>
      </c>
      <c r="K4106" t="n">
        <v>1.0</v>
      </c>
      <c r="L4106" t="n">
        <v>0.20000000298023224</v>
      </c>
      <c r="M4106" t="n">
        <v>8.199999809265137</v>
      </c>
      <c r="N4106" t="n">
        <v>1.0</v>
      </c>
    </row>
    <row r="4107">
      <c r="A4107" t="n">
        <v>63.0</v>
      </c>
      <c r="B4107" t="s">
        <v>40</v>
      </c>
      <c r="C4107" t="n">
        <v>60.0</v>
      </c>
      <c r="D4107" t="s">
        <v>323</v>
      </c>
      <c r="E4107" t="s">
        <v>324</v>
      </c>
      <c r="F4107" t="n">
        <v>28.31999969482422</v>
      </c>
      <c r="G4107" t="n">
        <v>11.0</v>
      </c>
      <c r="H4107" t="n">
        <v>22.0</v>
      </c>
      <c r="I4107" t="n">
        <v>1.0</v>
      </c>
      <c r="J4107" t="n">
        <v>0.800000011920929</v>
      </c>
      <c r="K4107" t="n">
        <v>1.0</v>
      </c>
      <c r="L4107" t="n">
        <v>0.20000000298023224</v>
      </c>
      <c r="M4107" t="n">
        <v>1.0</v>
      </c>
      <c r="N4107" t="n">
        <v>2.0</v>
      </c>
    </row>
    <row r="4108">
      <c r="A4108" t="n">
        <v>63.0</v>
      </c>
      <c r="B4108" t="s">
        <v>50</v>
      </c>
      <c r="C4108" t="n">
        <v>60.0</v>
      </c>
      <c r="D4108" t="s">
        <v>502</v>
      </c>
      <c r="E4108" t="s">
        <v>205</v>
      </c>
      <c r="F4108" t="n">
        <v>13.100000381469727</v>
      </c>
      <c r="G4108" t="n">
        <v>12.4399995803833</v>
      </c>
      <c r="H4108" t="n">
        <v>12.4399995803833</v>
      </c>
      <c r="I4108" t="n">
        <v>10.0</v>
      </c>
      <c r="J4108" t="n">
        <v>8.0</v>
      </c>
      <c r="K4108" t="n">
        <v>1.0</v>
      </c>
      <c r="L4108" t="n">
        <v>0.20000000298023224</v>
      </c>
      <c r="M4108" t="n">
        <v>8.199999809265137</v>
      </c>
      <c r="N4108" t="n">
        <v>1.0</v>
      </c>
    </row>
    <row r="4109">
      <c r="A4109" t="n">
        <v>63.0</v>
      </c>
      <c r="B4109" t="s">
        <v>40</v>
      </c>
      <c r="C4109" t="n">
        <v>60.0</v>
      </c>
      <c r="D4109" t="s">
        <v>323</v>
      </c>
      <c r="E4109" t="s">
        <v>324</v>
      </c>
      <c r="F4109" t="n">
        <v>28.31999969482422</v>
      </c>
      <c r="G4109" t="n">
        <v>11.0</v>
      </c>
      <c r="H4109" t="n">
        <v>22.0</v>
      </c>
      <c r="I4109" t="n">
        <v>1.0</v>
      </c>
      <c r="J4109" t="n">
        <v>0.800000011920929</v>
      </c>
      <c r="K4109" t="n">
        <v>1.0</v>
      </c>
      <c r="L4109" t="n">
        <v>0.20000000298023224</v>
      </c>
      <c r="M4109" t="n">
        <v>1.0</v>
      </c>
      <c r="N4109" t="n">
        <v>2.0</v>
      </c>
    </row>
    <row r="4110">
      <c r="A4110" t="n">
        <v>63.0</v>
      </c>
      <c r="B4110" t="s">
        <v>56</v>
      </c>
      <c r="C4110" t="n">
        <v>60.0</v>
      </c>
      <c r="D4110" t="s">
        <v>305</v>
      </c>
      <c r="E4110" t="s">
        <v>205</v>
      </c>
      <c r="F4110" t="n">
        <v>21.450000762939453</v>
      </c>
      <c r="G4110" t="n">
        <v>20.0</v>
      </c>
      <c r="H4110" t="n">
        <v>20.0</v>
      </c>
      <c r="I4110" t="n">
        <v>10.0</v>
      </c>
      <c r="J4110" t="n">
        <v>8.0</v>
      </c>
      <c r="K4110" t="n">
        <v>1.0</v>
      </c>
      <c r="L4110" t="n">
        <v>0.20000000298023224</v>
      </c>
      <c r="M4110" t="n">
        <v>8.199999809265137</v>
      </c>
      <c r="N4110" t="n">
        <v>1.0</v>
      </c>
    </row>
    <row r="4111">
      <c r="A4111" t="n">
        <v>63.0</v>
      </c>
      <c r="B4111" t="s">
        <v>40</v>
      </c>
      <c r="C4111" t="n">
        <v>60.0</v>
      </c>
      <c r="D4111" t="s">
        <v>323</v>
      </c>
      <c r="E4111" t="s">
        <v>324</v>
      </c>
      <c r="F4111" t="n">
        <v>28.31999969482422</v>
      </c>
      <c r="G4111" t="n">
        <v>11.0</v>
      </c>
      <c r="H4111" t="n">
        <v>22.0</v>
      </c>
      <c r="I4111" t="n">
        <v>1.0</v>
      </c>
      <c r="J4111" t="n">
        <v>0.800000011920929</v>
      </c>
      <c r="K4111" t="n">
        <v>1.0</v>
      </c>
      <c r="L4111" t="n">
        <v>0.20000000298023224</v>
      </c>
      <c r="M4111" t="n">
        <v>1.0</v>
      </c>
      <c r="N4111" t="n">
        <v>2.0</v>
      </c>
    </row>
    <row r="4112">
      <c r="A4112" t="n">
        <v>63.0</v>
      </c>
      <c r="B4112" t="s">
        <v>57</v>
      </c>
      <c r="C4112" t="n">
        <v>60.0</v>
      </c>
      <c r="D4112" t="s">
        <v>613</v>
      </c>
      <c r="E4112" t="s">
        <v>614</v>
      </c>
      <c r="F4112" t="n">
        <v>55.47999954223633</v>
      </c>
      <c r="G4112" t="n">
        <v>55.47999954223633</v>
      </c>
      <c r="H4112" t="n">
        <v>4.438399791717529</v>
      </c>
      <c r="I4112" t="n">
        <v>10.0</v>
      </c>
      <c r="J4112" t="n">
        <v>8.0</v>
      </c>
      <c r="K4112" t="n">
        <v>1.0</v>
      </c>
      <c r="L4112" t="n">
        <v>0.20000000298023224</v>
      </c>
      <c r="M4112" t="n">
        <v>8.199999809265137</v>
      </c>
      <c r="N4112" t="n">
        <v>1.0</v>
      </c>
    </row>
    <row r="4113">
      <c r="A4113" t="n">
        <v>63.0</v>
      </c>
      <c r="B4113" t="s">
        <v>19</v>
      </c>
      <c r="C4113" t="n">
        <v>60.0</v>
      </c>
      <c r="D4113" t="s">
        <v>388</v>
      </c>
      <c r="E4113" t="s">
        <v>205</v>
      </c>
      <c r="F4113" t="n">
        <v>26.299999237060547</v>
      </c>
      <c r="G4113" t="n">
        <v>0.0</v>
      </c>
      <c r="H4113" t="n">
        <v>26.299999237060547</v>
      </c>
      <c r="I4113" t="n">
        <v>1.0</v>
      </c>
      <c r="J4113" t="n">
        <v>0.800000011920929</v>
      </c>
      <c r="K4113" t="n">
        <v>1.0</v>
      </c>
      <c r="L4113" t="n">
        <v>0.20000000298023224</v>
      </c>
      <c r="M4113" t="n">
        <v>1.0</v>
      </c>
      <c r="N4113" t="n">
        <v>2.0</v>
      </c>
    </row>
    <row r="4114">
      <c r="A4114" t="n">
        <v>63.0</v>
      </c>
      <c r="B4114" t="s">
        <v>47</v>
      </c>
      <c r="C4114" t="n">
        <v>60.0</v>
      </c>
      <c r="D4114" t="s">
        <v>438</v>
      </c>
      <c r="E4114" t="s">
        <v>205</v>
      </c>
      <c r="F4114" t="n">
        <v>13.789999961853027</v>
      </c>
      <c r="G4114" t="n">
        <v>13.199999809265137</v>
      </c>
      <c r="H4114" t="n">
        <v>13.199999809265137</v>
      </c>
      <c r="I4114" t="n">
        <v>10.0</v>
      </c>
      <c r="J4114" t="n">
        <v>8.0</v>
      </c>
      <c r="K4114" t="n">
        <v>1.0</v>
      </c>
      <c r="L4114" t="n">
        <v>0.20000000298023224</v>
      </c>
      <c r="M4114" t="n">
        <v>8.199999809265137</v>
      </c>
      <c r="N4114" t="n">
        <v>1.0</v>
      </c>
    </row>
    <row r="4115">
      <c r="A4115" t="n">
        <v>63.0</v>
      </c>
      <c r="B4115" t="s">
        <v>19</v>
      </c>
      <c r="C4115" t="n">
        <v>60.0</v>
      </c>
      <c r="D4115" t="s">
        <v>388</v>
      </c>
      <c r="E4115" t="s">
        <v>205</v>
      </c>
      <c r="F4115" t="n">
        <v>26.299999237060547</v>
      </c>
      <c r="G4115" t="n">
        <v>0.0</v>
      </c>
      <c r="H4115" t="n">
        <v>26.299999237060547</v>
      </c>
      <c r="I4115" t="n">
        <v>1.0</v>
      </c>
      <c r="J4115" t="n">
        <v>0.800000011920929</v>
      </c>
      <c r="K4115" t="n">
        <v>1.0</v>
      </c>
      <c r="L4115" t="n">
        <v>0.20000000298023224</v>
      </c>
      <c r="M4115" t="n">
        <v>1.0</v>
      </c>
      <c r="N4115" t="n">
        <v>2.0</v>
      </c>
    </row>
    <row r="4116">
      <c r="A4116" t="n">
        <v>63.0</v>
      </c>
      <c r="B4116" t="s">
        <v>50</v>
      </c>
      <c r="C4116" t="n">
        <v>60.0</v>
      </c>
      <c r="D4116" t="s">
        <v>502</v>
      </c>
      <c r="E4116" t="s">
        <v>205</v>
      </c>
      <c r="F4116" t="n">
        <v>13.100000381469727</v>
      </c>
      <c r="G4116" t="n">
        <v>12.4399995803833</v>
      </c>
      <c r="H4116" t="n">
        <v>12.4399995803833</v>
      </c>
      <c r="I4116" t="n">
        <v>10.0</v>
      </c>
      <c r="J4116" t="n">
        <v>8.0</v>
      </c>
      <c r="K4116" t="n">
        <v>1.0</v>
      </c>
      <c r="L4116" t="n">
        <v>0.20000000298023224</v>
      </c>
      <c r="M4116" t="n">
        <v>8.199999809265137</v>
      </c>
      <c r="N4116" t="n">
        <v>1.0</v>
      </c>
    </row>
    <row r="4117">
      <c r="A4117" t="n">
        <v>63.0</v>
      </c>
      <c r="B4117" t="s">
        <v>19</v>
      </c>
      <c r="C4117" t="n">
        <v>60.0</v>
      </c>
      <c r="D4117" t="s">
        <v>388</v>
      </c>
      <c r="E4117" t="s">
        <v>205</v>
      </c>
      <c r="F4117" t="n">
        <v>26.299999237060547</v>
      </c>
      <c r="G4117" t="n">
        <v>0.0</v>
      </c>
      <c r="H4117" t="n">
        <v>26.299999237060547</v>
      </c>
      <c r="I4117" t="n">
        <v>1.0</v>
      </c>
      <c r="J4117" t="n">
        <v>0.800000011920929</v>
      </c>
      <c r="K4117" t="n">
        <v>1.0</v>
      </c>
      <c r="L4117" t="n">
        <v>0.20000000298023224</v>
      </c>
      <c r="M4117" t="n">
        <v>1.0</v>
      </c>
      <c r="N4117" t="n">
        <v>2.0</v>
      </c>
    </row>
    <row r="4118">
      <c r="A4118" t="n">
        <v>63.0</v>
      </c>
      <c r="B4118" t="s">
        <v>56</v>
      </c>
      <c r="C4118" t="n">
        <v>60.0</v>
      </c>
      <c r="D4118" t="s">
        <v>305</v>
      </c>
      <c r="E4118" t="s">
        <v>205</v>
      </c>
      <c r="F4118" t="n">
        <v>21.450000762939453</v>
      </c>
      <c r="G4118" t="n">
        <v>20.0</v>
      </c>
      <c r="H4118" t="n">
        <v>20.0</v>
      </c>
      <c r="I4118" t="n">
        <v>10.0</v>
      </c>
      <c r="J4118" t="n">
        <v>8.0</v>
      </c>
      <c r="K4118" t="n">
        <v>1.0</v>
      </c>
      <c r="L4118" t="n">
        <v>0.20000000298023224</v>
      </c>
      <c r="M4118" t="n">
        <v>8.199999809265137</v>
      </c>
      <c r="N4118" t="n">
        <v>1.0</v>
      </c>
    </row>
    <row r="4119">
      <c r="A4119" t="n">
        <v>63.0</v>
      </c>
      <c r="B4119" t="s">
        <v>19</v>
      </c>
      <c r="C4119" t="n">
        <v>60.0</v>
      </c>
      <c r="D4119" t="s">
        <v>388</v>
      </c>
      <c r="E4119" t="s">
        <v>205</v>
      </c>
      <c r="F4119" t="n">
        <v>26.299999237060547</v>
      </c>
      <c r="G4119" t="n">
        <v>0.0</v>
      </c>
      <c r="H4119" t="n">
        <v>26.299999237060547</v>
      </c>
      <c r="I4119" t="n">
        <v>1.0</v>
      </c>
      <c r="J4119" t="n">
        <v>0.800000011920929</v>
      </c>
      <c r="K4119" t="n">
        <v>1.0</v>
      </c>
      <c r="L4119" t="n">
        <v>0.20000000298023224</v>
      </c>
      <c r="M4119" t="n">
        <v>1.0</v>
      </c>
      <c r="N4119" t="n">
        <v>2.0</v>
      </c>
    </row>
    <row r="4120">
      <c r="A4120" t="n">
        <v>63.0</v>
      </c>
      <c r="B4120" t="s">
        <v>57</v>
      </c>
      <c r="C4120" t="n">
        <v>60.0</v>
      </c>
      <c r="D4120" t="s">
        <v>613</v>
      </c>
      <c r="E4120" t="s">
        <v>614</v>
      </c>
      <c r="F4120" t="n">
        <v>55.47999954223633</v>
      </c>
      <c r="G4120" t="n">
        <v>55.47999954223633</v>
      </c>
      <c r="H4120" t="n">
        <v>4.438399791717529</v>
      </c>
      <c r="I4120" t="n">
        <v>10.0</v>
      </c>
      <c r="J4120" t="n">
        <v>8.0</v>
      </c>
      <c r="K4120" t="n">
        <v>1.0</v>
      </c>
      <c r="L4120" t="n">
        <v>0.20000000298023224</v>
      </c>
      <c r="M4120" t="n">
        <v>8.199999809265137</v>
      </c>
      <c r="N4120" t="n">
        <v>1.0</v>
      </c>
    </row>
    <row r="4121">
      <c r="A4121" t="n">
        <v>63.0</v>
      </c>
      <c r="B4121" t="s">
        <v>47</v>
      </c>
      <c r="C4121" t="n">
        <v>60.0</v>
      </c>
      <c r="D4121" t="s">
        <v>438</v>
      </c>
      <c r="E4121" t="s">
        <v>205</v>
      </c>
      <c r="F4121" t="n">
        <v>13.789999961853027</v>
      </c>
      <c r="G4121" t="n">
        <v>13.199999809265137</v>
      </c>
      <c r="H4121" t="n">
        <v>13.199999809265137</v>
      </c>
      <c r="I4121" t="n">
        <v>1.0</v>
      </c>
      <c r="J4121" t="n">
        <v>0.800000011920929</v>
      </c>
      <c r="K4121" t="n">
        <v>1.0</v>
      </c>
      <c r="L4121" t="n">
        <v>0.20000000298023224</v>
      </c>
      <c r="M4121" t="n">
        <v>1.0</v>
      </c>
      <c r="N4121" t="n">
        <v>2.0</v>
      </c>
    </row>
    <row r="4122">
      <c r="A4122" t="n">
        <v>63.0</v>
      </c>
      <c r="B4122" t="s">
        <v>50</v>
      </c>
      <c r="C4122" t="n">
        <v>60.0</v>
      </c>
      <c r="D4122" t="s">
        <v>502</v>
      </c>
      <c r="E4122" t="s">
        <v>205</v>
      </c>
      <c r="F4122" t="n">
        <v>13.100000381469727</v>
      </c>
      <c r="G4122" t="n">
        <v>12.4399995803833</v>
      </c>
      <c r="H4122" t="n">
        <v>12.4399995803833</v>
      </c>
      <c r="I4122" t="n">
        <v>10.0</v>
      </c>
      <c r="J4122" t="n">
        <v>8.0</v>
      </c>
      <c r="K4122" t="n">
        <v>1.0</v>
      </c>
      <c r="L4122" t="n">
        <v>0.20000000298023224</v>
      </c>
      <c r="M4122" t="n">
        <v>8.199999809265137</v>
      </c>
      <c r="N4122" t="n">
        <v>1.0</v>
      </c>
    </row>
    <row r="4123">
      <c r="A4123" t="n">
        <v>63.0</v>
      </c>
      <c r="B4123" t="s">
        <v>47</v>
      </c>
      <c r="C4123" t="n">
        <v>60.0</v>
      </c>
      <c r="D4123" t="s">
        <v>438</v>
      </c>
      <c r="E4123" t="s">
        <v>205</v>
      </c>
      <c r="F4123" t="n">
        <v>13.789999961853027</v>
      </c>
      <c r="G4123" t="n">
        <v>13.199999809265137</v>
      </c>
      <c r="H4123" t="n">
        <v>13.199999809265137</v>
      </c>
      <c r="I4123" t="n">
        <v>1.0</v>
      </c>
      <c r="J4123" t="n">
        <v>0.800000011920929</v>
      </c>
      <c r="K4123" t="n">
        <v>1.0</v>
      </c>
      <c r="L4123" t="n">
        <v>0.20000000298023224</v>
      </c>
      <c r="M4123" t="n">
        <v>1.0</v>
      </c>
      <c r="N4123" t="n">
        <v>2.0</v>
      </c>
    </row>
    <row r="4124">
      <c r="A4124" t="n">
        <v>63.0</v>
      </c>
      <c r="B4124" t="s">
        <v>56</v>
      </c>
      <c r="C4124" t="n">
        <v>60.0</v>
      </c>
      <c r="D4124" t="s">
        <v>305</v>
      </c>
      <c r="E4124" t="s">
        <v>205</v>
      </c>
      <c r="F4124" t="n">
        <v>21.450000762939453</v>
      </c>
      <c r="G4124" t="n">
        <v>20.0</v>
      </c>
      <c r="H4124" t="n">
        <v>20.0</v>
      </c>
      <c r="I4124" t="n">
        <v>1.0</v>
      </c>
      <c r="J4124" t="n">
        <v>0.800000011920929</v>
      </c>
      <c r="K4124" t="n">
        <v>1.0</v>
      </c>
      <c r="L4124" t="n">
        <v>0.20000000298023224</v>
      </c>
      <c r="M4124" t="n">
        <v>1.0</v>
      </c>
      <c r="N4124" t="n">
        <v>2.0</v>
      </c>
    </row>
    <row r="4125">
      <c r="A4125" t="n">
        <v>63.0</v>
      </c>
      <c r="B4125" t="s">
        <v>47</v>
      </c>
      <c r="C4125" t="n">
        <v>60.0</v>
      </c>
      <c r="D4125" t="s">
        <v>438</v>
      </c>
      <c r="E4125" t="s">
        <v>205</v>
      </c>
      <c r="F4125" t="n">
        <v>13.789999961853027</v>
      </c>
      <c r="G4125" t="n">
        <v>13.199999809265137</v>
      </c>
      <c r="H4125" t="n">
        <v>13.199999809265137</v>
      </c>
      <c r="I4125" t="n">
        <v>1.0</v>
      </c>
      <c r="J4125" t="n">
        <v>0.800000011920929</v>
      </c>
      <c r="K4125" t="n">
        <v>1.0</v>
      </c>
      <c r="L4125" t="n">
        <v>0.20000000298023224</v>
      </c>
      <c r="M4125" t="n">
        <v>1.0</v>
      </c>
      <c r="N4125" t="n">
        <v>2.0</v>
      </c>
    </row>
    <row r="4126">
      <c r="A4126" t="n">
        <v>63.0</v>
      </c>
      <c r="B4126" t="s">
        <v>57</v>
      </c>
      <c r="C4126" t="n">
        <v>60.0</v>
      </c>
      <c r="D4126" t="s">
        <v>613</v>
      </c>
      <c r="E4126" t="s">
        <v>614</v>
      </c>
      <c r="F4126" t="n">
        <v>55.47999954223633</v>
      </c>
      <c r="G4126" t="n">
        <v>55.47999954223633</v>
      </c>
      <c r="H4126" t="n">
        <v>4.438399791717529</v>
      </c>
      <c r="I4126" t="n">
        <v>10.0</v>
      </c>
      <c r="J4126" t="n">
        <v>8.0</v>
      </c>
      <c r="K4126" t="n">
        <v>1.0</v>
      </c>
      <c r="L4126" t="n">
        <v>0.20000000298023224</v>
      </c>
      <c r="M4126" t="n">
        <v>8.199999809265137</v>
      </c>
      <c r="N4126" t="n">
        <v>1.0</v>
      </c>
    </row>
    <row r="4127">
      <c r="A4127" t="n">
        <v>63.0</v>
      </c>
      <c r="B4127" t="s">
        <v>50</v>
      </c>
      <c r="C4127" t="n">
        <v>60.0</v>
      </c>
      <c r="D4127" t="s">
        <v>502</v>
      </c>
      <c r="E4127" t="s">
        <v>205</v>
      </c>
      <c r="F4127" t="n">
        <v>13.100000381469727</v>
      </c>
      <c r="G4127" t="n">
        <v>12.4399995803833</v>
      </c>
      <c r="H4127" t="n">
        <v>12.4399995803833</v>
      </c>
      <c r="I4127" t="n">
        <v>1.0</v>
      </c>
      <c r="J4127" t="n">
        <v>0.800000011920929</v>
      </c>
      <c r="K4127" t="n">
        <v>1.0</v>
      </c>
      <c r="L4127" t="n">
        <v>0.20000000298023224</v>
      </c>
      <c r="M4127" t="n">
        <v>1.0</v>
      </c>
      <c r="N4127" t="n">
        <v>2.0</v>
      </c>
    </row>
    <row r="4128">
      <c r="A4128" t="n">
        <v>63.0</v>
      </c>
      <c r="B4128" t="s">
        <v>56</v>
      </c>
      <c r="C4128" t="n">
        <v>60.0</v>
      </c>
      <c r="D4128" t="s">
        <v>305</v>
      </c>
      <c r="E4128" t="s">
        <v>205</v>
      </c>
      <c r="F4128" t="n">
        <v>21.450000762939453</v>
      </c>
      <c r="G4128" t="n">
        <v>20.0</v>
      </c>
      <c r="H4128" t="n">
        <v>20.0</v>
      </c>
      <c r="I4128" t="n">
        <v>1.0</v>
      </c>
      <c r="J4128" t="n">
        <v>0.800000011920929</v>
      </c>
      <c r="K4128" t="n">
        <v>1.0</v>
      </c>
      <c r="L4128" t="n">
        <v>0.20000000298023224</v>
      </c>
      <c r="M4128" t="n">
        <v>1.0</v>
      </c>
      <c r="N4128" t="n">
        <v>2.0</v>
      </c>
    </row>
    <row r="4129">
      <c r="A4129" t="n">
        <v>63.0</v>
      </c>
      <c r="B4129" t="s">
        <v>50</v>
      </c>
      <c r="C4129" t="n">
        <v>60.0</v>
      </c>
      <c r="D4129" t="s">
        <v>502</v>
      </c>
      <c r="E4129" t="s">
        <v>205</v>
      </c>
      <c r="F4129" t="n">
        <v>13.100000381469727</v>
      </c>
      <c r="G4129" t="n">
        <v>12.4399995803833</v>
      </c>
      <c r="H4129" t="n">
        <v>12.4399995803833</v>
      </c>
      <c r="I4129" t="n">
        <v>1.0</v>
      </c>
      <c r="J4129" t="n">
        <v>0.800000011920929</v>
      </c>
      <c r="K4129" t="n">
        <v>1.0</v>
      </c>
      <c r="L4129" t="n">
        <v>0.20000000298023224</v>
      </c>
      <c r="M4129" t="n">
        <v>1.0</v>
      </c>
      <c r="N4129" t="n">
        <v>2.0</v>
      </c>
    </row>
    <row r="4130">
      <c r="A4130" t="n">
        <v>63.0</v>
      </c>
      <c r="B4130" t="s">
        <v>57</v>
      </c>
      <c r="C4130" t="n">
        <v>60.0</v>
      </c>
      <c r="D4130" t="s">
        <v>613</v>
      </c>
      <c r="E4130" t="s">
        <v>614</v>
      </c>
      <c r="F4130" t="n">
        <v>55.47999954223633</v>
      </c>
      <c r="G4130" t="n">
        <v>55.47999954223633</v>
      </c>
      <c r="H4130" t="n">
        <v>4.438399791717529</v>
      </c>
      <c r="I4130" t="n">
        <v>10.0</v>
      </c>
      <c r="J4130" t="n">
        <v>8.0</v>
      </c>
      <c r="K4130" t="n">
        <v>1.0</v>
      </c>
      <c r="L4130" t="n">
        <v>0.20000000298023224</v>
      </c>
      <c r="M4130" t="n">
        <v>8.199999809265137</v>
      </c>
      <c r="N4130" t="n">
        <v>1.0</v>
      </c>
    </row>
    <row r="4131">
      <c r="A4131" t="n">
        <v>63.0</v>
      </c>
      <c r="B4131" t="s">
        <v>56</v>
      </c>
      <c r="C4131" t="n">
        <v>60.0</v>
      </c>
      <c r="D4131" t="s">
        <v>305</v>
      </c>
      <c r="E4131" t="s">
        <v>205</v>
      </c>
      <c r="F4131" t="n">
        <v>21.450000762939453</v>
      </c>
      <c r="G4131" t="n">
        <v>20.0</v>
      </c>
      <c r="H4131" t="n">
        <v>20.0</v>
      </c>
      <c r="I4131" t="n">
        <v>1.0</v>
      </c>
      <c r="J4131" t="n">
        <v>0.800000011920929</v>
      </c>
      <c r="K4131" t="n">
        <v>1.0</v>
      </c>
      <c r="L4131" t="n">
        <v>0.20000000298023224</v>
      </c>
      <c r="M4131" t="n">
        <v>1.0</v>
      </c>
      <c r="N4131" t="n">
        <v>2.0</v>
      </c>
    </row>
    <row r="4132">
      <c r="A4132" t="n">
        <v>63.0</v>
      </c>
      <c r="B4132" t="s">
        <v>57</v>
      </c>
      <c r="C4132" t="n">
        <v>60.0</v>
      </c>
      <c r="D4132" t="s">
        <v>613</v>
      </c>
      <c r="E4132" t="s">
        <v>614</v>
      </c>
      <c r="F4132" t="n">
        <v>55.47999954223633</v>
      </c>
      <c r="G4132" t="n">
        <v>55.47999954223633</v>
      </c>
      <c r="H4132" t="n">
        <v>4.438399791717529</v>
      </c>
      <c r="I4132" t="n">
        <v>10.0</v>
      </c>
      <c r="J4132" t="n">
        <v>8.0</v>
      </c>
      <c r="K4132" t="n">
        <v>1.0</v>
      </c>
      <c r="L4132" t="n">
        <v>0.20000000298023224</v>
      </c>
      <c r="M4132" t="n">
        <v>8.199999809265137</v>
      </c>
      <c r="N4132" t="n">
        <v>1.0</v>
      </c>
    </row>
    <row r="4133">
      <c r="A4133" t="n">
        <v>64.0</v>
      </c>
      <c r="B4133" t="s">
        <v>32</v>
      </c>
      <c r="C4133" t="n">
        <v>90.0</v>
      </c>
      <c r="D4133" t="s">
        <v>202</v>
      </c>
      <c r="E4133" t="s">
        <v>201</v>
      </c>
      <c r="F4133" t="n">
        <v>45.0</v>
      </c>
      <c r="G4133" t="n">
        <v>40.0</v>
      </c>
      <c r="H4133" t="n">
        <v>40.0</v>
      </c>
      <c r="I4133" t="n">
        <v>1.0</v>
      </c>
      <c r="J4133" t="n">
        <v>0.800000011920929</v>
      </c>
      <c r="K4133" t="n">
        <v>10.0</v>
      </c>
      <c r="L4133" t="n">
        <v>2.0</v>
      </c>
      <c r="M4133" t="n">
        <v>2.799999952316284</v>
      </c>
      <c r="N4133" t="n">
        <v>2.0</v>
      </c>
    </row>
    <row r="4134">
      <c r="A4134" t="n">
        <v>64.0</v>
      </c>
      <c r="B4134" t="s">
        <v>34</v>
      </c>
      <c r="C4134" t="n">
        <v>0.0</v>
      </c>
      <c r="D4134" t="s">
        <v>213</v>
      </c>
      <c r="E4134" t="s">
        <v>205</v>
      </c>
      <c r="F4134" t="n">
        <v>12.510000228881836</v>
      </c>
      <c r="G4134" t="n">
        <v>12.510000228881836</v>
      </c>
      <c r="H4134" t="n">
        <v>12.510000228881836</v>
      </c>
      <c r="I4134" t="n">
        <v>10.0</v>
      </c>
      <c r="J4134" t="n">
        <v>8.0</v>
      </c>
      <c r="K4134" t="n">
        <v>1.0</v>
      </c>
      <c r="L4134" t="n">
        <v>0.20000000298023224</v>
      </c>
      <c r="M4134" t="n">
        <v>8.199999809265137</v>
      </c>
      <c r="N4134" t="n">
        <v>1.0</v>
      </c>
    </row>
    <row r="4135">
      <c r="A4135" t="n">
        <v>65.0</v>
      </c>
      <c r="B4135" t="s">
        <v>52</v>
      </c>
      <c r="C4135" t="n">
        <v>60.0</v>
      </c>
      <c r="D4135" t="s">
        <v>516</v>
      </c>
      <c r="E4135" t="s">
        <v>196</v>
      </c>
      <c r="F4135" t="n">
        <v>2.299999952316284</v>
      </c>
      <c r="G4135" t="n">
        <v>2.0999999046325684</v>
      </c>
      <c r="H4135" t="n">
        <v>2.0999999046325684</v>
      </c>
      <c r="I4135" t="n">
        <v>10.0</v>
      </c>
      <c r="J4135" t="n">
        <v>8.0</v>
      </c>
      <c r="K4135" t="n">
        <v>1.0</v>
      </c>
      <c r="L4135" t="n">
        <v>0.20000000298023224</v>
      </c>
      <c r="M4135" t="n">
        <v>8.199999809265137</v>
      </c>
      <c r="N4135" t="n">
        <v>1.0</v>
      </c>
    </row>
    <row r="4136">
      <c r="A4136" t="n">
        <v>65.0</v>
      </c>
      <c r="B4136" t="s">
        <v>57</v>
      </c>
      <c r="C4136" t="n">
        <v>60.0</v>
      </c>
      <c r="D4136" t="s">
        <v>615</v>
      </c>
      <c r="E4136" t="s">
        <v>196</v>
      </c>
      <c r="F4136" t="n">
        <v>5.0</v>
      </c>
      <c r="G4136" t="n">
        <v>5.0</v>
      </c>
      <c r="H4136" t="n">
        <v>5.0</v>
      </c>
      <c r="I4136" t="n">
        <v>1.0</v>
      </c>
      <c r="J4136" t="n">
        <v>0.800000011920929</v>
      </c>
      <c r="K4136" t="n">
        <v>1.0</v>
      </c>
      <c r="L4136" t="n">
        <v>0.20000000298023224</v>
      </c>
      <c r="M4136" t="n">
        <v>1.0</v>
      </c>
      <c r="N4136" t="n">
        <v>2.0</v>
      </c>
    </row>
    <row r="4137">
      <c r="A4137" t="n">
        <v>66.0</v>
      </c>
      <c r="B4137" t="s">
        <v>32</v>
      </c>
      <c r="C4137" t="n">
        <v>90.0</v>
      </c>
      <c r="D4137" t="s">
        <v>203</v>
      </c>
      <c r="E4137" t="s">
        <v>201</v>
      </c>
      <c r="F4137" t="n">
        <v>59.0</v>
      </c>
      <c r="G4137" t="n">
        <v>55.0</v>
      </c>
      <c r="H4137" t="n">
        <v>5.5</v>
      </c>
      <c r="I4137" t="n">
        <v>10.0</v>
      </c>
      <c r="J4137" t="n">
        <v>8.0</v>
      </c>
      <c r="K4137" t="n">
        <v>10.0</v>
      </c>
      <c r="L4137" t="n">
        <v>2.0</v>
      </c>
      <c r="M4137" t="n">
        <v>10.0</v>
      </c>
      <c r="N4137" t="n">
        <v>1.0</v>
      </c>
    </row>
    <row r="4138">
      <c r="A4138" t="n">
        <v>66.0</v>
      </c>
      <c r="B4138" t="s">
        <v>46</v>
      </c>
      <c r="C4138" t="n">
        <v>60.0</v>
      </c>
      <c r="D4138" t="s">
        <v>413</v>
      </c>
      <c r="E4138" t="s">
        <v>196</v>
      </c>
      <c r="F4138" t="n">
        <v>8.979999542236328</v>
      </c>
      <c r="G4138" t="n">
        <v>8.979999542236328</v>
      </c>
      <c r="H4138" t="n">
        <v>8.979999542236328</v>
      </c>
      <c r="I4138" t="n">
        <v>1.0</v>
      </c>
      <c r="J4138" t="n">
        <v>0.800000011920929</v>
      </c>
      <c r="K4138" t="n">
        <v>1.0</v>
      </c>
      <c r="L4138" t="n">
        <v>0.20000000298023224</v>
      </c>
      <c r="M4138" t="n">
        <v>1.0</v>
      </c>
      <c r="N4138" t="n">
        <v>2.0</v>
      </c>
    </row>
    <row r="4139">
      <c r="A4139" t="n">
        <v>66.0</v>
      </c>
      <c r="B4139" t="s">
        <v>32</v>
      </c>
      <c r="C4139" t="n">
        <v>90.0</v>
      </c>
      <c r="D4139" t="s">
        <v>203</v>
      </c>
      <c r="E4139" t="s">
        <v>201</v>
      </c>
      <c r="F4139" t="n">
        <v>59.0</v>
      </c>
      <c r="G4139" t="n">
        <v>55.0</v>
      </c>
      <c r="H4139" t="n">
        <v>5.5</v>
      </c>
      <c r="I4139" t="n">
        <v>10.0</v>
      </c>
      <c r="J4139" t="n">
        <v>8.0</v>
      </c>
      <c r="K4139" t="n">
        <v>10.0</v>
      </c>
      <c r="L4139" t="n">
        <v>2.0</v>
      </c>
      <c r="M4139" t="n">
        <v>10.0</v>
      </c>
      <c r="N4139" t="n">
        <v>1.0</v>
      </c>
    </row>
    <row r="4140">
      <c r="A4140" t="n">
        <v>66.0</v>
      </c>
      <c r="B4140" t="s">
        <v>47</v>
      </c>
      <c r="C4140" t="n">
        <v>60.0</v>
      </c>
      <c r="D4140" t="s">
        <v>439</v>
      </c>
      <c r="E4140" t="s">
        <v>196</v>
      </c>
      <c r="F4140" t="n">
        <v>8.140000343322754</v>
      </c>
      <c r="G4140" t="n">
        <v>7.900000095367432</v>
      </c>
      <c r="H4140" t="n">
        <v>7.900000095367432</v>
      </c>
      <c r="I4140" t="n">
        <v>1.0</v>
      </c>
      <c r="J4140" t="n">
        <v>0.800000011920929</v>
      </c>
      <c r="K4140" t="n">
        <v>1.0</v>
      </c>
      <c r="L4140" t="n">
        <v>0.20000000298023224</v>
      </c>
      <c r="M4140" t="n">
        <v>1.0</v>
      </c>
      <c r="N4140" t="n">
        <v>2.0</v>
      </c>
    </row>
    <row r="4141">
      <c r="A4141" t="n">
        <v>66.0</v>
      </c>
      <c r="B4141" t="s">
        <v>32</v>
      </c>
      <c r="C4141" t="n">
        <v>90.0</v>
      </c>
      <c r="D4141" t="s">
        <v>203</v>
      </c>
      <c r="E4141" t="s">
        <v>201</v>
      </c>
      <c r="F4141" t="n">
        <v>59.0</v>
      </c>
      <c r="G4141" t="n">
        <v>55.0</v>
      </c>
      <c r="H4141" t="n">
        <v>5.5</v>
      </c>
      <c r="I4141" t="n">
        <v>10.0</v>
      </c>
      <c r="J4141" t="n">
        <v>8.0</v>
      </c>
      <c r="K4141" t="n">
        <v>10.0</v>
      </c>
      <c r="L4141" t="n">
        <v>2.0</v>
      </c>
      <c r="M4141" t="n">
        <v>10.0</v>
      </c>
      <c r="N4141" t="n">
        <v>1.0</v>
      </c>
    </row>
    <row r="4142">
      <c r="A4142" t="n">
        <v>66.0</v>
      </c>
      <c r="B4142" t="s">
        <v>50</v>
      </c>
      <c r="C4142" t="n">
        <v>60.0</v>
      </c>
      <c r="D4142" t="s">
        <v>439</v>
      </c>
      <c r="E4142" t="s">
        <v>196</v>
      </c>
      <c r="F4142" t="n">
        <v>9.180000305175781</v>
      </c>
      <c r="G4142" t="n">
        <v>9.180000305175781</v>
      </c>
      <c r="H4142" t="n">
        <v>9.180000305175781</v>
      </c>
      <c r="I4142" t="n">
        <v>1.0</v>
      </c>
      <c r="J4142" t="n">
        <v>0.800000011920929</v>
      </c>
      <c r="K4142" t="n">
        <v>1.0</v>
      </c>
      <c r="L4142" t="n">
        <v>0.20000000298023224</v>
      </c>
      <c r="M4142" t="n">
        <v>1.0</v>
      </c>
      <c r="N4142" t="n">
        <v>2.0</v>
      </c>
    </row>
    <row r="4143">
      <c r="A4143" t="n">
        <v>66.0</v>
      </c>
      <c r="B4143" t="s">
        <v>32</v>
      </c>
      <c r="C4143" t="n">
        <v>90.0</v>
      </c>
      <c r="D4143" t="s">
        <v>203</v>
      </c>
      <c r="E4143" t="s">
        <v>201</v>
      </c>
      <c r="F4143" t="n">
        <v>59.0</v>
      </c>
      <c r="G4143" t="n">
        <v>55.0</v>
      </c>
      <c r="H4143" t="n">
        <v>5.5</v>
      </c>
      <c r="I4143" t="n">
        <v>10.0</v>
      </c>
      <c r="J4143" t="n">
        <v>8.0</v>
      </c>
      <c r="K4143" t="n">
        <v>10.0</v>
      </c>
      <c r="L4143" t="n">
        <v>2.0</v>
      </c>
      <c r="M4143" t="n">
        <v>10.0</v>
      </c>
      <c r="N4143" t="n">
        <v>1.0</v>
      </c>
    </row>
    <row r="4144">
      <c r="A4144" t="n">
        <v>66.0</v>
      </c>
      <c r="B4144" t="s">
        <v>52</v>
      </c>
      <c r="C4144" t="n">
        <v>60.0</v>
      </c>
      <c r="D4144" t="s">
        <v>439</v>
      </c>
      <c r="E4144" t="s">
        <v>196</v>
      </c>
      <c r="F4144" t="n">
        <v>7.0</v>
      </c>
      <c r="G4144" t="n">
        <v>0.0</v>
      </c>
      <c r="H4144" t="n">
        <v>7.0</v>
      </c>
      <c r="I4144" t="n">
        <v>1.0</v>
      </c>
      <c r="J4144" t="n">
        <v>0.800000011920929</v>
      </c>
      <c r="K4144" t="n">
        <v>1.0</v>
      </c>
      <c r="L4144" t="n">
        <v>0.20000000298023224</v>
      </c>
      <c r="M4144" t="n">
        <v>1.0</v>
      </c>
      <c r="N4144" t="n">
        <v>2.0</v>
      </c>
    </row>
    <row r="4145">
      <c r="A4145" t="n">
        <v>66.0</v>
      </c>
      <c r="B4145" t="s">
        <v>32</v>
      </c>
      <c r="C4145" t="n">
        <v>90.0</v>
      </c>
      <c r="D4145" t="s">
        <v>203</v>
      </c>
      <c r="E4145" t="s">
        <v>201</v>
      </c>
      <c r="F4145" t="n">
        <v>59.0</v>
      </c>
      <c r="G4145" t="n">
        <v>55.0</v>
      </c>
      <c r="H4145" t="n">
        <v>5.5</v>
      </c>
      <c r="I4145" t="n">
        <v>10.0</v>
      </c>
      <c r="J4145" t="n">
        <v>8.0</v>
      </c>
      <c r="K4145" t="n">
        <v>10.0</v>
      </c>
      <c r="L4145" t="n">
        <v>2.0</v>
      </c>
      <c r="M4145" t="n">
        <v>10.0</v>
      </c>
      <c r="N4145" t="n">
        <v>1.0</v>
      </c>
    </row>
    <row r="4146">
      <c r="A4146" t="n">
        <v>66.0</v>
      </c>
      <c r="B4146" t="s">
        <v>57</v>
      </c>
      <c r="C4146" t="n">
        <v>60.0</v>
      </c>
      <c r="D4146" t="s">
        <v>616</v>
      </c>
      <c r="E4146" t="s">
        <v>196</v>
      </c>
      <c r="F4146" t="n">
        <v>9.0</v>
      </c>
      <c r="G4146" t="n">
        <v>9.0</v>
      </c>
      <c r="H4146" t="n">
        <v>9.0</v>
      </c>
      <c r="I4146" t="n">
        <v>1.0</v>
      </c>
      <c r="J4146" t="n">
        <v>0.800000011920929</v>
      </c>
      <c r="K4146" t="n">
        <v>1.0</v>
      </c>
      <c r="L4146" t="n">
        <v>0.20000000298023224</v>
      </c>
      <c r="M4146" t="n">
        <v>1.0</v>
      </c>
      <c r="N4146" t="n">
        <v>2.0</v>
      </c>
    </row>
    <row r="4147">
      <c r="A4147" t="n">
        <v>66.0</v>
      </c>
      <c r="B4147" t="s">
        <v>32</v>
      </c>
      <c r="C4147" t="n">
        <v>90.0</v>
      </c>
      <c r="D4147" t="s">
        <v>203</v>
      </c>
      <c r="E4147" t="s">
        <v>201</v>
      </c>
      <c r="F4147" t="n">
        <v>59.0</v>
      </c>
      <c r="G4147" t="n">
        <v>55.0</v>
      </c>
      <c r="H4147" t="n">
        <v>5.5</v>
      </c>
      <c r="I4147" t="n">
        <v>10.0</v>
      </c>
      <c r="J4147" t="n">
        <v>8.0</v>
      </c>
      <c r="K4147" t="n">
        <v>10.0</v>
      </c>
      <c r="L4147" t="n">
        <v>2.0</v>
      </c>
      <c r="M4147" t="n">
        <v>10.0</v>
      </c>
      <c r="N4147" t="n">
        <v>1.0</v>
      </c>
    </row>
    <row r="4148">
      <c r="A4148" t="n">
        <v>66.0</v>
      </c>
      <c r="B4148" t="s">
        <v>60</v>
      </c>
      <c r="C4148" t="n">
        <v>60.0</v>
      </c>
      <c r="D4148" t="s">
        <v>645</v>
      </c>
      <c r="E4148" t="s">
        <v>196</v>
      </c>
      <c r="F4148" t="n">
        <v>12.5</v>
      </c>
      <c r="G4148" t="n">
        <v>0.0</v>
      </c>
      <c r="H4148" t="n">
        <v>12.5</v>
      </c>
      <c r="I4148" t="n">
        <v>1.0</v>
      </c>
      <c r="J4148" t="n">
        <v>0.800000011920929</v>
      </c>
      <c r="K4148" t="n">
        <v>1.0</v>
      </c>
      <c r="L4148" t="n">
        <v>0.20000000298023224</v>
      </c>
      <c r="M4148" t="n">
        <v>1.0</v>
      </c>
      <c r="N4148" t="n">
        <v>2.0</v>
      </c>
    </row>
    <row r="4149">
      <c r="A4149" t="n">
        <v>66.0</v>
      </c>
      <c r="B4149" t="s">
        <v>46</v>
      </c>
      <c r="C4149" t="n">
        <v>60.0</v>
      </c>
      <c r="D4149" t="s">
        <v>413</v>
      </c>
      <c r="E4149" t="s">
        <v>196</v>
      </c>
      <c r="F4149" t="n">
        <v>8.979999542236328</v>
      </c>
      <c r="G4149" t="n">
        <v>8.979999542236328</v>
      </c>
      <c r="H4149" t="n">
        <v>8.979999542236328</v>
      </c>
      <c r="I4149" t="n">
        <v>10.0</v>
      </c>
      <c r="J4149" t="n">
        <v>8.0</v>
      </c>
      <c r="K4149" t="n">
        <v>1.0</v>
      </c>
      <c r="L4149" t="n">
        <v>0.20000000298023224</v>
      </c>
      <c r="M4149" t="n">
        <v>8.199999809265137</v>
      </c>
      <c r="N4149" t="n">
        <v>1.0</v>
      </c>
    </row>
    <row r="4150">
      <c r="A4150" t="n">
        <v>66.0</v>
      </c>
      <c r="B4150" t="s">
        <v>47</v>
      </c>
      <c r="C4150" t="n">
        <v>60.0</v>
      </c>
      <c r="D4150" t="s">
        <v>439</v>
      </c>
      <c r="E4150" t="s">
        <v>196</v>
      </c>
      <c r="F4150" t="n">
        <v>8.140000343322754</v>
      </c>
      <c r="G4150" t="n">
        <v>7.900000095367432</v>
      </c>
      <c r="H4150" t="n">
        <v>7.900000095367432</v>
      </c>
      <c r="I4150" t="n">
        <v>10.0</v>
      </c>
      <c r="J4150" t="n">
        <v>8.0</v>
      </c>
      <c r="K4150" t="n">
        <v>1.0</v>
      </c>
      <c r="L4150" t="n">
        <v>0.20000000298023224</v>
      </c>
      <c r="M4150" t="n">
        <v>8.199999809265137</v>
      </c>
      <c r="N4150" t="n">
        <v>1.0</v>
      </c>
    </row>
    <row r="4151">
      <c r="A4151" t="n">
        <v>66.0</v>
      </c>
      <c r="B4151" t="s">
        <v>46</v>
      </c>
      <c r="C4151" t="n">
        <v>60.0</v>
      </c>
      <c r="D4151" t="s">
        <v>413</v>
      </c>
      <c r="E4151" t="s">
        <v>196</v>
      </c>
      <c r="F4151" t="n">
        <v>8.979999542236328</v>
      </c>
      <c r="G4151" t="n">
        <v>8.979999542236328</v>
      </c>
      <c r="H4151" t="n">
        <v>8.979999542236328</v>
      </c>
      <c r="I4151" t="n">
        <v>10.0</v>
      </c>
      <c r="J4151" t="n">
        <v>8.0</v>
      </c>
      <c r="K4151" t="n">
        <v>1.0</v>
      </c>
      <c r="L4151" t="n">
        <v>0.20000000298023224</v>
      </c>
      <c r="M4151" t="n">
        <v>8.199999809265137</v>
      </c>
      <c r="N4151" t="n">
        <v>1.0</v>
      </c>
    </row>
    <row r="4152">
      <c r="A4152" t="n">
        <v>66.0</v>
      </c>
      <c r="B4152" t="s">
        <v>50</v>
      </c>
      <c r="C4152" t="n">
        <v>60.0</v>
      </c>
      <c r="D4152" t="s">
        <v>439</v>
      </c>
      <c r="E4152" t="s">
        <v>196</v>
      </c>
      <c r="F4152" t="n">
        <v>9.180000305175781</v>
      </c>
      <c r="G4152" t="n">
        <v>9.180000305175781</v>
      </c>
      <c r="H4152" t="n">
        <v>9.180000305175781</v>
      </c>
      <c r="I4152" t="n">
        <v>1.0</v>
      </c>
      <c r="J4152" t="n">
        <v>0.800000011920929</v>
      </c>
      <c r="K4152" t="n">
        <v>1.0</v>
      </c>
      <c r="L4152" t="n">
        <v>0.20000000298023224</v>
      </c>
      <c r="M4152" t="n">
        <v>1.0</v>
      </c>
      <c r="N4152" t="n">
        <v>2.0</v>
      </c>
    </row>
    <row r="4153">
      <c r="A4153" t="n">
        <v>66.0</v>
      </c>
      <c r="B4153" t="s">
        <v>46</v>
      </c>
      <c r="C4153" t="n">
        <v>60.0</v>
      </c>
      <c r="D4153" t="s">
        <v>413</v>
      </c>
      <c r="E4153" t="s">
        <v>196</v>
      </c>
      <c r="F4153" t="n">
        <v>8.979999542236328</v>
      </c>
      <c r="G4153" t="n">
        <v>8.979999542236328</v>
      </c>
      <c r="H4153" t="n">
        <v>8.979999542236328</v>
      </c>
      <c r="I4153" t="n">
        <v>10.0</v>
      </c>
      <c r="J4153" t="n">
        <v>8.0</v>
      </c>
      <c r="K4153" t="n">
        <v>1.0</v>
      </c>
      <c r="L4153" t="n">
        <v>0.20000000298023224</v>
      </c>
      <c r="M4153" t="n">
        <v>8.199999809265137</v>
      </c>
      <c r="N4153" t="n">
        <v>1.0</v>
      </c>
    </row>
    <row r="4154">
      <c r="A4154" t="n">
        <v>66.0</v>
      </c>
      <c r="B4154" t="s">
        <v>52</v>
      </c>
      <c r="C4154" t="n">
        <v>60.0</v>
      </c>
      <c r="D4154" t="s">
        <v>439</v>
      </c>
      <c r="E4154" t="s">
        <v>196</v>
      </c>
      <c r="F4154" t="n">
        <v>7.0</v>
      </c>
      <c r="G4154" t="n">
        <v>0.0</v>
      </c>
      <c r="H4154" t="n">
        <v>7.0</v>
      </c>
      <c r="I4154" t="n">
        <v>10.0</v>
      </c>
      <c r="J4154" t="n">
        <v>8.0</v>
      </c>
      <c r="K4154" t="n">
        <v>1.0</v>
      </c>
      <c r="L4154" t="n">
        <v>0.20000000298023224</v>
      </c>
      <c r="M4154" t="n">
        <v>8.199999809265137</v>
      </c>
      <c r="N4154" t="n">
        <v>1.0</v>
      </c>
    </row>
    <row r="4155">
      <c r="A4155" t="n">
        <v>66.0</v>
      </c>
      <c r="B4155" t="s">
        <v>46</v>
      </c>
      <c r="C4155" t="n">
        <v>60.0</v>
      </c>
      <c r="D4155" t="s">
        <v>413</v>
      </c>
      <c r="E4155" t="s">
        <v>196</v>
      </c>
      <c r="F4155" t="n">
        <v>8.979999542236328</v>
      </c>
      <c r="G4155" t="n">
        <v>8.979999542236328</v>
      </c>
      <c r="H4155" t="n">
        <v>8.979999542236328</v>
      </c>
      <c r="I4155" t="n">
        <v>10.0</v>
      </c>
      <c r="J4155" t="n">
        <v>8.0</v>
      </c>
      <c r="K4155" t="n">
        <v>1.0</v>
      </c>
      <c r="L4155" t="n">
        <v>0.20000000298023224</v>
      </c>
      <c r="M4155" t="n">
        <v>8.199999809265137</v>
      </c>
      <c r="N4155" t="n">
        <v>1.0</v>
      </c>
    </row>
    <row r="4156">
      <c r="A4156" t="n">
        <v>66.0</v>
      </c>
      <c r="B4156" t="s">
        <v>57</v>
      </c>
      <c r="C4156" t="n">
        <v>60.0</v>
      </c>
      <c r="D4156" t="s">
        <v>616</v>
      </c>
      <c r="E4156" t="s">
        <v>196</v>
      </c>
      <c r="F4156" t="n">
        <v>9.0</v>
      </c>
      <c r="G4156" t="n">
        <v>9.0</v>
      </c>
      <c r="H4156" t="n">
        <v>9.0</v>
      </c>
      <c r="I4156" t="n">
        <v>1.0</v>
      </c>
      <c r="J4156" t="n">
        <v>0.800000011920929</v>
      </c>
      <c r="K4156" t="n">
        <v>1.0</v>
      </c>
      <c r="L4156" t="n">
        <v>0.20000000298023224</v>
      </c>
      <c r="M4156" t="n">
        <v>1.0</v>
      </c>
      <c r="N4156" t="n">
        <v>2.0</v>
      </c>
    </row>
    <row r="4157">
      <c r="A4157" t="n">
        <v>66.0</v>
      </c>
      <c r="B4157" t="s">
        <v>46</v>
      </c>
      <c r="C4157" t="n">
        <v>60.0</v>
      </c>
      <c r="D4157" t="s">
        <v>413</v>
      </c>
      <c r="E4157" t="s">
        <v>196</v>
      </c>
      <c r="F4157" t="n">
        <v>8.979999542236328</v>
      </c>
      <c r="G4157" t="n">
        <v>8.979999542236328</v>
      </c>
      <c r="H4157" t="n">
        <v>8.979999542236328</v>
      </c>
      <c r="I4157" t="n">
        <v>10.0</v>
      </c>
      <c r="J4157" t="n">
        <v>8.0</v>
      </c>
      <c r="K4157" t="n">
        <v>1.0</v>
      </c>
      <c r="L4157" t="n">
        <v>0.20000000298023224</v>
      </c>
      <c r="M4157" t="n">
        <v>8.199999809265137</v>
      </c>
      <c r="N4157" t="n">
        <v>1.0</v>
      </c>
    </row>
    <row r="4158">
      <c r="A4158" t="n">
        <v>66.0</v>
      </c>
      <c r="B4158" t="s">
        <v>60</v>
      </c>
      <c r="C4158" t="n">
        <v>60.0</v>
      </c>
      <c r="D4158" t="s">
        <v>645</v>
      </c>
      <c r="E4158" t="s">
        <v>196</v>
      </c>
      <c r="F4158" t="n">
        <v>12.5</v>
      </c>
      <c r="G4158" t="n">
        <v>0.0</v>
      </c>
      <c r="H4158" t="n">
        <v>12.5</v>
      </c>
      <c r="I4158" t="n">
        <v>1.0</v>
      </c>
      <c r="J4158" t="n">
        <v>0.800000011920929</v>
      </c>
      <c r="K4158" t="n">
        <v>1.0</v>
      </c>
      <c r="L4158" t="n">
        <v>0.20000000298023224</v>
      </c>
      <c r="M4158" t="n">
        <v>1.0</v>
      </c>
      <c r="N4158" t="n">
        <v>2.0</v>
      </c>
    </row>
    <row r="4159">
      <c r="A4159" t="n">
        <v>66.0</v>
      </c>
      <c r="B4159" t="s">
        <v>47</v>
      </c>
      <c r="C4159" t="n">
        <v>60.0</v>
      </c>
      <c r="D4159" t="s">
        <v>439</v>
      </c>
      <c r="E4159" t="s">
        <v>196</v>
      </c>
      <c r="F4159" t="n">
        <v>8.140000343322754</v>
      </c>
      <c r="G4159" t="n">
        <v>7.900000095367432</v>
      </c>
      <c r="H4159" t="n">
        <v>7.900000095367432</v>
      </c>
      <c r="I4159" t="n">
        <v>10.0</v>
      </c>
      <c r="J4159" t="n">
        <v>8.0</v>
      </c>
      <c r="K4159" t="n">
        <v>1.0</v>
      </c>
      <c r="L4159" t="n">
        <v>0.20000000298023224</v>
      </c>
      <c r="M4159" t="n">
        <v>8.199999809265137</v>
      </c>
      <c r="N4159" t="n">
        <v>1.0</v>
      </c>
    </row>
    <row r="4160">
      <c r="A4160" t="n">
        <v>66.0</v>
      </c>
      <c r="B4160" t="s">
        <v>50</v>
      </c>
      <c r="C4160" t="n">
        <v>60.0</v>
      </c>
      <c r="D4160" t="s">
        <v>439</v>
      </c>
      <c r="E4160" t="s">
        <v>196</v>
      </c>
      <c r="F4160" t="n">
        <v>9.180000305175781</v>
      </c>
      <c r="G4160" t="n">
        <v>9.180000305175781</v>
      </c>
      <c r="H4160" t="n">
        <v>9.180000305175781</v>
      </c>
      <c r="I4160" t="n">
        <v>1.0</v>
      </c>
      <c r="J4160" t="n">
        <v>0.800000011920929</v>
      </c>
      <c r="K4160" t="n">
        <v>1.0</v>
      </c>
      <c r="L4160" t="n">
        <v>0.20000000298023224</v>
      </c>
      <c r="M4160" t="n">
        <v>1.0</v>
      </c>
      <c r="N4160" t="n">
        <v>2.0</v>
      </c>
    </row>
    <row r="4161">
      <c r="A4161" t="n">
        <v>66.0</v>
      </c>
      <c r="B4161" t="s">
        <v>47</v>
      </c>
      <c r="C4161" t="n">
        <v>60.0</v>
      </c>
      <c r="D4161" t="s">
        <v>439</v>
      </c>
      <c r="E4161" t="s">
        <v>196</v>
      </c>
      <c r="F4161" t="n">
        <v>8.140000343322754</v>
      </c>
      <c r="G4161" t="n">
        <v>7.900000095367432</v>
      </c>
      <c r="H4161" t="n">
        <v>7.900000095367432</v>
      </c>
      <c r="I4161" t="n">
        <v>10.0</v>
      </c>
      <c r="J4161" t="n">
        <v>8.0</v>
      </c>
      <c r="K4161" t="n">
        <v>1.0</v>
      </c>
      <c r="L4161" t="n">
        <v>0.20000000298023224</v>
      </c>
      <c r="M4161" t="n">
        <v>8.199999809265137</v>
      </c>
      <c r="N4161" t="n">
        <v>1.0</v>
      </c>
    </row>
    <row r="4162">
      <c r="A4162" t="n">
        <v>66.0</v>
      </c>
      <c r="B4162" t="s">
        <v>52</v>
      </c>
      <c r="C4162" t="n">
        <v>60.0</v>
      </c>
      <c r="D4162" t="s">
        <v>439</v>
      </c>
      <c r="E4162" t="s">
        <v>196</v>
      </c>
      <c r="F4162" t="n">
        <v>7.0</v>
      </c>
      <c r="G4162" t="n">
        <v>0.0</v>
      </c>
      <c r="H4162" t="n">
        <v>7.0</v>
      </c>
      <c r="I4162" t="n">
        <v>10.0</v>
      </c>
      <c r="J4162" t="n">
        <v>8.0</v>
      </c>
      <c r="K4162" t="n">
        <v>1.0</v>
      </c>
      <c r="L4162" t="n">
        <v>0.20000000298023224</v>
      </c>
      <c r="M4162" t="n">
        <v>8.199999809265137</v>
      </c>
      <c r="N4162" t="n">
        <v>1.0</v>
      </c>
    </row>
    <row r="4163">
      <c r="A4163" t="n">
        <v>66.0</v>
      </c>
      <c r="B4163" t="s">
        <v>47</v>
      </c>
      <c r="C4163" t="n">
        <v>60.0</v>
      </c>
      <c r="D4163" t="s">
        <v>439</v>
      </c>
      <c r="E4163" t="s">
        <v>196</v>
      </c>
      <c r="F4163" t="n">
        <v>8.140000343322754</v>
      </c>
      <c r="G4163" t="n">
        <v>7.900000095367432</v>
      </c>
      <c r="H4163" t="n">
        <v>7.900000095367432</v>
      </c>
      <c r="I4163" t="n">
        <v>10.0</v>
      </c>
      <c r="J4163" t="n">
        <v>8.0</v>
      </c>
      <c r="K4163" t="n">
        <v>1.0</v>
      </c>
      <c r="L4163" t="n">
        <v>0.20000000298023224</v>
      </c>
      <c r="M4163" t="n">
        <v>8.199999809265137</v>
      </c>
      <c r="N4163" t="n">
        <v>1.0</v>
      </c>
    </row>
    <row r="4164">
      <c r="A4164" t="n">
        <v>66.0</v>
      </c>
      <c r="B4164" t="s">
        <v>57</v>
      </c>
      <c r="C4164" t="n">
        <v>60.0</v>
      </c>
      <c r="D4164" t="s">
        <v>616</v>
      </c>
      <c r="E4164" t="s">
        <v>196</v>
      </c>
      <c r="F4164" t="n">
        <v>9.0</v>
      </c>
      <c r="G4164" t="n">
        <v>9.0</v>
      </c>
      <c r="H4164" t="n">
        <v>9.0</v>
      </c>
      <c r="I4164" t="n">
        <v>1.0</v>
      </c>
      <c r="J4164" t="n">
        <v>0.800000011920929</v>
      </c>
      <c r="K4164" t="n">
        <v>1.0</v>
      </c>
      <c r="L4164" t="n">
        <v>0.20000000298023224</v>
      </c>
      <c r="M4164" t="n">
        <v>1.0</v>
      </c>
      <c r="N4164" t="n">
        <v>2.0</v>
      </c>
    </row>
    <row r="4165">
      <c r="A4165" t="n">
        <v>66.0</v>
      </c>
      <c r="B4165" t="s">
        <v>47</v>
      </c>
      <c r="C4165" t="n">
        <v>60.0</v>
      </c>
      <c r="D4165" t="s">
        <v>439</v>
      </c>
      <c r="E4165" t="s">
        <v>196</v>
      </c>
      <c r="F4165" t="n">
        <v>8.140000343322754</v>
      </c>
      <c r="G4165" t="n">
        <v>7.900000095367432</v>
      </c>
      <c r="H4165" t="n">
        <v>7.900000095367432</v>
      </c>
      <c r="I4165" t="n">
        <v>10.0</v>
      </c>
      <c r="J4165" t="n">
        <v>8.0</v>
      </c>
      <c r="K4165" t="n">
        <v>1.0</v>
      </c>
      <c r="L4165" t="n">
        <v>0.20000000298023224</v>
      </c>
      <c r="M4165" t="n">
        <v>8.199999809265137</v>
      </c>
      <c r="N4165" t="n">
        <v>1.0</v>
      </c>
    </row>
    <row r="4166">
      <c r="A4166" t="n">
        <v>66.0</v>
      </c>
      <c r="B4166" t="s">
        <v>60</v>
      </c>
      <c r="C4166" t="n">
        <v>60.0</v>
      </c>
      <c r="D4166" t="s">
        <v>645</v>
      </c>
      <c r="E4166" t="s">
        <v>196</v>
      </c>
      <c r="F4166" t="n">
        <v>12.5</v>
      </c>
      <c r="G4166" t="n">
        <v>0.0</v>
      </c>
      <c r="H4166" t="n">
        <v>12.5</v>
      </c>
      <c r="I4166" t="n">
        <v>1.0</v>
      </c>
      <c r="J4166" t="n">
        <v>0.800000011920929</v>
      </c>
      <c r="K4166" t="n">
        <v>1.0</v>
      </c>
      <c r="L4166" t="n">
        <v>0.20000000298023224</v>
      </c>
      <c r="M4166" t="n">
        <v>1.0</v>
      </c>
      <c r="N4166" t="n">
        <v>2.0</v>
      </c>
    </row>
    <row r="4167">
      <c r="A4167" t="n">
        <v>66.0</v>
      </c>
      <c r="B4167" t="s">
        <v>50</v>
      </c>
      <c r="C4167" t="n">
        <v>60.0</v>
      </c>
      <c r="D4167" t="s">
        <v>439</v>
      </c>
      <c r="E4167" t="s">
        <v>196</v>
      </c>
      <c r="F4167" t="n">
        <v>9.180000305175781</v>
      </c>
      <c r="G4167" t="n">
        <v>9.180000305175781</v>
      </c>
      <c r="H4167" t="n">
        <v>9.180000305175781</v>
      </c>
      <c r="I4167" t="n">
        <v>10.0</v>
      </c>
      <c r="J4167" t="n">
        <v>8.0</v>
      </c>
      <c r="K4167" t="n">
        <v>1.0</v>
      </c>
      <c r="L4167" t="n">
        <v>0.20000000298023224</v>
      </c>
      <c r="M4167" t="n">
        <v>8.199999809265137</v>
      </c>
      <c r="N4167" t="n">
        <v>1.0</v>
      </c>
    </row>
    <row r="4168">
      <c r="A4168" t="n">
        <v>66.0</v>
      </c>
      <c r="B4168" t="s">
        <v>52</v>
      </c>
      <c r="C4168" t="n">
        <v>60.0</v>
      </c>
      <c r="D4168" t="s">
        <v>439</v>
      </c>
      <c r="E4168" t="s">
        <v>196</v>
      </c>
      <c r="F4168" t="n">
        <v>7.0</v>
      </c>
      <c r="G4168" t="n">
        <v>0.0</v>
      </c>
      <c r="H4168" t="n">
        <v>7.0</v>
      </c>
      <c r="I4168" t="n">
        <v>10.0</v>
      </c>
      <c r="J4168" t="n">
        <v>8.0</v>
      </c>
      <c r="K4168" t="n">
        <v>1.0</v>
      </c>
      <c r="L4168" t="n">
        <v>0.20000000298023224</v>
      </c>
      <c r="M4168" t="n">
        <v>8.199999809265137</v>
      </c>
      <c r="N4168" t="n">
        <v>1.0</v>
      </c>
    </row>
    <row r="4169">
      <c r="A4169" t="n">
        <v>66.0</v>
      </c>
      <c r="B4169" t="s">
        <v>50</v>
      </c>
      <c r="C4169" t="n">
        <v>60.0</v>
      </c>
      <c r="D4169" t="s">
        <v>439</v>
      </c>
      <c r="E4169" t="s">
        <v>196</v>
      </c>
      <c r="F4169" t="n">
        <v>9.180000305175781</v>
      </c>
      <c r="G4169" t="n">
        <v>9.180000305175781</v>
      </c>
      <c r="H4169" t="n">
        <v>9.180000305175781</v>
      </c>
      <c r="I4169" t="n">
        <v>10.0</v>
      </c>
      <c r="J4169" t="n">
        <v>8.0</v>
      </c>
      <c r="K4169" t="n">
        <v>1.0</v>
      </c>
      <c r="L4169" t="n">
        <v>0.20000000298023224</v>
      </c>
      <c r="M4169" t="n">
        <v>8.199999809265137</v>
      </c>
      <c r="N4169" t="n">
        <v>1.0</v>
      </c>
    </row>
    <row r="4170">
      <c r="A4170" t="n">
        <v>66.0</v>
      </c>
      <c r="B4170" t="s">
        <v>57</v>
      </c>
      <c r="C4170" t="n">
        <v>60.0</v>
      </c>
      <c r="D4170" t="s">
        <v>616</v>
      </c>
      <c r="E4170" t="s">
        <v>196</v>
      </c>
      <c r="F4170" t="n">
        <v>9.0</v>
      </c>
      <c r="G4170" t="n">
        <v>9.0</v>
      </c>
      <c r="H4170" t="n">
        <v>9.0</v>
      </c>
      <c r="I4170" t="n">
        <v>10.0</v>
      </c>
      <c r="J4170" t="n">
        <v>8.0</v>
      </c>
      <c r="K4170" t="n">
        <v>1.0</v>
      </c>
      <c r="L4170" t="n">
        <v>0.20000000298023224</v>
      </c>
      <c r="M4170" t="n">
        <v>8.199999809265137</v>
      </c>
      <c r="N4170" t="n">
        <v>1.0</v>
      </c>
    </row>
    <row r="4171">
      <c r="A4171" t="n">
        <v>66.0</v>
      </c>
      <c r="B4171" t="s">
        <v>50</v>
      </c>
      <c r="C4171" t="n">
        <v>60.0</v>
      </c>
      <c r="D4171" t="s">
        <v>439</v>
      </c>
      <c r="E4171" t="s">
        <v>196</v>
      </c>
      <c r="F4171" t="n">
        <v>9.180000305175781</v>
      </c>
      <c r="G4171" t="n">
        <v>9.180000305175781</v>
      </c>
      <c r="H4171" t="n">
        <v>9.180000305175781</v>
      </c>
      <c r="I4171" t="n">
        <v>10.0</v>
      </c>
      <c r="J4171" t="n">
        <v>8.0</v>
      </c>
      <c r="K4171" t="n">
        <v>1.0</v>
      </c>
      <c r="L4171" t="n">
        <v>0.20000000298023224</v>
      </c>
      <c r="M4171" t="n">
        <v>8.199999809265137</v>
      </c>
      <c r="N4171" t="n">
        <v>1.0</v>
      </c>
    </row>
    <row r="4172">
      <c r="A4172" t="n">
        <v>66.0</v>
      </c>
      <c r="B4172" t="s">
        <v>60</v>
      </c>
      <c r="C4172" t="n">
        <v>60.0</v>
      </c>
      <c r="D4172" t="s">
        <v>645</v>
      </c>
      <c r="E4172" t="s">
        <v>196</v>
      </c>
      <c r="F4172" t="n">
        <v>12.5</v>
      </c>
      <c r="G4172" t="n">
        <v>0.0</v>
      </c>
      <c r="H4172" t="n">
        <v>12.5</v>
      </c>
      <c r="I4172" t="n">
        <v>1.0</v>
      </c>
      <c r="J4172" t="n">
        <v>0.800000011920929</v>
      </c>
      <c r="K4172" t="n">
        <v>1.0</v>
      </c>
      <c r="L4172" t="n">
        <v>0.20000000298023224</v>
      </c>
      <c r="M4172" t="n">
        <v>1.0</v>
      </c>
      <c r="N4172" t="n">
        <v>2.0</v>
      </c>
    </row>
    <row r="4173">
      <c r="A4173" t="n">
        <v>66.0</v>
      </c>
      <c r="B4173" t="s">
        <v>52</v>
      </c>
      <c r="C4173" t="n">
        <v>60.0</v>
      </c>
      <c r="D4173" t="s">
        <v>439</v>
      </c>
      <c r="E4173" t="s">
        <v>196</v>
      </c>
      <c r="F4173" t="n">
        <v>7.0</v>
      </c>
      <c r="G4173" t="n">
        <v>0.0</v>
      </c>
      <c r="H4173" t="n">
        <v>7.0</v>
      </c>
      <c r="I4173" t="n">
        <v>10.0</v>
      </c>
      <c r="J4173" t="n">
        <v>8.0</v>
      </c>
      <c r="K4173" t="n">
        <v>1.0</v>
      </c>
      <c r="L4173" t="n">
        <v>0.20000000298023224</v>
      </c>
      <c r="M4173" t="n">
        <v>8.199999809265137</v>
      </c>
      <c r="N4173" t="n">
        <v>1.0</v>
      </c>
    </row>
    <row r="4174">
      <c r="A4174" t="n">
        <v>66.0</v>
      </c>
      <c r="B4174" t="s">
        <v>57</v>
      </c>
      <c r="C4174" t="n">
        <v>60.0</v>
      </c>
      <c r="D4174" t="s">
        <v>616</v>
      </c>
      <c r="E4174" t="s">
        <v>196</v>
      </c>
      <c r="F4174" t="n">
        <v>9.0</v>
      </c>
      <c r="G4174" t="n">
        <v>9.0</v>
      </c>
      <c r="H4174" t="n">
        <v>9.0</v>
      </c>
      <c r="I4174" t="n">
        <v>1.0</v>
      </c>
      <c r="J4174" t="n">
        <v>0.800000011920929</v>
      </c>
      <c r="K4174" t="n">
        <v>1.0</v>
      </c>
      <c r="L4174" t="n">
        <v>0.20000000298023224</v>
      </c>
      <c r="M4174" t="n">
        <v>1.0</v>
      </c>
      <c r="N4174" t="n">
        <v>2.0</v>
      </c>
    </row>
    <row r="4175">
      <c r="A4175" t="n">
        <v>66.0</v>
      </c>
      <c r="B4175" t="s">
        <v>52</v>
      </c>
      <c r="C4175" t="n">
        <v>60.0</v>
      </c>
      <c r="D4175" t="s">
        <v>439</v>
      </c>
      <c r="E4175" t="s">
        <v>196</v>
      </c>
      <c r="F4175" t="n">
        <v>7.0</v>
      </c>
      <c r="G4175" t="n">
        <v>0.0</v>
      </c>
      <c r="H4175" t="n">
        <v>7.0</v>
      </c>
      <c r="I4175" t="n">
        <v>10.0</v>
      </c>
      <c r="J4175" t="n">
        <v>8.0</v>
      </c>
      <c r="K4175" t="n">
        <v>1.0</v>
      </c>
      <c r="L4175" t="n">
        <v>0.20000000298023224</v>
      </c>
      <c r="M4175" t="n">
        <v>8.199999809265137</v>
      </c>
      <c r="N4175" t="n">
        <v>1.0</v>
      </c>
    </row>
    <row r="4176">
      <c r="A4176" t="n">
        <v>66.0</v>
      </c>
      <c r="B4176" t="s">
        <v>60</v>
      </c>
      <c r="C4176" t="n">
        <v>60.0</v>
      </c>
      <c r="D4176" t="s">
        <v>645</v>
      </c>
      <c r="E4176" t="s">
        <v>196</v>
      </c>
      <c r="F4176" t="n">
        <v>12.5</v>
      </c>
      <c r="G4176" t="n">
        <v>0.0</v>
      </c>
      <c r="H4176" t="n">
        <v>12.5</v>
      </c>
      <c r="I4176" t="n">
        <v>1.0</v>
      </c>
      <c r="J4176" t="n">
        <v>0.800000011920929</v>
      </c>
      <c r="K4176" t="n">
        <v>1.0</v>
      </c>
      <c r="L4176" t="n">
        <v>0.20000000298023224</v>
      </c>
      <c r="M4176" t="n">
        <v>1.0</v>
      </c>
      <c r="N4176" t="n">
        <v>2.0</v>
      </c>
    </row>
    <row r="4177">
      <c r="A4177" t="n">
        <v>66.0</v>
      </c>
      <c r="B4177" t="s">
        <v>57</v>
      </c>
      <c r="C4177" t="n">
        <v>60.0</v>
      </c>
      <c r="D4177" t="s">
        <v>616</v>
      </c>
      <c r="E4177" t="s">
        <v>196</v>
      </c>
      <c r="F4177" t="n">
        <v>9.0</v>
      </c>
      <c r="G4177" t="n">
        <v>9.0</v>
      </c>
      <c r="H4177" t="n">
        <v>9.0</v>
      </c>
      <c r="I4177" t="n">
        <v>10.0</v>
      </c>
      <c r="J4177" t="n">
        <v>8.0</v>
      </c>
      <c r="K4177" t="n">
        <v>1.0</v>
      </c>
      <c r="L4177" t="n">
        <v>0.20000000298023224</v>
      </c>
      <c r="M4177" t="n">
        <v>8.199999809265137</v>
      </c>
      <c r="N4177" t="n">
        <v>1.0</v>
      </c>
    </row>
    <row r="4178">
      <c r="A4178" t="n">
        <v>66.0</v>
      </c>
      <c r="B4178" t="s">
        <v>60</v>
      </c>
      <c r="C4178" t="n">
        <v>60.0</v>
      </c>
      <c r="D4178" t="s">
        <v>645</v>
      </c>
      <c r="E4178" t="s">
        <v>196</v>
      </c>
      <c r="F4178" t="n">
        <v>12.5</v>
      </c>
      <c r="G4178" t="n">
        <v>0.0</v>
      </c>
      <c r="H4178" t="n">
        <v>12.5</v>
      </c>
      <c r="I4178" t="n">
        <v>1.0</v>
      </c>
      <c r="J4178" t="n">
        <v>0.800000011920929</v>
      </c>
      <c r="K4178" t="n">
        <v>1.0</v>
      </c>
      <c r="L4178" t="n">
        <v>0.20000000298023224</v>
      </c>
      <c r="M4178" t="n">
        <v>1.0</v>
      </c>
      <c r="N4178" t="n">
        <v>2.0</v>
      </c>
    </row>
    <row r="4179">
      <c r="A4179" t="n">
        <v>68.0</v>
      </c>
      <c r="B4179" t="s">
        <v>45</v>
      </c>
      <c r="C4179" t="n">
        <v>30.0</v>
      </c>
      <c r="D4179" t="s">
        <v>378</v>
      </c>
      <c r="E4179" t="s">
        <v>201</v>
      </c>
      <c r="F4179" t="n">
        <v>55.0</v>
      </c>
      <c r="G4179" t="n">
        <v>50.0</v>
      </c>
      <c r="H4179" t="n">
        <v>50.0</v>
      </c>
      <c r="I4179" t="n">
        <v>1.0</v>
      </c>
      <c r="J4179" t="n">
        <v>0.800000011920929</v>
      </c>
      <c r="K4179" t="n">
        <v>1.0</v>
      </c>
      <c r="L4179" t="n">
        <v>0.20000000298023224</v>
      </c>
      <c r="M4179" t="n">
        <v>1.0</v>
      </c>
      <c r="N4179" t="n">
        <v>2.0</v>
      </c>
    </row>
    <row r="4180">
      <c r="A4180" t="n">
        <v>68.0</v>
      </c>
      <c r="B4180" t="s">
        <v>19</v>
      </c>
      <c r="C4180" t="n">
        <v>60.0</v>
      </c>
      <c r="D4180" t="s">
        <v>389</v>
      </c>
      <c r="E4180" t="s">
        <v>201</v>
      </c>
      <c r="F4180" t="n">
        <v>60.95000076293945</v>
      </c>
      <c r="G4180" t="n">
        <v>31.780000686645508</v>
      </c>
      <c r="H4180" t="n">
        <v>31.780000686645508</v>
      </c>
      <c r="I4180" t="n">
        <v>10.0</v>
      </c>
      <c r="J4180" t="n">
        <v>8.0</v>
      </c>
      <c r="K4180" t="n">
        <v>10.0</v>
      </c>
      <c r="L4180" t="n">
        <v>2.0</v>
      </c>
      <c r="M4180" t="n">
        <v>10.0</v>
      </c>
      <c r="N4180" t="n">
        <v>1.0</v>
      </c>
    </row>
    <row r="4181">
      <c r="A4181" t="n">
        <v>68.0</v>
      </c>
      <c r="B4181" t="s">
        <v>45</v>
      </c>
      <c r="C4181" t="n">
        <v>30.0</v>
      </c>
      <c r="D4181" t="s">
        <v>378</v>
      </c>
      <c r="E4181" t="s">
        <v>201</v>
      </c>
      <c r="F4181" t="n">
        <v>55.0</v>
      </c>
      <c r="G4181" t="n">
        <v>50.0</v>
      </c>
      <c r="H4181" t="n">
        <v>50.0</v>
      </c>
      <c r="I4181" t="n">
        <v>1.0</v>
      </c>
      <c r="J4181" t="n">
        <v>0.800000011920929</v>
      </c>
      <c r="K4181" t="n">
        <v>1.0</v>
      </c>
      <c r="L4181" t="n">
        <v>0.20000000298023224</v>
      </c>
      <c r="M4181" t="n">
        <v>1.0</v>
      </c>
      <c r="N4181" t="n">
        <v>2.0</v>
      </c>
    </row>
    <row r="4182">
      <c r="A4182" t="n">
        <v>68.0</v>
      </c>
      <c r="B4182" t="s">
        <v>53</v>
      </c>
      <c r="C4182" t="n">
        <v>60.0</v>
      </c>
      <c r="D4182" t="s">
        <v>565</v>
      </c>
      <c r="E4182" t="s">
        <v>201</v>
      </c>
      <c r="F4182" t="n">
        <v>53.0</v>
      </c>
      <c r="G4182" t="n">
        <v>0.0</v>
      </c>
      <c r="H4182" t="n">
        <v>53.0</v>
      </c>
      <c r="I4182" t="n">
        <v>1.0</v>
      </c>
      <c r="J4182" t="n">
        <v>0.800000011920929</v>
      </c>
      <c r="K4182" t="n">
        <v>10.0</v>
      </c>
      <c r="L4182" t="n">
        <v>2.0</v>
      </c>
      <c r="M4182" t="n">
        <v>2.799999952316284</v>
      </c>
      <c r="N4182" t="n">
        <v>2.0</v>
      </c>
    </row>
    <row r="4183">
      <c r="A4183" t="n">
        <v>68.0</v>
      </c>
      <c r="B4183" t="s">
        <v>45</v>
      </c>
      <c r="C4183" t="n">
        <v>30.0</v>
      </c>
      <c r="D4183" t="s">
        <v>378</v>
      </c>
      <c r="E4183" t="s">
        <v>201</v>
      </c>
      <c r="F4183" t="n">
        <v>55.0</v>
      </c>
      <c r="G4183" t="n">
        <v>50.0</v>
      </c>
      <c r="H4183" t="n">
        <v>50.0</v>
      </c>
      <c r="I4183" t="n">
        <v>1.0</v>
      </c>
      <c r="J4183" t="n">
        <v>0.800000011920929</v>
      </c>
      <c r="K4183" t="n">
        <v>1.0</v>
      </c>
      <c r="L4183" t="n">
        <v>0.20000000298023224</v>
      </c>
      <c r="M4183" t="n">
        <v>1.0</v>
      </c>
      <c r="N4183" t="n">
        <v>2.0</v>
      </c>
    </row>
    <row r="4184">
      <c r="A4184" t="n">
        <v>68.0</v>
      </c>
      <c r="B4184" t="s">
        <v>54</v>
      </c>
      <c r="C4184" t="n">
        <v>60.0</v>
      </c>
      <c r="D4184" t="s">
        <v>575</v>
      </c>
      <c r="E4184" t="s">
        <v>201</v>
      </c>
      <c r="F4184" t="n">
        <v>52.0</v>
      </c>
      <c r="G4184" t="n">
        <v>0.0</v>
      </c>
      <c r="H4184" t="n">
        <v>52.0</v>
      </c>
      <c r="I4184" t="n">
        <v>1.0</v>
      </c>
      <c r="J4184" t="n">
        <v>0.800000011920929</v>
      </c>
      <c r="K4184" t="n">
        <v>10.0</v>
      </c>
      <c r="L4184" t="n">
        <v>2.0</v>
      </c>
      <c r="M4184" t="n">
        <v>2.799999952316284</v>
      </c>
      <c r="N4184" t="n">
        <v>2.0</v>
      </c>
    </row>
    <row r="4185">
      <c r="A4185" t="n">
        <v>68.0</v>
      </c>
      <c r="B4185" t="s">
        <v>45</v>
      </c>
      <c r="C4185" t="n">
        <v>30.0</v>
      </c>
      <c r="D4185" t="s">
        <v>378</v>
      </c>
      <c r="E4185" t="s">
        <v>201</v>
      </c>
      <c r="F4185" t="n">
        <v>55.0</v>
      </c>
      <c r="G4185" t="n">
        <v>50.0</v>
      </c>
      <c r="H4185" t="n">
        <v>50.0</v>
      </c>
      <c r="I4185" t="n">
        <v>1.0</v>
      </c>
      <c r="J4185" t="n">
        <v>0.800000011920929</v>
      </c>
      <c r="K4185" t="n">
        <v>1.0</v>
      </c>
      <c r="L4185" t="n">
        <v>0.20000000298023224</v>
      </c>
      <c r="M4185" t="n">
        <v>1.0</v>
      </c>
      <c r="N4185" t="n">
        <v>2.0</v>
      </c>
    </row>
    <row r="4186">
      <c r="A4186" t="n">
        <v>68.0</v>
      </c>
      <c r="B4186" t="s">
        <v>58</v>
      </c>
      <c r="C4186" t="n">
        <v>60.0</v>
      </c>
      <c r="D4186" t="s">
        <v>565</v>
      </c>
      <c r="E4186" t="s">
        <v>201</v>
      </c>
      <c r="F4186" t="n">
        <v>50.0</v>
      </c>
      <c r="G4186" t="n">
        <v>50.0</v>
      </c>
      <c r="H4186" t="n">
        <v>50.0</v>
      </c>
      <c r="I4186" t="n">
        <v>1.0</v>
      </c>
      <c r="J4186" t="n">
        <v>0.800000011920929</v>
      </c>
      <c r="K4186" t="n">
        <v>10.0</v>
      </c>
      <c r="L4186" t="n">
        <v>2.0</v>
      </c>
      <c r="M4186" t="n">
        <v>2.799999952316284</v>
      </c>
      <c r="N4186" t="n">
        <v>1.0</v>
      </c>
    </row>
    <row r="4187">
      <c r="A4187" t="n">
        <v>68.0</v>
      </c>
      <c r="B4187" t="s">
        <v>45</v>
      </c>
      <c r="C4187" t="n">
        <v>30.0</v>
      </c>
      <c r="D4187" t="s">
        <v>378</v>
      </c>
      <c r="E4187" t="s">
        <v>201</v>
      </c>
      <c r="F4187" t="n">
        <v>55.0</v>
      </c>
      <c r="G4187" t="n">
        <v>50.0</v>
      </c>
      <c r="H4187" t="n">
        <v>50.0</v>
      </c>
      <c r="I4187" t="n">
        <v>1.0</v>
      </c>
      <c r="J4187" t="n">
        <v>0.800000011920929</v>
      </c>
      <c r="K4187" t="n">
        <v>1.0</v>
      </c>
      <c r="L4187" t="n">
        <v>0.20000000298023224</v>
      </c>
      <c r="M4187" t="n">
        <v>1.0</v>
      </c>
      <c r="N4187" t="n">
        <v>2.0</v>
      </c>
    </row>
    <row r="4188">
      <c r="A4188" t="n">
        <v>68.0</v>
      </c>
      <c r="B4188" t="s">
        <v>61</v>
      </c>
      <c r="C4188" t="n">
        <v>60.0</v>
      </c>
      <c r="D4188" t="s">
        <v>565</v>
      </c>
      <c r="E4188" t="s">
        <v>201</v>
      </c>
      <c r="F4188" t="n">
        <v>43.0</v>
      </c>
      <c r="G4188" t="n">
        <v>0.0</v>
      </c>
      <c r="H4188" t="n">
        <v>43.0</v>
      </c>
      <c r="I4188" t="n">
        <v>10.0</v>
      </c>
      <c r="J4188" t="n">
        <v>8.0</v>
      </c>
      <c r="K4188" t="n">
        <v>10.0</v>
      </c>
      <c r="L4188" t="n">
        <v>2.0</v>
      </c>
      <c r="M4188" t="n">
        <v>10.0</v>
      </c>
      <c r="N4188" t="n">
        <v>1.0</v>
      </c>
    </row>
    <row r="4189">
      <c r="A4189" t="n">
        <v>68.0</v>
      </c>
      <c r="B4189" t="s">
        <v>19</v>
      </c>
      <c r="C4189" t="n">
        <v>60.0</v>
      </c>
      <c r="D4189" t="s">
        <v>389</v>
      </c>
      <c r="E4189" t="s">
        <v>201</v>
      </c>
      <c r="F4189" t="n">
        <v>60.95000076293945</v>
      </c>
      <c r="G4189" t="n">
        <v>31.780000686645508</v>
      </c>
      <c r="H4189" t="n">
        <v>31.780000686645508</v>
      </c>
      <c r="I4189" t="n">
        <v>10.0</v>
      </c>
      <c r="J4189" t="n">
        <v>8.0</v>
      </c>
      <c r="K4189" t="n">
        <v>1.0</v>
      </c>
      <c r="L4189" t="n">
        <v>0.20000000298023224</v>
      </c>
      <c r="M4189" t="n">
        <v>8.199999809265137</v>
      </c>
      <c r="N4189" t="n">
        <v>1.0</v>
      </c>
    </row>
    <row r="4190">
      <c r="A4190" t="n">
        <v>68.0</v>
      </c>
      <c r="B4190" t="s">
        <v>53</v>
      </c>
      <c r="C4190" t="n">
        <v>60.0</v>
      </c>
      <c r="D4190" t="s">
        <v>565</v>
      </c>
      <c r="E4190" t="s">
        <v>201</v>
      </c>
      <c r="F4190" t="n">
        <v>53.0</v>
      </c>
      <c r="G4190" t="n">
        <v>0.0</v>
      </c>
      <c r="H4190" t="n">
        <v>53.0</v>
      </c>
      <c r="I4190" t="n">
        <v>1.0</v>
      </c>
      <c r="J4190" t="n">
        <v>0.800000011920929</v>
      </c>
      <c r="K4190" t="n">
        <v>1.0</v>
      </c>
      <c r="L4190" t="n">
        <v>0.20000000298023224</v>
      </c>
      <c r="M4190" t="n">
        <v>1.0</v>
      </c>
      <c r="N4190" t="n">
        <v>2.0</v>
      </c>
    </row>
    <row r="4191">
      <c r="A4191" t="n">
        <v>68.0</v>
      </c>
      <c r="B4191" t="s">
        <v>19</v>
      </c>
      <c r="C4191" t="n">
        <v>60.0</v>
      </c>
      <c r="D4191" t="s">
        <v>389</v>
      </c>
      <c r="E4191" t="s">
        <v>201</v>
      </c>
      <c r="F4191" t="n">
        <v>60.95000076293945</v>
      </c>
      <c r="G4191" t="n">
        <v>31.780000686645508</v>
      </c>
      <c r="H4191" t="n">
        <v>31.780000686645508</v>
      </c>
      <c r="I4191" t="n">
        <v>10.0</v>
      </c>
      <c r="J4191" t="n">
        <v>8.0</v>
      </c>
      <c r="K4191" t="n">
        <v>1.0</v>
      </c>
      <c r="L4191" t="n">
        <v>0.20000000298023224</v>
      </c>
      <c r="M4191" t="n">
        <v>8.199999809265137</v>
      </c>
      <c r="N4191" t="n">
        <v>1.0</v>
      </c>
    </row>
    <row r="4192">
      <c r="A4192" t="n">
        <v>68.0</v>
      </c>
      <c r="B4192" t="s">
        <v>54</v>
      </c>
      <c r="C4192" t="n">
        <v>60.0</v>
      </c>
      <c r="D4192" t="s">
        <v>575</v>
      </c>
      <c r="E4192" t="s">
        <v>201</v>
      </c>
      <c r="F4192" t="n">
        <v>52.0</v>
      </c>
      <c r="G4192" t="n">
        <v>0.0</v>
      </c>
      <c r="H4192" t="n">
        <v>52.0</v>
      </c>
      <c r="I4192" t="n">
        <v>1.0</v>
      </c>
      <c r="J4192" t="n">
        <v>0.800000011920929</v>
      </c>
      <c r="K4192" t="n">
        <v>1.0</v>
      </c>
      <c r="L4192" t="n">
        <v>0.20000000298023224</v>
      </c>
      <c r="M4192" t="n">
        <v>1.0</v>
      </c>
      <c r="N4192" t="n">
        <v>2.0</v>
      </c>
    </row>
    <row r="4193">
      <c r="A4193" t="n">
        <v>68.0</v>
      </c>
      <c r="B4193" t="s">
        <v>19</v>
      </c>
      <c r="C4193" t="n">
        <v>60.0</v>
      </c>
      <c r="D4193" t="s">
        <v>389</v>
      </c>
      <c r="E4193" t="s">
        <v>201</v>
      </c>
      <c r="F4193" t="n">
        <v>60.95000076293945</v>
      </c>
      <c r="G4193" t="n">
        <v>31.780000686645508</v>
      </c>
      <c r="H4193" t="n">
        <v>31.780000686645508</v>
      </c>
      <c r="I4193" t="n">
        <v>10.0</v>
      </c>
      <c r="J4193" t="n">
        <v>8.0</v>
      </c>
      <c r="K4193" t="n">
        <v>1.0</v>
      </c>
      <c r="L4193" t="n">
        <v>0.20000000298023224</v>
      </c>
      <c r="M4193" t="n">
        <v>8.199999809265137</v>
      </c>
      <c r="N4193" t="n">
        <v>1.0</v>
      </c>
    </row>
    <row r="4194">
      <c r="A4194" t="n">
        <v>68.0</v>
      </c>
      <c r="B4194" t="s">
        <v>58</v>
      </c>
      <c r="C4194" t="n">
        <v>60.0</v>
      </c>
      <c r="D4194" t="s">
        <v>565</v>
      </c>
      <c r="E4194" t="s">
        <v>201</v>
      </c>
      <c r="F4194" t="n">
        <v>50.0</v>
      </c>
      <c r="G4194" t="n">
        <v>50.0</v>
      </c>
      <c r="H4194" t="n">
        <v>50.0</v>
      </c>
      <c r="I4194" t="n">
        <v>1.0</v>
      </c>
      <c r="J4194" t="n">
        <v>0.800000011920929</v>
      </c>
      <c r="K4194" t="n">
        <v>1.0</v>
      </c>
      <c r="L4194" t="n">
        <v>0.20000000298023224</v>
      </c>
      <c r="M4194" t="n">
        <v>1.0</v>
      </c>
      <c r="N4194" t="n">
        <v>2.0</v>
      </c>
    </row>
    <row r="4195">
      <c r="A4195" t="n">
        <v>68.0</v>
      </c>
      <c r="B4195" t="s">
        <v>19</v>
      </c>
      <c r="C4195" t="n">
        <v>60.0</v>
      </c>
      <c r="D4195" t="s">
        <v>389</v>
      </c>
      <c r="E4195" t="s">
        <v>201</v>
      </c>
      <c r="F4195" t="n">
        <v>60.95000076293945</v>
      </c>
      <c r="G4195" t="n">
        <v>31.780000686645508</v>
      </c>
      <c r="H4195" t="n">
        <v>31.780000686645508</v>
      </c>
      <c r="I4195" t="n">
        <v>10.0</v>
      </c>
      <c r="J4195" t="n">
        <v>8.0</v>
      </c>
      <c r="K4195" t="n">
        <v>1.0</v>
      </c>
      <c r="L4195" t="n">
        <v>0.20000000298023224</v>
      </c>
      <c r="M4195" t="n">
        <v>8.199999809265137</v>
      </c>
      <c r="N4195" t="n">
        <v>1.0</v>
      </c>
    </row>
    <row r="4196">
      <c r="A4196" t="n">
        <v>68.0</v>
      </c>
      <c r="B4196" t="s">
        <v>61</v>
      </c>
      <c r="C4196" t="n">
        <v>60.0</v>
      </c>
      <c r="D4196" t="s">
        <v>565</v>
      </c>
      <c r="E4196" t="s">
        <v>201</v>
      </c>
      <c r="F4196" t="n">
        <v>43.0</v>
      </c>
      <c r="G4196" t="n">
        <v>0.0</v>
      </c>
      <c r="H4196" t="n">
        <v>43.0</v>
      </c>
      <c r="I4196" t="n">
        <v>1.0</v>
      </c>
      <c r="J4196" t="n">
        <v>0.800000011920929</v>
      </c>
      <c r="K4196" t="n">
        <v>1.0</v>
      </c>
      <c r="L4196" t="n">
        <v>0.20000000298023224</v>
      </c>
      <c r="M4196" t="n">
        <v>1.0</v>
      </c>
      <c r="N4196" t="n">
        <v>2.0</v>
      </c>
    </row>
    <row r="4197">
      <c r="A4197" t="n">
        <v>68.0</v>
      </c>
      <c r="B4197" t="s">
        <v>53</v>
      </c>
      <c r="C4197" t="n">
        <v>60.0</v>
      </c>
      <c r="D4197" t="s">
        <v>565</v>
      </c>
      <c r="E4197" t="s">
        <v>201</v>
      </c>
      <c r="F4197" t="n">
        <v>53.0</v>
      </c>
      <c r="G4197" t="n">
        <v>0.0</v>
      </c>
      <c r="H4197" t="n">
        <v>53.0</v>
      </c>
      <c r="I4197" t="n">
        <v>1.0</v>
      </c>
      <c r="J4197" t="n">
        <v>0.800000011920929</v>
      </c>
      <c r="K4197" t="n">
        <v>1.0</v>
      </c>
      <c r="L4197" t="n">
        <v>0.20000000298023224</v>
      </c>
      <c r="M4197" t="n">
        <v>1.0</v>
      </c>
      <c r="N4197" t="n">
        <v>2.0</v>
      </c>
    </row>
    <row r="4198">
      <c r="A4198" t="n">
        <v>68.0</v>
      </c>
      <c r="B4198" t="s">
        <v>54</v>
      </c>
      <c r="C4198" t="n">
        <v>60.0</v>
      </c>
      <c r="D4198" t="s">
        <v>575</v>
      </c>
      <c r="E4198" t="s">
        <v>201</v>
      </c>
      <c r="F4198" t="n">
        <v>52.0</v>
      </c>
      <c r="G4198" t="n">
        <v>0.0</v>
      </c>
      <c r="H4198" t="n">
        <v>52.0</v>
      </c>
      <c r="I4198" t="n">
        <v>10.0</v>
      </c>
      <c r="J4198" t="n">
        <v>8.0</v>
      </c>
      <c r="K4198" t="n">
        <v>1.0</v>
      </c>
      <c r="L4198" t="n">
        <v>0.20000000298023224</v>
      </c>
      <c r="M4198" t="n">
        <v>8.199999809265137</v>
      </c>
      <c r="N4198" t="n">
        <v>1.0</v>
      </c>
    </row>
    <row r="4199">
      <c r="A4199" t="n">
        <v>68.0</v>
      </c>
      <c r="B4199" t="s">
        <v>53</v>
      </c>
      <c r="C4199" t="n">
        <v>60.0</v>
      </c>
      <c r="D4199" t="s">
        <v>565</v>
      </c>
      <c r="E4199" t="s">
        <v>201</v>
      </c>
      <c r="F4199" t="n">
        <v>53.0</v>
      </c>
      <c r="G4199" t="n">
        <v>0.0</v>
      </c>
      <c r="H4199" t="n">
        <v>53.0</v>
      </c>
      <c r="I4199" t="n">
        <v>1.0</v>
      </c>
      <c r="J4199" t="n">
        <v>0.800000011920929</v>
      </c>
      <c r="K4199" t="n">
        <v>1.0</v>
      </c>
      <c r="L4199" t="n">
        <v>0.20000000298023224</v>
      </c>
      <c r="M4199" t="n">
        <v>1.0</v>
      </c>
      <c r="N4199" t="n">
        <v>2.0</v>
      </c>
    </row>
    <row r="4200">
      <c r="A4200" t="n">
        <v>68.0</v>
      </c>
      <c r="B4200" t="s">
        <v>58</v>
      </c>
      <c r="C4200" t="n">
        <v>60.0</v>
      </c>
      <c r="D4200" t="s">
        <v>565</v>
      </c>
      <c r="E4200" t="s">
        <v>201</v>
      </c>
      <c r="F4200" t="n">
        <v>50.0</v>
      </c>
      <c r="G4200" t="n">
        <v>50.0</v>
      </c>
      <c r="H4200" t="n">
        <v>50.0</v>
      </c>
      <c r="I4200" t="n">
        <v>10.0</v>
      </c>
      <c r="J4200" t="n">
        <v>8.0</v>
      </c>
      <c r="K4200" t="n">
        <v>1.0</v>
      </c>
      <c r="L4200" t="n">
        <v>0.20000000298023224</v>
      </c>
      <c r="M4200" t="n">
        <v>8.199999809265137</v>
      </c>
      <c r="N4200" t="n">
        <v>1.0</v>
      </c>
    </row>
    <row r="4201">
      <c r="A4201" t="n">
        <v>68.0</v>
      </c>
      <c r="B4201" t="s">
        <v>53</v>
      </c>
      <c r="C4201" t="n">
        <v>60.0</v>
      </c>
      <c r="D4201" t="s">
        <v>565</v>
      </c>
      <c r="E4201" t="s">
        <v>201</v>
      </c>
      <c r="F4201" t="n">
        <v>53.0</v>
      </c>
      <c r="G4201" t="n">
        <v>0.0</v>
      </c>
      <c r="H4201" t="n">
        <v>53.0</v>
      </c>
      <c r="I4201" t="n">
        <v>1.0</v>
      </c>
      <c r="J4201" t="n">
        <v>0.800000011920929</v>
      </c>
      <c r="K4201" t="n">
        <v>1.0</v>
      </c>
      <c r="L4201" t="n">
        <v>0.20000000298023224</v>
      </c>
      <c r="M4201" t="n">
        <v>1.0</v>
      </c>
      <c r="N4201" t="n">
        <v>2.0</v>
      </c>
    </row>
    <row r="4202">
      <c r="A4202" t="n">
        <v>68.0</v>
      </c>
      <c r="B4202" t="s">
        <v>61</v>
      </c>
      <c r="C4202" t="n">
        <v>60.0</v>
      </c>
      <c r="D4202" t="s">
        <v>565</v>
      </c>
      <c r="E4202" t="s">
        <v>201</v>
      </c>
      <c r="F4202" t="n">
        <v>43.0</v>
      </c>
      <c r="G4202" t="n">
        <v>0.0</v>
      </c>
      <c r="H4202" t="n">
        <v>43.0</v>
      </c>
      <c r="I4202" t="n">
        <v>10.0</v>
      </c>
      <c r="J4202" t="n">
        <v>8.0</v>
      </c>
      <c r="K4202" t="n">
        <v>1.0</v>
      </c>
      <c r="L4202" t="n">
        <v>0.20000000298023224</v>
      </c>
      <c r="M4202" t="n">
        <v>8.199999809265137</v>
      </c>
      <c r="N4202" t="n">
        <v>1.0</v>
      </c>
    </row>
    <row r="4203">
      <c r="A4203" t="n">
        <v>68.0</v>
      </c>
      <c r="B4203" t="s">
        <v>54</v>
      </c>
      <c r="C4203" t="n">
        <v>60.0</v>
      </c>
      <c r="D4203" t="s">
        <v>575</v>
      </c>
      <c r="E4203" t="s">
        <v>201</v>
      </c>
      <c r="F4203" t="n">
        <v>52.0</v>
      </c>
      <c r="G4203" t="n">
        <v>0.0</v>
      </c>
      <c r="H4203" t="n">
        <v>52.0</v>
      </c>
      <c r="I4203" t="n">
        <v>1.0</v>
      </c>
      <c r="J4203" t="n">
        <v>0.800000011920929</v>
      </c>
      <c r="K4203" t="n">
        <v>1.0</v>
      </c>
      <c r="L4203" t="n">
        <v>0.20000000298023224</v>
      </c>
      <c r="M4203" t="n">
        <v>1.0</v>
      </c>
      <c r="N4203" t="n">
        <v>2.0</v>
      </c>
    </row>
    <row r="4204">
      <c r="A4204" t="n">
        <v>68.0</v>
      </c>
      <c r="B4204" t="s">
        <v>58</v>
      </c>
      <c r="C4204" t="n">
        <v>60.0</v>
      </c>
      <c r="D4204" t="s">
        <v>565</v>
      </c>
      <c r="E4204" t="s">
        <v>201</v>
      </c>
      <c r="F4204" t="n">
        <v>50.0</v>
      </c>
      <c r="G4204" t="n">
        <v>50.0</v>
      </c>
      <c r="H4204" t="n">
        <v>50.0</v>
      </c>
      <c r="I4204" t="n">
        <v>10.0</v>
      </c>
      <c r="J4204" t="n">
        <v>8.0</v>
      </c>
      <c r="K4204" t="n">
        <v>1.0</v>
      </c>
      <c r="L4204" t="n">
        <v>0.20000000298023224</v>
      </c>
      <c r="M4204" t="n">
        <v>8.199999809265137</v>
      </c>
      <c r="N4204" t="n">
        <v>1.0</v>
      </c>
    </row>
    <row r="4205">
      <c r="A4205" t="n">
        <v>68.0</v>
      </c>
      <c r="B4205" t="s">
        <v>54</v>
      </c>
      <c r="C4205" t="n">
        <v>60.0</v>
      </c>
      <c r="D4205" t="s">
        <v>575</v>
      </c>
      <c r="E4205" t="s">
        <v>201</v>
      </c>
      <c r="F4205" t="n">
        <v>52.0</v>
      </c>
      <c r="G4205" t="n">
        <v>0.0</v>
      </c>
      <c r="H4205" t="n">
        <v>52.0</v>
      </c>
      <c r="I4205" t="n">
        <v>1.0</v>
      </c>
      <c r="J4205" t="n">
        <v>0.800000011920929</v>
      </c>
      <c r="K4205" t="n">
        <v>1.0</v>
      </c>
      <c r="L4205" t="n">
        <v>0.20000000298023224</v>
      </c>
      <c r="M4205" t="n">
        <v>1.0</v>
      </c>
      <c r="N4205" t="n">
        <v>2.0</v>
      </c>
    </row>
    <row r="4206">
      <c r="A4206" t="n">
        <v>68.0</v>
      </c>
      <c r="B4206" t="s">
        <v>61</v>
      </c>
      <c r="C4206" t="n">
        <v>60.0</v>
      </c>
      <c r="D4206" t="s">
        <v>565</v>
      </c>
      <c r="E4206" t="s">
        <v>201</v>
      </c>
      <c r="F4206" t="n">
        <v>43.0</v>
      </c>
      <c r="G4206" t="n">
        <v>0.0</v>
      </c>
      <c r="H4206" t="n">
        <v>43.0</v>
      </c>
      <c r="I4206" t="n">
        <v>10.0</v>
      </c>
      <c r="J4206" t="n">
        <v>8.0</v>
      </c>
      <c r="K4206" t="n">
        <v>1.0</v>
      </c>
      <c r="L4206" t="n">
        <v>0.20000000298023224</v>
      </c>
      <c r="M4206" t="n">
        <v>8.199999809265137</v>
      </c>
      <c r="N4206" t="n">
        <v>1.0</v>
      </c>
    </row>
    <row r="4207">
      <c r="A4207" t="n">
        <v>68.0</v>
      </c>
      <c r="B4207" t="s">
        <v>58</v>
      </c>
      <c r="C4207" t="n">
        <v>60.0</v>
      </c>
      <c r="D4207" t="s">
        <v>565</v>
      </c>
      <c r="E4207" t="s">
        <v>201</v>
      </c>
      <c r="F4207" t="n">
        <v>50.0</v>
      </c>
      <c r="G4207" t="n">
        <v>50.0</v>
      </c>
      <c r="H4207" t="n">
        <v>50.0</v>
      </c>
      <c r="I4207" t="n">
        <v>1.0</v>
      </c>
      <c r="J4207" t="n">
        <v>0.800000011920929</v>
      </c>
      <c r="K4207" t="n">
        <v>1.0</v>
      </c>
      <c r="L4207" t="n">
        <v>0.20000000298023224</v>
      </c>
      <c r="M4207" t="n">
        <v>1.0</v>
      </c>
      <c r="N4207" t="n">
        <v>2.0</v>
      </c>
    </row>
    <row r="4208">
      <c r="A4208" t="n">
        <v>68.0</v>
      </c>
      <c r="B4208" t="s">
        <v>61</v>
      </c>
      <c r="C4208" t="n">
        <v>60.0</v>
      </c>
      <c r="D4208" t="s">
        <v>565</v>
      </c>
      <c r="E4208" t="s">
        <v>201</v>
      </c>
      <c r="F4208" t="n">
        <v>43.0</v>
      </c>
      <c r="G4208" t="n">
        <v>0.0</v>
      </c>
      <c r="H4208" t="n">
        <v>43.0</v>
      </c>
      <c r="I4208" t="n">
        <v>10.0</v>
      </c>
      <c r="J4208" t="n">
        <v>8.0</v>
      </c>
      <c r="K4208" t="n">
        <v>1.0</v>
      </c>
      <c r="L4208" t="n">
        <v>0.20000000298023224</v>
      </c>
      <c r="M4208" t="n">
        <v>8.199999809265137</v>
      </c>
      <c r="N4208" t="n">
        <v>1.0</v>
      </c>
    </row>
    <row r="4209">
      <c r="A4209" t="n">
        <v>69.0</v>
      </c>
      <c r="B4209" t="s">
        <v>18</v>
      </c>
      <c r="C4209" t="n">
        <v>60.0</v>
      </c>
      <c r="D4209" t="s">
        <v>306</v>
      </c>
      <c r="E4209" t="s">
        <v>196</v>
      </c>
      <c r="F4209" t="n">
        <v>35.0</v>
      </c>
      <c r="G4209" t="n">
        <v>0.0</v>
      </c>
      <c r="H4209" t="n">
        <v>350.0</v>
      </c>
      <c r="I4209" t="n">
        <v>1.0</v>
      </c>
      <c r="J4209" t="n">
        <v>0.800000011920929</v>
      </c>
      <c r="K4209" t="n">
        <v>1.0</v>
      </c>
      <c r="L4209" t="n">
        <v>0.20000000298023224</v>
      </c>
      <c r="M4209" t="n">
        <v>1.0</v>
      </c>
      <c r="N4209" t="n">
        <v>2.0</v>
      </c>
    </row>
    <row r="4210">
      <c r="A4210" t="n">
        <v>69.0</v>
      </c>
      <c r="B4210" t="s">
        <v>45</v>
      </c>
      <c r="C4210" t="n">
        <v>30.0</v>
      </c>
      <c r="D4210" t="s">
        <v>377</v>
      </c>
      <c r="E4210" t="s">
        <v>205</v>
      </c>
      <c r="F4210" t="n">
        <v>66.0</v>
      </c>
      <c r="G4210" t="n">
        <v>0.0</v>
      </c>
      <c r="H4210" t="n">
        <v>66.0</v>
      </c>
      <c r="I4210" t="n">
        <v>10.0</v>
      </c>
      <c r="J4210" t="n">
        <v>8.0</v>
      </c>
      <c r="K4210" t="n">
        <v>1.0</v>
      </c>
      <c r="L4210" t="n">
        <v>0.20000000298023224</v>
      </c>
      <c r="M4210" t="n">
        <v>8.199999809265137</v>
      </c>
      <c r="N4210" t="n">
        <v>1.0</v>
      </c>
    </row>
    <row r="4211">
      <c r="A4211" t="n">
        <v>69.0</v>
      </c>
      <c r="B4211" t="s">
        <v>18</v>
      </c>
      <c r="C4211" t="n">
        <v>60.0</v>
      </c>
      <c r="D4211" t="s">
        <v>306</v>
      </c>
      <c r="E4211" t="s">
        <v>196</v>
      </c>
      <c r="F4211" t="n">
        <v>35.0</v>
      </c>
      <c r="G4211" t="n">
        <v>0.0</v>
      </c>
      <c r="H4211" t="n">
        <v>350.0</v>
      </c>
      <c r="I4211" t="n">
        <v>1.0</v>
      </c>
      <c r="J4211" t="n">
        <v>0.800000011920929</v>
      </c>
      <c r="K4211" t="n">
        <v>1.0</v>
      </c>
      <c r="L4211" t="n">
        <v>0.20000000298023224</v>
      </c>
      <c r="M4211" t="n">
        <v>1.0</v>
      </c>
      <c r="N4211" t="n">
        <v>2.0</v>
      </c>
    </row>
    <row r="4212">
      <c r="A4212" t="n">
        <v>69.0</v>
      </c>
      <c r="B4212" t="s">
        <v>19</v>
      </c>
      <c r="C4212" t="n">
        <v>60.0</v>
      </c>
      <c r="D4212" t="s">
        <v>647</v>
      </c>
      <c r="E4212" t="s">
        <v>205</v>
      </c>
      <c r="F4212" t="n">
        <v>29.5</v>
      </c>
      <c r="G4212" t="n">
        <v>29.5</v>
      </c>
      <c r="H4212" t="n">
        <v>29.5</v>
      </c>
      <c r="I4212" t="n">
        <v>10.0</v>
      </c>
      <c r="J4212" t="n">
        <v>8.0</v>
      </c>
      <c r="K4212" t="n">
        <v>1.0</v>
      </c>
      <c r="L4212" t="n">
        <v>0.20000000298023224</v>
      </c>
      <c r="M4212" t="n">
        <v>8.199999809265137</v>
      </c>
      <c r="N4212" t="n">
        <v>1.0</v>
      </c>
    </row>
    <row r="4213">
      <c r="A4213" t="n">
        <v>69.0</v>
      </c>
      <c r="B4213" t="s">
        <v>18</v>
      </c>
      <c r="C4213" t="n">
        <v>60.0</v>
      </c>
      <c r="D4213" t="s">
        <v>306</v>
      </c>
      <c r="E4213" t="s">
        <v>196</v>
      </c>
      <c r="F4213" t="n">
        <v>35.0</v>
      </c>
      <c r="G4213" t="n">
        <v>0.0</v>
      </c>
      <c r="H4213" t="n">
        <v>350.0</v>
      </c>
      <c r="I4213" t="n">
        <v>1.0</v>
      </c>
      <c r="J4213" t="n">
        <v>0.800000011920929</v>
      </c>
      <c r="K4213" t="n">
        <v>1.0</v>
      </c>
      <c r="L4213" t="n">
        <v>0.20000000298023224</v>
      </c>
      <c r="M4213" t="n">
        <v>1.0</v>
      </c>
      <c r="N4213" t="n">
        <v>2.0</v>
      </c>
    </row>
    <row r="4214">
      <c r="A4214" t="n">
        <v>69.0</v>
      </c>
      <c r="B4214" t="s">
        <v>53</v>
      </c>
      <c r="C4214" t="n">
        <v>60.0</v>
      </c>
      <c r="D4214" t="s">
        <v>573</v>
      </c>
      <c r="E4214" t="s">
        <v>205</v>
      </c>
      <c r="F4214" t="n">
        <v>33.0</v>
      </c>
      <c r="G4214" t="n">
        <v>0.0</v>
      </c>
      <c r="H4214" t="n">
        <v>33.0</v>
      </c>
      <c r="I4214" t="n">
        <v>10.0</v>
      </c>
      <c r="J4214" t="n">
        <v>8.0</v>
      </c>
      <c r="K4214" t="n">
        <v>1.0</v>
      </c>
      <c r="L4214" t="n">
        <v>0.20000000298023224</v>
      </c>
      <c r="M4214" t="n">
        <v>8.199999809265137</v>
      </c>
      <c r="N4214" t="n">
        <v>1.0</v>
      </c>
    </row>
    <row r="4215">
      <c r="A4215" t="n">
        <v>69.0</v>
      </c>
      <c r="B4215" t="s">
        <v>18</v>
      </c>
      <c r="C4215" t="n">
        <v>60.0</v>
      </c>
      <c r="D4215" t="s">
        <v>306</v>
      </c>
      <c r="E4215" t="s">
        <v>196</v>
      </c>
      <c r="F4215" t="n">
        <v>35.0</v>
      </c>
      <c r="G4215" t="n">
        <v>0.0</v>
      </c>
      <c r="H4215" t="n">
        <v>350.0</v>
      </c>
      <c r="I4215" t="n">
        <v>1.0</v>
      </c>
      <c r="J4215" t="n">
        <v>0.800000011920929</v>
      </c>
      <c r="K4215" t="n">
        <v>1.0</v>
      </c>
      <c r="L4215" t="n">
        <v>0.20000000298023224</v>
      </c>
      <c r="M4215" t="n">
        <v>1.0</v>
      </c>
      <c r="N4215" t="n">
        <v>2.0</v>
      </c>
    </row>
    <row r="4216">
      <c r="A4216" t="n">
        <v>69.0</v>
      </c>
      <c r="B4216" t="s">
        <v>54</v>
      </c>
      <c r="C4216" t="n">
        <v>60.0</v>
      </c>
      <c r="D4216" t="s">
        <v>576</v>
      </c>
      <c r="E4216" t="s">
        <v>205</v>
      </c>
      <c r="F4216" t="n">
        <v>32.0</v>
      </c>
      <c r="G4216" t="n">
        <v>0.0</v>
      </c>
      <c r="H4216" t="n">
        <v>32.0</v>
      </c>
      <c r="I4216" t="n">
        <v>10.0</v>
      </c>
      <c r="J4216" t="n">
        <v>8.0</v>
      </c>
      <c r="K4216" t="n">
        <v>1.0</v>
      </c>
      <c r="L4216" t="n">
        <v>0.20000000298023224</v>
      </c>
      <c r="M4216" t="n">
        <v>8.199999809265137</v>
      </c>
      <c r="N4216" t="n">
        <v>1.0</v>
      </c>
    </row>
    <row r="4217">
      <c r="A4217" t="n">
        <v>69.0</v>
      </c>
      <c r="B4217" t="s">
        <v>18</v>
      </c>
      <c r="C4217" t="n">
        <v>60.0</v>
      </c>
      <c r="D4217" t="s">
        <v>306</v>
      </c>
      <c r="E4217" t="s">
        <v>196</v>
      </c>
      <c r="F4217" t="n">
        <v>35.0</v>
      </c>
      <c r="G4217" t="n">
        <v>0.0</v>
      </c>
      <c r="H4217" t="n">
        <v>350.0</v>
      </c>
      <c r="I4217" t="n">
        <v>1.0</v>
      </c>
      <c r="J4217" t="n">
        <v>0.800000011920929</v>
      </c>
      <c r="K4217" t="n">
        <v>1.0</v>
      </c>
      <c r="L4217" t="n">
        <v>0.20000000298023224</v>
      </c>
      <c r="M4217" t="n">
        <v>1.0</v>
      </c>
      <c r="N4217" t="n">
        <v>2.0</v>
      </c>
    </row>
    <row r="4218">
      <c r="A4218" t="n">
        <v>69.0</v>
      </c>
      <c r="B4218" t="s">
        <v>61</v>
      </c>
      <c r="C4218" t="n">
        <v>60.0</v>
      </c>
      <c r="D4218" t="s">
        <v>576</v>
      </c>
      <c r="E4218" t="s">
        <v>205</v>
      </c>
      <c r="F4218" t="n">
        <v>25.0</v>
      </c>
      <c r="G4218" t="n">
        <v>0.0</v>
      </c>
      <c r="H4218" t="n">
        <v>25.0</v>
      </c>
      <c r="I4218" t="n">
        <v>10.0</v>
      </c>
      <c r="J4218" t="n">
        <v>8.0</v>
      </c>
      <c r="K4218" t="n">
        <v>1.0</v>
      </c>
      <c r="L4218" t="n">
        <v>0.20000000298023224</v>
      </c>
      <c r="M4218" t="n">
        <v>8.199999809265137</v>
      </c>
      <c r="N4218" t="n">
        <v>1.0</v>
      </c>
    </row>
    <row r="4219">
      <c r="A4219" t="n">
        <v>69.0</v>
      </c>
      <c r="B4219" t="s">
        <v>45</v>
      </c>
      <c r="C4219" t="n">
        <v>30.0</v>
      </c>
      <c r="D4219" t="s">
        <v>377</v>
      </c>
      <c r="E4219" t="s">
        <v>205</v>
      </c>
      <c r="F4219" t="n">
        <v>66.0</v>
      </c>
      <c r="G4219" t="n">
        <v>0.0</v>
      </c>
      <c r="H4219" t="n">
        <v>66.0</v>
      </c>
      <c r="I4219" t="n">
        <v>1.0</v>
      </c>
      <c r="J4219" t="n">
        <v>0.800000011920929</v>
      </c>
      <c r="K4219" t="n">
        <v>1.0</v>
      </c>
      <c r="L4219" t="n">
        <v>0.20000000298023224</v>
      </c>
      <c r="M4219" t="n">
        <v>1.0</v>
      </c>
      <c r="N4219" t="n">
        <v>2.0</v>
      </c>
    </row>
    <row r="4220">
      <c r="A4220" t="n">
        <v>69.0</v>
      </c>
      <c r="B4220" t="s">
        <v>19</v>
      </c>
      <c r="C4220" t="n">
        <v>60.0</v>
      </c>
      <c r="D4220" t="s">
        <v>647</v>
      </c>
      <c r="E4220" t="s">
        <v>205</v>
      </c>
      <c r="F4220" t="n">
        <v>29.5</v>
      </c>
      <c r="G4220" t="n">
        <v>29.5</v>
      </c>
      <c r="H4220" t="n">
        <v>29.5</v>
      </c>
      <c r="I4220" t="n">
        <v>10.0</v>
      </c>
      <c r="J4220" t="n">
        <v>8.0</v>
      </c>
      <c r="K4220" t="n">
        <v>10.0</v>
      </c>
      <c r="L4220" t="n">
        <v>2.0</v>
      </c>
      <c r="M4220" t="n">
        <v>10.0</v>
      </c>
      <c r="N4220" t="n">
        <v>1.0</v>
      </c>
    </row>
    <row r="4221">
      <c r="A4221" t="n">
        <v>69.0</v>
      </c>
      <c r="B4221" t="s">
        <v>45</v>
      </c>
      <c r="C4221" t="n">
        <v>30.0</v>
      </c>
      <c r="D4221" t="s">
        <v>377</v>
      </c>
      <c r="E4221" t="s">
        <v>205</v>
      </c>
      <c r="F4221" t="n">
        <v>66.0</v>
      </c>
      <c r="G4221" t="n">
        <v>0.0</v>
      </c>
      <c r="H4221" t="n">
        <v>66.0</v>
      </c>
      <c r="I4221" t="n">
        <v>1.0</v>
      </c>
      <c r="J4221" t="n">
        <v>0.800000011920929</v>
      </c>
      <c r="K4221" t="n">
        <v>1.0</v>
      </c>
      <c r="L4221" t="n">
        <v>0.20000000298023224</v>
      </c>
      <c r="M4221" t="n">
        <v>1.0</v>
      </c>
      <c r="N4221" t="n">
        <v>2.0</v>
      </c>
    </row>
    <row r="4222">
      <c r="A4222" t="n">
        <v>69.0</v>
      </c>
      <c r="B4222" t="s">
        <v>53</v>
      </c>
      <c r="C4222" t="n">
        <v>60.0</v>
      </c>
      <c r="D4222" t="s">
        <v>573</v>
      </c>
      <c r="E4222" t="s">
        <v>205</v>
      </c>
      <c r="F4222" t="n">
        <v>33.0</v>
      </c>
      <c r="G4222" t="n">
        <v>0.0</v>
      </c>
      <c r="H4222" t="n">
        <v>33.0</v>
      </c>
      <c r="I4222" t="n">
        <v>10.0</v>
      </c>
      <c r="J4222" t="n">
        <v>8.0</v>
      </c>
      <c r="K4222" t="n">
        <v>10.0</v>
      </c>
      <c r="L4222" t="n">
        <v>2.0</v>
      </c>
      <c r="M4222" t="n">
        <v>10.0</v>
      </c>
      <c r="N4222" t="n">
        <v>1.0</v>
      </c>
    </row>
    <row r="4223">
      <c r="A4223" t="n">
        <v>69.0</v>
      </c>
      <c r="B4223" t="s">
        <v>45</v>
      </c>
      <c r="C4223" t="n">
        <v>30.0</v>
      </c>
      <c r="D4223" t="s">
        <v>377</v>
      </c>
      <c r="E4223" t="s">
        <v>205</v>
      </c>
      <c r="F4223" t="n">
        <v>66.0</v>
      </c>
      <c r="G4223" t="n">
        <v>0.0</v>
      </c>
      <c r="H4223" t="n">
        <v>66.0</v>
      </c>
      <c r="I4223" t="n">
        <v>1.0</v>
      </c>
      <c r="J4223" t="n">
        <v>0.800000011920929</v>
      </c>
      <c r="K4223" t="n">
        <v>1.0</v>
      </c>
      <c r="L4223" t="n">
        <v>0.20000000298023224</v>
      </c>
      <c r="M4223" t="n">
        <v>1.0</v>
      </c>
      <c r="N4223" t="n">
        <v>2.0</v>
      </c>
    </row>
    <row r="4224">
      <c r="A4224" t="n">
        <v>69.0</v>
      </c>
      <c r="B4224" t="s">
        <v>54</v>
      </c>
      <c r="C4224" t="n">
        <v>60.0</v>
      </c>
      <c r="D4224" t="s">
        <v>576</v>
      </c>
      <c r="E4224" t="s">
        <v>205</v>
      </c>
      <c r="F4224" t="n">
        <v>32.0</v>
      </c>
      <c r="G4224" t="n">
        <v>0.0</v>
      </c>
      <c r="H4224" t="n">
        <v>32.0</v>
      </c>
      <c r="I4224" t="n">
        <v>10.0</v>
      </c>
      <c r="J4224" t="n">
        <v>8.0</v>
      </c>
      <c r="K4224" t="n">
        <v>10.0</v>
      </c>
      <c r="L4224" t="n">
        <v>2.0</v>
      </c>
      <c r="M4224" t="n">
        <v>10.0</v>
      </c>
      <c r="N4224" t="n">
        <v>1.0</v>
      </c>
    </row>
    <row r="4225">
      <c r="A4225" t="n">
        <v>69.0</v>
      </c>
      <c r="B4225" t="s">
        <v>45</v>
      </c>
      <c r="C4225" t="n">
        <v>30.0</v>
      </c>
      <c r="D4225" t="s">
        <v>377</v>
      </c>
      <c r="E4225" t="s">
        <v>205</v>
      </c>
      <c r="F4225" t="n">
        <v>66.0</v>
      </c>
      <c r="G4225" t="n">
        <v>0.0</v>
      </c>
      <c r="H4225" t="n">
        <v>66.0</v>
      </c>
      <c r="I4225" t="n">
        <v>1.0</v>
      </c>
      <c r="J4225" t="n">
        <v>0.800000011920929</v>
      </c>
      <c r="K4225" t="n">
        <v>1.0</v>
      </c>
      <c r="L4225" t="n">
        <v>0.20000000298023224</v>
      </c>
      <c r="M4225" t="n">
        <v>1.0</v>
      </c>
      <c r="N4225" t="n">
        <v>2.0</v>
      </c>
    </row>
    <row r="4226">
      <c r="A4226" t="n">
        <v>69.0</v>
      </c>
      <c r="B4226" t="s">
        <v>61</v>
      </c>
      <c r="C4226" t="n">
        <v>60.0</v>
      </c>
      <c r="D4226" t="s">
        <v>576</v>
      </c>
      <c r="E4226" t="s">
        <v>205</v>
      </c>
      <c r="F4226" t="n">
        <v>25.0</v>
      </c>
      <c r="G4226" t="n">
        <v>0.0</v>
      </c>
      <c r="H4226" t="n">
        <v>25.0</v>
      </c>
      <c r="I4226" t="n">
        <v>10.0</v>
      </c>
      <c r="J4226" t="n">
        <v>8.0</v>
      </c>
      <c r="K4226" t="n">
        <v>10.0</v>
      </c>
      <c r="L4226" t="n">
        <v>2.0</v>
      </c>
      <c r="M4226" t="n">
        <v>10.0</v>
      </c>
      <c r="N4226" t="n">
        <v>1.0</v>
      </c>
    </row>
    <row r="4227">
      <c r="A4227" t="n">
        <v>69.0</v>
      </c>
      <c r="B4227" t="s">
        <v>19</v>
      </c>
      <c r="C4227" t="n">
        <v>60.0</v>
      </c>
      <c r="D4227" t="s">
        <v>647</v>
      </c>
      <c r="E4227" t="s">
        <v>205</v>
      </c>
      <c r="F4227" t="n">
        <v>29.5</v>
      </c>
      <c r="G4227" t="n">
        <v>29.5</v>
      </c>
      <c r="H4227" t="n">
        <v>29.5</v>
      </c>
      <c r="I4227" t="n">
        <v>1.0</v>
      </c>
      <c r="J4227" t="n">
        <v>0.800000011920929</v>
      </c>
      <c r="K4227" t="n">
        <v>1.0</v>
      </c>
      <c r="L4227" t="n">
        <v>0.20000000298023224</v>
      </c>
      <c r="M4227" t="n">
        <v>1.0</v>
      </c>
      <c r="N4227" t="n">
        <v>2.0</v>
      </c>
    </row>
    <row r="4228">
      <c r="A4228" t="n">
        <v>69.0</v>
      </c>
      <c r="B4228" t="s">
        <v>53</v>
      </c>
      <c r="C4228" t="n">
        <v>60.0</v>
      </c>
      <c r="D4228" t="s">
        <v>573</v>
      </c>
      <c r="E4228" t="s">
        <v>205</v>
      </c>
      <c r="F4228" t="n">
        <v>33.0</v>
      </c>
      <c r="G4228" t="n">
        <v>0.0</v>
      </c>
      <c r="H4228" t="n">
        <v>33.0</v>
      </c>
      <c r="I4228" t="n">
        <v>1.0</v>
      </c>
      <c r="J4228" t="n">
        <v>0.800000011920929</v>
      </c>
      <c r="K4228" t="n">
        <v>1.0</v>
      </c>
      <c r="L4228" t="n">
        <v>0.20000000298023224</v>
      </c>
      <c r="M4228" t="n">
        <v>1.0</v>
      </c>
      <c r="N4228" t="n">
        <v>2.0</v>
      </c>
    </row>
    <row r="4229">
      <c r="A4229" t="n">
        <v>69.0</v>
      </c>
      <c r="B4229" t="s">
        <v>19</v>
      </c>
      <c r="C4229" t="n">
        <v>60.0</v>
      </c>
      <c r="D4229" t="s">
        <v>647</v>
      </c>
      <c r="E4229" t="s">
        <v>205</v>
      </c>
      <c r="F4229" t="n">
        <v>29.5</v>
      </c>
      <c r="G4229" t="n">
        <v>29.5</v>
      </c>
      <c r="H4229" t="n">
        <v>29.5</v>
      </c>
      <c r="I4229" t="n">
        <v>1.0</v>
      </c>
      <c r="J4229" t="n">
        <v>0.800000011920929</v>
      </c>
      <c r="K4229" t="n">
        <v>1.0</v>
      </c>
      <c r="L4229" t="n">
        <v>0.20000000298023224</v>
      </c>
      <c r="M4229" t="n">
        <v>1.0</v>
      </c>
      <c r="N4229" t="n">
        <v>2.0</v>
      </c>
    </row>
    <row r="4230">
      <c r="A4230" t="n">
        <v>69.0</v>
      </c>
      <c r="B4230" t="s">
        <v>54</v>
      </c>
      <c r="C4230" t="n">
        <v>60.0</v>
      </c>
      <c r="D4230" t="s">
        <v>576</v>
      </c>
      <c r="E4230" t="s">
        <v>205</v>
      </c>
      <c r="F4230" t="n">
        <v>32.0</v>
      </c>
      <c r="G4230" t="n">
        <v>0.0</v>
      </c>
      <c r="H4230" t="n">
        <v>32.0</v>
      </c>
      <c r="I4230" t="n">
        <v>1.0</v>
      </c>
      <c r="J4230" t="n">
        <v>0.800000011920929</v>
      </c>
      <c r="K4230" t="n">
        <v>1.0</v>
      </c>
      <c r="L4230" t="n">
        <v>0.20000000298023224</v>
      </c>
      <c r="M4230" t="n">
        <v>1.0</v>
      </c>
      <c r="N4230" t="n">
        <v>2.0</v>
      </c>
    </row>
    <row r="4231">
      <c r="A4231" t="n">
        <v>69.0</v>
      </c>
      <c r="B4231" t="s">
        <v>19</v>
      </c>
      <c r="C4231" t="n">
        <v>60.0</v>
      </c>
      <c r="D4231" t="s">
        <v>647</v>
      </c>
      <c r="E4231" t="s">
        <v>205</v>
      </c>
      <c r="F4231" t="n">
        <v>29.5</v>
      </c>
      <c r="G4231" t="n">
        <v>29.5</v>
      </c>
      <c r="H4231" t="n">
        <v>29.5</v>
      </c>
      <c r="I4231" t="n">
        <v>1.0</v>
      </c>
      <c r="J4231" t="n">
        <v>0.800000011920929</v>
      </c>
      <c r="K4231" t="n">
        <v>1.0</v>
      </c>
      <c r="L4231" t="n">
        <v>0.20000000298023224</v>
      </c>
      <c r="M4231" t="n">
        <v>1.0</v>
      </c>
      <c r="N4231" t="n">
        <v>2.0</v>
      </c>
    </row>
    <row r="4232">
      <c r="A4232" t="n">
        <v>69.0</v>
      </c>
      <c r="B4232" t="s">
        <v>61</v>
      </c>
      <c r="C4232" t="n">
        <v>60.0</v>
      </c>
      <c r="D4232" t="s">
        <v>576</v>
      </c>
      <c r="E4232" t="s">
        <v>205</v>
      </c>
      <c r="F4232" t="n">
        <v>25.0</v>
      </c>
      <c r="G4232" t="n">
        <v>0.0</v>
      </c>
      <c r="H4232" t="n">
        <v>25.0</v>
      </c>
      <c r="I4232" t="n">
        <v>10.0</v>
      </c>
      <c r="J4232" t="n">
        <v>8.0</v>
      </c>
      <c r="K4232" t="n">
        <v>1.0</v>
      </c>
      <c r="L4232" t="n">
        <v>0.20000000298023224</v>
      </c>
      <c r="M4232" t="n">
        <v>8.199999809265137</v>
      </c>
      <c r="N4232" t="n">
        <v>1.0</v>
      </c>
    </row>
    <row r="4233">
      <c r="A4233" t="n">
        <v>69.0</v>
      </c>
      <c r="B4233" t="s">
        <v>53</v>
      </c>
      <c r="C4233" t="n">
        <v>60.0</v>
      </c>
      <c r="D4233" t="s">
        <v>573</v>
      </c>
      <c r="E4233" t="s">
        <v>205</v>
      </c>
      <c r="F4233" t="n">
        <v>33.0</v>
      </c>
      <c r="G4233" t="n">
        <v>0.0</v>
      </c>
      <c r="H4233" t="n">
        <v>33.0</v>
      </c>
      <c r="I4233" t="n">
        <v>1.0</v>
      </c>
      <c r="J4233" t="n">
        <v>0.800000011920929</v>
      </c>
      <c r="K4233" t="n">
        <v>1.0</v>
      </c>
      <c r="L4233" t="n">
        <v>0.20000000298023224</v>
      </c>
      <c r="M4233" t="n">
        <v>1.0</v>
      </c>
      <c r="N4233" t="n">
        <v>2.0</v>
      </c>
    </row>
    <row r="4234">
      <c r="A4234" t="n">
        <v>69.0</v>
      </c>
      <c r="B4234" t="s">
        <v>54</v>
      </c>
      <c r="C4234" t="n">
        <v>60.0</v>
      </c>
      <c r="D4234" t="s">
        <v>576</v>
      </c>
      <c r="E4234" t="s">
        <v>205</v>
      </c>
      <c r="F4234" t="n">
        <v>32.0</v>
      </c>
      <c r="G4234" t="n">
        <v>0.0</v>
      </c>
      <c r="H4234" t="n">
        <v>32.0</v>
      </c>
      <c r="I4234" t="n">
        <v>10.0</v>
      </c>
      <c r="J4234" t="n">
        <v>8.0</v>
      </c>
      <c r="K4234" t="n">
        <v>1.0</v>
      </c>
      <c r="L4234" t="n">
        <v>0.20000000298023224</v>
      </c>
      <c r="M4234" t="n">
        <v>8.199999809265137</v>
      </c>
      <c r="N4234" t="n">
        <v>1.0</v>
      </c>
    </row>
    <row r="4235">
      <c r="A4235" t="n">
        <v>69.0</v>
      </c>
      <c r="B4235" t="s">
        <v>53</v>
      </c>
      <c r="C4235" t="n">
        <v>60.0</v>
      </c>
      <c r="D4235" t="s">
        <v>573</v>
      </c>
      <c r="E4235" t="s">
        <v>205</v>
      </c>
      <c r="F4235" t="n">
        <v>33.0</v>
      </c>
      <c r="G4235" t="n">
        <v>0.0</v>
      </c>
      <c r="H4235" t="n">
        <v>33.0</v>
      </c>
      <c r="I4235" t="n">
        <v>1.0</v>
      </c>
      <c r="J4235" t="n">
        <v>0.800000011920929</v>
      </c>
      <c r="K4235" t="n">
        <v>1.0</v>
      </c>
      <c r="L4235" t="n">
        <v>0.20000000298023224</v>
      </c>
      <c r="M4235" t="n">
        <v>1.0</v>
      </c>
      <c r="N4235" t="n">
        <v>2.0</v>
      </c>
    </row>
    <row r="4236">
      <c r="A4236" t="n">
        <v>69.0</v>
      </c>
      <c r="B4236" t="s">
        <v>61</v>
      </c>
      <c r="C4236" t="n">
        <v>60.0</v>
      </c>
      <c r="D4236" t="s">
        <v>576</v>
      </c>
      <c r="E4236" t="s">
        <v>205</v>
      </c>
      <c r="F4236" t="n">
        <v>25.0</v>
      </c>
      <c r="G4236" t="n">
        <v>0.0</v>
      </c>
      <c r="H4236" t="n">
        <v>25.0</v>
      </c>
      <c r="I4236" t="n">
        <v>10.0</v>
      </c>
      <c r="J4236" t="n">
        <v>8.0</v>
      </c>
      <c r="K4236" t="n">
        <v>1.0</v>
      </c>
      <c r="L4236" t="n">
        <v>0.20000000298023224</v>
      </c>
      <c r="M4236" t="n">
        <v>8.199999809265137</v>
      </c>
      <c r="N4236" t="n">
        <v>1.0</v>
      </c>
    </row>
    <row r="4237">
      <c r="A4237" t="n">
        <v>69.0</v>
      </c>
      <c r="B4237" t="s">
        <v>54</v>
      </c>
      <c r="C4237" t="n">
        <v>60.0</v>
      </c>
      <c r="D4237" t="s">
        <v>576</v>
      </c>
      <c r="E4237" t="s">
        <v>205</v>
      </c>
      <c r="F4237" t="n">
        <v>32.0</v>
      </c>
      <c r="G4237" t="n">
        <v>0.0</v>
      </c>
      <c r="H4237" t="n">
        <v>32.0</v>
      </c>
      <c r="I4237" t="n">
        <v>1.0</v>
      </c>
      <c r="J4237" t="n">
        <v>0.800000011920929</v>
      </c>
      <c r="K4237" t="n">
        <v>1.0</v>
      </c>
      <c r="L4237" t="n">
        <v>0.20000000298023224</v>
      </c>
      <c r="M4237" t="n">
        <v>1.0</v>
      </c>
      <c r="N4237" t="n">
        <v>2.0</v>
      </c>
    </row>
    <row r="4238">
      <c r="A4238" t="n">
        <v>69.0</v>
      </c>
      <c r="B4238" t="s">
        <v>61</v>
      </c>
      <c r="C4238" t="n">
        <v>60.0</v>
      </c>
      <c r="D4238" t="s">
        <v>576</v>
      </c>
      <c r="E4238" t="s">
        <v>205</v>
      </c>
      <c r="F4238" t="n">
        <v>25.0</v>
      </c>
      <c r="G4238" t="n">
        <v>0.0</v>
      </c>
      <c r="H4238" t="n">
        <v>25.0</v>
      </c>
      <c r="I4238" t="n">
        <v>10.0</v>
      </c>
      <c r="J4238" t="n">
        <v>8.0</v>
      </c>
      <c r="K4238" t="n">
        <v>1.0</v>
      </c>
      <c r="L4238" t="n">
        <v>0.20000000298023224</v>
      </c>
      <c r="M4238" t="n">
        <v>8.199999809265137</v>
      </c>
      <c r="N4238" t="n">
        <v>1.0</v>
      </c>
    </row>
    <row r="4239">
      <c r="A4239" t="n">
        <v>70.0</v>
      </c>
      <c r="B4239" t="s">
        <v>34</v>
      </c>
      <c r="C4239" t="n">
        <v>0.0</v>
      </c>
      <c r="D4239" t="s">
        <v>664</v>
      </c>
      <c r="E4239" t="s">
        <v>196</v>
      </c>
      <c r="F4239" t="n">
        <v>45.61000061035156</v>
      </c>
      <c r="G4239" t="n">
        <v>0.0</v>
      </c>
      <c r="H4239" t="n">
        <v>45.61000061035156</v>
      </c>
      <c r="I4239" t="n">
        <v>10.0</v>
      </c>
      <c r="J4239" t="n">
        <v>8.0</v>
      </c>
      <c r="K4239" t="n">
        <v>1.0</v>
      </c>
      <c r="L4239" t="n">
        <v>0.20000000298023224</v>
      </c>
      <c r="M4239" t="n">
        <v>8.199999809265137</v>
      </c>
      <c r="N4239" t="n">
        <v>1.0</v>
      </c>
    </row>
    <row r="4240">
      <c r="A4240" t="n">
        <v>70.0</v>
      </c>
      <c r="B4240" t="s">
        <v>34</v>
      </c>
      <c r="C4240" t="n">
        <v>0.0</v>
      </c>
      <c r="D4240" t="s">
        <v>665</v>
      </c>
      <c r="E4240" t="s">
        <v>196</v>
      </c>
      <c r="F4240" t="n">
        <v>114.0999984741211</v>
      </c>
      <c r="G4240" t="n">
        <v>0.0</v>
      </c>
      <c r="H4240" t="n">
        <v>114.0999984741211</v>
      </c>
      <c r="I4240" t="n">
        <v>1.0</v>
      </c>
      <c r="J4240" t="n">
        <v>0.800000011920929</v>
      </c>
      <c r="K4240" t="n">
        <v>1.0</v>
      </c>
      <c r="L4240" t="n">
        <v>0.20000000298023224</v>
      </c>
      <c r="M4240" t="n">
        <v>1.0</v>
      </c>
      <c r="N4240" t="n">
        <v>2.0</v>
      </c>
    </row>
    <row r="4241">
      <c r="A4241" t="n">
        <v>70.0</v>
      </c>
      <c r="B4241" t="s">
        <v>34</v>
      </c>
      <c r="C4241" t="n">
        <v>0.0</v>
      </c>
      <c r="D4241" t="s">
        <v>664</v>
      </c>
      <c r="E4241" t="s">
        <v>196</v>
      </c>
      <c r="F4241" t="n">
        <v>45.61000061035156</v>
      </c>
      <c r="G4241" t="n">
        <v>0.0</v>
      </c>
      <c r="H4241" t="n">
        <v>45.61000061035156</v>
      </c>
      <c r="I4241" t="n">
        <v>10.0</v>
      </c>
      <c r="J4241" t="n">
        <v>8.0</v>
      </c>
      <c r="K4241" t="n">
        <v>1.0</v>
      </c>
      <c r="L4241" t="n">
        <v>0.20000000298023224</v>
      </c>
      <c r="M4241" t="n">
        <v>8.199999809265137</v>
      </c>
      <c r="N4241" t="n">
        <v>1.0</v>
      </c>
    </row>
    <row r="4242">
      <c r="A4242" t="n">
        <v>70.0</v>
      </c>
      <c r="B4242" t="s">
        <v>40</v>
      </c>
      <c r="C4242" t="n">
        <v>60.0</v>
      </c>
      <c r="D4242" t="s">
        <v>325</v>
      </c>
      <c r="E4242" t="s">
        <v>196</v>
      </c>
      <c r="F4242" t="n">
        <v>32.7599983215332</v>
      </c>
      <c r="G4242" t="n">
        <v>21.5</v>
      </c>
      <c r="H4242" t="n">
        <v>21.5</v>
      </c>
      <c r="I4242" t="n">
        <v>10.0</v>
      </c>
      <c r="J4242" t="n">
        <v>8.0</v>
      </c>
      <c r="K4242" t="n">
        <v>10.0</v>
      </c>
      <c r="L4242" t="n">
        <v>2.0</v>
      </c>
      <c r="M4242" t="n">
        <v>10.0</v>
      </c>
      <c r="N4242" t="n">
        <v>1.0</v>
      </c>
    </row>
    <row r="4243">
      <c r="A4243" t="n">
        <v>70.0</v>
      </c>
      <c r="B4243" t="s">
        <v>34</v>
      </c>
      <c r="C4243" t="n">
        <v>0.0</v>
      </c>
      <c r="D4243" t="s">
        <v>664</v>
      </c>
      <c r="E4243" t="s">
        <v>196</v>
      </c>
      <c r="F4243" t="n">
        <v>45.61000061035156</v>
      </c>
      <c r="G4243" t="n">
        <v>0.0</v>
      </c>
      <c r="H4243" t="n">
        <v>45.61000061035156</v>
      </c>
      <c r="I4243" t="n">
        <v>10.0</v>
      </c>
      <c r="J4243" t="n">
        <v>8.0</v>
      </c>
      <c r="K4243" t="n">
        <v>1.0</v>
      </c>
      <c r="L4243" t="n">
        <v>0.20000000298023224</v>
      </c>
      <c r="M4243" t="n">
        <v>8.199999809265137</v>
      </c>
      <c r="N4243" t="n">
        <v>1.0</v>
      </c>
    </row>
    <row r="4244">
      <c r="A4244" t="n">
        <v>70.0</v>
      </c>
      <c r="B4244" t="s">
        <v>41</v>
      </c>
      <c r="C4244" t="n">
        <v>60.0</v>
      </c>
      <c r="D4244" t="s">
        <v>343</v>
      </c>
      <c r="E4244" t="s">
        <v>196</v>
      </c>
      <c r="F4244" t="n">
        <v>40.0</v>
      </c>
      <c r="G4244" t="n">
        <v>0.0</v>
      </c>
      <c r="H4244" t="n">
        <v>40.0</v>
      </c>
      <c r="I4244" t="n">
        <v>10.0</v>
      </c>
      <c r="J4244" t="n">
        <v>8.0</v>
      </c>
      <c r="K4244" t="n">
        <v>10.0</v>
      </c>
      <c r="L4244" t="n">
        <v>2.0</v>
      </c>
      <c r="M4244" t="n">
        <v>10.0</v>
      </c>
      <c r="N4244" t="n">
        <v>1.0</v>
      </c>
    </row>
    <row r="4245">
      <c r="A4245" t="n">
        <v>70.0</v>
      </c>
      <c r="B4245" t="s">
        <v>34</v>
      </c>
      <c r="C4245" t="n">
        <v>0.0</v>
      </c>
      <c r="D4245" t="s">
        <v>664</v>
      </c>
      <c r="E4245" t="s">
        <v>196</v>
      </c>
      <c r="F4245" t="n">
        <v>45.61000061035156</v>
      </c>
      <c r="G4245" t="n">
        <v>0.0</v>
      </c>
      <c r="H4245" t="n">
        <v>45.61000061035156</v>
      </c>
      <c r="I4245" t="n">
        <v>10.0</v>
      </c>
      <c r="J4245" t="n">
        <v>8.0</v>
      </c>
      <c r="K4245" t="n">
        <v>1.0</v>
      </c>
      <c r="L4245" t="n">
        <v>0.20000000298023224</v>
      </c>
      <c r="M4245" t="n">
        <v>8.199999809265137</v>
      </c>
      <c r="N4245" t="n">
        <v>1.0</v>
      </c>
    </row>
    <row r="4246">
      <c r="A4246" t="n">
        <v>70.0</v>
      </c>
      <c r="B4246" t="s">
        <v>46</v>
      </c>
      <c r="C4246" t="n">
        <v>60.0</v>
      </c>
      <c r="D4246" t="s">
        <v>414</v>
      </c>
      <c r="E4246" t="s">
        <v>196</v>
      </c>
      <c r="F4246" t="n">
        <v>68.5</v>
      </c>
      <c r="G4246" t="n">
        <v>68.5</v>
      </c>
      <c r="H4246" t="n">
        <v>68.5</v>
      </c>
      <c r="I4246" t="n">
        <v>1.0</v>
      </c>
      <c r="J4246" t="n">
        <v>0.800000011920929</v>
      </c>
      <c r="K4246" t="n">
        <v>10.0</v>
      </c>
      <c r="L4246" t="n">
        <v>2.0</v>
      </c>
      <c r="M4246" t="n">
        <v>2.799999952316284</v>
      </c>
      <c r="N4246" t="n">
        <v>2.0</v>
      </c>
    </row>
    <row r="4247">
      <c r="A4247" t="n">
        <v>70.0</v>
      </c>
      <c r="B4247" t="s">
        <v>34</v>
      </c>
      <c r="C4247" t="n">
        <v>0.0</v>
      </c>
      <c r="D4247" t="s">
        <v>664</v>
      </c>
      <c r="E4247" t="s">
        <v>196</v>
      </c>
      <c r="F4247" t="n">
        <v>45.61000061035156</v>
      </c>
      <c r="G4247" t="n">
        <v>0.0</v>
      </c>
      <c r="H4247" t="n">
        <v>45.61000061035156</v>
      </c>
      <c r="I4247" t="n">
        <v>10.0</v>
      </c>
      <c r="J4247" t="n">
        <v>8.0</v>
      </c>
      <c r="K4247" t="n">
        <v>1.0</v>
      </c>
      <c r="L4247" t="n">
        <v>0.20000000298023224</v>
      </c>
      <c r="M4247" t="n">
        <v>8.199999809265137</v>
      </c>
      <c r="N4247" t="n">
        <v>1.0</v>
      </c>
    </row>
    <row r="4248">
      <c r="A4248" t="n">
        <v>70.0</v>
      </c>
      <c r="B4248" t="s">
        <v>48</v>
      </c>
      <c r="C4248" t="n">
        <v>60.0</v>
      </c>
      <c r="D4248" t="s">
        <v>457</v>
      </c>
      <c r="E4248" t="s">
        <v>196</v>
      </c>
      <c r="F4248" t="n">
        <v>85.0</v>
      </c>
      <c r="G4248" t="n">
        <v>85.0</v>
      </c>
      <c r="H4248" t="n">
        <v>85.0</v>
      </c>
      <c r="I4248" t="n">
        <v>1.0</v>
      </c>
      <c r="J4248" t="n">
        <v>0.800000011920929</v>
      </c>
      <c r="K4248" t="n">
        <v>10.0</v>
      </c>
      <c r="L4248" t="n">
        <v>2.0</v>
      </c>
      <c r="M4248" t="n">
        <v>2.799999952316284</v>
      </c>
      <c r="N4248" t="n">
        <v>2.0</v>
      </c>
    </row>
    <row r="4249">
      <c r="A4249" t="n">
        <v>70.0</v>
      </c>
      <c r="B4249" t="s">
        <v>34</v>
      </c>
      <c r="C4249" t="n">
        <v>0.0</v>
      </c>
      <c r="D4249" t="s">
        <v>664</v>
      </c>
      <c r="E4249" t="s">
        <v>196</v>
      </c>
      <c r="F4249" t="n">
        <v>45.61000061035156</v>
      </c>
      <c r="G4249" t="n">
        <v>0.0</v>
      </c>
      <c r="H4249" t="n">
        <v>45.61000061035156</v>
      </c>
      <c r="I4249" t="n">
        <v>10.0</v>
      </c>
      <c r="J4249" t="n">
        <v>8.0</v>
      </c>
      <c r="K4249" t="n">
        <v>1.0</v>
      </c>
      <c r="L4249" t="n">
        <v>0.20000000298023224</v>
      </c>
      <c r="M4249" t="n">
        <v>8.199999809265137</v>
      </c>
      <c r="N4249" t="n">
        <v>1.0</v>
      </c>
    </row>
    <row r="4250">
      <c r="A4250" t="n">
        <v>70.0</v>
      </c>
      <c r="B4250" t="s">
        <v>50</v>
      </c>
      <c r="C4250" t="n">
        <v>60.0</v>
      </c>
      <c r="D4250" t="s">
        <v>503</v>
      </c>
      <c r="E4250" t="s">
        <v>196</v>
      </c>
      <c r="F4250" t="n">
        <v>35.5</v>
      </c>
      <c r="G4250" t="n">
        <v>27.799999237060547</v>
      </c>
      <c r="H4250" t="n">
        <v>27.799999237060547</v>
      </c>
      <c r="I4250" t="n">
        <v>10.0</v>
      </c>
      <c r="J4250" t="n">
        <v>8.0</v>
      </c>
      <c r="K4250" t="n">
        <v>10.0</v>
      </c>
      <c r="L4250" t="n">
        <v>2.0</v>
      </c>
      <c r="M4250" t="n">
        <v>10.0</v>
      </c>
      <c r="N4250" t="n">
        <v>1.0</v>
      </c>
    </row>
    <row r="4251">
      <c r="A4251" t="n">
        <v>70.0</v>
      </c>
      <c r="B4251" t="s">
        <v>34</v>
      </c>
      <c r="C4251" t="n">
        <v>0.0</v>
      </c>
      <c r="D4251" t="s">
        <v>664</v>
      </c>
      <c r="E4251" t="s">
        <v>196</v>
      </c>
      <c r="F4251" t="n">
        <v>45.61000061035156</v>
      </c>
      <c r="G4251" t="n">
        <v>0.0</v>
      </c>
      <c r="H4251" t="n">
        <v>45.61000061035156</v>
      </c>
      <c r="I4251" t="n">
        <v>10.0</v>
      </c>
      <c r="J4251" t="n">
        <v>8.0</v>
      </c>
      <c r="K4251" t="n">
        <v>1.0</v>
      </c>
      <c r="L4251" t="n">
        <v>0.20000000298023224</v>
      </c>
      <c r="M4251" t="n">
        <v>8.199999809265137</v>
      </c>
      <c r="N4251" t="n">
        <v>1.0</v>
      </c>
    </row>
    <row r="4252">
      <c r="A4252" t="n">
        <v>70.0</v>
      </c>
      <c r="B4252" t="s">
        <v>50</v>
      </c>
      <c r="C4252" t="n">
        <v>60.0</v>
      </c>
      <c r="D4252" t="s">
        <v>504</v>
      </c>
      <c r="E4252" t="s">
        <v>196</v>
      </c>
      <c r="F4252" t="n">
        <v>99.0</v>
      </c>
      <c r="G4252" t="n">
        <v>99.0</v>
      </c>
      <c r="H4252" t="n">
        <v>99.0</v>
      </c>
      <c r="I4252" t="n">
        <v>1.0</v>
      </c>
      <c r="J4252" t="n">
        <v>0.800000011920929</v>
      </c>
      <c r="K4252" t="n">
        <v>10.0</v>
      </c>
      <c r="L4252" t="n">
        <v>2.0</v>
      </c>
      <c r="M4252" t="n">
        <v>2.799999952316284</v>
      </c>
      <c r="N4252" t="n">
        <v>2.0</v>
      </c>
    </row>
    <row r="4253">
      <c r="A4253" t="n">
        <v>70.0</v>
      </c>
      <c r="B4253" t="s">
        <v>34</v>
      </c>
      <c r="C4253" t="n">
        <v>0.0</v>
      </c>
      <c r="D4253" t="s">
        <v>664</v>
      </c>
      <c r="E4253" t="s">
        <v>196</v>
      </c>
      <c r="F4253" t="n">
        <v>45.61000061035156</v>
      </c>
      <c r="G4253" t="n">
        <v>0.0</v>
      </c>
      <c r="H4253" t="n">
        <v>45.61000061035156</v>
      </c>
      <c r="I4253" t="n">
        <v>10.0</v>
      </c>
      <c r="J4253" t="n">
        <v>8.0</v>
      </c>
      <c r="K4253" t="n">
        <v>1.0</v>
      </c>
      <c r="L4253" t="n">
        <v>0.20000000298023224</v>
      </c>
      <c r="M4253" t="n">
        <v>8.199999809265137</v>
      </c>
      <c r="N4253" t="n">
        <v>1.0</v>
      </c>
    </row>
    <row r="4254">
      <c r="A4254" t="n">
        <v>70.0</v>
      </c>
      <c r="B4254" t="s">
        <v>56</v>
      </c>
      <c r="C4254" t="n">
        <v>60.0</v>
      </c>
      <c r="D4254" t="s">
        <v>583</v>
      </c>
      <c r="E4254" t="s">
        <v>196</v>
      </c>
      <c r="F4254" t="n">
        <v>28.0</v>
      </c>
      <c r="G4254" t="n">
        <v>26.0</v>
      </c>
      <c r="H4254" t="n">
        <v>26.0</v>
      </c>
      <c r="I4254" t="n">
        <v>10.0</v>
      </c>
      <c r="J4254" t="n">
        <v>8.0</v>
      </c>
      <c r="K4254" t="n">
        <v>10.0</v>
      </c>
      <c r="L4254" t="n">
        <v>2.0</v>
      </c>
      <c r="M4254" t="n">
        <v>10.0</v>
      </c>
      <c r="N4254" t="n">
        <v>1.0</v>
      </c>
    </row>
    <row r="4255">
      <c r="A4255" t="n">
        <v>70.0</v>
      </c>
      <c r="B4255" t="s">
        <v>34</v>
      </c>
      <c r="C4255" t="n">
        <v>0.0</v>
      </c>
      <c r="D4255" t="s">
        <v>664</v>
      </c>
      <c r="E4255" t="s">
        <v>196</v>
      </c>
      <c r="F4255" t="n">
        <v>45.61000061035156</v>
      </c>
      <c r="G4255" t="n">
        <v>0.0</v>
      </c>
      <c r="H4255" t="n">
        <v>45.61000061035156</v>
      </c>
      <c r="I4255" t="n">
        <v>10.0</v>
      </c>
      <c r="J4255" t="n">
        <v>8.0</v>
      </c>
      <c r="K4255" t="n">
        <v>1.0</v>
      </c>
      <c r="L4255" t="n">
        <v>0.20000000298023224</v>
      </c>
      <c r="M4255" t="n">
        <v>8.199999809265137</v>
      </c>
      <c r="N4255" t="n">
        <v>1.0</v>
      </c>
    </row>
    <row r="4256">
      <c r="A4256" t="n">
        <v>70.0</v>
      </c>
      <c r="B4256" t="s">
        <v>57</v>
      </c>
      <c r="C4256" t="n">
        <v>60.0</v>
      </c>
      <c r="D4256" t="s">
        <v>617</v>
      </c>
      <c r="E4256" t="s">
        <v>196</v>
      </c>
      <c r="F4256" t="n">
        <v>30.0</v>
      </c>
      <c r="G4256" t="n">
        <v>25.0</v>
      </c>
      <c r="H4256" t="n">
        <v>25.0</v>
      </c>
      <c r="I4256" t="n">
        <v>10.0</v>
      </c>
      <c r="J4256" t="n">
        <v>8.0</v>
      </c>
      <c r="K4256" t="n">
        <v>10.0</v>
      </c>
      <c r="L4256" t="n">
        <v>2.0</v>
      </c>
      <c r="M4256" t="n">
        <v>10.0</v>
      </c>
      <c r="N4256" t="n">
        <v>1.0</v>
      </c>
    </row>
    <row r="4257">
      <c r="A4257" t="n">
        <v>70.0</v>
      </c>
      <c r="B4257" t="s">
        <v>34</v>
      </c>
      <c r="C4257" t="n">
        <v>0.0</v>
      </c>
      <c r="D4257" t="s">
        <v>664</v>
      </c>
      <c r="E4257" t="s">
        <v>196</v>
      </c>
      <c r="F4257" t="n">
        <v>45.61000061035156</v>
      </c>
      <c r="G4257" t="n">
        <v>0.0</v>
      </c>
      <c r="H4257" t="n">
        <v>45.61000061035156</v>
      </c>
      <c r="I4257" t="n">
        <v>10.0</v>
      </c>
      <c r="J4257" t="n">
        <v>8.0</v>
      </c>
      <c r="K4257" t="n">
        <v>1.0</v>
      </c>
      <c r="L4257" t="n">
        <v>0.20000000298023224</v>
      </c>
      <c r="M4257" t="n">
        <v>8.199999809265137</v>
      </c>
      <c r="N4257" t="n">
        <v>1.0</v>
      </c>
    </row>
    <row r="4258">
      <c r="A4258" t="n">
        <v>70.0</v>
      </c>
      <c r="B4258" t="s">
        <v>58</v>
      </c>
      <c r="C4258" t="n">
        <v>60.0</v>
      </c>
      <c r="D4258" t="s">
        <v>566</v>
      </c>
      <c r="E4258" t="s">
        <v>196</v>
      </c>
      <c r="F4258" t="n">
        <v>284.1700134277344</v>
      </c>
      <c r="G4258" t="n">
        <v>284.1700134277344</v>
      </c>
      <c r="H4258" t="n">
        <v>284.1700134277344</v>
      </c>
      <c r="I4258" t="n">
        <v>1.0</v>
      </c>
      <c r="J4258" t="n">
        <v>0.800000011920929</v>
      </c>
      <c r="K4258" t="n">
        <v>10.0</v>
      </c>
      <c r="L4258" t="n">
        <v>2.0</v>
      </c>
      <c r="M4258" t="n">
        <v>2.799999952316284</v>
      </c>
      <c r="N4258" t="n">
        <v>2.0</v>
      </c>
    </row>
    <row r="4259">
      <c r="A4259" t="n">
        <v>70.0</v>
      </c>
      <c r="B4259" t="s">
        <v>34</v>
      </c>
      <c r="C4259" t="n">
        <v>0.0</v>
      </c>
      <c r="D4259" t="s">
        <v>665</v>
      </c>
      <c r="E4259" t="s">
        <v>196</v>
      </c>
      <c r="F4259" t="n">
        <v>114.0999984741211</v>
      </c>
      <c r="G4259" t="n">
        <v>0.0</v>
      </c>
      <c r="H4259" t="n">
        <v>114.0999984741211</v>
      </c>
      <c r="I4259" t="n">
        <v>10.0</v>
      </c>
      <c r="J4259" t="n">
        <v>8.0</v>
      </c>
      <c r="K4259" t="n">
        <v>1.0</v>
      </c>
      <c r="L4259" t="n">
        <v>0.20000000298023224</v>
      </c>
      <c r="M4259" t="n">
        <v>8.199999809265137</v>
      </c>
      <c r="N4259" t="n">
        <v>1.0</v>
      </c>
    </row>
    <row r="4260">
      <c r="A4260" t="n">
        <v>70.0</v>
      </c>
      <c r="B4260" t="s">
        <v>40</v>
      </c>
      <c r="C4260" t="n">
        <v>60.0</v>
      </c>
      <c r="D4260" t="s">
        <v>325</v>
      </c>
      <c r="E4260" t="s">
        <v>196</v>
      </c>
      <c r="F4260" t="n">
        <v>32.7599983215332</v>
      </c>
      <c r="G4260" t="n">
        <v>21.5</v>
      </c>
      <c r="H4260" t="n">
        <v>21.5</v>
      </c>
      <c r="I4260" t="n">
        <v>10.0</v>
      </c>
      <c r="J4260" t="n">
        <v>8.0</v>
      </c>
      <c r="K4260" t="n">
        <v>10.0</v>
      </c>
      <c r="L4260" t="n">
        <v>2.0</v>
      </c>
      <c r="M4260" t="n">
        <v>10.0</v>
      </c>
      <c r="N4260" t="n">
        <v>1.0</v>
      </c>
    </row>
    <row r="4261">
      <c r="A4261" t="n">
        <v>70.0</v>
      </c>
      <c r="B4261" t="s">
        <v>34</v>
      </c>
      <c r="C4261" t="n">
        <v>0.0</v>
      </c>
      <c r="D4261" t="s">
        <v>665</v>
      </c>
      <c r="E4261" t="s">
        <v>196</v>
      </c>
      <c r="F4261" t="n">
        <v>114.0999984741211</v>
      </c>
      <c r="G4261" t="n">
        <v>0.0</v>
      </c>
      <c r="H4261" t="n">
        <v>114.0999984741211</v>
      </c>
      <c r="I4261" t="n">
        <v>10.0</v>
      </c>
      <c r="J4261" t="n">
        <v>8.0</v>
      </c>
      <c r="K4261" t="n">
        <v>1.0</v>
      </c>
      <c r="L4261" t="n">
        <v>0.20000000298023224</v>
      </c>
      <c r="M4261" t="n">
        <v>8.199999809265137</v>
      </c>
      <c r="N4261" t="n">
        <v>1.0</v>
      </c>
    </row>
    <row r="4262">
      <c r="A4262" t="n">
        <v>70.0</v>
      </c>
      <c r="B4262" t="s">
        <v>41</v>
      </c>
      <c r="C4262" t="n">
        <v>60.0</v>
      </c>
      <c r="D4262" t="s">
        <v>343</v>
      </c>
      <c r="E4262" t="s">
        <v>196</v>
      </c>
      <c r="F4262" t="n">
        <v>40.0</v>
      </c>
      <c r="G4262" t="n">
        <v>0.0</v>
      </c>
      <c r="H4262" t="n">
        <v>40.0</v>
      </c>
      <c r="I4262" t="n">
        <v>10.0</v>
      </c>
      <c r="J4262" t="n">
        <v>8.0</v>
      </c>
      <c r="K4262" t="n">
        <v>10.0</v>
      </c>
      <c r="L4262" t="n">
        <v>2.0</v>
      </c>
      <c r="M4262" t="n">
        <v>10.0</v>
      </c>
      <c r="N4262" t="n">
        <v>1.0</v>
      </c>
    </row>
    <row r="4263">
      <c r="A4263" t="n">
        <v>70.0</v>
      </c>
      <c r="B4263" t="s">
        <v>34</v>
      </c>
      <c r="C4263" t="n">
        <v>0.0</v>
      </c>
      <c r="D4263" t="s">
        <v>665</v>
      </c>
      <c r="E4263" t="s">
        <v>196</v>
      </c>
      <c r="F4263" t="n">
        <v>114.0999984741211</v>
      </c>
      <c r="G4263" t="n">
        <v>0.0</v>
      </c>
      <c r="H4263" t="n">
        <v>114.0999984741211</v>
      </c>
      <c r="I4263" t="n">
        <v>10.0</v>
      </c>
      <c r="J4263" t="n">
        <v>8.0</v>
      </c>
      <c r="K4263" t="n">
        <v>1.0</v>
      </c>
      <c r="L4263" t="n">
        <v>0.20000000298023224</v>
      </c>
      <c r="M4263" t="n">
        <v>8.199999809265137</v>
      </c>
      <c r="N4263" t="n">
        <v>1.0</v>
      </c>
    </row>
    <row r="4264">
      <c r="A4264" t="n">
        <v>70.0</v>
      </c>
      <c r="B4264" t="s">
        <v>46</v>
      </c>
      <c r="C4264" t="n">
        <v>60.0</v>
      </c>
      <c r="D4264" t="s">
        <v>414</v>
      </c>
      <c r="E4264" t="s">
        <v>196</v>
      </c>
      <c r="F4264" t="n">
        <v>68.5</v>
      </c>
      <c r="G4264" t="n">
        <v>68.5</v>
      </c>
      <c r="H4264" t="n">
        <v>68.5</v>
      </c>
      <c r="I4264" t="n">
        <v>10.0</v>
      </c>
      <c r="J4264" t="n">
        <v>8.0</v>
      </c>
      <c r="K4264" t="n">
        <v>10.0</v>
      </c>
      <c r="L4264" t="n">
        <v>2.0</v>
      </c>
      <c r="M4264" t="n">
        <v>10.0</v>
      </c>
      <c r="N4264" t="n">
        <v>1.0</v>
      </c>
    </row>
    <row r="4265">
      <c r="A4265" t="n">
        <v>70.0</v>
      </c>
      <c r="B4265" t="s">
        <v>34</v>
      </c>
      <c r="C4265" t="n">
        <v>0.0</v>
      </c>
      <c r="D4265" t="s">
        <v>665</v>
      </c>
      <c r="E4265" t="s">
        <v>196</v>
      </c>
      <c r="F4265" t="n">
        <v>114.0999984741211</v>
      </c>
      <c r="G4265" t="n">
        <v>0.0</v>
      </c>
      <c r="H4265" t="n">
        <v>114.0999984741211</v>
      </c>
      <c r="I4265" t="n">
        <v>10.0</v>
      </c>
      <c r="J4265" t="n">
        <v>8.0</v>
      </c>
      <c r="K4265" t="n">
        <v>1.0</v>
      </c>
      <c r="L4265" t="n">
        <v>0.20000000298023224</v>
      </c>
      <c r="M4265" t="n">
        <v>8.199999809265137</v>
      </c>
      <c r="N4265" t="n">
        <v>1.0</v>
      </c>
    </row>
    <row r="4266">
      <c r="A4266" t="n">
        <v>70.0</v>
      </c>
      <c r="B4266" t="s">
        <v>48</v>
      </c>
      <c r="C4266" t="n">
        <v>60.0</v>
      </c>
      <c r="D4266" t="s">
        <v>457</v>
      </c>
      <c r="E4266" t="s">
        <v>196</v>
      </c>
      <c r="F4266" t="n">
        <v>85.0</v>
      </c>
      <c r="G4266" t="n">
        <v>85.0</v>
      </c>
      <c r="H4266" t="n">
        <v>85.0</v>
      </c>
      <c r="I4266" t="n">
        <v>10.0</v>
      </c>
      <c r="J4266" t="n">
        <v>8.0</v>
      </c>
      <c r="K4266" t="n">
        <v>10.0</v>
      </c>
      <c r="L4266" t="n">
        <v>2.0</v>
      </c>
      <c r="M4266" t="n">
        <v>10.0</v>
      </c>
      <c r="N4266" t="n">
        <v>1.0</v>
      </c>
    </row>
    <row r="4267">
      <c r="A4267" t="n">
        <v>70.0</v>
      </c>
      <c r="B4267" t="s">
        <v>34</v>
      </c>
      <c r="C4267" t="n">
        <v>0.0</v>
      </c>
      <c r="D4267" t="s">
        <v>665</v>
      </c>
      <c r="E4267" t="s">
        <v>196</v>
      </c>
      <c r="F4267" t="n">
        <v>114.0999984741211</v>
      </c>
      <c r="G4267" t="n">
        <v>0.0</v>
      </c>
      <c r="H4267" t="n">
        <v>114.0999984741211</v>
      </c>
      <c r="I4267" t="n">
        <v>10.0</v>
      </c>
      <c r="J4267" t="n">
        <v>8.0</v>
      </c>
      <c r="K4267" t="n">
        <v>1.0</v>
      </c>
      <c r="L4267" t="n">
        <v>0.20000000298023224</v>
      </c>
      <c r="M4267" t="n">
        <v>8.199999809265137</v>
      </c>
      <c r="N4267" t="n">
        <v>1.0</v>
      </c>
    </row>
    <row r="4268">
      <c r="A4268" t="n">
        <v>70.0</v>
      </c>
      <c r="B4268" t="s">
        <v>50</v>
      </c>
      <c r="C4268" t="n">
        <v>60.0</v>
      </c>
      <c r="D4268" t="s">
        <v>503</v>
      </c>
      <c r="E4268" t="s">
        <v>196</v>
      </c>
      <c r="F4268" t="n">
        <v>35.5</v>
      </c>
      <c r="G4268" t="n">
        <v>27.799999237060547</v>
      </c>
      <c r="H4268" t="n">
        <v>27.799999237060547</v>
      </c>
      <c r="I4268" t="n">
        <v>10.0</v>
      </c>
      <c r="J4268" t="n">
        <v>8.0</v>
      </c>
      <c r="K4268" t="n">
        <v>10.0</v>
      </c>
      <c r="L4268" t="n">
        <v>2.0</v>
      </c>
      <c r="M4268" t="n">
        <v>10.0</v>
      </c>
      <c r="N4268" t="n">
        <v>1.0</v>
      </c>
    </row>
    <row r="4269">
      <c r="A4269" t="n">
        <v>70.0</v>
      </c>
      <c r="B4269" t="s">
        <v>34</v>
      </c>
      <c r="C4269" t="n">
        <v>0.0</v>
      </c>
      <c r="D4269" t="s">
        <v>665</v>
      </c>
      <c r="E4269" t="s">
        <v>196</v>
      </c>
      <c r="F4269" t="n">
        <v>114.0999984741211</v>
      </c>
      <c r="G4269" t="n">
        <v>0.0</v>
      </c>
      <c r="H4269" t="n">
        <v>114.0999984741211</v>
      </c>
      <c r="I4269" t="n">
        <v>10.0</v>
      </c>
      <c r="J4269" t="n">
        <v>8.0</v>
      </c>
      <c r="K4269" t="n">
        <v>1.0</v>
      </c>
      <c r="L4269" t="n">
        <v>0.20000000298023224</v>
      </c>
      <c r="M4269" t="n">
        <v>8.199999809265137</v>
      </c>
      <c r="N4269" t="n">
        <v>1.0</v>
      </c>
    </row>
    <row r="4270">
      <c r="A4270" t="n">
        <v>70.0</v>
      </c>
      <c r="B4270" t="s">
        <v>50</v>
      </c>
      <c r="C4270" t="n">
        <v>60.0</v>
      </c>
      <c r="D4270" t="s">
        <v>504</v>
      </c>
      <c r="E4270" t="s">
        <v>196</v>
      </c>
      <c r="F4270" t="n">
        <v>99.0</v>
      </c>
      <c r="G4270" t="n">
        <v>99.0</v>
      </c>
      <c r="H4270" t="n">
        <v>99.0</v>
      </c>
      <c r="I4270" t="n">
        <v>10.0</v>
      </c>
      <c r="J4270" t="n">
        <v>8.0</v>
      </c>
      <c r="K4270" t="n">
        <v>10.0</v>
      </c>
      <c r="L4270" t="n">
        <v>2.0</v>
      </c>
      <c r="M4270" t="n">
        <v>10.0</v>
      </c>
      <c r="N4270" t="n">
        <v>1.0</v>
      </c>
    </row>
    <row r="4271">
      <c r="A4271" t="n">
        <v>70.0</v>
      </c>
      <c r="B4271" t="s">
        <v>34</v>
      </c>
      <c r="C4271" t="n">
        <v>0.0</v>
      </c>
      <c r="D4271" t="s">
        <v>665</v>
      </c>
      <c r="E4271" t="s">
        <v>196</v>
      </c>
      <c r="F4271" t="n">
        <v>114.0999984741211</v>
      </c>
      <c r="G4271" t="n">
        <v>0.0</v>
      </c>
      <c r="H4271" t="n">
        <v>114.0999984741211</v>
      </c>
      <c r="I4271" t="n">
        <v>10.0</v>
      </c>
      <c r="J4271" t="n">
        <v>8.0</v>
      </c>
      <c r="K4271" t="n">
        <v>1.0</v>
      </c>
      <c r="L4271" t="n">
        <v>0.20000000298023224</v>
      </c>
      <c r="M4271" t="n">
        <v>8.199999809265137</v>
      </c>
      <c r="N4271" t="n">
        <v>1.0</v>
      </c>
    </row>
    <row r="4272">
      <c r="A4272" t="n">
        <v>70.0</v>
      </c>
      <c r="B4272" t="s">
        <v>56</v>
      </c>
      <c r="C4272" t="n">
        <v>60.0</v>
      </c>
      <c r="D4272" t="s">
        <v>583</v>
      </c>
      <c r="E4272" t="s">
        <v>196</v>
      </c>
      <c r="F4272" t="n">
        <v>28.0</v>
      </c>
      <c r="G4272" t="n">
        <v>26.0</v>
      </c>
      <c r="H4272" t="n">
        <v>26.0</v>
      </c>
      <c r="I4272" t="n">
        <v>10.0</v>
      </c>
      <c r="J4272" t="n">
        <v>8.0</v>
      </c>
      <c r="K4272" t="n">
        <v>10.0</v>
      </c>
      <c r="L4272" t="n">
        <v>2.0</v>
      </c>
      <c r="M4272" t="n">
        <v>10.0</v>
      </c>
      <c r="N4272" t="n">
        <v>1.0</v>
      </c>
    </row>
    <row r="4273">
      <c r="A4273" t="n">
        <v>70.0</v>
      </c>
      <c r="B4273" t="s">
        <v>34</v>
      </c>
      <c r="C4273" t="n">
        <v>0.0</v>
      </c>
      <c r="D4273" t="s">
        <v>665</v>
      </c>
      <c r="E4273" t="s">
        <v>196</v>
      </c>
      <c r="F4273" t="n">
        <v>114.0999984741211</v>
      </c>
      <c r="G4273" t="n">
        <v>0.0</v>
      </c>
      <c r="H4273" t="n">
        <v>114.0999984741211</v>
      </c>
      <c r="I4273" t="n">
        <v>10.0</v>
      </c>
      <c r="J4273" t="n">
        <v>8.0</v>
      </c>
      <c r="K4273" t="n">
        <v>1.0</v>
      </c>
      <c r="L4273" t="n">
        <v>0.20000000298023224</v>
      </c>
      <c r="M4273" t="n">
        <v>8.199999809265137</v>
      </c>
      <c r="N4273" t="n">
        <v>1.0</v>
      </c>
    </row>
    <row r="4274">
      <c r="A4274" t="n">
        <v>70.0</v>
      </c>
      <c r="B4274" t="s">
        <v>57</v>
      </c>
      <c r="C4274" t="n">
        <v>60.0</v>
      </c>
      <c r="D4274" t="s">
        <v>617</v>
      </c>
      <c r="E4274" t="s">
        <v>196</v>
      </c>
      <c r="F4274" t="n">
        <v>30.0</v>
      </c>
      <c r="G4274" t="n">
        <v>25.0</v>
      </c>
      <c r="H4274" t="n">
        <v>25.0</v>
      </c>
      <c r="I4274" t="n">
        <v>10.0</v>
      </c>
      <c r="J4274" t="n">
        <v>8.0</v>
      </c>
      <c r="K4274" t="n">
        <v>10.0</v>
      </c>
      <c r="L4274" t="n">
        <v>2.0</v>
      </c>
      <c r="M4274" t="n">
        <v>10.0</v>
      </c>
      <c r="N4274" t="n">
        <v>1.0</v>
      </c>
    </row>
    <row r="4275">
      <c r="A4275" t="n">
        <v>70.0</v>
      </c>
      <c r="B4275" t="s">
        <v>34</v>
      </c>
      <c r="C4275" t="n">
        <v>0.0</v>
      </c>
      <c r="D4275" t="s">
        <v>665</v>
      </c>
      <c r="E4275" t="s">
        <v>196</v>
      </c>
      <c r="F4275" t="n">
        <v>114.0999984741211</v>
      </c>
      <c r="G4275" t="n">
        <v>0.0</v>
      </c>
      <c r="H4275" t="n">
        <v>114.0999984741211</v>
      </c>
      <c r="I4275" t="n">
        <v>10.0</v>
      </c>
      <c r="J4275" t="n">
        <v>8.0</v>
      </c>
      <c r="K4275" t="n">
        <v>1.0</v>
      </c>
      <c r="L4275" t="n">
        <v>0.20000000298023224</v>
      </c>
      <c r="M4275" t="n">
        <v>8.199999809265137</v>
      </c>
      <c r="N4275" t="n">
        <v>1.0</v>
      </c>
    </row>
    <row r="4276">
      <c r="A4276" t="n">
        <v>70.0</v>
      </c>
      <c r="B4276" t="s">
        <v>58</v>
      </c>
      <c r="C4276" t="n">
        <v>60.0</v>
      </c>
      <c r="D4276" t="s">
        <v>566</v>
      </c>
      <c r="E4276" t="s">
        <v>196</v>
      </c>
      <c r="F4276" t="n">
        <v>284.1700134277344</v>
      </c>
      <c r="G4276" t="n">
        <v>284.1700134277344</v>
      </c>
      <c r="H4276" t="n">
        <v>284.1700134277344</v>
      </c>
      <c r="I4276" t="n">
        <v>1.0</v>
      </c>
      <c r="J4276" t="n">
        <v>0.800000011920929</v>
      </c>
      <c r="K4276" t="n">
        <v>10.0</v>
      </c>
      <c r="L4276" t="n">
        <v>2.0</v>
      </c>
      <c r="M4276" t="n">
        <v>2.799999952316284</v>
      </c>
      <c r="N4276" t="n">
        <v>2.0</v>
      </c>
    </row>
    <row r="4277">
      <c r="A4277" t="n">
        <v>70.0</v>
      </c>
      <c r="B4277" t="s">
        <v>40</v>
      </c>
      <c r="C4277" t="n">
        <v>60.0</v>
      </c>
      <c r="D4277" t="s">
        <v>325</v>
      </c>
      <c r="E4277" t="s">
        <v>196</v>
      </c>
      <c r="F4277" t="n">
        <v>32.7599983215332</v>
      </c>
      <c r="G4277" t="n">
        <v>21.5</v>
      </c>
      <c r="H4277" t="n">
        <v>21.5</v>
      </c>
      <c r="I4277" t="n">
        <v>10.0</v>
      </c>
      <c r="J4277" t="n">
        <v>8.0</v>
      </c>
      <c r="K4277" t="n">
        <v>1.0</v>
      </c>
      <c r="L4277" t="n">
        <v>0.20000000298023224</v>
      </c>
      <c r="M4277" t="n">
        <v>8.199999809265137</v>
      </c>
      <c r="N4277" t="n">
        <v>1.0</v>
      </c>
    </row>
    <row r="4278">
      <c r="A4278" t="n">
        <v>70.0</v>
      </c>
      <c r="B4278" t="s">
        <v>41</v>
      </c>
      <c r="C4278" t="n">
        <v>60.0</v>
      </c>
      <c r="D4278" t="s">
        <v>343</v>
      </c>
      <c r="E4278" t="s">
        <v>196</v>
      </c>
      <c r="F4278" t="n">
        <v>40.0</v>
      </c>
      <c r="G4278" t="n">
        <v>0.0</v>
      </c>
      <c r="H4278" t="n">
        <v>40.0</v>
      </c>
      <c r="I4278" t="n">
        <v>1.0</v>
      </c>
      <c r="J4278" t="n">
        <v>0.800000011920929</v>
      </c>
      <c r="K4278" t="n">
        <v>1.0</v>
      </c>
      <c r="L4278" t="n">
        <v>0.20000000298023224</v>
      </c>
      <c r="M4278" t="n">
        <v>1.0</v>
      </c>
      <c r="N4278" t="n">
        <v>2.0</v>
      </c>
    </row>
    <row r="4279">
      <c r="A4279" t="n">
        <v>70.0</v>
      </c>
      <c r="B4279" t="s">
        <v>40</v>
      </c>
      <c r="C4279" t="n">
        <v>60.0</v>
      </c>
      <c r="D4279" t="s">
        <v>325</v>
      </c>
      <c r="E4279" t="s">
        <v>196</v>
      </c>
      <c r="F4279" t="n">
        <v>32.7599983215332</v>
      </c>
      <c r="G4279" t="n">
        <v>21.5</v>
      </c>
      <c r="H4279" t="n">
        <v>21.5</v>
      </c>
      <c r="I4279" t="n">
        <v>10.0</v>
      </c>
      <c r="J4279" t="n">
        <v>8.0</v>
      </c>
      <c r="K4279" t="n">
        <v>1.0</v>
      </c>
      <c r="L4279" t="n">
        <v>0.20000000298023224</v>
      </c>
      <c r="M4279" t="n">
        <v>8.199999809265137</v>
      </c>
      <c r="N4279" t="n">
        <v>1.0</v>
      </c>
    </row>
    <row r="4280">
      <c r="A4280" t="n">
        <v>70.0</v>
      </c>
      <c r="B4280" t="s">
        <v>46</v>
      </c>
      <c r="C4280" t="n">
        <v>60.0</v>
      </c>
      <c r="D4280" t="s">
        <v>414</v>
      </c>
      <c r="E4280" t="s">
        <v>196</v>
      </c>
      <c r="F4280" t="n">
        <v>68.5</v>
      </c>
      <c r="G4280" t="n">
        <v>68.5</v>
      </c>
      <c r="H4280" t="n">
        <v>68.5</v>
      </c>
      <c r="I4280" t="n">
        <v>1.0</v>
      </c>
      <c r="J4280" t="n">
        <v>0.800000011920929</v>
      </c>
      <c r="K4280" t="n">
        <v>1.0</v>
      </c>
      <c r="L4280" t="n">
        <v>0.20000000298023224</v>
      </c>
      <c r="M4280" t="n">
        <v>1.0</v>
      </c>
      <c r="N4280" t="n">
        <v>2.0</v>
      </c>
    </row>
    <row r="4281">
      <c r="A4281" t="n">
        <v>70.0</v>
      </c>
      <c r="B4281" t="s">
        <v>40</v>
      </c>
      <c r="C4281" t="n">
        <v>60.0</v>
      </c>
      <c r="D4281" t="s">
        <v>325</v>
      </c>
      <c r="E4281" t="s">
        <v>196</v>
      </c>
      <c r="F4281" t="n">
        <v>32.7599983215332</v>
      </c>
      <c r="G4281" t="n">
        <v>21.5</v>
      </c>
      <c r="H4281" t="n">
        <v>21.5</v>
      </c>
      <c r="I4281" t="n">
        <v>10.0</v>
      </c>
      <c r="J4281" t="n">
        <v>8.0</v>
      </c>
      <c r="K4281" t="n">
        <v>1.0</v>
      </c>
      <c r="L4281" t="n">
        <v>0.20000000298023224</v>
      </c>
      <c r="M4281" t="n">
        <v>8.199999809265137</v>
      </c>
      <c r="N4281" t="n">
        <v>1.0</v>
      </c>
    </row>
    <row r="4282">
      <c r="A4282" t="n">
        <v>70.0</v>
      </c>
      <c r="B4282" t="s">
        <v>48</v>
      </c>
      <c r="C4282" t="n">
        <v>60.0</v>
      </c>
      <c r="D4282" t="s">
        <v>457</v>
      </c>
      <c r="E4282" t="s">
        <v>196</v>
      </c>
      <c r="F4282" t="n">
        <v>85.0</v>
      </c>
      <c r="G4282" t="n">
        <v>85.0</v>
      </c>
      <c r="H4282" t="n">
        <v>85.0</v>
      </c>
      <c r="I4282" t="n">
        <v>1.0</v>
      </c>
      <c r="J4282" t="n">
        <v>0.800000011920929</v>
      </c>
      <c r="K4282" t="n">
        <v>1.0</v>
      </c>
      <c r="L4282" t="n">
        <v>0.20000000298023224</v>
      </c>
      <c r="M4282" t="n">
        <v>1.0</v>
      </c>
      <c r="N4282" t="n">
        <v>2.0</v>
      </c>
    </row>
    <row r="4283">
      <c r="A4283" t="n">
        <v>70.0</v>
      </c>
      <c r="B4283" t="s">
        <v>40</v>
      </c>
      <c r="C4283" t="n">
        <v>60.0</v>
      </c>
      <c r="D4283" t="s">
        <v>325</v>
      </c>
      <c r="E4283" t="s">
        <v>196</v>
      </c>
      <c r="F4283" t="n">
        <v>32.7599983215332</v>
      </c>
      <c r="G4283" t="n">
        <v>21.5</v>
      </c>
      <c r="H4283" t="n">
        <v>21.5</v>
      </c>
      <c r="I4283" t="n">
        <v>10.0</v>
      </c>
      <c r="J4283" t="n">
        <v>8.0</v>
      </c>
      <c r="K4283" t="n">
        <v>1.0</v>
      </c>
      <c r="L4283" t="n">
        <v>0.20000000298023224</v>
      </c>
      <c r="M4283" t="n">
        <v>8.199999809265137</v>
      </c>
      <c r="N4283" t="n">
        <v>1.0</v>
      </c>
    </row>
    <row r="4284">
      <c r="A4284" t="n">
        <v>70.0</v>
      </c>
      <c r="B4284" t="s">
        <v>50</v>
      </c>
      <c r="C4284" t="n">
        <v>60.0</v>
      </c>
      <c r="D4284" t="s">
        <v>503</v>
      </c>
      <c r="E4284" t="s">
        <v>196</v>
      </c>
      <c r="F4284" t="n">
        <v>35.5</v>
      </c>
      <c r="G4284" t="n">
        <v>27.799999237060547</v>
      </c>
      <c r="H4284" t="n">
        <v>27.799999237060547</v>
      </c>
      <c r="I4284" t="n">
        <v>1.0</v>
      </c>
      <c r="J4284" t="n">
        <v>0.800000011920929</v>
      </c>
      <c r="K4284" t="n">
        <v>1.0</v>
      </c>
      <c r="L4284" t="n">
        <v>0.20000000298023224</v>
      </c>
      <c r="M4284" t="n">
        <v>1.0</v>
      </c>
      <c r="N4284" t="n">
        <v>2.0</v>
      </c>
    </row>
    <row r="4285">
      <c r="A4285" t="n">
        <v>70.0</v>
      </c>
      <c r="B4285" t="s">
        <v>40</v>
      </c>
      <c r="C4285" t="n">
        <v>60.0</v>
      </c>
      <c r="D4285" t="s">
        <v>325</v>
      </c>
      <c r="E4285" t="s">
        <v>196</v>
      </c>
      <c r="F4285" t="n">
        <v>32.7599983215332</v>
      </c>
      <c r="G4285" t="n">
        <v>21.5</v>
      </c>
      <c r="H4285" t="n">
        <v>21.5</v>
      </c>
      <c r="I4285" t="n">
        <v>10.0</v>
      </c>
      <c r="J4285" t="n">
        <v>8.0</v>
      </c>
      <c r="K4285" t="n">
        <v>1.0</v>
      </c>
      <c r="L4285" t="n">
        <v>0.20000000298023224</v>
      </c>
      <c r="M4285" t="n">
        <v>8.199999809265137</v>
      </c>
      <c r="N4285" t="n">
        <v>1.0</v>
      </c>
    </row>
    <row r="4286">
      <c r="A4286" t="n">
        <v>70.0</v>
      </c>
      <c r="B4286" t="s">
        <v>50</v>
      </c>
      <c r="C4286" t="n">
        <v>60.0</v>
      </c>
      <c r="D4286" t="s">
        <v>504</v>
      </c>
      <c r="E4286" t="s">
        <v>196</v>
      </c>
      <c r="F4286" t="n">
        <v>99.0</v>
      </c>
      <c r="G4286" t="n">
        <v>99.0</v>
      </c>
      <c r="H4286" t="n">
        <v>99.0</v>
      </c>
      <c r="I4286" t="n">
        <v>1.0</v>
      </c>
      <c r="J4286" t="n">
        <v>0.800000011920929</v>
      </c>
      <c r="K4286" t="n">
        <v>1.0</v>
      </c>
      <c r="L4286" t="n">
        <v>0.20000000298023224</v>
      </c>
      <c r="M4286" t="n">
        <v>1.0</v>
      </c>
      <c r="N4286" t="n">
        <v>2.0</v>
      </c>
    </row>
    <row r="4287">
      <c r="A4287" t="n">
        <v>70.0</v>
      </c>
      <c r="B4287" t="s">
        <v>40</v>
      </c>
      <c r="C4287" t="n">
        <v>60.0</v>
      </c>
      <c r="D4287" t="s">
        <v>325</v>
      </c>
      <c r="E4287" t="s">
        <v>196</v>
      </c>
      <c r="F4287" t="n">
        <v>32.7599983215332</v>
      </c>
      <c r="G4287" t="n">
        <v>21.5</v>
      </c>
      <c r="H4287" t="n">
        <v>21.5</v>
      </c>
      <c r="I4287" t="n">
        <v>10.0</v>
      </c>
      <c r="J4287" t="n">
        <v>8.0</v>
      </c>
      <c r="K4287" t="n">
        <v>1.0</v>
      </c>
      <c r="L4287" t="n">
        <v>0.20000000298023224</v>
      </c>
      <c r="M4287" t="n">
        <v>8.199999809265137</v>
      </c>
      <c r="N4287" t="n">
        <v>1.0</v>
      </c>
    </row>
    <row r="4288">
      <c r="A4288" t="n">
        <v>70.0</v>
      </c>
      <c r="B4288" t="s">
        <v>56</v>
      </c>
      <c r="C4288" t="n">
        <v>60.0</v>
      </c>
      <c r="D4288" t="s">
        <v>583</v>
      </c>
      <c r="E4288" t="s">
        <v>196</v>
      </c>
      <c r="F4288" t="n">
        <v>28.0</v>
      </c>
      <c r="G4288" t="n">
        <v>26.0</v>
      </c>
      <c r="H4288" t="n">
        <v>26.0</v>
      </c>
      <c r="I4288" t="n">
        <v>1.0</v>
      </c>
      <c r="J4288" t="n">
        <v>0.800000011920929</v>
      </c>
      <c r="K4288" t="n">
        <v>1.0</v>
      </c>
      <c r="L4288" t="n">
        <v>0.20000000298023224</v>
      </c>
      <c r="M4288" t="n">
        <v>1.0</v>
      </c>
      <c r="N4288" t="n">
        <v>2.0</v>
      </c>
    </row>
    <row r="4289">
      <c r="A4289" t="n">
        <v>70.0</v>
      </c>
      <c r="B4289" t="s">
        <v>40</v>
      </c>
      <c r="C4289" t="n">
        <v>60.0</v>
      </c>
      <c r="D4289" t="s">
        <v>325</v>
      </c>
      <c r="E4289" t="s">
        <v>196</v>
      </c>
      <c r="F4289" t="n">
        <v>32.7599983215332</v>
      </c>
      <c r="G4289" t="n">
        <v>21.5</v>
      </c>
      <c r="H4289" t="n">
        <v>21.5</v>
      </c>
      <c r="I4289" t="n">
        <v>10.0</v>
      </c>
      <c r="J4289" t="n">
        <v>8.0</v>
      </c>
      <c r="K4289" t="n">
        <v>1.0</v>
      </c>
      <c r="L4289" t="n">
        <v>0.20000000298023224</v>
      </c>
      <c r="M4289" t="n">
        <v>8.199999809265137</v>
      </c>
      <c r="N4289" t="n">
        <v>1.0</v>
      </c>
    </row>
    <row r="4290">
      <c r="A4290" t="n">
        <v>70.0</v>
      </c>
      <c r="B4290" t="s">
        <v>57</v>
      </c>
      <c r="C4290" t="n">
        <v>60.0</v>
      </c>
      <c r="D4290" t="s">
        <v>617</v>
      </c>
      <c r="E4290" t="s">
        <v>196</v>
      </c>
      <c r="F4290" t="n">
        <v>30.0</v>
      </c>
      <c r="G4290" t="n">
        <v>25.0</v>
      </c>
      <c r="H4290" t="n">
        <v>25.0</v>
      </c>
      <c r="I4290" t="n">
        <v>1.0</v>
      </c>
      <c r="J4290" t="n">
        <v>0.800000011920929</v>
      </c>
      <c r="K4290" t="n">
        <v>1.0</v>
      </c>
      <c r="L4290" t="n">
        <v>0.20000000298023224</v>
      </c>
      <c r="M4290" t="n">
        <v>1.0</v>
      </c>
      <c r="N4290" t="n">
        <v>2.0</v>
      </c>
    </row>
    <row r="4291">
      <c r="A4291" t="n">
        <v>70.0</v>
      </c>
      <c r="B4291" t="s">
        <v>40</v>
      </c>
      <c r="C4291" t="n">
        <v>60.0</v>
      </c>
      <c r="D4291" t="s">
        <v>325</v>
      </c>
      <c r="E4291" t="s">
        <v>196</v>
      </c>
      <c r="F4291" t="n">
        <v>32.7599983215332</v>
      </c>
      <c r="G4291" t="n">
        <v>21.5</v>
      </c>
      <c r="H4291" t="n">
        <v>21.5</v>
      </c>
      <c r="I4291" t="n">
        <v>10.0</v>
      </c>
      <c r="J4291" t="n">
        <v>8.0</v>
      </c>
      <c r="K4291" t="n">
        <v>1.0</v>
      </c>
      <c r="L4291" t="n">
        <v>0.20000000298023224</v>
      </c>
      <c r="M4291" t="n">
        <v>8.199999809265137</v>
      </c>
      <c r="N4291" t="n">
        <v>1.0</v>
      </c>
    </row>
    <row r="4292">
      <c r="A4292" t="n">
        <v>70.0</v>
      </c>
      <c r="B4292" t="s">
        <v>58</v>
      </c>
      <c r="C4292" t="n">
        <v>60.0</v>
      </c>
      <c r="D4292" t="s">
        <v>566</v>
      </c>
      <c r="E4292" t="s">
        <v>196</v>
      </c>
      <c r="F4292" t="n">
        <v>284.1700134277344</v>
      </c>
      <c r="G4292" t="n">
        <v>284.1700134277344</v>
      </c>
      <c r="H4292" t="n">
        <v>284.1700134277344</v>
      </c>
      <c r="I4292" t="n">
        <v>1.0</v>
      </c>
      <c r="J4292" t="n">
        <v>0.800000011920929</v>
      </c>
      <c r="K4292" t="n">
        <v>1.0</v>
      </c>
      <c r="L4292" t="n">
        <v>0.20000000298023224</v>
      </c>
      <c r="M4292" t="n">
        <v>1.0</v>
      </c>
      <c r="N4292" t="n">
        <v>2.0</v>
      </c>
    </row>
    <row r="4293">
      <c r="A4293" t="n">
        <v>70.0</v>
      </c>
      <c r="B4293" t="s">
        <v>41</v>
      </c>
      <c r="C4293" t="n">
        <v>60.0</v>
      </c>
      <c r="D4293" t="s">
        <v>343</v>
      </c>
      <c r="E4293" t="s">
        <v>196</v>
      </c>
      <c r="F4293" t="n">
        <v>40.0</v>
      </c>
      <c r="G4293" t="n">
        <v>0.0</v>
      </c>
      <c r="H4293" t="n">
        <v>40.0</v>
      </c>
      <c r="I4293" t="n">
        <v>10.0</v>
      </c>
      <c r="J4293" t="n">
        <v>8.0</v>
      </c>
      <c r="K4293" t="n">
        <v>1.0</v>
      </c>
      <c r="L4293" t="n">
        <v>0.20000000298023224</v>
      </c>
      <c r="M4293" t="n">
        <v>8.199999809265137</v>
      </c>
      <c r="N4293" t="n">
        <v>1.0</v>
      </c>
    </row>
    <row r="4294">
      <c r="A4294" t="n">
        <v>70.0</v>
      </c>
      <c r="B4294" t="s">
        <v>46</v>
      </c>
      <c r="C4294" t="n">
        <v>60.0</v>
      </c>
      <c r="D4294" t="s">
        <v>414</v>
      </c>
      <c r="E4294" t="s">
        <v>196</v>
      </c>
      <c r="F4294" t="n">
        <v>68.5</v>
      </c>
      <c r="G4294" t="n">
        <v>68.5</v>
      </c>
      <c r="H4294" t="n">
        <v>68.5</v>
      </c>
      <c r="I4294" t="n">
        <v>1.0</v>
      </c>
      <c r="J4294" t="n">
        <v>0.800000011920929</v>
      </c>
      <c r="K4294" t="n">
        <v>1.0</v>
      </c>
      <c r="L4294" t="n">
        <v>0.20000000298023224</v>
      </c>
      <c r="M4294" t="n">
        <v>1.0</v>
      </c>
      <c r="N4294" t="n">
        <v>2.0</v>
      </c>
    </row>
    <row r="4295">
      <c r="A4295" t="n">
        <v>70.0</v>
      </c>
      <c r="B4295" t="s">
        <v>41</v>
      </c>
      <c r="C4295" t="n">
        <v>60.0</v>
      </c>
      <c r="D4295" t="s">
        <v>343</v>
      </c>
      <c r="E4295" t="s">
        <v>196</v>
      </c>
      <c r="F4295" t="n">
        <v>40.0</v>
      </c>
      <c r="G4295" t="n">
        <v>0.0</v>
      </c>
      <c r="H4295" t="n">
        <v>40.0</v>
      </c>
      <c r="I4295" t="n">
        <v>10.0</v>
      </c>
      <c r="J4295" t="n">
        <v>8.0</v>
      </c>
      <c r="K4295" t="n">
        <v>1.0</v>
      </c>
      <c r="L4295" t="n">
        <v>0.20000000298023224</v>
      </c>
      <c r="M4295" t="n">
        <v>8.199999809265137</v>
      </c>
      <c r="N4295" t="n">
        <v>1.0</v>
      </c>
    </row>
    <row r="4296">
      <c r="A4296" t="n">
        <v>70.0</v>
      </c>
      <c r="B4296" t="s">
        <v>48</v>
      </c>
      <c r="C4296" t="n">
        <v>60.0</v>
      </c>
      <c r="D4296" t="s">
        <v>457</v>
      </c>
      <c r="E4296" t="s">
        <v>196</v>
      </c>
      <c r="F4296" t="n">
        <v>85.0</v>
      </c>
      <c r="G4296" t="n">
        <v>85.0</v>
      </c>
      <c r="H4296" t="n">
        <v>85.0</v>
      </c>
      <c r="I4296" t="n">
        <v>1.0</v>
      </c>
      <c r="J4296" t="n">
        <v>0.800000011920929</v>
      </c>
      <c r="K4296" t="n">
        <v>1.0</v>
      </c>
      <c r="L4296" t="n">
        <v>0.20000000298023224</v>
      </c>
      <c r="M4296" t="n">
        <v>1.0</v>
      </c>
      <c r="N4296" t="n">
        <v>2.0</v>
      </c>
    </row>
    <row r="4297">
      <c r="A4297" t="n">
        <v>70.0</v>
      </c>
      <c r="B4297" t="s">
        <v>41</v>
      </c>
      <c r="C4297" t="n">
        <v>60.0</v>
      </c>
      <c r="D4297" t="s">
        <v>343</v>
      </c>
      <c r="E4297" t="s">
        <v>196</v>
      </c>
      <c r="F4297" t="n">
        <v>40.0</v>
      </c>
      <c r="G4297" t="n">
        <v>0.0</v>
      </c>
      <c r="H4297" t="n">
        <v>40.0</v>
      </c>
      <c r="I4297" t="n">
        <v>10.0</v>
      </c>
      <c r="J4297" t="n">
        <v>8.0</v>
      </c>
      <c r="K4297" t="n">
        <v>1.0</v>
      </c>
      <c r="L4297" t="n">
        <v>0.20000000298023224</v>
      </c>
      <c r="M4297" t="n">
        <v>8.199999809265137</v>
      </c>
      <c r="N4297" t="n">
        <v>1.0</v>
      </c>
    </row>
    <row r="4298">
      <c r="A4298" t="n">
        <v>70.0</v>
      </c>
      <c r="B4298" t="s">
        <v>50</v>
      </c>
      <c r="C4298" t="n">
        <v>60.0</v>
      </c>
      <c r="D4298" t="s">
        <v>503</v>
      </c>
      <c r="E4298" t="s">
        <v>196</v>
      </c>
      <c r="F4298" t="n">
        <v>35.5</v>
      </c>
      <c r="G4298" t="n">
        <v>27.799999237060547</v>
      </c>
      <c r="H4298" t="n">
        <v>27.799999237060547</v>
      </c>
      <c r="I4298" t="n">
        <v>10.0</v>
      </c>
      <c r="J4298" t="n">
        <v>8.0</v>
      </c>
      <c r="K4298" t="n">
        <v>1.0</v>
      </c>
      <c r="L4298" t="n">
        <v>0.20000000298023224</v>
      </c>
      <c r="M4298" t="n">
        <v>8.199999809265137</v>
      </c>
      <c r="N4298" t="n">
        <v>1.0</v>
      </c>
    </row>
    <row r="4299">
      <c r="A4299" t="n">
        <v>70.0</v>
      </c>
      <c r="B4299" t="s">
        <v>41</v>
      </c>
      <c r="C4299" t="n">
        <v>60.0</v>
      </c>
      <c r="D4299" t="s">
        <v>343</v>
      </c>
      <c r="E4299" t="s">
        <v>196</v>
      </c>
      <c r="F4299" t="n">
        <v>40.0</v>
      </c>
      <c r="G4299" t="n">
        <v>0.0</v>
      </c>
      <c r="H4299" t="n">
        <v>40.0</v>
      </c>
      <c r="I4299" t="n">
        <v>10.0</v>
      </c>
      <c r="J4299" t="n">
        <v>8.0</v>
      </c>
      <c r="K4299" t="n">
        <v>1.0</v>
      </c>
      <c r="L4299" t="n">
        <v>0.20000000298023224</v>
      </c>
      <c r="M4299" t="n">
        <v>8.199999809265137</v>
      </c>
      <c r="N4299" t="n">
        <v>1.0</v>
      </c>
    </row>
    <row r="4300">
      <c r="A4300" t="n">
        <v>70.0</v>
      </c>
      <c r="B4300" t="s">
        <v>50</v>
      </c>
      <c r="C4300" t="n">
        <v>60.0</v>
      </c>
      <c r="D4300" t="s">
        <v>504</v>
      </c>
      <c r="E4300" t="s">
        <v>196</v>
      </c>
      <c r="F4300" t="n">
        <v>99.0</v>
      </c>
      <c r="G4300" t="n">
        <v>99.0</v>
      </c>
      <c r="H4300" t="n">
        <v>99.0</v>
      </c>
      <c r="I4300" t="n">
        <v>1.0</v>
      </c>
      <c r="J4300" t="n">
        <v>0.800000011920929</v>
      </c>
      <c r="K4300" t="n">
        <v>1.0</v>
      </c>
      <c r="L4300" t="n">
        <v>0.20000000298023224</v>
      </c>
      <c r="M4300" t="n">
        <v>1.0</v>
      </c>
      <c r="N4300" t="n">
        <v>2.0</v>
      </c>
    </row>
    <row r="4301">
      <c r="A4301" t="n">
        <v>70.0</v>
      </c>
      <c r="B4301" t="s">
        <v>41</v>
      </c>
      <c r="C4301" t="n">
        <v>60.0</v>
      </c>
      <c r="D4301" t="s">
        <v>343</v>
      </c>
      <c r="E4301" t="s">
        <v>196</v>
      </c>
      <c r="F4301" t="n">
        <v>40.0</v>
      </c>
      <c r="G4301" t="n">
        <v>0.0</v>
      </c>
      <c r="H4301" t="n">
        <v>40.0</v>
      </c>
      <c r="I4301" t="n">
        <v>10.0</v>
      </c>
      <c r="J4301" t="n">
        <v>8.0</v>
      </c>
      <c r="K4301" t="n">
        <v>1.0</v>
      </c>
      <c r="L4301" t="n">
        <v>0.20000000298023224</v>
      </c>
      <c r="M4301" t="n">
        <v>8.199999809265137</v>
      </c>
      <c r="N4301" t="n">
        <v>1.0</v>
      </c>
    </row>
    <row r="4302">
      <c r="A4302" t="n">
        <v>70.0</v>
      </c>
      <c r="B4302" t="s">
        <v>56</v>
      </c>
      <c r="C4302" t="n">
        <v>60.0</v>
      </c>
      <c r="D4302" t="s">
        <v>583</v>
      </c>
      <c r="E4302" t="s">
        <v>196</v>
      </c>
      <c r="F4302" t="n">
        <v>28.0</v>
      </c>
      <c r="G4302" t="n">
        <v>26.0</v>
      </c>
      <c r="H4302" t="n">
        <v>26.0</v>
      </c>
      <c r="I4302" t="n">
        <v>10.0</v>
      </c>
      <c r="J4302" t="n">
        <v>8.0</v>
      </c>
      <c r="K4302" t="n">
        <v>1.0</v>
      </c>
      <c r="L4302" t="n">
        <v>0.20000000298023224</v>
      </c>
      <c r="M4302" t="n">
        <v>8.199999809265137</v>
      </c>
      <c r="N4302" t="n">
        <v>1.0</v>
      </c>
    </row>
    <row r="4303">
      <c r="A4303" t="n">
        <v>70.0</v>
      </c>
      <c r="B4303" t="s">
        <v>41</v>
      </c>
      <c r="C4303" t="n">
        <v>60.0</v>
      </c>
      <c r="D4303" t="s">
        <v>343</v>
      </c>
      <c r="E4303" t="s">
        <v>196</v>
      </c>
      <c r="F4303" t="n">
        <v>40.0</v>
      </c>
      <c r="G4303" t="n">
        <v>0.0</v>
      </c>
      <c r="H4303" t="n">
        <v>40.0</v>
      </c>
      <c r="I4303" t="n">
        <v>10.0</v>
      </c>
      <c r="J4303" t="n">
        <v>8.0</v>
      </c>
      <c r="K4303" t="n">
        <v>1.0</v>
      </c>
      <c r="L4303" t="n">
        <v>0.20000000298023224</v>
      </c>
      <c r="M4303" t="n">
        <v>8.199999809265137</v>
      </c>
      <c r="N4303" t="n">
        <v>1.0</v>
      </c>
    </row>
    <row r="4304">
      <c r="A4304" t="n">
        <v>70.0</v>
      </c>
      <c r="B4304" t="s">
        <v>57</v>
      </c>
      <c r="C4304" t="n">
        <v>60.0</v>
      </c>
      <c r="D4304" t="s">
        <v>617</v>
      </c>
      <c r="E4304" t="s">
        <v>196</v>
      </c>
      <c r="F4304" t="n">
        <v>30.0</v>
      </c>
      <c r="G4304" t="n">
        <v>25.0</v>
      </c>
      <c r="H4304" t="n">
        <v>25.0</v>
      </c>
      <c r="I4304" t="n">
        <v>10.0</v>
      </c>
      <c r="J4304" t="n">
        <v>8.0</v>
      </c>
      <c r="K4304" t="n">
        <v>1.0</v>
      </c>
      <c r="L4304" t="n">
        <v>0.20000000298023224</v>
      </c>
      <c r="M4304" t="n">
        <v>8.199999809265137</v>
      </c>
      <c r="N4304" t="n">
        <v>1.0</v>
      </c>
    </row>
    <row r="4305">
      <c r="A4305" t="n">
        <v>70.0</v>
      </c>
      <c r="B4305" t="s">
        <v>41</v>
      </c>
      <c r="C4305" t="n">
        <v>60.0</v>
      </c>
      <c r="D4305" t="s">
        <v>343</v>
      </c>
      <c r="E4305" t="s">
        <v>196</v>
      </c>
      <c r="F4305" t="n">
        <v>40.0</v>
      </c>
      <c r="G4305" t="n">
        <v>0.0</v>
      </c>
      <c r="H4305" t="n">
        <v>40.0</v>
      </c>
      <c r="I4305" t="n">
        <v>10.0</v>
      </c>
      <c r="J4305" t="n">
        <v>8.0</v>
      </c>
      <c r="K4305" t="n">
        <v>1.0</v>
      </c>
      <c r="L4305" t="n">
        <v>0.20000000298023224</v>
      </c>
      <c r="M4305" t="n">
        <v>8.199999809265137</v>
      </c>
      <c r="N4305" t="n">
        <v>1.0</v>
      </c>
    </row>
    <row r="4306">
      <c r="A4306" t="n">
        <v>70.0</v>
      </c>
      <c r="B4306" t="s">
        <v>58</v>
      </c>
      <c r="C4306" t="n">
        <v>60.0</v>
      </c>
      <c r="D4306" t="s">
        <v>566</v>
      </c>
      <c r="E4306" t="s">
        <v>196</v>
      </c>
      <c r="F4306" t="n">
        <v>284.1700134277344</v>
      </c>
      <c r="G4306" t="n">
        <v>284.1700134277344</v>
      </c>
      <c r="H4306" t="n">
        <v>284.1700134277344</v>
      </c>
      <c r="I4306" t="n">
        <v>1.0</v>
      </c>
      <c r="J4306" t="n">
        <v>0.800000011920929</v>
      </c>
      <c r="K4306" t="n">
        <v>1.0</v>
      </c>
      <c r="L4306" t="n">
        <v>0.20000000298023224</v>
      </c>
      <c r="M4306" t="n">
        <v>1.0</v>
      </c>
      <c r="N4306" t="n">
        <v>2.0</v>
      </c>
    </row>
    <row r="4307">
      <c r="A4307" t="n">
        <v>70.0</v>
      </c>
      <c r="B4307" t="s">
        <v>46</v>
      </c>
      <c r="C4307" t="n">
        <v>60.0</v>
      </c>
      <c r="D4307" t="s">
        <v>414</v>
      </c>
      <c r="E4307" t="s">
        <v>196</v>
      </c>
      <c r="F4307" t="n">
        <v>68.5</v>
      </c>
      <c r="G4307" t="n">
        <v>68.5</v>
      </c>
      <c r="H4307" t="n">
        <v>68.5</v>
      </c>
      <c r="I4307" t="n">
        <v>10.0</v>
      </c>
      <c r="J4307" t="n">
        <v>8.0</v>
      </c>
      <c r="K4307" t="n">
        <v>1.0</v>
      </c>
      <c r="L4307" t="n">
        <v>0.20000000298023224</v>
      </c>
      <c r="M4307" t="n">
        <v>8.199999809265137</v>
      </c>
      <c r="N4307" t="n">
        <v>1.0</v>
      </c>
    </row>
    <row r="4308">
      <c r="A4308" t="n">
        <v>70.0</v>
      </c>
      <c r="B4308" t="s">
        <v>48</v>
      </c>
      <c r="C4308" t="n">
        <v>60.0</v>
      </c>
      <c r="D4308" t="s">
        <v>457</v>
      </c>
      <c r="E4308" t="s">
        <v>196</v>
      </c>
      <c r="F4308" t="n">
        <v>85.0</v>
      </c>
      <c r="G4308" t="n">
        <v>85.0</v>
      </c>
      <c r="H4308" t="n">
        <v>85.0</v>
      </c>
      <c r="I4308" t="n">
        <v>1.0</v>
      </c>
      <c r="J4308" t="n">
        <v>0.800000011920929</v>
      </c>
      <c r="K4308" t="n">
        <v>1.0</v>
      </c>
      <c r="L4308" t="n">
        <v>0.20000000298023224</v>
      </c>
      <c r="M4308" t="n">
        <v>1.0</v>
      </c>
      <c r="N4308" t="n">
        <v>2.0</v>
      </c>
    </row>
    <row r="4309">
      <c r="A4309" t="n">
        <v>70.0</v>
      </c>
      <c r="B4309" t="s">
        <v>46</v>
      </c>
      <c r="C4309" t="n">
        <v>60.0</v>
      </c>
      <c r="D4309" t="s">
        <v>414</v>
      </c>
      <c r="E4309" t="s">
        <v>196</v>
      </c>
      <c r="F4309" t="n">
        <v>68.5</v>
      </c>
      <c r="G4309" t="n">
        <v>68.5</v>
      </c>
      <c r="H4309" t="n">
        <v>68.5</v>
      </c>
      <c r="I4309" t="n">
        <v>10.0</v>
      </c>
      <c r="J4309" t="n">
        <v>8.0</v>
      </c>
      <c r="K4309" t="n">
        <v>1.0</v>
      </c>
      <c r="L4309" t="n">
        <v>0.20000000298023224</v>
      </c>
      <c r="M4309" t="n">
        <v>8.199999809265137</v>
      </c>
      <c r="N4309" t="n">
        <v>1.0</v>
      </c>
    </row>
    <row r="4310">
      <c r="A4310" t="n">
        <v>70.0</v>
      </c>
      <c r="B4310" t="s">
        <v>50</v>
      </c>
      <c r="C4310" t="n">
        <v>60.0</v>
      </c>
      <c r="D4310" t="s">
        <v>503</v>
      </c>
      <c r="E4310" t="s">
        <v>196</v>
      </c>
      <c r="F4310" t="n">
        <v>35.5</v>
      </c>
      <c r="G4310" t="n">
        <v>27.799999237060547</v>
      </c>
      <c r="H4310" t="n">
        <v>27.799999237060547</v>
      </c>
      <c r="I4310" t="n">
        <v>10.0</v>
      </c>
      <c r="J4310" t="n">
        <v>8.0</v>
      </c>
      <c r="K4310" t="n">
        <v>1.0</v>
      </c>
      <c r="L4310" t="n">
        <v>0.20000000298023224</v>
      </c>
      <c r="M4310" t="n">
        <v>8.199999809265137</v>
      </c>
      <c r="N4310" t="n">
        <v>1.0</v>
      </c>
    </row>
    <row r="4311">
      <c r="A4311" t="n">
        <v>70.0</v>
      </c>
      <c r="B4311" t="s">
        <v>46</v>
      </c>
      <c r="C4311" t="n">
        <v>60.0</v>
      </c>
      <c r="D4311" t="s">
        <v>414</v>
      </c>
      <c r="E4311" t="s">
        <v>196</v>
      </c>
      <c r="F4311" t="n">
        <v>68.5</v>
      </c>
      <c r="G4311" t="n">
        <v>68.5</v>
      </c>
      <c r="H4311" t="n">
        <v>68.5</v>
      </c>
      <c r="I4311" t="n">
        <v>10.0</v>
      </c>
      <c r="J4311" t="n">
        <v>8.0</v>
      </c>
      <c r="K4311" t="n">
        <v>1.0</v>
      </c>
      <c r="L4311" t="n">
        <v>0.20000000298023224</v>
      </c>
      <c r="M4311" t="n">
        <v>8.199999809265137</v>
      </c>
      <c r="N4311" t="n">
        <v>1.0</v>
      </c>
    </row>
    <row r="4312">
      <c r="A4312" t="n">
        <v>70.0</v>
      </c>
      <c r="B4312" t="s">
        <v>50</v>
      </c>
      <c r="C4312" t="n">
        <v>60.0</v>
      </c>
      <c r="D4312" t="s">
        <v>504</v>
      </c>
      <c r="E4312" t="s">
        <v>196</v>
      </c>
      <c r="F4312" t="n">
        <v>99.0</v>
      </c>
      <c r="G4312" t="n">
        <v>99.0</v>
      </c>
      <c r="H4312" t="n">
        <v>99.0</v>
      </c>
      <c r="I4312" t="n">
        <v>1.0</v>
      </c>
      <c r="J4312" t="n">
        <v>0.800000011920929</v>
      </c>
      <c r="K4312" t="n">
        <v>1.0</v>
      </c>
      <c r="L4312" t="n">
        <v>0.20000000298023224</v>
      </c>
      <c r="M4312" t="n">
        <v>1.0</v>
      </c>
      <c r="N4312" t="n">
        <v>2.0</v>
      </c>
    </row>
    <row r="4313">
      <c r="A4313" t="n">
        <v>70.0</v>
      </c>
      <c r="B4313" t="s">
        <v>46</v>
      </c>
      <c r="C4313" t="n">
        <v>60.0</v>
      </c>
      <c r="D4313" t="s">
        <v>414</v>
      </c>
      <c r="E4313" t="s">
        <v>196</v>
      </c>
      <c r="F4313" t="n">
        <v>68.5</v>
      </c>
      <c r="G4313" t="n">
        <v>68.5</v>
      </c>
      <c r="H4313" t="n">
        <v>68.5</v>
      </c>
      <c r="I4313" t="n">
        <v>10.0</v>
      </c>
      <c r="J4313" t="n">
        <v>8.0</v>
      </c>
      <c r="K4313" t="n">
        <v>1.0</v>
      </c>
      <c r="L4313" t="n">
        <v>0.20000000298023224</v>
      </c>
      <c r="M4313" t="n">
        <v>8.199999809265137</v>
      </c>
      <c r="N4313" t="n">
        <v>1.0</v>
      </c>
    </row>
    <row r="4314">
      <c r="A4314" t="n">
        <v>70.0</v>
      </c>
      <c r="B4314" t="s">
        <v>56</v>
      </c>
      <c r="C4314" t="n">
        <v>60.0</v>
      </c>
      <c r="D4314" t="s">
        <v>583</v>
      </c>
      <c r="E4314" t="s">
        <v>196</v>
      </c>
      <c r="F4314" t="n">
        <v>28.0</v>
      </c>
      <c r="G4314" t="n">
        <v>26.0</v>
      </c>
      <c r="H4314" t="n">
        <v>26.0</v>
      </c>
      <c r="I4314" t="n">
        <v>10.0</v>
      </c>
      <c r="J4314" t="n">
        <v>8.0</v>
      </c>
      <c r="K4314" t="n">
        <v>1.0</v>
      </c>
      <c r="L4314" t="n">
        <v>0.20000000298023224</v>
      </c>
      <c r="M4314" t="n">
        <v>8.199999809265137</v>
      </c>
      <c r="N4314" t="n">
        <v>1.0</v>
      </c>
    </row>
    <row r="4315">
      <c r="A4315" t="n">
        <v>70.0</v>
      </c>
      <c r="B4315" t="s">
        <v>46</v>
      </c>
      <c r="C4315" t="n">
        <v>60.0</v>
      </c>
      <c r="D4315" t="s">
        <v>414</v>
      </c>
      <c r="E4315" t="s">
        <v>196</v>
      </c>
      <c r="F4315" t="n">
        <v>68.5</v>
      </c>
      <c r="G4315" t="n">
        <v>68.5</v>
      </c>
      <c r="H4315" t="n">
        <v>68.5</v>
      </c>
      <c r="I4315" t="n">
        <v>10.0</v>
      </c>
      <c r="J4315" t="n">
        <v>8.0</v>
      </c>
      <c r="K4315" t="n">
        <v>1.0</v>
      </c>
      <c r="L4315" t="n">
        <v>0.20000000298023224</v>
      </c>
      <c r="M4315" t="n">
        <v>8.199999809265137</v>
      </c>
      <c r="N4315" t="n">
        <v>1.0</v>
      </c>
    </row>
    <row r="4316">
      <c r="A4316" t="n">
        <v>70.0</v>
      </c>
      <c r="B4316" t="s">
        <v>57</v>
      </c>
      <c r="C4316" t="n">
        <v>60.0</v>
      </c>
      <c r="D4316" t="s">
        <v>617</v>
      </c>
      <c r="E4316" t="s">
        <v>196</v>
      </c>
      <c r="F4316" t="n">
        <v>30.0</v>
      </c>
      <c r="G4316" t="n">
        <v>25.0</v>
      </c>
      <c r="H4316" t="n">
        <v>25.0</v>
      </c>
      <c r="I4316" t="n">
        <v>10.0</v>
      </c>
      <c r="J4316" t="n">
        <v>8.0</v>
      </c>
      <c r="K4316" t="n">
        <v>1.0</v>
      </c>
      <c r="L4316" t="n">
        <v>0.20000000298023224</v>
      </c>
      <c r="M4316" t="n">
        <v>8.199999809265137</v>
      </c>
      <c r="N4316" t="n">
        <v>1.0</v>
      </c>
    </row>
    <row r="4317">
      <c r="A4317" t="n">
        <v>70.0</v>
      </c>
      <c r="B4317" t="s">
        <v>46</v>
      </c>
      <c r="C4317" t="n">
        <v>60.0</v>
      </c>
      <c r="D4317" t="s">
        <v>414</v>
      </c>
      <c r="E4317" t="s">
        <v>196</v>
      </c>
      <c r="F4317" t="n">
        <v>68.5</v>
      </c>
      <c r="G4317" t="n">
        <v>68.5</v>
      </c>
      <c r="H4317" t="n">
        <v>68.5</v>
      </c>
      <c r="I4317" t="n">
        <v>10.0</v>
      </c>
      <c r="J4317" t="n">
        <v>8.0</v>
      </c>
      <c r="K4317" t="n">
        <v>1.0</v>
      </c>
      <c r="L4317" t="n">
        <v>0.20000000298023224</v>
      </c>
      <c r="M4317" t="n">
        <v>8.199999809265137</v>
      </c>
      <c r="N4317" t="n">
        <v>1.0</v>
      </c>
    </row>
    <row r="4318">
      <c r="A4318" t="n">
        <v>70.0</v>
      </c>
      <c r="B4318" t="s">
        <v>58</v>
      </c>
      <c r="C4318" t="n">
        <v>60.0</v>
      </c>
      <c r="D4318" t="s">
        <v>566</v>
      </c>
      <c r="E4318" t="s">
        <v>196</v>
      </c>
      <c r="F4318" t="n">
        <v>284.1700134277344</v>
      </c>
      <c r="G4318" t="n">
        <v>284.1700134277344</v>
      </c>
      <c r="H4318" t="n">
        <v>284.1700134277344</v>
      </c>
      <c r="I4318" t="n">
        <v>1.0</v>
      </c>
      <c r="J4318" t="n">
        <v>0.800000011920929</v>
      </c>
      <c r="K4318" t="n">
        <v>1.0</v>
      </c>
      <c r="L4318" t="n">
        <v>0.20000000298023224</v>
      </c>
      <c r="M4318" t="n">
        <v>1.0</v>
      </c>
      <c r="N4318" t="n">
        <v>2.0</v>
      </c>
    </row>
    <row r="4319">
      <c r="A4319" t="n">
        <v>70.0</v>
      </c>
      <c r="B4319" t="s">
        <v>48</v>
      </c>
      <c r="C4319" t="n">
        <v>60.0</v>
      </c>
      <c r="D4319" t="s">
        <v>457</v>
      </c>
      <c r="E4319" t="s">
        <v>196</v>
      </c>
      <c r="F4319" t="n">
        <v>85.0</v>
      </c>
      <c r="G4319" t="n">
        <v>85.0</v>
      </c>
      <c r="H4319" t="n">
        <v>85.0</v>
      </c>
      <c r="I4319" t="n">
        <v>10.0</v>
      </c>
      <c r="J4319" t="n">
        <v>8.0</v>
      </c>
      <c r="K4319" t="n">
        <v>1.0</v>
      </c>
      <c r="L4319" t="n">
        <v>0.20000000298023224</v>
      </c>
      <c r="M4319" t="n">
        <v>8.199999809265137</v>
      </c>
      <c r="N4319" t="n">
        <v>1.0</v>
      </c>
    </row>
    <row r="4320">
      <c r="A4320" t="n">
        <v>70.0</v>
      </c>
      <c r="B4320" t="s">
        <v>50</v>
      </c>
      <c r="C4320" t="n">
        <v>60.0</v>
      </c>
      <c r="D4320" t="s">
        <v>503</v>
      </c>
      <c r="E4320" t="s">
        <v>196</v>
      </c>
      <c r="F4320" t="n">
        <v>35.5</v>
      </c>
      <c r="G4320" t="n">
        <v>27.799999237060547</v>
      </c>
      <c r="H4320" t="n">
        <v>27.799999237060547</v>
      </c>
      <c r="I4320" t="n">
        <v>10.0</v>
      </c>
      <c r="J4320" t="n">
        <v>8.0</v>
      </c>
      <c r="K4320" t="n">
        <v>1.0</v>
      </c>
      <c r="L4320" t="n">
        <v>0.20000000298023224</v>
      </c>
      <c r="M4320" t="n">
        <v>8.199999809265137</v>
      </c>
      <c r="N4320" t="n">
        <v>1.0</v>
      </c>
    </row>
    <row r="4321">
      <c r="A4321" t="n">
        <v>70.0</v>
      </c>
      <c r="B4321" t="s">
        <v>48</v>
      </c>
      <c r="C4321" t="n">
        <v>60.0</v>
      </c>
      <c r="D4321" t="s">
        <v>457</v>
      </c>
      <c r="E4321" t="s">
        <v>196</v>
      </c>
      <c r="F4321" t="n">
        <v>85.0</v>
      </c>
      <c r="G4321" t="n">
        <v>85.0</v>
      </c>
      <c r="H4321" t="n">
        <v>85.0</v>
      </c>
      <c r="I4321" t="n">
        <v>10.0</v>
      </c>
      <c r="J4321" t="n">
        <v>8.0</v>
      </c>
      <c r="K4321" t="n">
        <v>1.0</v>
      </c>
      <c r="L4321" t="n">
        <v>0.20000000298023224</v>
      </c>
      <c r="M4321" t="n">
        <v>8.199999809265137</v>
      </c>
      <c r="N4321" t="n">
        <v>1.0</v>
      </c>
    </row>
    <row r="4322">
      <c r="A4322" t="n">
        <v>70.0</v>
      </c>
      <c r="B4322" t="s">
        <v>50</v>
      </c>
      <c r="C4322" t="n">
        <v>60.0</v>
      </c>
      <c r="D4322" t="s">
        <v>504</v>
      </c>
      <c r="E4322" t="s">
        <v>196</v>
      </c>
      <c r="F4322" t="n">
        <v>99.0</v>
      </c>
      <c r="G4322" t="n">
        <v>99.0</v>
      </c>
      <c r="H4322" t="n">
        <v>99.0</v>
      </c>
      <c r="I4322" t="n">
        <v>1.0</v>
      </c>
      <c r="J4322" t="n">
        <v>0.800000011920929</v>
      </c>
      <c r="K4322" t="n">
        <v>1.0</v>
      </c>
      <c r="L4322" t="n">
        <v>0.20000000298023224</v>
      </c>
      <c r="M4322" t="n">
        <v>1.0</v>
      </c>
      <c r="N4322" t="n">
        <v>2.0</v>
      </c>
    </row>
    <row r="4323">
      <c r="A4323" t="n">
        <v>70.0</v>
      </c>
      <c r="B4323" t="s">
        <v>48</v>
      </c>
      <c r="C4323" t="n">
        <v>60.0</v>
      </c>
      <c r="D4323" t="s">
        <v>457</v>
      </c>
      <c r="E4323" t="s">
        <v>196</v>
      </c>
      <c r="F4323" t="n">
        <v>85.0</v>
      </c>
      <c r="G4323" t="n">
        <v>85.0</v>
      </c>
      <c r="H4323" t="n">
        <v>85.0</v>
      </c>
      <c r="I4323" t="n">
        <v>10.0</v>
      </c>
      <c r="J4323" t="n">
        <v>8.0</v>
      </c>
      <c r="K4323" t="n">
        <v>1.0</v>
      </c>
      <c r="L4323" t="n">
        <v>0.20000000298023224</v>
      </c>
      <c r="M4323" t="n">
        <v>8.199999809265137</v>
      </c>
      <c r="N4323" t="n">
        <v>1.0</v>
      </c>
    </row>
    <row r="4324">
      <c r="A4324" t="n">
        <v>70.0</v>
      </c>
      <c r="B4324" t="s">
        <v>56</v>
      </c>
      <c r="C4324" t="n">
        <v>60.0</v>
      </c>
      <c r="D4324" t="s">
        <v>583</v>
      </c>
      <c r="E4324" t="s">
        <v>196</v>
      </c>
      <c r="F4324" t="n">
        <v>28.0</v>
      </c>
      <c r="G4324" t="n">
        <v>26.0</v>
      </c>
      <c r="H4324" t="n">
        <v>26.0</v>
      </c>
      <c r="I4324" t="n">
        <v>10.0</v>
      </c>
      <c r="J4324" t="n">
        <v>8.0</v>
      </c>
      <c r="K4324" t="n">
        <v>1.0</v>
      </c>
      <c r="L4324" t="n">
        <v>0.20000000298023224</v>
      </c>
      <c r="M4324" t="n">
        <v>8.199999809265137</v>
      </c>
      <c r="N4324" t="n">
        <v>1.0</v>
      </c>
    </row>
    <row r="4325">
      <c r="A4325" t="n">
        <v>70.0</v>
      </c>
      <c r="B4325" t="s">
        <v>48</v>
      </c>
      <c r="C4325" t="n">
        <v>60.0</v>
      </c>
      <c r="D4325" t="s">
        <v>457</v>
      </c>
      <c r="E4325" t="s">
        <v>196</v>
      </c>
      <c r="F4325" t="n">
        <v>85.0</v>
      </c>
      <c r="G4325" t="n">
        <v>85.0</v>
      </c>
      <c r="H4325" t="n">
        <v>85.0</v>
      </c>
      <c r="I4325" t="n">
        <v>10.0</v>
      </c>
      <c r="J4325" t="n">
        <v>8.0</v>
      </c>
      <c r="K4325" t="n">
        <v>1.0</v>
      </c>
      <c r="L4325" t="n">
        <v>0.20000000298023224</v>
      </c>
      <c r="M4325" t="n">
        <v>8.199999809265137</v>
      </c>
      <c r="N4325" t="n">
        <v>1.0</v>
      </c>
    </row>
    <row r="4326">
      <c r="A4326" t="n">
        <v>70.0</v>
      </c>
      <c r="B4326" t="s">
        <v>57</v>
      </c>
      <c r="C4326" t="n">
        <v>60.0</v>
      </c>
      <c r="D4326" t="s">
        <v>617</v>
      </c>
      <c r="E4326" t="s">
        <v>196</v>
      </c>
      <c r="F4326" t="n">
        <v>30.0</v>
      </c>
      <c r="G4326" t="n">
        <v>25.0</v>
      </c>
      <c r="H4326" t="n">
        <v>25.0</v>
      </c>
      <c r="I4326" t="n">
        <v>10.0</v>
      </c>
      <c r="J4326" t="n">
        <v>8.0</v>
      </c>
      <c r="K4326" t="n">
        <v>1.0</v>
      </c>
      <c r="L4326" t="n">
        <v>0.20000000298023224</v>
      </c>
      <c r="M4326" t="n">
        <v>8.199999809265137</v>
      </c>
      <c r="N4326" t="n">
        <v>1.0</v>
      </c>
    </row>
    <row r="4327">
      <c r="A4327" t="n">
        <v>70.0</v>
      </c>
      <c r="B4327" t="s">
        <v>48</v>
      </c>
      <c r="C4327" t="n">
        <v>60.0</v>
      </c>
      <c r="D4327" t="s">
        <v>457</v>
      </c>
      <c r="E4327" t="s">
        <v>196</v>
      </c>
      <c r="F4327" t="n">
        <v>85.0</v>
      </c>
      <c r="G4327" t="n">
        <v>85.0</v>
      </c>
      <c r="H4327" t="n">
        <v>85.0</v>
      </c>
      <c r="I4327" t="n">
        <v>10.0</v>
      </c>
      <c r="J4327" t="n">
        <v>8.0</v>
      </c>
      <c r="K4327" t="n">
        <v>1.0</v>
      </c>
      <c r="L4327" t="n">
        <v>0.20000000298023224</v>
      </c>
      <c r="M4327" t="n">
        <v>8.199999809265137</v>
      </c>
      <c r="N4327" t="n">
        <v>1.0</v>
      </c>
    </row>
    <row r="4328">
      <c r="A4328" t="n">
        <v>70.0</v>
      </c>
      <c r="B4328" t="s">
        <v>58</v>
      </c>
      <c r="C4328" t="n">
        <v>60.0</v>
      </c>
      <c r="D4328" t="s">
        <v>566</v>
      </c>
      <c r="E4328" t="s">
        <v>196</v>
      </c>
      <c r="F4328" t="n">
        <v>284.1700134277344</v>
      </c>
      <c r="G4328" t="n">
        <v>284.1700134277344</v>
      </c>
      <c r="H4328" t="n">
        <v>284.1700134277344</v>
      </c>
      <c r="I4328" t="n">
        <v>1.0</v>
      </c>
      <c r="J4328" t="n">
        <v>0.800000011920929</v>
      </c>
      <c r="K4328" t="n">
        <v>1.0</v>
      </c>
      <c r="L4328" t="n">
        <v>0.20000000298023224</v>
      </c>
      <c r="M4328" t="n">
        <v>1.0</v>
      </c>
      <c r="N4328" t="n">
        <v>2.0</v>
      </c>
    </row>
    <row r="4329">
      <c r="A4329" t="n">
        <v>70.0</v>
      </c>
      <c r="B4329" t="s">
        <v>50</v>
      </c>
      <c r="C4329" t="n">
        <v>60.0</v>
      </c>
      <c r="D4329" t="s">
        <v>503</v>
      </c>
      <c r="E4329" t="s">
        <v>196</v>
      </c>
      <c r="F4329" t="n">
        <v>35.5</v>
      </c>
      <c r="G4329" t="n">
        <v>27.799999237060547</v>
      </c>
      <c r="H4329" t="n">
        <v>27.799999237060547</v>
      </c>
      <c r="I4329" t="n">
        <v>10.0</v>
      </c>
      <c r="J4329" t="n">
        <v>8.0</v>
      </c>
      <c r="K4329" t="n">
        <v>1.0</v>
      </c>
      <c r="L4329" t="n">
        <v>0.20000000298023224</v>
      </c>
      <c r="M4329" t="n">
        <v>8.199999809265137</v>
      </c>
      <c r="N4329" t="n">
        <v>1.0</v>
      </c>
    </row>
    <row r="4330">
      <c r="A4330" t="n">
        <v>70.0</v>
      </c>
      <c r="B4330" t="s">
        <v>50</v>
      </c>
      <c r="C4330" t="n">
        <v>60.0</v>
      </c>
      <c r="D4330" t="s">
        <v>504</v>
      </c>
      <c r="E4330" t="s">
        <v>196</v>
      </c>
      <c r="F4330" t="n">
        <v>99.0</v>
      </c>
      <c r="G4330" t="n">
        <v>99.0</v>
      </c>
      <c r="H4330" t="n">
        <v>99.0</v>
      </c>
      <c r="I4330" t="n">
        <v>1.0</v>
      </c>
      <c r="J4330" t="n">
        <v>0.800000011920929</v>
      </c>
      <c r="K4330" t="n">
        <v>1.0</v>
      </c>
      <c r="L4330" t="n">
        <v>0.20000000298023224</v>
      </c>
      <c r="M4330" t="n">
        <v>1.0</v>
      </c>
      <c r="N4330" t="n">
        <v>2.0</v>
      </c>
    </row>
    <row r="4331">
      <c r="A4331" t="n">
        <v>70.0</v>
      </c>
      <c r="B4331" t="s">
        <v>50</v>
      </c>
      <c r="C4331" t="n">
        <v>60.0</v>
      </c>
      <c r="D4331" t="s">
        <v>503</v>
      </c>
      <c r="E4331" t="s">
        <v>196</v>
      </c>
      <c r="F4331" t="n">
        <v>35.5</v>
      </c>
      <c r="G4331" t="n">
        <v>27.799999237060547</v>
      </c>
      <c r="H4331" t="n">
        <v>27.799999237060547</v>
      </c>
      <c r="I4331" t="n">
        <v>10.0</v>
      </c>
      <c r="J4331" t="n">
        <v>8.0</v>
      </c>
      <c r="K4331" t="n">
        <v>1.0</v>
      </c>
      <c r="L4331" t="n">
        <v>0.20000000298023224</v>
      </c>
      <c r="M4331" t="n">
        <v>8.199999809265137</v>
      </c>
      <c r="N4331" t="n">
        <v>1.0</v>
      </c>
    </row>
    <row r="4332">
      <c r="A4332" t="n">
        <v>70.0</v>
      </c>
      <c r="B4332" t="s">
        <v>56</v>
      </c>
      <c r="C4332" t="n">
        <v>60.0</v>
      </c>
      <c r="D4332" t="s">
        <v>583</v>
      </c>
      <c r="E4332" t="s">
        <v>196</v>
      </c>
      <c r="F4332" t="n">
        <v>28.0</v>
      </c>
      <c r="G4332" t="n">
        <v>26.0</v>
      </c>
      <c r="H4332" t="n">
        <v>26.0</v>
      </c>
      <c r="I4332" t="n">
        <v>10.0</v>
      </c>
      <c r="J4332" t="n">
        <v>8.0</v>
      </c>
      <c r="K4332" t="n">
        <v>1.0</v>
      </c>
      <c r="L4332" t="n">
        <v>0.20000000298023224</v>
      </c>
      <c r="M4332" t="n">
        <v>8.199999809265137</v>
      </c>
      <c r="N4332" t="n">
        <v>1.0</v>
      </c>
    </row>
    <row r="4333">
      <c r="A4333" t="n">
        <v>70.0</v>
      </c>
      <c r="B4333" t="s">
        <v>50</v>
      </c>
      <c r="C4333" t="n">
        <v>60.0</v>
      </c>
      <c r="D4333" t="s">
        <v>503</v>
      </c>
      <c r="E4333" t="s">
        <v>196</v>
      </c>
      <c r="F4333" t="n">
        <v>35.5</v>
      </c>
      <c r="G4333" t="n">
        <v>27.799999237060547</v>
      </c>
      <c r="H4333" t="n">
        <v>27.799999237060547</v>
      </c>
      <c r="I4333" t="n">
        <v>10.0</v>
      </c>
      <c r="J4333" t="n">
        <v>8.0</v>
      </c>
      <c r="K4333" t="n">
        <v>1.0</v>
      </c>
      <c r="L4333" t="n">
        <v>0.20000000298023224</v>
      </c>
      <c r="M4333" t="n">
        <v>8.199999809265137</v>
      </c>
      <c r="N4333" t="n">
        <v>1.0</v>
      </c>
    </row>
    <row r="4334">
      <c r="A4334" t="n">
        <v>70.0</v>
      </c>
      <c r="B4334" t="s">
        <v>57</v>
      </c>
      <c r="C4334" t="n">
        <v>60.0</v>
      </c>
      <c r="D4334" t="s">
        <v>617</v>
      </c>
      <c r="E4334" t="s">
        <v>196</v>
      </c>
      <c r="F4334" t="n">
        <v>30.0</v>
      </c>
      <c r="G4334" t="n">
        <v>25.0</v>
      </c>
      <c r="H4334" t="n">
        <v>25.0</v>
      </c>
      <c r="I4334" t="n">
        <v>10.0</v>
      </c>
      <c r="J4334" t="n">
        <v>8.0</v>
      </c>
      <c r="K4334" t="n">
        <v>1.0</v>
      </c>
      <c r="L4334" t="n">
        <v>0.20000000298023224</v>
      </c>
      <c r="M4334" t="n">
        <v>8.199999809265137</v>
      </c>
      <c r="N4334" t="n">
        <v>1.0</v>
      </c>
    </row>
    <row r="4335">
      <c r="A4335" t="n">
        <v>70.0</v>
      </c>
      <c r="B4335" t="s">
        <v>50</v>
      </c>
      <c r="C4335" t="n">
        <v>60.0</v>
      </c>
      <c r="D4335" t="s">
        <v>503</v>
      </c>
      <c r="E4335" t="s">
        <v>196</v>
      </c>
      <c r="F4335" t="n">
        <v>35.5</v>
      </c>
      <c r="G4335" t="n">
        <v>27.799999237060547</v>
      </c>
      <c r="H4335" t="n">
        <v>27.799999237060547</v>
      </c>
      <c r="I4335" t="n">
        <v>10.0</v>
      </c>
      <c r="J4335" t="n">
        <v>8.0</v>
      </c>
      <c r="K4335" t="n">
        <v>1.0</v>
      </c>
      <c r="L4335" t="n">
        <v>0.20000000298023224</v>
      </c>
      <c r="M4335" t="n">
        <v>8.199999809265137</v>
      </c>
      <c r="N4335" t="n">
        <v>1.0</v>
      </c>
    </row>
    <row r="4336">
      <c r="A4336" t="n">
        <v>70.0</v>
      </c>
      <c r="B4336" t="s">
        <v>58</v>
      </c>
      <c r="C4336" t="n">
        <v>60.0</v>
      </c>
      <c r="D4336" t="s">
        <v>566</v>
      </c>
      <c r="E4336" t="s">
        <v>196</v>
      </c>
      <c r="F4336" t="n">
        <v>284.1700134277344</v>
      </c>
      <c r="G4336" t="n">
        <v>284.1700134277344</v>
      </c>
      <c r="H4336" t="n">
        <v>284.1700134277344</v>
      </c>
      <c r="I4336" t="n">
        <v>1.0</v>
      </c>
      <c r="J4336" t="n">
        <v>0.800000011920929</v>
      </c>
      <c r="K4336" t="n">
        <v>1.0</v>
      </c>
      <c r="L4336" t="n">
        <v>0.20000000298023224</v>
      </c>
      <c r="M4336" t="n">
        <v>1.0</v>
      </c>
      <c r="N4336" t="n">
        <v>2.0</v>
      </c>
    </row>
    <row r="4337">
      <c r="A4337" t="n">
        <v>70.0</v>
      </c>
      <c r="B4337" t="s">
        <v>50</v>
      </c>
      <c r="C4337" t="n">
        <v>60.0</v>
      </c>
      <c r="D4337" t="s">
        <v>504</v>
      </c>
      <c r="E4337" t="s">
        <v>196</v>
      </c>
      <c r="F4337" t="n">
        <v>99.0</v>
      </c>
      <c r="G4337" t="n">
        <v>99.0</v>
      </c>
      <c r="H4337" t="n">
        <v>99.0</v>
      </c>
      <c r="I4337" t="n">
        <v>10.0</v>
      </c>
      <c r="J4337" t="n">
        <v>8.0</v>
      </c>
      <c r="K4337" t="n">
        <v>1.0</v>
      </c>
      <c r="L4337" t="n">
        <v>0.20000000298023224</v>
      </c>
      <c r="M4337" t="n">
        <v>8.199999809265137</v>
      </c>
      <c r="N4337" t="n">
        <v>1.0</v>
      </c>
    </row>
    <row r="4338">
      <c r="A4338" t="n">
        <v>70.0</v>
      </c>
      <c r="B4338" t="s">
        <v>56</v>
      </c>
      <c r="C4338" t="n">
        <v>60.0</v>
      </c>
      <c r="D4338" t="s">
        <v>583</v>
      </c>
      <c r="E4338" t="s">
        <v>196</v>
      </c>
      <c r="F4338" t="n">
        <v>28.0</v>
      </c>
      <c r="G4338" t="n">
        <v>26.0</v>
      </c>
      <c r="H4338" t="n">
        <v>26.0</v>
      </c>
      <c r="I4338" t="n">
        <v>10.0</v>
      </c>
      <c r="J4338" t="n">
        <v>8.0</v>
      </c>
      <c r="K4338" t="n">
        <v>1.0</v>
      </c>
      <c r="L4338" t="n">
        <v>0.20000000298023224</v>
      </c>
      <c r="M4338" t="n">
        <v>8.199999809265137</v>
      </c>
      <c r="N4338" t="n">
        <v>1.0</v>
      </c>
    </row>
    <row r="4339">
      <c r="A4339" t="n">
        <v>70.0</v>
      </c>
      <c r="B4339" t="s">
        <v>50</v>
      </c>
      <c r="C4339" t="n">
        <v>60.0</v>
      </c>
      <c r="D4339" t="s">
        <v>504</v>
      </c>
      <c r="E4339" t="s">
        <v>196</v>
      </c>
      <c r="F4339" t="n">
        <v>99.0</v>
      </c>
      <c r="G4339" t="n">
        <v>99.0</v>
      </c>
      <c r="H4339" t="n">
        <v>99.0</v>
      </c>
      <c r="I4339" t="n">
        <v>10.0</v>
      </c>
      <c r="J4339" t="n">
        <v>8.0</v>
      </c>
      <c r="K4339" t="n">
        <v>1.0</v>
      </c>
      <c r="L4339" t="n">
        <v>0.20000000298023224</v>
      </c>
      <c r="M4339" t="n">
        <v>8.199999809265137</v>
      </c>
      <c r="N4339" t="n">
        <v>1.0</v>
      </c>
    </row>
    <row r="4340">
      <c r="A4340" t="n">
        <v>70.0</v>
      </c>
      <c r="B4340" t="s">
        <v>57</v>
      </c>
      <c r="C4340" t="n">
        <v>60.0</v>
      </c>
      <c r="D4340" t="s">
        <v>617</v>
      </c>
      <c r="E4340" t="s">
        <v>196</v>
      </c>
      <c r="F4340" t="n">
        <v>30.0</v>
      </c>
      <c r="G4340" t="n">
        <v>25.0</v>
      </c>
      <c r="H4340" t="n">
        <v>25.0</v>
      </c>
      <c r="I4340" t="n">
        <v>10.0</v>
      </c>
      <c r="J4340" t="n">
        <v>8.0</v>
      </c>
      <c r="K4340" t="n">
        <v>1.0</v>
      </c>
      <c r="L4340" t="n">
        <v>0.20000000298023224</v>
      </c>
      <c r="M4340" t="n">
        <v>8.199999809265137</v>
      </c>
      <c r="N4340" t="n">
        <v>1.0</v>
      </c>
    </row>
    <row r="4341">
      <c r="A4341" t="n">
        <v>70.0</v>
      </c>
      <c r="B4341" t="s">
        <v>50</v>
      </c>
      <c r="C4341" t="n">
        <v>60.0</v>
      </c>
      <c r="D4341" t="s">
        <v>504</v>
      </c>
      <c r="E4341" t="s">
        <v>196</v>
      </c>
      <c r="F4341" t="n">
        <v>99.0</v>
      </c>
      <c r="G4341" t="n">
        <v>99.0</v>
      </c>
      <c r="H4341" t="n">
        <v>99.0</v>
      </c>
      <c r="I4341" t="n">
        <v>10.0</v>
      </c>
      <c r="J4341" t="n">
        <v>8.0</v>
      </c>
      <c r="K4341" t="n">
        <v>1.0</v>
      </c>
      <c r="L4341" t="n">
        <v>0.20000000298023224</v>
      </c>
      <c r="M4341" t="n">
        <v>8.199999809265137</v>
      </c>
      <c r="N4341" t="n">
        <v>1.0</v>
      </c>
    </row>
    <row r="4342">
      <c r="A4342" t="n">
        <v>70.0</v>
      </c>
      <c r="B4342" t="s">
        <v>58</v>
      </c>
      <c r="C4342" t="n">
        <v>60.0</v>
      </c>
      <c r="D4342" t="s">
        <v>566</v>
      </c>
      <c r="E4342" t="s">
        <v>196</v>
      </c>
      <c r="F4342" t="n">
        <v>284.1700134277344</v>
      </c>
      <c r="G4342" t="n">
        <v>284.1700134277344</v>
      </c>
      <c r="H4342" t="n">
        <v>284.1700134277344</v>
      </c>
      <c r="I4342" t="n">
        <v>1.0</v>
      </c>
      <c r="J4342" t="n">
        <v>0.800000011920929</v>
      </c>
      <c r="K4342" t="n">
        <v>1.0</v>
      </c>
      <c r="L4342" t="n">
        <v>0.20000000298023224</v>
      </c>
      <c r="M4342" t="n">
        <v>1.0</v>
      </c>
      <c r="N4342" t="n">
        <v>2.0</v>
      </c>
    </row>
    <row r="4343">
      <c r="A4343" t="n">
        <v>70.0</v>
      </c>
      <c r="B4343" t="s">
        <v>56</v>
      </c>
      <c r="C4343" t="n">
        <v>60.0</v>
      </c>
      <c r="D4343" t="s">
        <v>583</v>
      </c>
      <c r="E4343" t="s">
        <v>196</v>
      </c>
      <c r="F4343" t="n">
        <v>28.0</v>
      </c>
      <c r="G4343" t="n">
        <v>26.0</v>
      </c>
      <c r="H4343" t="n">
        <v>26.0</v>
      </c>
      <c r="I4343" t="n">
        <v>10.0</v>
      </c>
      <c r="J4343" t="n">
        <v>8.0</v>
      </c>
      <c r="K4343" t="n">
        <v>1.0</v>
      </c>
      <c r="L4343" t="n">
        <v>0.20000000298023224</v>
      </c>
      <c r="M4343" t="n">
        <v>8.199999809265137</v>
      </c>
      <c r="N4343" t="n">
        <v>1.0</v>
      </c>
    </row>
    <row r="4344">
      <c r="A4344" t="n">
        <v>70.0</v>
      </c>
      <c r="B4344" t="s">
        <v>57</v>
      </c>
      <c r="C4344" t="n">
        <v>60.0</v>
      </c>
      <c r="D4344" t="s">
        <v>617</v>
      </c>
      <c r="E4344" t="s">
        <v>196</v>
      </c>
      <c r="F4344" t="n">
        <v>30.0</v>
      </c>
      <c r="G4344" t="n">
        <v>25.0</v>
      </c>
      <c r="H4344" t="n">
        <v>25.0</v>
      </c>
      <c r="I4344" t="n">
        <v>10.0</v>
      </c>
      <c r="J4344" t="n">
        <v>8.0</v>
      </c>
      <c r="K4344" t="n">
        <v>1.0</v>
      </c>
      <c r="L4344" t="n">
        <v>0.20000000298023224</v>
      </c>
      <c r="M4344" t="n">
        <v>8.199999809265137</v>
      </c>
      <c r="N4344" t="n">
        <v>1.0</v>
      </c>
    </row>
    <row r="4345">
      <c r="A4345" t="n">
        <v>70.0</v>
      </c>
      <c r="B4345" t="s">
        <v>56</v>
      </c>
      <c r="C4345" t="n">
        <v>60.0</v>
      </c>
      <c r="D4345" t="s">
        <v>583</v>
      </c>
      <c r="E4345" t="s">
        <v>196</v>
      </c>
      <c r="F4345" t="n">
        <v>28.0</v>
      </c>
      <c r="G4345" t="n">
        <v>26.0</v>
      </c>
      <c r="H4345" t="n">
        <v>26.0</v>
      </c>
      <c r="I4345" t="n">
        <v>10.0</v>
      </c>
      <c r="J4345" t="n">
        <v>8.0</v>
      </c>
      <c r="K4345" t="n">
        <v>1.0</v>
      </c>
      <c r="L4345" t="n">
        <v>0.20000000298023224</v>
      </c>
      <c r="M4345" t="n">
        <v>8.199999809265137</v>
      </c>
      <c r="N4345" t="n">
        <v>1.0</v>
      </c>
    </row>
    <row r="4346">
      <c r="A4346" t="n">
        <v>70.0</v>
      </c>
      <c r="B4346" t="s">
        <v>58</v>
      </c>
      <c r="C4346" t="n">
        <v>60.0</v>
      </c>
      <c r="D4346" t="s">
        <v>566</v>
      </c>
      <c r="E4346" t="s">
        <v>196</v>
      </c>
      <c r="F4346" t="n">
        <v>284.1700134277344</v>
      </c>
      <c r="G4346" t="n">
        <v>284.1700134277344</v>
      </c>
      <c r="H4346" t="n">
        <v>284.1700134277344</v>
      </c>
      <c r="I4346" t="n">
        <v>1.0</v>
      </c>
      <c r="J4346" t="n">
        <v>0.800000011920929</v>
      </c>
      <c r="K4346" t="n">
        <v>1.0</v>
      </c>
      <c r="L4346" t="n">
        <v>0.20000000298023224</v>
      </c>
      <c r="M4346" t="n">
        <v>1.0</v>
      </c>
      <c r="N4346" t="n">
        <v>2.0</v>
      </c>
    </row>
    <row r="4347">
      <c r="A4347" t="n">
        <v>70.0</v>
      </c>
      <c r="B4347" t="s">
        <v>57</v>
      </c>
      <c r="C4347" t="n">
        <v>60.0</v>
      </c>
      <c r="D4347" t="s">
        <v>617</v>
      </c>
      <c r="E4347" t="s">
        <v>196</v>
      </c>
      <c r="F4347" t="n">
        <v>30.0</v>
      </c>
      <c r="G4347" t="n">
        <v>25.0</v>
      </c>
      <c r="H4347" t="n">
        <v>25.0</v>
      </c>
      <c r="I4347" t="n">
        <v>10.0</v>
      </c>
      <c r="J4347" t="n">
        <v>8.0</v>
      </c>
      <c r="K4347" t="n">
        <v>1.0</v>
      </c>
      <c r="L4347" t="n">
        <v>0.20000000298023224</v>
      </c>
      <c r="M4347" t="n">
        <v>8.199999809265137</v>
      </c>
      <c r="N4347" t="n">
        <v>1.0</v>
      </c>
    </row>
    <row r="4348">
      <c r="A4348" t="n">
        <v>70.0</v>
      </c>
      <c r="B4348" t="s">
        <v>58</v>
      </c>
      <c r="C4348" t="n">
        <v>60.0</v>
      </c>
      <c r="D4348" t="s">
        <v>566</v>
      </c>
      <c r="E4348" t="s">
        <v>196</v>
      </c>
      <c r="F4348" t="n">
        <v>284.1700134277344</v>
      </c>
      <c r="G4348" t="n">
        <v>284.1700134277344</v>
      </c>
      <c r="H4348" t="n">
        <v>284.1700134277344</v>
      </c>
      <c r="I4348" t="n">
        <v>1.0</v>
      </c>
      <c r="J4348" t="n">
        <v>0.800000011920929</v>
      </c>
      <c r="K4348" t="n">
        <v>1.0</v>
      </c>
      <c r="L4348" t="n">
        <v>0.20000000298023224</v>
      </c>
      <c r="M4348" t="n">
        <v>1.0</v>
      </c>
      <c r="N4348" t="n">
        <v>2.0</v>
      </c>
    </row>
    <row r="4349">
      <c r="A4349" t="n">
        <v>71.0</v>
      </c>
      <c r="B4349" t="s">
        <v>40</v>
      </c>
      <c r="C4349" t="n">
        <v>60.0</v>
      </c>
      <c r="D4349" t="s">
        <v>326</v>
      </c>
      <c r="E4349" t="s">
        <v>328</v>
      </c>
      <c r="F4349" t="n">
        <v>116.41999816894531</v>
      </c>
      <c r="G4349" t="n">
        <v>70.0</v>
      </c>
      <c r="H4349" t="n">
        <v>14.0</v>
      </c>
      <c r="I4349" t="n">
        <v>10.0</v>
      </c>
      <c r="J4349" t="n">
        <v>8.0</v>
      </c>
      <c r="K4349" t="n">
        <v>1.0</v>
      </c>
      <c r="L4349" t="n">
        <v>0.20000000298023224</v>
      </c>
      <c r="M4349" t="n">
        <v>8.199999809265137</v>
      </c>
      <c r="N4349" t="n">
        <v>1.0</v>
      </c>
    </row>
    <row r="4350">
      <c r="A4350" t="n">
        <v>71.0</v>
      </c>
      <c r="B4350" t="s">
        <v>60</v>
      </c>
      <c r="C4350" t="n">
        <v>60.0</v>
      </c>
      <c r="D4350" t="s">
        <v>326</v>
      </c>
      <c r="E4350" t="s">
        <v>276</v>
      </c>
      <c r="F4350" t="n">
        <v>28.0</v>
      </c>
      <c r="G4350" t="n">
        <v>0.0</v>
      </c>
      <c r="H4350" t="n">
        <v>28.0</v>
      </c>
      <c r="I4350" t="n">
        <v>1.0</v>
      </c>
      <c r="J4350" t="n">
        <v>0.800000011920929</v>
      </c>
      <c r="K4350" t="n">
        <v>1.0</v>
      </c>
      <c r="L4350" t="n">
        <v>0.20000000298023224</v>
      </c>
      <c r="M4350" t="n">
        <v>1.0</v>
      </c>
      <c r="N4350" t="n">
        <v>2.0</v>
      </c>
    </row>
    <row r="4351">
      <c r="A4351" t="n">
        <v>72.0</v>
      </c>
      <c r="B4351" t="s">
        <v>45</v>
      </c>
      <c r="C4351" t="n">
        <v>30.0</v>
      </c>
      <c r="D4351" t="s">
        <v>379</v>
      </c>
      <c r="E4351" t="s">
        <v>330</v>
      </c>
      <c r="F4351" t="n">
        <v>3.9000000953674316</v>
      </c>
      <c r="G4351" t="n">
        <v>0.0</v>
      </c>
      <c r="H4351" t="n">
        <v>3.9000000953674316</v>
      </c>
      <c r="I4351" t="n">
        <v>10.0</v>
      </c>
      <c r="J4351" t="n">
        <v>8.0</v>
      </c>
      <c r="K4351" t="n">
        <v>1.0</v>
      </c>
      <c r="L4351" t="n">
        <v>0.20000000298023224</v>
      </c>
      <c r="M4351" t="n">
        <v>8.199999809265137</v>
      </c>
      <c r="N4351" t="n">
        <v>1.0</v>
      </c>
    </row>
    <row r="4352">
      <c r="A4352" t="n">
        <v>72.0</v>
      </c>
      <c r="B4352" t="s">
        <v>48</v>
      </c>
      <c r="C4352" t="n">
        <v>60.0</v>
      </c>
      <c r="D4352" t="s">
        <v>6</v>
      </c>
      <c r="E4352" t="s">
        <v>330</v>
      </c>
      <c r="F4352" t="n">
        <v>4.800000190734863</v>
      </c>
      <c r="G4352" t="n">
        <v>3.799999952316284</v>
      </c>
      <c r="H4352" t="n">
        <v>3.799999952316284</v>
      </c>
      <c r="I4352" t="n">
        <v>10.0</v>
      </c>
      <c r="J4352" t="n">
        <v>8.0</v>
      </c>
      <c r="K4352" t="n">
        <v>10.0</v>
      </c>
      <c r="L4352" t="n">
        <v>2.0</v>
      </c>
      <c r="M4352" t="n">
        <v>10.0</v>
      </c>
      <c r="N4352" t="n">
        <v>1.0</v>
      </c>
    </row>
    <row r="4353">
      <c r="A4353" t="n">
        <v>72.0</v>
      </c>
      <c r="B4353" t="s">
        <v>45</v>
      </c>
      <c r="C4353" t="n">
        <v>30.0</v>
      </c>
      <c r="D4353" t="s">
        <v>379</v>
      </c>
      <c r="E4353" t="s">
        <v>330</v>
      </c>
      <c r="F4353" t="n">
        <v>3.9000000953674316</v>
      </c>
      <c r="G4353" t="n">
        <v>0.0</v>
      </c>
      <c r="H4353" t="n">
        <v>3.9000000953674316</v>
      </c>
      <c r="I4353" t="n">
        <v>10.0</v>
      </c>
      <c r="J4353" t="n">
        <v>8.0</v>
      </c>
      <c r="K4353" t="n">
        <v>1.0</v>
      </c>
      <c r="L4353" t="n">
        <v>0.20000000298023224</v>
      </c>
      <c r="M4353" t="n">
        <v>8.199999809265137</v>
      </c>
      <c r="N4353" t="n">
        <v>1.0</v>
      </c>
    </row>
    <row r="4354">
      <c r="A4354" t="n">
        <v>72.0</v>
      </c>
      <c r="B4354" t="s">
        <v>50</v>
      </c>
      <c r="C4354" t="n">
        <v>60.0</v>
      </c>
      <c r="D4354" t="s">
        <v>6</v>
      </c>
      <c r="E4354" t="s">
        <v>330</v>
      </c>
      <c r="F4354" t="n">
        <v>4.369999885559082</v>
      </c>
      <c r="G4354" t="n">
        <v>4.369999885559082</v>
      </c>
      <c r="H4354" t="n">
        <v>4.369999885559082</v>
      </c>
      <c r="I4354" t="n">
        <v>1.0</v>
      </c>
      <c r="J4354" t="n">
        <v>0.800000011920929</v>
      </c>
      <c r="K4354" t="n">
        <v>10.0</v>
      </c>
      <c r="L4354" t="n">
        <v>2.0</v>
      </c>
      <c r="M4354" t="n">
        <v>2.799999952316284</v>
      </c>
      <c r="N4354" t="n">
        <v>2.0</v>
      </c>
    </row>
    <row r="4355">
      <c r="A4355" t="n">
        <v>72.0</v>
      </c>
      <c r="B4355" t="s">
        <v>45</v>
      </c>
      <c r="C4355" t="n">
        <v>30.0</v>
      </c>
      <c r="D4355" t="s">
        <v>379</v>
      </c>
      <c r="E4355" t="s">
        <v>330</v>
      </c>
      <c r="F4355" t="n">
        <v>3.9000000953674316</v>
      </c>
      <c r="G4355" t="n">
        <v>0.0</v>
      </c>
      <c r="H4355" t="n">
        <v>3.9000000953674316</v>
      </c>
      <c r="I4355" t="n">
        <v>10.0</v>
      </c>
      <c r="J4355" t="n">
        <v>8.0</v>
      </c>
      <c r="K4355" t="n">
        <v>1.0</v>
      </c>
      <c r="L4355" t="n">
        <v>0.20000000298023224</v>
      </c>
      <c r="M4355" t="n">
        <v>8.199999809265137</v>
      </c>
      <c r="N4355" t="n">
        <v>1.0</v>
      </c>
    </row>
    <row r="4356">
      <c r="A4356" t="n">
        <v>72.0</v>
      </c>
      <c r="B4356" t="s">
        <v>58</v>
      </c>
      <c r="C4356" t="n">
        <v>60.0</v>
      </c>
      <c r="D4356" t="s">
        <v>6</v>
      </c>
      <c r="E4356" t="s">
        <v>330</v>
      </c>
      <c r="F4356" t="n">
        <v>4.539999961853027</v>
      </c>
      <c r="G4356" t="n">
        <v>4.539999961853027</v>
      </c>
      <c r="H4356" t="n">
        <v>4.539999961853027</v>
      </c>
      <c r="I4356" t="n">
        <v>1.0</v>
      </c>
      <c r="J4356" t="n">
        <v>0.800000011920929</v>
      </c>
      <c r="K4356" t="n">
        <v>10.0</v>
      </c>
      <c r="L4356" t="n">
        <v>2.0</v>
      </c>
      <c r="M4356" t="n">
        <v>2.799999952316284</v>
      </c>
      <c r="N4356" t="n">
        <v>2.0</v>
      </c>
    </row>
    <row r="4357">
      <c r="A4357" t="n">
        <v>72.0</v>
      </c>
      <c r="B4357" t="s">
        <v>45</v>
      </c>
      <c r="C4357" t="n">
        <v>30.0</v>
      </c>
      <c r="D4357" t="s">
        <v>379</v>
      </c>
      <c r="E4357" t="s">
        <v>330</v>
      </c>
      <c r="F4357" t="n">
        <v>3.9000000953674316</v>
      </c>
      <c r="G4357" t="n">
        <v>0.0</v>
      </c>
      <c r="H4357" t="n">
        <v>3.9000000953674316</v>
      </c>
      <c r="I4357" t="n">
        <v>10.0</v>
      </c>
      <c r="J4357" t="n">
        <v>8.0</v>
      </c>
      <c r="K4357" t="n">
        <v>1.0</v>
      </c>
      <c r="L4357" t="n">
        <v>0.20000000298023224</v>
      </c>
      <c r="M4357" t="n">
        <v>8.199999809265137</v>
      </c>
      <c r="N4357" t="n">
        <v>1.0</v>
      </c>
    </row>
    <row r="4358">
      <c r="A4358" t="n">
        <v>72.0</v>
      </c>
      <c r="B4358" t="s">
        <v>58</v>
      </c>
      <c r="C4358" t="n">
        <v>60.0</v>
      </c>
      <c r="D4358" t="s">
        <v>567</v>
      </c>
      <c r="E4358" t="s">
        <v>330</v>
      </c>
      <c r="F4358" t="n">
        <v>4.349999904632568</v>
      </c>
      <c r="G4358" t="n">
        <v>4.349999904632568</v>
      </c>
      <c r="H4358" t="n">
        <v>4.349999904632568</v>
      </c>
      <c r="I4358" t="n">
        <v>1.0</v>
      </c>
      <c r="J4358" t="n">
        <v>0.800000011920929</v>
      </c>
      <c r="K4358" t="n">
        <v>10.0</v>
      </c>
      <c r="L4358" t="n">
        <v>2.0</v>
      </c>
      <c r="M4358" t="n">
        <v>2.799999952316284</v>
      </c>
      <c r="N4358" t="n">
        <v>2.0</v>
      </c>
    </row>
    <row r="4359">
      <c r="A4359" t="n">
        <v>72.0</v>
      </c>
      <c r="B4359" t="s">
        <v>48</v>
      </c>
      <c r="C4359" t="n">
        <v>60.0</v>
      </c>
      <c r="D4359" t="s">
        <v>6</v>
      </c>
      <c r="E4359" t="s">
        <v>330</v>
      </c>
      <c r="F4359" t="n">
        <v>4.800000190734863</v>
      </c>
      <c r="G4359" t="n">
        <v>3.799999952316284</v>
      </c>
      <c r="H4359" t="n">
        <v>3.799999952316284</v>
      </c>
      <c r="I4359" t="n">
        <v>10.0</v>
      </c>
      <c r="J4359" t="n">
        <v>8.0</v>
      </c>
      <c r="K4359" t="n">
        <v>1.0</v>
      </c>
      <c r="L4359" t="n">
        <v>0.20000000298023224</v>
      </c>
      <c r="M4359" t="n">
        <v>8.199999809265137</v>
      </c>
      <c r="N4359" t="n">
        <v>1.0</v>
      </c>
    </row>
    <row r="4360">
      <c r="A4360" t="n">
        <v>72.0</v>
      </c>
      <c r="B4360" t="s">
        <v>50</v>
      </c>
      <c r="C4360" t="n">
        <v>60.0</v>
      </c>
      <c r="D4360" t="s">
        <v>6</v>
      </c>
      <c r="E4360" t="s">
        <v>330</v>
      </c>
      <c r="F4360" t="n">
        <v>4.369999885559082</v>
      </c>
      <c r="G4360" t="n">
        <v>4.369999885559082</v>
      </c>
      <c r="H4360" t="n">
        <v>4.369999885559082</v>
      </c>
      <c r="I4360" t="n">
        <v>1.0</v>
      </c>
      <c r="J4360" t="n">
        <v>0.800000011920929</v>
      </c>
      <c r="K4360" t="n">
        <v>1.0</v>
      </c>
      <c r="L4360" t="n">
        <v>0.20000000298023224</v>
      </c>
      <c r="M4360" t="n">
        <v>1.0</v>
      </c>
      <c r="N4360" t="n">
        <v>2.0</v>
      </c>
    </row>
    <row r="4361">
      <c r="A4361" t="n">
        <v>72.0</v>
      </c>
      <c r="B4361" t="s">
        <v>48</v>
      </c>
      <c r="C4361" t="n">
        <v>60.0</v>
      </c>
      <c r="D4361" t="s">
        <v>6</v>
      </c>
      <c r="E4361" t="s">
        <v>330</v>
      </c>
      <c r="F4361" t="n">
        <v>4.800000190734863</v>
      </c>
      <c r="G4361" t="n">
        <v>3.799999952316284</v>
      </c>
      <c r="H4361" t="n">
        <v>3.799999952316284</v>
      </c>
      <c r="I4361" t="n">
        <v>10.0</v>
      </c>
      <c r="J4361" t="n">
        <v>8.0</v>
      </c>
      <c r="K4361" t="n">
        <v>1.0</v>
      </c>
      <c r="L4361" t="n">
        <v>0.20000000298023224</v>
      </c>
      <c r="M4361" t="n">
        <v>8.199999809265137</v>
      </c>
      <c r="N4361" t="n">
        <v>1.0</v>
      </c>
    </row>
    <row r="4362">
      <c r="A4362" t="n">
        <v>72.0</v>
      </c>
      <c r="B4362" t="s">
        <v>58</v>
      </c>
      <c r="C4362" t="n">
        <v>60.0</v>
      </c>
      <c r="D4362" t="s">
        <v>6</v>
      </c>
      <c r="E4362" t="s">
        <v>330</v>
      </c>
      <c r="F4362" t="n">
        <v>4.539999961853027</v>
      </c>
      <c r="G4362" t="n">
        <v>4.539999961853027</v>
      </c>
      <c r="H4362" t="n">
        <v>4.539999961853027</v>
      </c>
      <c r="I4362" t="n">
        <v>1.0</v>
      </c>
      <c r="J4362" t="n">
        <v>0.800000011920929</v>
      </c>
      <c r="K4362" t="n">
        <v>1.0</v>
      </c>
      <c r="L4362" t="n">
        <v>0.20000000298023224</v>
      </c>
      <c r="M4362" t="n">
        <v>1.0</v>
      </c>
      <c r="N4362" t="n">
        <v>2.0</v>
      </c>
    </row>
    <row r="4363">
      <c r="A4363" t="n">
        <v>72.0</v>
      </c>
      <c r="B4363" t="s">
        <v>48</v>
      </c>
      <c r="C4363" t="n">
        <v>60.0</v>
      </c>
      <c r="D4363" t="s">
        <v>6</v>
      </c>
      <c r="E4363" t="s">
        <v>330</v>
      </c>
      <c r="F4363" t="n">
        <v>4.800000190734863</v>
      </c>
      <c r="G4363" t="n">
        <v>3.799999952316284</v>
      </c>
      <c r="H4363" t="n">
        <v>3.799999952316284</v>
      </c>
      <c r="I4363" t="n">
        <v>10.0</v>
      </c>
      <c r="J4363" t="n">
        <v>8.0</v>
      </c>
      <c r="K4363" t="n">
        <v>1.0</v>
      </c>
      <c r="L4363" t="n">
        <v>0.20000000298023224</v>
      </c>
      <c r="M4363" t="n">
        <v>8.199999809265137</v>
      </c>
      <c r="N4363" t="n">
        <v>1.0</v>
      </c>
    </row>
    <row r="4364">
      <c r="A4364" t="n">
        <v>72.0</v>
      </c>
      <c r="B4364" t="s">
        <v>58</v>
      </c>
      <c r="C4364" t="n">
        <v>60.0</v>
      </c>
      <c r="D4364" t="s">
        <v>567</v>
      </c>
      <c r="E4364" t="s">
        <v>330</v>
      </c>
      <c r="F4364" t="n">
        <v>4.349999904632568</v>
      </c>
      <c r="G4364" t="n">
        <v>4.349999904632568</v>
      </c>
      <c r="H4364" t="n">
        <v>4.349999904632568</v>
      </c>
      <c r="I4364" t="n">
        <v>1.0</v>
      </c>
      <c r="J4364" t="n">
        <v>0.800000011920929</v>
      </c>
      <c r="K4364" t="n">
        <v>1.0</v>
      </c>
      <c r="L4364" t="n">
        <v>0.20000000298023224</v>
      </c>
      <c r="M4364" t="n">
        <v>1.0</v>
      </c>
      <c r="N4364" t="n">
        <v>2.0</v>
      </c>
    </row>
    <row r="4365">
      <c r="A4365" t="n">
        <v>72.0</v>
      </c>
      <c r="B4365" t="s">
        <v>50</v>
      </c>
      <c r="C4365" t="n">
        <v>60.0</v>
      </c>
      <c r="D4365" t="s">
        <v>6</v>
      </c>
      <c r="E4365" t="s">
        <v>330</v>
      </c>
      <c r="F4365" t="n">
        <v>4.369999885559082</v>
      </c>
      <c r="G4365" t="n">
        <v>4.369999885559082</v>
      </c>
      <c r="H4365" t="n">
        <v>4.369999885559082</v>
      </c>
      <c r="I4365" t="n">
        <v>1.0</v>
      </c>
      <c r="J4365" t="n">
        <v>0.800000011920929</v>
      </c>
      <c r="K4365" t="n">
        <v>1.0</v>
      </c>
      <c r="L4365" t="n">
        <v>0.20000000298023224</v>
      </c>
      <c r="M4365" t="n">
        <v>1.0</v>
      </c>
      <c r="N4365" t="n">
        <v>2.0</v>
      </c>
    </row>
    <row r="4366">
      <c r="A4366" t="n">
        <v>72.0</v>
      </c>
      <c r="B4366" t="s">
        <v>58</v>
      </c>
      <c r="C4366" t="n">
        <v>60.0</v>
      </c>
      <c r="D4366" t="s">
        <v>6</v>
      </c>
      <c r="E4366" t="s">
        <v>330</v>
      </c>
      <c r="F4366" t="n">
        <v>4.539999961853027</v>
      </c>
      <c r="G4366" t="n">
        <v>4.539999961853027</v>
      </c>
      <c r="H4366" t="n">
        <v>4.539999961853027</v>
      </c>
      <c r="I4366" t="n">
        <v>1.0</v>
      </c>
      <c r="J4366" t="n">
        <v>0.800000011920929</v>
      </c>
      <c r="K4366" t="n">
        <v>1.0</v>
      </c>
      <c r="L4366" t="n">
        <v>0.20000000298023224</v>
      </c>
      <c r="M4366" t="n">
        <v>1.0</v>
      </c>
      <c r="N4366" t="n">
        <v>2.0</v>
      </c>
    </row>
    <row r="4367">
      <c r="A4367" t="n">
        <v>72.0</v>
      </c>
      <c r="B4367" t="s">
        <v>50</v>
      </c>
      <c r="C4367" t="n">
        <v>60.0</v>
      </c>
      <c r="D4367" t="s">
        <v>6</v>
      </c>
      <c r="E4367" t="s">
        <v>330</v>
      </c>
      <c r="F4367" t="n">
        <v>4.369999885559082</v>
      </c>
      <c r="G4367" t="n">
        <v>4.369999885559082</v>
      </c>
      <c r="H4367" t="n">
        <v>4.369999885559082</v>
      </c>
      <c r="I4367" t="n">
        <v>1.0</v>
      </c>
      <c r="J4367" t="n">
        <v>0.800000011920929</v>
      </c>
      <c r="K4367" t="n">
        <v>1.0</v>
      </c>
      <c r="L4367" t="n">
        <v>0.20000000298023224</v>
      </c>
      <c r="M4367" t="n">
        <v>1.0</v>
      </c>
      <c r="N4367" t="n">
        <v>2.0</v>
      </c>
    </row>
    <row r="4368">
      <c r="A4368" t="n">
        <v>72.0</v>
      </c>
      <c r="B4368" t="s">
        <v>58</v>
      </c>
      <c r="C4368" t="n">
        <v>60.0</v>
      </c>
      <c r="D4368" t="s">
        <v>567</v>
      </c>
      <c r="E4368" t="s">
        <v>330</v>
      </c>
      <c r="F4368" t="n">
        <v>4.349999904632568</v>
      </c>
      <c r="G4368" t="n">
        <v>4.349999904632568</v>
      </c>
      <c r="H4368" t="n">
        <v>4.349999904632568</v>
      </c>
      <c r="I4368" t="n">
        <v>10.0</v>
      </c>
      <c r="J4368" t="n">
        <v>8.0</v>
      </c>
      <c r="K4368" t="n">
        <v>1.0</v>
      </c>
      <c r="L4368" t="n">
        <v>0.20000000298023224</v>
      </c>
      <c r="M4368" t="n">
        <v>8.199999809265137</v>
      </c>
      <c r="N4368" t="n">
        <v>1.0</v>
      </c>
    </row>
    <row r="4369">
      <c r="A4369" t="n">
        <v>72.0</v>
      </c>
      <c r="B4369" t="s">
        <v>58</v>
      </c>
      <c r="C4369" t="n">
        <v>60.0</v>
      </c>
      <c r="D4369" t="s">
        <v>6</v>
      </c>
      <c r="E4369" t="s">
        <v>330</v>
      </c>
      <c r="F4369" t="n">
        <v>4.539999961853027</v>
      </c>
      <c r="G4369" t="n">
        <v>4.539999961853027</v>
      </c>
      <c r="H4369" t="n">
        <v>4.539999961853027</v>
      </c>
      <c r="I4369" t="n">
        <v>1.0</v>
      </c>
      <c r="J4369" t="n">
        <v>0.800000011920929</v>
      </c>
      <c r="K4369" t="n">
        <v>1.0</v>
      </c>
      <c r="L4369" t="n">
        <v>0.20000000298023224</v>
      </c>
      <c r="M4369" t="n">
        <v>1.0</v>
      </c>
      <c r="N4369" t="n">
        <v>2.0</v>
      </c>
    </row>
    <row r="4370">
      <c r="A4370" t="n">
        <v>72.0</v>
      </c>
      <c r="B4370" t="s">
        <v>58</v>
      </c>
      <c r="C4370" t="n">
        <v>60.0</v>
      </c>
      <c r="D4370" t="s">
        <v>567</v>
      </c>
      <c r="E4370" t="s">
        <v>330</v>
      </c>
      <c r="F4370" t="n">
        <v>4.349999904632568</v>
      </c>
      <c r="G4370" t="n">
        <v>4.349999904632568</v>
      </c>
      <c r="H4370" t="n">
        <v>4.349999904632568</v>
      </c>
      <c r="I4370" t="n">
        <v>10.0</v>
      </c>
      <c r="J4370" t="n">
        <v>8.0</v>
      </c>
      <c r="K4370" t="n">
        <v>1.0</v>
      </c>
      <c r="L4370" t="n">
        <v>0.20000000298023224</v>
      </c>
      <c r="M4370" t="n">
        <v>8.199999809265137</v>
      </c>
      <c r="N4370" t="n">
        <v>1.0</v>
      </c>
    </row>
    <row r="4371">
      <c r="A4371" t="n">
        <v>73.0</v>
      </c>
      <c r="B4371" t="s">
        <v>40</v>
      </c>
      <c r="C4371" t="n">
        <v>60.0</v>
      </c>
      <c r="D4371" t="s">
        <v>7</v>
      </c>
      <c r="E4371" t="s">
        <v>330</v>
      </c>
      <c r="F4371" t="n">
        <v>3.859999895095825</v>
      </c>
      <c r="G4371" t="n">
        <v>2.700000047683716</v>
      </c>
      <c r="H4371" t="n">
        <v>2.700000047683716</v>
      </c>
      <c r="I4371" t="n">
        <v>10.0</v>
      </c>
      <c r="J4371" t="n">
        <v>8.0</v>
      </c>
      <c r="K4371" t="n">
        <v>1.0</v>
      </c>
      <c r="L4371" t="n">
        <v>0.20000000298023224</v>
      </c>
      <c r="M4371" t="n">
        <v>8.199999809265137</v>
      </c>
      <c r="N4371" t="n">
        <v>1.0</v>
      </c>
    </row>
    <row r="4372">
      <c r="A4372" t="n">
        <v>73.0</v>
      </c>
      <c r="B4372" t="s">
        <v>48</v>
      </c>
      <c r="C4372" t="n">
        <v>60.0</v>
      </c>
      <c r="D4372" t="s">
        <v>458</v>
      </c>
      <c r="E4372" t="s">
        <v>330</v>
      </c>
      <c r="F4372" t="n">
        <v>2.799999952316284</v>
      </c>
      <c r="G4372" t="n">
        <v>2.799999952316284</v>
      </c>
      <c r="H4372" t="n">
        <v>2.799999952316284</v>
      </c>
      <c r="I4372" t="n">
        <v>1.0</v>
      </c>
      <c r="J4372" t="n">
        <v>0.800000011920929</v>
      </c>
      <c r="K4372" t="n">
        <v>1.0</v>
      </c>
      <c r="L4372" t="n">
        <v>0.20000000298023224</v>
      </c>
      <c r="M4372" t="n">
        <v>1.0</v>
      </c>
      <c r="N4372" t="n">
        <v>2.0</v>
      </c>
    </row>
    <row r="4373">
      <c r="A4373" t="n">
        <v>73.0</v>
      </c>
      <c r="B4373" t="s">
        <v>40</v>
      </c>
      <c r="C4373" t="n">
        <v>60.0</v>
      </c>
      <c r="D4373" t="s">
        <v>7</v>
      </c>
      <c r="E4373" t="s">
        <v>330</v>
      </c>
      <c r="F4373" t="n">
        <v>3.859999895095825</v>
      </c>
      <c r="G4373" t="n">
        <v>2.700000047683716</v>
      </c>
      <c r="H4373" t="n">
        <v>2.700000047683716</v>
      </c>
      <c r="I4373" t="n">
        <v>10.0</v>
      </c>
      <c r="J4373" t="n">
        <v>8.0</v>
      </c>
      <c r="K4373" t="n">
        <v>1.0</v>
      </c>
      <c r="L4373" t="n">
        <v>0.20000000298023224</v>
      </c>
      <c r="M4373" t="n">
        <v>8.199999809265137</v>
      </c>
      <c r="N4373" t="n">
        <v>1.0</v>
      </c>
    </row>
    <row r="4374">
      <c r="A4374" t="n">
        <v>73.0</v>
      </c>
      <c r="B4374" t="s">
        <v>48</v>
      </c>
      <c r="C4374" t="n">
        <v>60.0</v>
      </c>
      <c r="D4374" t="s">
        <v>459</v>
      </c>
      <c r="E4374" t="s">
        <v>330</v>
      </c>
      <c r="F4374" t="n">
        <v>2.9000000953674316</v>
      </c>
      <c r="G4374" t="n">
        <v>2.5999999046325684</v>
      </c>
      <c r="H4374" t="n">
        <v>2.5999999046325684</v>
      </c>
      <c r="I4374" t="n">
        <v>10.0</v>
      </c>
      <c r="J4374" t="n">
        <v>8.0</v>
      </c>
      <c r="K4374" t="n">
        <v>1.0</v>
      </c>
      <c r="L4374" t="n">
        <v>0.20000000298023224</v>
      </c>
      <c r="M4374" t="n">
        <v>8.199999809265137</v>
      </c>
      <c r="N4374" t="n">
        <v>1.0</v>
      </c>
    </row>
    <row r="4375">
      <c r="A4375" t="n">
        <v>73.0</v>
      </c>
      <c r="B4375" t="s">
        <v>40</v>
      </c>
      <c r="C4375" t="n">
        <v>60.0</v>
      </c>
      <c r="D4375" t="s">
        <v>7</v>
      </c>
      <c r="E4375" t="s">
        <v>330</v>
      </c>
      <c r="F4375" t="n">
        <v>3.859999895095825</v>
      </c>
      <c r="G4375" t="n">
        <v>2.700000047683716</v>
      </c>
      <c r="H4375" t="n">
        <v>2.700000047683716</v>
      </c>
      <c r="I4375" t="n">
        <v>10.0</v>
      </c>
      <c r="J4375" t="n">
        <v>8.0</v>
      </c>
      <c r="K4375" t="n">
        <v>1.0</v>
      </c>
      <c r="L4375" t="n">
        <v>0.20000000298023224</v>
      </c>
      <c r="M4375" t="n">
        <v>8.199999809265137</v>
      </c>
      <c r="N4375" t="n">
        <v>1.0</v>
      </c>
    </row>
    <row r="4376">
      <c r="A4376" t="n">
        <v>73.0</v>
      </c>
      <c r="B4376" t="s">
        <v>50</v>
      </c>
      <c r="C4376" t="n">
        <v>60.0</v>
      </c>
      <c r="D4376" t="s">
        <v>505</v>
      </c>
      <c r="E4376" t="s">
        <v>330</v>
      </c>
      <c r="F4376" t="n">
        <v>2.950000047683716</v>
      </c>
      <c r="G4376" t="n">
        <v>2.950000047683716</v>
      </c>
      <c r="H4376" t="n">
        <v>2.950000047683716</v>
      </c>
      <c r="I4376" t="n">
        <v>1.0</v>
      </c>
      <c r="J4376" t="n">
        <v>0.800000011920929</v>
      </c>
      <c r="K4376" t="n">
        <v>1.0</v>
      </c>
      <c r="L4376" t="n">
        <v>0.20000000298023224</v>
      </c>
      <c r="M4376" t="n">
        <v>1.0</v>
      </c>
      <c r="N4376" t="n">
        <v>2.0</v>
      </c>
    </row>
    <row r="4377">
      <c r="A4377" t="n">
        <v>73.0</v>
      </c>
      <c r="B4377" t="s">
        <v>40</v>
      </c>
      <c r="C4377" t="n">
        <v>60.0</v>
      </c>
      <c r="D4377" t="s">
        <v>7</v>
      </c>
      <c r="E4377" t="s">
        <v>330</v>
      </c>
      <c r="F4377" t="n">
        <v>3.859999895095825</v>
      </c>
      <c r="G4377" t="n">
        <v>2.700000047683716</v>
      </c>
      <c r="H4377" t="n">
        <v>2.700000047683716</v>
      </c>
      <c r="I4377" t="n">
        <v>10.0</v>
      </c>
      <c r="J4377" t="n">
        <v>8.0</v>
      </c>
      <c r="K4377" t="n">
        <v>1.0</v>
      </c>
      <c r="L4377" t="n">
        <v>0.20000000298023224</v>
      </c>
      <c r="M4377" t="n">
        <v>8.199999809265137</v>
      </c>
      <c r="N4377" t="n">
        <v>1.0</v>
      </c>
    </row>
    <row r="4378">
      <c r="A4378" t="n">
        <v>73.0</v>
      </c>
      <c r="B4378" t="s">
        <v>57</v>
      </c>
      <c r="C4378" t="n">
        <v>60.0</v>
      </c>
      <c r="D4378" t="s">
        <v>620</v>
      </c>
      <c r="E4378" t="s">
        <v>330</v>
      </c>
      <c r="F4378" t="n">
        <v>3.5</v>
      </c>
      <c r="G4378" t="n">
        <v>2.799999952316284</v>
      </c>
      <c r="H4378" t="n">
        <v>2.799999952316284</v>
      </c>
      <c r="I4378" t="n">
        <v>1.0</v>
      </c>
      <c r="J4378" t="n">
        <v>0.800000011920929</v>
      </c>
      <c r="K4378" t="n">
        <v>1.0</v>
      </c>
      <c r="L4378" t="n">
        <v>0.20000000298023224</v>
      </c>
      <c r="M4378" t="n">
        <v>1.0</v>
      </c>
      <c r="N4378" t="n">
        <v>2.0</v>
      </c>
    </row>
    <row r="4379">
      <c r="A4379" t="n">
        <v>73.0</v>
      </c>
      <c r="B4379" t="s">
        <v>40</v>
      </c>
      <c r="C4379" t="n">
        <v>60.0</v>
      </c>
      <c r="D4379" t="s">
        <v>7</v>
      </c>
      <c r="E4379" t="s">
        <v>330</v>
      </c>
      <c r="F4379" t="n">
        <v>3.859999895095825</v>
      </c>
      <c r="G4379" t="n">
        <v>2.700000047683716</v>
      </c>
      <c r="H4379" t="n">
        <v>2.700000047683716</v>
      </c>
      <c r="I4379" t="n">
        <v>10.0</v>
      </c>
      <c r="J4379" t="n">
        <v>8.0</v>
      </c>
      <c r="K4379" t="n">
        <v>1.0</v>
      </c>
      <c r="L4379" t="n">
        <v>0.20000000298023224</v>
      </c>
      <c r="M4379" t="n">
        <v>8.199999809265137</v>
      </c>
      <c r="N4379" t="n">
        <v>1.0</v>
      </c>
    </row>
    <row r="4380">
      <c r="A4380" t="n">
        <v>73.0</v>
      </c>
      <c r="B4380" t="s">
        <v>58</v>
      </c>
      <c r="C4380" t="n">
        <v>60.0</v>
      </c>
      <c r="D4380" t="s">
        <v>8</v>
      </c>
      <c r="E4380" t="s">
        <v>330</v>
      </c>
      <c r="F4380" t="n">
        <v>3.8299999237060547</v>
      </c>
      <c r="G4380" t="n">
        <v>3.8299999237060547</v>
      </c>
      <c r="H4380" t="n">
        <v>3.8299999237060547</v>
      </c>
      <c r="I4380" t="n">
        <v>1.0</v>
      </c>
      <c r="J4380" t="n">
        <v>0.800000011920929</v>
      </c>
      <c r="K4380" t="n">
        <v>1.0</v>
      </c>
      <c r="L4380" t="n">
        <v>0.20000000298023224</v>
      </c>
      <c r="M4380" t="n">
        <v>1.0</v>
      </c>
      <c r="N4380" t="n">
        <v>2.0</v>
      </c>
    </row>
    <row r="4381">
      <c r="A4381" t="n">
        <v>73.0</v>
      </c>
      <c r="B4381" t="s">
        <v>48</v>
      </c>
      <c r="C4381" t="n">
        <v>60.0</v>
      </c>
      <c r="D4381" t="s">
        <v>458</v>
      </c>
      <c r="E4381" t="s">
        <v>330</v>
      </c>
      <c r="F4381" t="n">
        <v>2.799999952316284</v>
      </c>
      <c r="G4381" t="n">
        <v>2.799999952316284</v>
      </c>
      <c r="H4381" t="n">
        <v>2.799999952316284</v>
      </c>
      <c r="I4381" t="n">
        <v>10.0</v>
      </c>
      <c r="J4381" t="n">
        <v>8.0</v>
      </c>
      <c r="K4381" t="n">
        <v>1.0</v>
      </c>
      <c r="L4381" t="n">
        <v>0.20000000298023224</v>
      </c>
      <c r="M4381" t="n">
        <v>8.199999809265137</v>
      </c>
      <c r="N4381" t="n">
        <v>1.0</v>
      </c>
    </row>
    <row r="4382">
      <c r="A4382" t="n">
        <v>73.0</v>
      </c>
      <c r="B4382" t="s">
        <v>48</v>
      </c>
      <c r="C4382" t="n">
        <v>60.0</v>
      </c>
      <c r="D4382" t="s">
        <v>459</v>
      </c>
      <c r="E4382" t="s">
        <v>330</v>
      </c>
      <c r="F4382" t="n">
        <v>2.9000000953674316</v>
      </c>
      <c r="G4382" t="n">
        <v>2.5999999046325684</v>
      </c>
      <c r="H4382" t="n">
        <v>2.5999999046325684</v>
      </c>
      <c r="I4382" t="n">
        <v>10.0</v>
      </c>
      <c r="J4382" t="n">
        <v>8.0</v>
      </c>
      <c r="K4382" t="n">
        <v>1.0</v>
      </c>
      <c r="L4382" t="n">
        <v>0.20000000298023224</v>
      </c>
      <c r="M4382" t="n">
        <v>8.199999809265137</v>
      </c>
      <c r="N4382" t="n">
        <v>1.0</v>
      </c>
    </row>
    <row r="4383">
      <c r="A4383" t="n">
        <v>73.0</v>
      </c>
      <c r="B4383" t="s">
        <v>48</v>
      </c>
      <c r="C4383" t="n">
        <v>60.0</v>
      </c>
      <c r="D4383" t="s">
        <v>458</v>
      </c>
      <c r="E4383" t="s">
        <v>330</v>
      </c>
      <c r="F4383" t="n">
        <v>2.799999952316284</v>
      </c>
      <c r="G4383" t="n">
        <v>2.799999952316284</v>
      </c>
      <c r="H4383" t="n">
        <v>2.799999952316284</v>
      </c>
      <c r="I4383" t="n">
        <v>10.0</v>
      </c>
      <c r="J4383" t="n">
        <v>8.0</v>
      </c>
      <c r="K4383" t="n">
        <v>1.0</v>
      </c>
      <c r="L4383" t="n">
        <v>0.20000000298023224</v>
      </c>
      <c r="M4383" t="n">
        <v>8.199999809265137</v>
      </c>
      <c r="N4383" t="n">
        <v>1.0</v>
      </c>
    </row>
    <row r="4384">
      <c r="A4384" t="n">
        <v>73.0</v>
      </c>
      <c r="B4384" t="s">
        <v>50</v>
      </c>
      <c r="C4384" t="n">
        <v>60.0</v>
      </c>
      <c r="D4384" t="s">
        <v>505</v>
      </c>
      <c r="E4384" t="s">
        <v>330</v>
      </c>
      <c r="F4384" t="n">
        <v>2.950000047683716</v>
      </c>
      <c r="G4384" t="n">
        <v>2.950000047683716</v>
      </c>
      <c r="H4384" t="n">
        <v>2.950000047683716</v>
      </c>
      <c r="I4384" t="n">
        <v>1.0</v>
      </c>
      <c r="J4384" t="n">
        <v>0.800000011920929</v>
      </c>
      <c r="K4384" t="n">
        <v>1.0</v>
      </c>
      <c r="L4384" t="n">
        <v>0.20000000298023224</v>
      </c>
      <c r="M4384" t="n">
        <v>1.0</v>
      </c>
      <c r="N4384" t="n">
        <v>2.0</v>
      </c>
    </row>
    <row r="4385">
      <c r="A4385" t="n">
        <v>73.0</v>
      </c>
      <c r="B4385" t="s">
        <v>48</v>
      </c>
      <c r="C4385" t="n">
        <v>60.0</v>
      </c>
      <c r="D4385" t="s">
        <v>458</v>
      </c>
      <c r="E4385" t="s">
        <v>330</v>
      </c>
      <c r="F4385" t="n">
        <v>2.799999952316284</v>
      </c>
      <c r="G4385" t="n">
        <v>2.799999952316284</v>
      </c>
      <c r="H4385" t="n">
        <v>2.799999952316284</v>
      </c>
      <c r="I4385" t="n">
        <v>10.0</v>
      </c>
      <c r="J4385" t="n">
        <v>8.0</v>
      </c>
      <c r="K4385" t="n">
        <v>1.0</v>
      </c>
      <c r="L4385" t="n">
        <v>0.20000000298023224</v>
      </c>
      <c r="M4385" t="n">
        <v>8.199999809265137</v>
      </c>
      <c r="N4385" t="n">
        <v>1.0</v>
      </c>
    </row>
    <row r="4386">
      <c r="A4386" t="n">
        <v>73.0</v>
      </c>
      <c r="B4386" t="s">
        <v>57</v>
      </c>
      <c r="C4386" t="n">
        <v>60.0</v>
      </c>
      <c r="D4386" t="s">
        <v>620</v>
      </c>
      <c r="E4386" t="s">
        <v>330</v>
      </c>
      <c r="F4386" t="n">
        <v>3.5</v>
      </c>
      <c r="G4386" t="n">
        <v>2.799999952316284</v>
      </c>
      <c r="H4386" t="n">
        <v>2.799999952316284</v>
      </c>
      <c r="I4386" t="n">
        <v>1.0</v>
      </c>
      <c r="J4386" t="n">
        <v>0.800000011920929</v>
      </c>
      <c r="K4386" t="n">
        <v>1.0</v>
      </c>
      <c r="L4386" t="n">
        <v>0.20000000298023224</v>
      </c>
      <c r="M4386" t="n">
        <v>1.0</v>
      </c>
      <c r="N4386" t="n">
        <v>1.0</v>
      </c>
    </row>
    <row r="4387">
      <c r="A4387" t="n">
        <v>73.0</v>
      </c>
      <c r="B4387" t="s">
        <v>48</v>
      </c>
      <c r="C4387" t="n">
        <v>60.0</v>
      </c>
      <c r="D4387" t="s">
        <v>458</v>
      </c>
      <c r="E4387" t="s">
        <v>330</v>
      </c>
      <c r="F4387" t="n">
        <v>2.799999952316284</v>
      </c>
      <c r="G4387" t="n">
        <v>2.799999952316284</v>
      </c>
      <c r="H4387" t="n">
        <v>2.799999952316284</v>
      </c>
      <c r="I4387" t="n">
        <v>10.0</v>
      </c>
      <c r="J4387" t="n">
        <v>8.0</v>
      </c>
      <c r="K4387" t="n">
        <v>1.0</v>
      </c>
      <c r="L4387" t="n">
        <v>0.20000000298023224</v>
      </c>
      <c r="M4387" t="n">
        <v>8.199999809265137</v>
      </c>
      <c r="N4387" t="n">
        <v>1.0</v>
      </c>
    </row>
    <row r="4388">
      <c r="A4388" t="n">
        <v>73.0</v>
      </c>
      <c r="B4388" t="s">
        <v>58</v>
      </c>
      <c r="C4388" t="n">
        <v>60.0</v>
      </c>
      <c r="D4388" t="s">
        <v>8</v>
      </c>
      <c r="E4388" t="s">
        <v>330</v>
      </c>
      <c r="F4388" t="n">
        <v>3.8299999237060547</v>
      </c>
      <c r="G4388" t="n">
        <v>3.8299999237060547</v>
      </c>
      <c r="H4388" t="n">
        <v>3.8299999237060547</v>
      </c>
      <c r="I4388" t="n">
        <v>1.0</v>
      </c>
      <c r="J4388" t="n">
        <v>0.800000011920929</v>
      </c>
      <c r="K4388" t="n">
        <v>1.0</v>
      </c>
      <c r="L4388" t="n">
        <v>0.20000000298023224</v>
      </c>
      <c r="M4388" t="n">
        <v>1.0</v>
      </c>
      <c r="N4388" t="n">
        <v>2.0</v>
      </c>
    </row>
    <row r="4389">
      <c r="A4389" t="n">
        <v>73.0</v>
      </c>
      <c r="B4389" t="s">
        <v>48</v>
      </c>
      <c r="C4389" t="n">
        <v>60.0</v>
      </c>
      <c r="D4389" t="s">
        <v>459</v>
      </c>
      <c r="E4389" t="s">
        <v>330</v>
      </c>
      <c r="F4389" t="n">
        <v>2.9000000953674316</v>
      </c>
      <c r="G4389" t="n">
        <v>2.5999999046325684</v>
      </c>
      <c r="H4389" t="n">
        <v>2.5999999046325684</v>
      </c>
      <c r="I4389" t="n">
        <v>10.0</v>
      </c>
      <c r="J4389" t="n">
        <v>8.0</v>
      </c>
      <c r="K4389" t="n">
        <v>1.0</v>
      </c>
      <c r="L4389" t="n">
        <v>0.20000000298023224</v>
      </c>
      <c r="M4389" t="n">
        <v>8.199999809265137</v>
      </c>
      <c r="N4389" t="n">
        <v>1.0</v>
      </c>
    </row>
    <row r="4390">
      <c r="A4390" t="n">
        <v>73.0</v>
      </c>
      <c r="B4390" t="s">
        <v>50</v>
      </c>
      <c r="C4390" t="n">
        <v>60.0</v>
      </c>
      <c r="D4390" t="s">
        <v>505</v>
      </c>
      <c r="E4390" t="s">
        <v>330</v>
      </c>
      <c r="F4390" t="n">
        <v>2.950000047683716</v>
      </c>
      <c r="G4390" t="n">
        <v>2.950000047683716</v>
      </c>
      <c r="H4390" t="n">
        <v>2.950000047683716</v>
      </c>
      <c r="I4390" t="n">
        <v>1.0</v>
      </c>
      <c r="J4390" t="n">
        <v>0.800000011920929</v>
      </c>
      <c r="K4390" t="n">
        <v>1.0</v>
      </c>
      <c r="L4390" t="n">
        <v>0.20000000298023224</v>
      </c>
      <c r="M4390" t="n">
        <v>1.0</v>
      </c>
      <c r="N4390" t="n">
        <v>2.0</v>
      </c>
    </row>
    <row r="4391">
      <c r="A4391" t="n">
        <v>73.0</v>
      </c>
      <c r="B4391" t="s">
        <v>48</v>
      </c>
      <c r="C4391" t="n">
        <v>60.0</v>
      </c>
      <c r="D4391" t="s">
        <v>459</v>
      </c>
      <c r="E4391" t="s">
        <v>330</v>
      </c>
      <c r="F4391" t="n">
        <v>2.9000000953674316</v>
      </c>
      <c r="G4391" t="n">
        <v>2.5999999046325684</v>
      </c>
      <c r="H4391" t="n">
        <v>2.5999999046325684</v>
      </c>
      <c r="I4391" t="n">
        <v>10.0</v>
      </c>
      <c r="J4391" t="n">
        <v>8.0</v>
      </c>
      <c r="K4391" t="n">
        <v>1.0</v>
      </c>
      <c r="L4391" t="n">
        <v>0.20000000298023224</v>
      </c>
      <c r="M4391" t="n">
        <v>8.199999809265137</v>
      </c>
      <c r="N4391" t="n">
        <v>1.0</v>
      </c>
    </row>
    <row r="4392">
      <c r="A4392" t="n">
        <v>73.0</v>
      </c>
      <c r="B4392" t="s">
        <v>57</v>
      </c>
      <c r="C4392" t="n">
        <v>60.0</v>
      </c>
      <c r="D4392" t="s">
        <v>620</v>
      </c>
      <c r="E4392" t="s">
        <v>330</v>
      </c>
      <c r="F4392" t="n">
        <v>3.5</v>
      </c>
      <c r="G4392" t="n">
        <v>2.799999952316284</v>
      </c>
      <c r="H4392" t="n">
        <v>2.799999952316284</v>
      </c>
      <c r="I4392" t="n">
        <v>1.0</v>
      </c>
      <c r="J4392" t="n">
        <v>0.800000011920929</v>
      </c>
      <c r="K4392" t="n">
        <v>1.0</v>
      </c>
      <c r="L4392" t="n">
        <v>0.20000000298023224</v>
      </c>
      <c r="M4392" t="n">
        <v>1.0</v>
      </c>
      <c r="N4392" t="n">
        <v>2.0</v>
      </c>
    </row>
    <row r="4393">
      <c r="A4393" t="n">
        <v>73.0</v>
      </c>
      <c r="B4393" t="s">
        <v>48</v>
      </c>
      <c r="C4393" t="n">
        <v>60.0</v>
      </c>
      <c r="D4393" t="s">
        <v>459</v>
      </c>
      <c r="E4393" t="s">
        <v>330</v>
      </c>
      <c r="F4393" t="n">
        <v>2.9000000953674316</v>
      </c>
      <c r="G4393" t="n">
        <v>2.5999999046325684</v>
      </c>
      <c r="H4393" t="n">
        <v>2.5999999046325684</v>
      </c>
      <c r="I4393" t="n">
        <v>10.0</v>
      </c>
      <c r="J4393" t="n">
        <v>8.0</v>
      </c>
      <c r="K4393" t="n">
        <v>1.0</v>
      </c>
      <c r="L4393" t="n">
        <v>0.20000000298023224</v>
      </c>
      <c r="M4393" t="n">
        <v>8.199999809265137</v>
      </c>
      <c r="N4393" t="n">
        <v>1.0</v>
      </c>
    </row>
    <row r="4394">
      <c r="A4394" t="n">
        <v>73.0</v>
      </c>
      <c r="B4394" t="s">
        <v>58</v>
      </c>
      <c r="C4394" t="n">
        <v>60.0</v>
      </c>
      <c r="D4394" t="s">
        <v>8</v>
      </c>
      <c r="E4394" t="s">
        <v>330</v>
      </c>
      <c r="F4394" t="n">
        <v>3.8299999237060547</v>
      </c>
      <c r="G4394" t="n">
        <v>3.8299999237060547</v>
      </c>
      <c r="H4394" t="n">
        <v>3.8299999237060547</v>
      </c>
      <c r="I4394" t="n">
        <v>1.0</v>
      </c>
      <c r="J4394" t="n">
        <v>0.800000011920929</v>
      </c>
      <c r="K4394" t="n">
        <v>1.0</v>
      </c>
      <c r="L4394" t="n">
        <v>0.20000000298023224</v>
      </c>
      <c r="M4394" t="n">
        <v>1.0</v>
      </c>
      <c r="N4394" t="n">
        <v>2.0</v>
      </c>
    </row>
    <row r="4395">
      <c r="A4395" t="n">
        <v>73.0</v>
      </c>
      <c r="B4395" t="s">
        <v>50</v>
      </c>
      <c r="C4395" t="n">
        <v>60.0</v>
      </c>
      <c r="D4395" t="s">
        <v>505</v>
      </c>
      <c r="E4395" t="s">
        <v>330</v>
      </c>
      <c r="F4395" t="n">
        <v>2.950000047683716</v>
      </c>
      <c r="G4395" t="n">
        <v>2.950000047683716</v>
      </c>
      <c r="H4395" t="n">
        <v>2.950000047683716</v>
      </c>
      <c r="I4395" t="n">
        <v>10.0</v>
      </c>
      <c r="J4395" t="n">
        <v>8.0</v>
      </c>
      <c r="K4395" t="n">
        <v>1.0</v>
      </c>
      <c r="L4395" t="n">
        <v>0.20000000298023224</v>
      </c>
      <c r="M4395" t="n">
        <v>8.199999809265137</v>
      </c>
      <c r="N4395" t="n">
        <v>1.0</v>
      </c>
    </row>
    <row r="4396">
      <c r="A4396" t="n">
        <v>73.0</v>
      </c>
      <c r="B4396" t="s">
        <v>57</v>
      </c>
      <c r="C4396" t="n">
        <v>60.0</v>
      </c>
      <c r="D4396" t="s">
        <v>620</v>
      </c>
      <c r="E4396" t="s">
        <v>330</v>
      </c>
      <c r="F4396" t="n">
        <v>3.5</v>
      </c>
      <c r="G4396" t="n">
        <v>2.799999952316284</v>
      </c>
      <c r="H4396" t="n">
        <v>2.799999952316284</v>
      </c>
      <c r="I4396" t="n">
        <v>10.0</v>
      </c>
      <c r="J4396" t="n">
        <v>8.0</v>
      </c>
      <c r="K4396" t="n">
        <v>1.0</v>
      </c>
      <c r="L4396" t="n">
        <v>0.20000000298023224</v>
      </c>
      <c r="M4396" t="n">
        <v>8.199999809265137</v>
      </c>
      <c r="N4396" t="n">
        <v>1.0</v>
      </c>
    </row>
    <row r="4397">
      <c r="A4397" t="n">
        <v>73.0</v>
      </c>
      <c r="B4397" t="s">
        <v>50</v>
      </c>
      <c r="C4397" t="n">
        <v>60.0</v>
      </c>
      <c r="D4397" t="s">
        <v>505</v>
      </c>
      <c r="E4397" t="s">
        <v>330</v>
      </c>
      <c r="F4397" t="n">
        <v>2.950000047683716</v>
      </c>
      <c r="G4397" t="n">
        <v>2.950000047683716</v>
      </c>
      <c r="H4397" t="n">
        <v>2.950000047683716</v>
      </c>
      <c r="I4397" t="n">
        <v>10.0</v>
      </c>
      <c r="J4397" t="n">
        <v>8.0</v>
      </c>
      <c r="K4397" t="n">
        <v>1.0</v>
      </c>
      <c r="L4397" t="n">
        <v>0.20000000298023224</v>
      </c>
      <c r="M4397" t="n">
        <v>8.199999809265137</v>
      </c>
      <c r="N4397" t="n">
        <v>1.0</v>
      </c>
    </row>
    <row r="4398">
      <c r="A4398" t="n">
        <v>73.0</v>
      </c>
      <c r="B4398" t="s">
        <v>58</v>
      </c>
      <c r="C4398" t="n">
        <v>60.0</v>
      </c>
      <c r="D4398" t="s">
        <v>8</v>
      </c>
      <c r="E4398" t="s">
        <v>330</v>
      </c>
      <c r="F4398" t="n">
        <v>3.8299999237060547</v>
      </c>
      <c r="G4398" t="n">
        <v>3.8299999237060547</v>
      </c>
      <c r="H4398" t="n">
        <v>3.8299999237060547</v>
      </c>
      <c r="I4398" t="n">
        <v>1.0</v>
      </c>
      <c r="J4398" t="n">
        <v>0.800000011920929</v>
      </c>
      <c r="K4398" t="n">
        <v>1.0</v>
      </c>
      <c r="L4398" t="n">
        <v>0.20000000298023224</v>
      </c>
      <c r="M4398" t="n">
        <v>1.0</v>
      </c>
      <c r="N4398" t="n">
        <v>2.0</v>
      </c>
    </row>
    <row r="4399">
      <c r="A4399" t="n">
        <v>73.0</v>
      </c>
      <c r="B4399" t="s">
        <v>57</v>
      </c>
      <c r="C4399" t="n">
        <v>60.0</v>
      </c>
      <c r="D4399" t="s">
        <v>620</v>
      </c>
      <c r="E4399" t="s">
        <v>330</v>
      </c>
      <c r="F4399" t="n">
        <v>3.5</v>
      </c>
      <c r="G4399" t="n">
        <v>2.799999952316284</v>
      </c>
      <c r="H4399" t="n">
        <v>2.799999952316284</v>
      </c>
      <c r="I4399" t="n">
        <v>10.0</v>
      </c>
      <c r="J4399" t="n">
        <v>8.0</v>
      </c>
      <c r="K4399" t="n">
        <v>1.0</v>
      </c>
      <c r="L4399" t="n">
        <v>0.20000000298023224</v>
      </c>
      <c r="M4399" t="n">
        <v>8.199999809265137</v>
      </c>
      <c r="N4399" t="n">
        <v>1.0</v>
      </c>
    </row>
    <row r="4400">
      <c r="A4400" t="n">
        <v>73.0</v>
      </c>
      <c r="B4400" t="s">
        <v>58</v>
      </c>
      <c r="C4400" t="n">
        <v>60.0</v>
      </c>
      <c r="D4400" t="s">
        <v>8</v>
      </c>
      <c r="E4400" t="s">
        <v>330</v>
      </c>
      <c r="F4400" t="n">
        <v>3.8299999237060547</v>
      </c>
      <c r="G4400" t="n">
        <v>3.8299999237060547</v>
      </c>
      <c r="H4400" t="n">
        <v>3.8299999237060547</v>
      </c>
      <c r="I4400" t="n">
        <v>1.0</v>
      </c>
      <c r="J4400" t="n">
        <v>0.800000011920929</v>
      </c>
      <c r="K4400" t="n">
        <v>1.0</v>
      </c>
      <c r="L4400" t="n">
        <v>0.20000000298023224</v>
      </c>
      <c r="M4400" t="n">
        <v>1.0</v>
      </c>
      <c r="N4400" t="n">
        <v>2.0</v>
      </c>
    </row>
    <row r="4401">
      <c r="A4401" t="n">
        <v>74.0</v>
      </c>
      <c r="B4401" t="s">
        <v>40</v>
      </c>
      <c r="C4401" t="n">
        <v>60.0</v>
      </c>
      <c r="D4401" t="s">
        <v>331</v>
      </c>
      <c r="E4401" t="s">
        <v>330</v>
      </c>
      <c r="F4401" t="n">
        <v>3.690000057220459</v>
      </c>
      <c r="G4401" t="n">
        <v>2.299999952316284</v>
      </c>
      <c r="H4401" t="n">
        <v>2.299999952316284</v>
      </c>
      <c r="I4401" t="n">
        <v>10.0</v>
      </c>
      <c r="J4401" t="n">
        <v>8.0</v>
      </c>
      <c r="K4401" t="n">
        <v>1.0</v>
      </c>
      <c r="L4401" t="n">
        <v>0.20000000298023224</v>
      </c>
      <c r="M4401" t="n">
        <v>8.199999809265137</v>
      </c>
      <c r="N4401" t="n">
        <v>1.0</v>
      </c>
    </row>
    <row r="4402">
      <c r="A4402" t="n">
        <v>74.0</v>
      </c>
      <c r="B4402" t="s">
        <v>48</v>
      </c>
      <c r="C4402" t="n">
        <v>60.0</v>
      </c>
      <c r="D4402" t="s">
        <v>460</v>
      </c>
      <c r="E4402" t="s">
        <v>330</v>
      </c>
      <c r="F4402" t="n">
        <v>4.199999809265137</v>
      </c>
      <c r="G4402" t="n">
        <v>4.199999809265137</v>
      </c>
      <c r="H4402" t="n">
        <v>4.199999809265137</v>
      </c>
      <c r="I4402" t="n">
        <v>1.0</v>
      </c>
      <c r="J4402" t="n">
        <v>0.800000011920929</v>
      </c>
      <c r="K4402" t="n">
        <v>1.0</v>
      </c>
      <c r="L4402" t="n">
        <v>0.20000000298023224</v>
      </c>
      <c r="M4402" t="n">
        <v>1.0</v>
      </c>
      <c r="N4402" t="n">
        <v>2.0</v>
      </c>
    </row>
    <row r="4403">
      <c r="A4403" t="n">
        <v>74.0</v>
      </c>
      <c r="B4403" t="s">
        <v>40</v>
      </c>
      <c r="C4403" t="n">
        <v>60.0</v>
      </c>
      <c r="D4403" t="s">
        <v>331</v>
      </c>
      <c r="E4403" t="s">
        <v>330</v>
      </c>
      <c r="F4403" t="n">
        <v>3.690000057220459</v>
      </c>
      <c r="G4403" t="n">
        <v>2.299999952316284</v>
      </c>
      <c r="H4403" t="n">
        <v>2.299999952316284</v>
      </c>
      <c r="I4403" t="n">
        <v>10.0</v>
      </c>
      <c r="J4403" t="n">
        <v>8.0</v>
      </c>
      <c r="K4403" t="n">
        <v>1.0</v>
      </c>
      <c r="L4403" t="n">
        <v>0.20000000298023224</v>
      </c>
      <c r="M4403" t="n">
        <v>8.199999809265137</v>
      </c>
      <c r="N4403" t="n">
        <v>1.0</v>
      </c>
    </row>
    <row r="4404">
      <c r="A4404" t="n">
        <v>74.0</v>
      </c>
      <c r="B4404" t="s">
        <v>49</v>
      </c>
      <c r="C4404" t="n">
        <v>30.0</v>
      </c>
      <c r="D4404" t="s">
        <v>462</v>
      </c>
      <c r="E4404" t="s">
        <v>330</v>
      </c>
      <c r="F4404" t="n">
        <v>4.5</v>
      </c>
      <c r="G4404" t="n">
        <v>0.0</v>
      </c>
      <c r="H4404" t="n">
        <v>4.5</v>
      </c>
      <c r="I4404" t="n">
        <v>1.0</v>
      </c>
      <c r="J4404" t="n">
        <v>0.800000011920929</v>
      </c>
      <c r="K4404" t="n">
        <v>1.0</v>
      </c>
      <c r="L4404" t="n">
        <v>0.20000000298023224</v>
      </c>
      <c r="M4404" t="n">
        <v>1.0</v>
      </c>
      <c r="N4404" t="n">
        <v>2.0</v>
      </c>
    </row>
    <row r="4405">
      <c r="A4405" t="n">
        <v>74.0</v>
      </c>
      <c r="B4405" t="s">
        <v>40</v>
      </c>
      <c r="C4405" t="n">
        <v>60.0</v>
      </c>
      <c r="D4405" t="s">
        <v>331</v>
      </c>
      <c r="E4405" t="s">
        <v>330</v>
      </c>
      <c r="F4405" t="n">
        <v>3.690000057220459</v>
      </c>
      <c r="G4405" t="n">
        <v>2.299999952316284</v>
      </c>
      <c r="H4405" t="n">
        <v>2.299999952316284</v>
      </c>
      <c r="I4405" t="n">
        <v>10.0</v>
      </c>
      <c r="J4405" t="n">
        <v>8.0</v>
      </c>
      <c r="K4405" t="n">
        <v>1.0</v>
      </c>
      <c r="L4405" t="n">
        <v>0.20000000298023224</v>
      </c>
      <c r="M4405" t="n">
        <v>8.199999809265137</v>
      </c>
      <c r="N4405" t="n">
        <v>1.0</v>
      </c>
    </row>
    <row r="4406">
      <c r="A4406" t="n">
        <v>74.0</v>
      </c>
      <c r="B4406" t="s">
        <v>49</v>
      </c>
      <c r="C4406" t="n">
        <v>30.0</v>
      </c>
      <c r="D4406" t="s">
        <v>463</v>
      </c>
      <c r="E4406" t="s">
        <v>330</v>
      </c>
      <c r="F4406" t="n">
        <v>2.0</v>
      </c>
      <c r="G4406" t="n">
        <v>0.0</v>
      </c>
      <c r="H4406" t="n">
        <v>2.0</v>
      </c>
      <c r="I4406" t="n">
        <v>10.0</v>
      </c>
      <c r="J4406" t="n">
        <v>8.0</v>
      </c>
      <c r="K4406" t="n">
        <v>1.0</v>
      </c>
      <c r="L4406" t="n">
        <v>0.20000000298023224</v>
      </c>
      <c r="M4406" t="n">
        <v>8.199999809265137</v>
      </c>
      <c r="N4406" t="n">
        <v>1.0</v>
      </c>
    </row>
    <row r="4407">
      <c r="A4407" t="n">
        <v>74.0</v>
      </c>
      <c r="B4407" t="s">
        <v>40</v>
      </c>
      <c r="C4407" t="n">
        <v>60.0</v>
      </c>
      <c r="D4407" t="s">
        <v>331</v>
      </c>
      <c r="E4407" t="s">
        <v>330</v>
      </c>
      <c r="F4407" t="n">
        <v>3.690000057220459</v>
      </c>
      <c r="G4407" t="n">
        <v>2.299999952316284</v>
      </c>
      <c r="H4407" t="n">
        <v>2.299999952316284</v>
      </c>
      <c r="I4407" t="n">
        <v>10.0</v>
      </c>
      <c r="J4407" t="n">
        <v>8.0</v>
      </c>
      <c r="K4407" t="n">
        <v>1.0</v>
      </c>
      <c r="L4407" t="n">
        <v>0.20000000298023224</v>
      </c>
      <c r="M4407" t="n">
        <v>8.199999809265137</v>
      </c>
      <c r="N4407" t="n">
        <v>1.0</v>
      </c>
    </row>
    <row r="4408">
      <c r="A4408" t="n">
        <v>74.0</v>
      </c>
      <c r="B4408" t="s">
        <v>57</v>
      </c>
      <c r="C4408" t="n">
        <v>60.0</v>
      </c>
      <c r="D4408" t="s">
        <v>622</v>
      </c>
      <c r="E4408" t="s">
        <v>330</v>
      </c>
      <c r="F4408" t="n">
        <v>3.799999952316284</v>
      </c>
      <c r="G4408" t="n">
        <v>3.0</v>
      </c>
      <c r="H4408" t="n">
        <v>3.0</v>
      </c>
      <c r="I4408" t="n">
        <v>1.0</v>
      </c>
      <c r="J4408" t="n">
        <v>0.800000011920929</v>
      </c>
      <c r="K4408" t="n">
        <v>1.0</v>
      </c>
      <c r="L4408" t="n">
        <v>0.20000000298023224</v>
      </c>
      <c r="M4408" t="n">
        <v>1.0</v>
      </c>
      <c r="N4408" t="n">
        <v>2.0</v>
      </c>
    </row>
    <row r="4409">
      <c r="A4409" t="n">
        <v>74.0</v>
      </c>
      <c r="B4409" t="s">
        <v>40</v>
      </c>
      <c r="C4409" t="n">
        <v>60.0</v>
      </c>
      <c r="D4409" t="s">
        <v>331</v>
      </c>
      <c r="E4409" t="s">
        <v>330</v>
      </c>
      <c r="F4409" t="n">
        <v>3.690000057220459</v>
      </c>
      <c r="G4409" t="n">
        <v>2.299999952316284</v>
      </c>
      <c r="H4409" t="n">
        <v>2.299999952316284</v>
      </c>
      <c r="I4409" t="n">
        <v>10.0</v>
      </c>
      <c r="J4409" t="n">
        <v>8.0</v>
      </c>
      <c r="K4409" t="n">
        <v>1.0</v>
      </c>
      <c r="L4409" t="n">
        <v>0.20000000298023224</v>
      </c>
      <c r="M4409" t="n">
        <v>8.199999809265137</v>
      </c>
      <c r="N4409" t="n">
        <v>1.0</v>
      </c>
    </row>
    <row r="4410">
      <c r="A4410" t="n">
        <v>74.0</v>
      </c>
      <c r="B4410" t="s">
        <v>58</v>
      </c>
      <c r="C4410" t="n">
        <v>60.0</v>
      </c>
      <c r="D4410" t="s">
        <v>570</v>
      </c>
      <c r="E4410" t="s">
        <v>330</v>
      </c>
      <c r="F4410" t="n">
        <v>3.130000114440918</v>
      </c>
      <c r="G4410" t="n">
        <v>3.130000114440918</v>
      </c>
      <c r="H4410" t="n">
        <v>3.130000114440918</v>
      </c>
      <c r="I4410" t="n">
        <v>1.0</v>
      </c>
      <c r="J4410" t="n">
        <v>0.800000011920929</v>
      </c>
      <c r="K4410" t="n">
        <v>1.0</v>
      </c>
      <c r="L4410" t="n">
        <v>0.20000000298023224</v>
      </c>
      <c r="M4410" t="n">
        <v>1.0</v>
      </c>
      <c r="N4410" t="n">
        <v>2.0</v>
      </c>
    </row>
    <row r="4411">
      <c r="A4411" t="n">
        <v>74.0</v>
      </c>
      <c r="B4411" t="s">
        <v>40</v>
      </c>
      <c r="C4411" t="n">
        <v>60.0</v>
      </c>
      <c r="D4411" t="s">
        <v>331</v>
      </c>
      <c r="E4411" t="s">
        <v>330</v>
      </c>
      <c r="F4411" t="n">
        <v>3.690000057220459</v>
      </c>
      <c r="G4411" t="n">
        <v>2.299999952316284</v>
      </c>
      <c r="H4411" t="n">
        <v>2.299999952316284</v>
      </c>
      <c r="I4411" t="n">
        <v>10.0</v>
      </c>
      <c r="J4411" t="n">
        <v>8.0</v>
      </c>
      <c r="K4411" t="n">
        <v>1.0</v>
      </c>
      <c r="L4411" t="n">
        <v>0.20000000298023224</v>
      </c>
      <c r="M4411" t="n">
        <v>8.199999809265137</v>
      </c>
      <c r="N4411" t="n">
        <v>1.0</v>
      </c>
    </row>
    <row r="4412">
      <c r="A4412" t="n">
        <v>74.0</v>
      </c>
      <c r="B4412" t="s">
        <v>58</v>
      </c>
      <c r="C4412" t="n">
        <v>60.0</v>
      </c>
      <c r="D4412" t="s">
        <v>568</v>
      </c>
      <c r="E4412" t="s">
        <v>330</v>
      </c>
      <c r="F4412" t="n">
        <v>78.79000091552734</v>
      </c>
      <c r="G4412" t="n">
        <v>78.79000091552734</v>
      </c>
      <c r="H4412" t="n">
        <v>78.79000091552734</v>
      </c>
      <c r="I4412" t="n">
        <v>1.0</v>
      </c>
      <c r="J4412" t="n">
        <v>0.800000011920929</v>
      </c>
      <c r="K4412" t="n">
        <v>1.0</v>
      </c>
      <c r="L4412" t="n">
        <v>0.20000000298023224</v>
      </c>
      <c r="M4412" t="n">
        <v>1.0</v>
      </c>
      <c r="N4412" t="n">
        <v>2.0</v>
      </c>
    </row>
    <row r="4413">
      <c r="A4413" t="n">
        <v>74.0</v>
      </c>
      <c r="B4413" t="s">
        <v>40</v>
      </c>
      <c r="C4413" t="n">
        <v>60.0</v>
      </c>
      <c r="D4413" t="s">
        <v>331</v>
      </c>
      <c r="E4413" t="s">
        <v>330</v>
      </c>
      <c r="F4413" t="n">
        <v>3.690000057220459</v>
      </c>
      <c r="G4413" t="n">
        <v>2.299999952316284</v>
      </c>
      <c r="H4413" t="n">
        <v>2.299999952316284</v>
      </c>
      <c r="I4413" t="n">
        <v>10.0</v>
      </c>
      <c r="J4413" t="n">
        <v>8.0</v>
      </c>
      <c r="K4413" t="n">
        <v>1.0</v>
      </c>
      <c r="L4413" t="n">
        <v>0.20000000298023224</v>
      </c>
      <c r="M4413" t="n">
        <v>8.199999809265137</v>
      </c>
      <c r="N4413" t="n">
        <v>1.0</v>
      </c>
    </row>
    <row r="4414">
      <c r="A4414" t="n">
        <v>74.0</v>
      </c>
      <c r="B4414" t="s">
        <v>60</v>
      </c>
      <c r="C4414" t="n">
        <v>60.0</v>
      </c>
      <c r="D4414" t="s">
        <v>331</v>
      </c>
      <c r="E4414" t="s">
        <v>330</v>
      </c>
      <c r="F4414" t="n">
        <v>4.099999904632568</v>
      </c>
      <c r="G4414" t="n">
        <v>0.0</v>
      </c>
      <c r="H4414" t="n">
        <v>4.099999904632568</v>
      </c>
      <c r="I4414" t="n">
        <v>1.0</v>
      </c>
      <c r="J4414" t="n">
        <v>0.800000011920929</v>
      </c>
      <c r="K4414" t="n">
        <v>1.0</v>
      </c>
      <c r="L4414" t="n">
        <v>0.20000000298023224</v>
      </c>
      <c r="M4414" t="n">
        <v>1.0</v>
      </c>
      <c r="N4414" t="n">
        <v>2.0</v>
      </c>
    </row>
    <row r="4415">
      <c r="A4415" t="n">
        <v>74.0</v>
      </c>
      <c r="B4415" t="s">
        <v>48</v>
      </c>
      <c r="C4415" t="n">
        <v>60.0</v>
      </c>
      <c r="D4415" t="s">
        <v>460</v>
      </c>
      <c r="E4415" t="s">
        <v>330</v>
      </c>
      <c r="F4415" t="n">
        <v>4.199999809265137</v>
      </c>
      <c r="G4415" t="n">
        <v>4.199999809265137</v>
      </c>
      <c r="H4415" t="n">
        <v>4.199999809265137</v>
      </c>
      <c r="I4415" t="n">
        <v>1.0</v>
      </c>
      <c r="J4415" t="n">
        <v>0.800000011920929</v>
      </c>
      <c r="K4415" t="n">
        <v>1.0</v>
      </c>
      <c r="L4415" t="n">
        <v>0.20000000298023224</v>
      </c>
      <c r="M4415" t="n">
        <v>1.0</v>
      </c>
      <c r="N4415" t="n">
        <v>2.0</v>
      </c>
    </row>
    <row r="4416">
      <c r="A4416" t="n">
        <v>74.0</v>
      </c>
      <c r="B4416" t="s">
        <v>49</v>
      </c>
      <c r="C4416" t="n">
        <v>30.0</v>
      </c>
      <c r="D4416" t="s">
        <v>462</v>
      </c>
      <c r="E4416" t="s">
        <v>330</v>
      </c>
      <c r="F4416" t="n">
        <v>4.5</v>
      </c>
      <c r="G4416" t="n">
        <v>0.0</v>
      </c>
      <c r="H4416" t="n">
        <v>4.5</v>
      </c>
      <c r="I4416" t="n">
        <v>1.0</v>
      </c>
      <c r="J4416" t="n">
        <v>0.800000011920929</v>
      </c>
      <c r="K4416" t="n">
        <v>1.0</v>
      </c>
      <c r="L4416" t="n">
        <v>0.20000000298023224</v>
      </c>
      <c r="M4416" t="n">
        <v>1.0</v>
      </c>
      <c r="N4416" t="n">
        <v>2.0</v>
      </c>
    </row>
    <row r="4417">
      <c r="A4417" t="n">
        <v>74.0</v>
      </c>
      <c r="B4417" t="s">
        <v>48</v>
      </c>
      <c r="C4417" t="n">
        <v>60.0</v>
      </c>
      <c r="D4417" t="s">
        <v>460</v>
      </c>
      <c r="E4417" t="s">
        <v>330</v>
      </c>
      <c r="F4417" t="n">
        <v>4.199999809265137</v>
      </c>
      <c r="G4417" t="n">
        <v>4.199999809265137</v>
      </c>
      <c r="H4417" t="n">
        <v>4.199999809265137</v>
      </c>
      <c r="I4417" t="n">
        <v>1.0</v>
      </c>
      <c r="J4417" t="n">
        <v>0.800000011920929</v>
      </c>
      <c r="K4417" t="n">
        <v>1.0</v>
      </c>
      <c r="L4417" t="n">
        <v>0.20000000298023224</v>
      </c>
      <c r="M4417" t="n">
        <v>1.0</v>
      </c>
      <c r="N4417" t="n">
        <v>2.0</v>
      </c>
    </row>
    <row r="4418">
      <c r="A4418" t="n">
        <v>74.0</v>
      </c>
      <c r="B4418" t="s">
        <v>49</v>
      </c>
      <c r="C4418" t="n">
        <v>30.0</v>
      </c>
      <c r="D4418" t="s">
        <v>463</v>
      </c>
      <c r="E4418" t="s">
        <v>330</v>
      </c>
      <c r="F4418" t="n">
        <v>2.0</v>
      </c>
      <c r="G4418" t="n">
        <v>0.0</v>
      </c>
      <c r="H4418" t="n">
        <v>2.0</v>
      </c>
      <c r="I4418" t="n">
        <v>10.0</v>
      </c>
      <c r="J4418" t="n">
        <v>8.0</v>
      </c>
      <c r="K4418" t="n">
        <v>1.0</v>
      </c>
      <c r="L4418" t="n">
        <v>0.20000000298023224</v>
      </c>
      <c r="M4418" t="n">
        <v>8.199999809265137</v>
      </c>
      <c r="N4418" t="n">
        <v>1.0</v>
      </c>
    </row>
    <row r="4419">
      <c r="A4419" t="n">
        <v>74.0</v>
      </c>
      <c r="B4419" t="s">
        <v>48</v>
      </c>
      <c r="C4419" t="n">
        <v>60.0</v>
      </c>
      <c r="D4419" t="s">
        <v>460</v>
      </c>
      <c r="E4419" t="s">
        <v>330</v>
      </c>
      <c r="F4419" t="n">
        <v>4.199999809265137</v>
      </c>
      <c r="G4419" t="n">
        <v>4.199999809265137</v>
      </c>
      <c r="H4419" t="n">
        <v>4.199999809265137</v>
      </c>
      <c r="I4419" t="n">
        <v>1.0</v>
      </c>
      <c r="J4419" t="n">
        <v>0.800000011920929</v>
      </c>
      <c r="K4419" t="n">
        <v>1.0</v>
      </c>
      <c r="L4419" t="n">
        <v>0.20000000298023224</v>
      </c>
      <c r="M4419" t="n">
        <v>1.0</v>
      </c>
      <c r="N4419" t="n">
        <v>2.0</v>
      </c>
    </row>
    <row r="4420">
      <c r="A4420" t="n">
        <v>74.0</v>
      </c>
      <c r="B4420" t="s">
        <v>57</v>
      </c>
      <c r="C4420" t="n">
        <v>60.0</v>
      </c>
      <c r="D4420" t="s">
        <v>622</v>
      </c>
      <c r="E4420" t="s">
        <v>330</v>
      </c>
      <c r="F4420" t="n">
        <v>3.799999952316284</v>
      </c>
      <c r="G4420" t="n">
        <v>3.0</v>
      </c>
      <c r="H4420" t="n">
        <v>3.0</v>
      </c>
      <c r="I4420" t="n">
        <v>10.0</v>
      </c>
      <c r="J4420" t="n">
        <v>8.0</v>
      </c>
      <c r="K4420" t="n">
        <v>1.0</v>
      </c>
      <c r="L4420" t="n">
        <v>0.20000000298023224</v>
      </c>
      <c r="M4420" t="n">
        <v>8.199999809265137</v>
      </c>
      <c r="N4420" t="n">
        <v>1.0</v>
      </c>
    </row>
    <row r="4421">
      <c r="A4421" t="n">
        <v>74.0</v>
      </c>
      <c r="B4421" t="s">
        <v>48</v>
      </c>
      <c r="C4421" t="n">
        <v>60.0</v>
      </c>
      <c r="D4421" t="s">
        <v>460</v>
      </c>
      <c r="E4421" t="s">
        <v>330</v>
      </c>
      <c r="F4421" t="n">
        <v>4.199999809265137</v>
      </c>
      <c r="G4421" t="n">
        <v>4.199999809265137</v>
      </c>
      <c r="H4421" t="n">
        <v>4.199999809265137</v>
      </c>
      <c r="I4421" t="n">
        <v>1.0</v>
      </c>
      <c r="J4421" t="n">
        <v>0.800000011920929</v>
      </c>
      <c r="K4421" t="n">
        <v>1.0</v>
      </c>
      <c r="L4421" t="n">
        <v>0.20000000298023224</v>
      </c>
      <c r="M4421" t="n">
        <v>1.0</v>
      </c>
      <c r="N4421" t="n">
        <v>2.0</v>
      </c>
    </row>
    <row r="4422">
      <c r="A4422" t="n">
        <v>74.0</v>
      </c>
      <c r="B4422" t="s">
        <v>58</v>
      </c>
      <c r="C4422" t="n">
        <v>60.0</v>
      </c>
      <c r="D4422" t="s">
        <v>570</v>
      </c>
      <c r="E4422" t="s">
        <v>330</v>
      </c>
      <c r="F4422" t="n">
        <v>3.130000114440918</v>
      </c>
      <c r="G4422" t="n">
        <v>3.130000114440918</v>
      </c>
      <c r="H4422" t="n">
        <v>3.130000114440918</v>
      </c>
      <c r="I4422" t="n">
        <v>10.0</v>
      </c>
      <c r="J4422" t="n">
        <v>8.0</v>
      </c>
      <c r="K4422" t="n">
        <v>1.0</v>
      </c>
      <c r="L4422" t="n">
        <v>0.20000000298023224</v>
      </c>
      <c r="M4422" t="n">
        <v>8.199999809265137</v>
      </c>
      <c r="N4422" t="n">
        <v>1.0</v>
      </c>
    </row>
    <row r="4423">
      <c r="A4423" t="n">
        <v>74.0</v>
      </c>
      <c r="B4423" t="s">
        <v>48</v>
      </c>
      <c r="C4423" t="n">
        <v>60.0</v>
      </c>
      <c r="D4423" t="s">
        <v>460</v>
      </c>
      <c r="E4423" t="s">
        <v>330</v>
      </c>
      <c r="F4423" t="n">
        <v>4.199999809265137</v>
      </c>
      <c r="G4423" t="n">
        <v>4.199999809265137</v>
      </c>
      <c r="H4423" t="n">
        <v>4.199999809265137</v>
      </c>
      <c r="I4423" t="n">
        <v>1.0</v>
      </c>
      <c r="J4423" t="n">
        <v>0.800000011920929</v>
      </c>
      <c r="K4423" t="n">
        <v>1.0</v>
      </c>
      <c r="L4423" t="n">
        <v>0.20000000298023224</v>
      </c>
      <c r="M4423" t="n">
        <v>1.0</v>
      </c>
      <c r="N4423" t="n">
        <v>2.0</v>
      </c>
    </row>
    <row r="4424">
      <c r="A4424" t="n">
        <v>74.0</v>
      </c>
      <c r="B4424" t="s">
        <v>58</v>
      </c>
      <c r="C4424" t="n">
        <v>60.0</v>
      </c>
      <c r="D4424" t="s">
        <v>568</v>
      </c>
      <c r="E4424" t="s">
        <v>330</v>
      </c>
      <c r="F4424" t="n">
        <v>78.79000091552734</v>
      </c>
      <c r="G4424" t="n">
        <v>78.79000091552734</v>
      </c>
      <c r="H4424" t="n">
        <v>78.79000091552734</v>
      </c>
      <c r="I4424" t="n">
        <v>1.0</v>
      </c>
      <c r="J4424" t="n">
        <v>0.800000011920929</v>
      </c>
      <c r="K4424" t="n">
        <v>1.0</v>
      </c>
      <c r="L4424" t="n">
        <v>0.20000000298023224</v>
      </c>
      <c r="M4424" t="n">
        <v>1.0</v>
      </c>
      <c r="N4424" t="n">
        <v>2.0</v>
      </c>
    </row>
    <row r="4425">
      <c r="A4425" t="n">
        <v>74.0</v>
      </c>
      <c r="B4425" t="s">
        <v>48</v>
      </c>
      <c r="C4425" t="n">
        <v>60.0</v>
      </c>
      <c r="D4425" t="s">
        <v>460</v>
      </c>
      <c r="E4425" t="s">
        <v>330</v>
      </c>
      <c r="F4425" t="n">
        <v>4.199999809265137</v>
      </c>
      <c r="G4425" t="n">
        <v>4.199999809265137</v>
      </c>
      <c r="H4425" t="n">
        <v>4.199999809265137</v>
      </c>
      <c r="I4425" t="n">
        <v>1.0</v>
      </c>
      <c r="J4425" t="n">
        <v>0.800000011920929</v>
      </c>
      <c r="K4425" t="n">
        <v>1.0</v>
      </c>
      <c r="L4425" t="n">
        <v>0.20000000298023224</v>
      </c>
      <c r="M4425" t="n">
        <v>1.0</v>
      </c>
      <c r="N4425" t="n">
        <v>2.0</v>
      </c>
    </row>
    <row r="4426">
      <c r="A4426" t="n">
        <v>74.0</v>
      </c>
      <c r="B4426" t="s">
        <v>60</v>
      </c>
      <c r="C4426" t="n">
        <v>60.0</v>
      </c>
      <c r="D4426" t="s">
        <v>331</v>
      </c>
      <c r="E4426" t="s">
        <v>330</v>
      </c>
      <c r="F4426" t="n">
        <v>4.099999904632568</v>
      </c>
      <c r="G4426" t="n">
        <v>0.0</v>
      </c>
      <c r="H4426" t="n">
        <v>4.099999904632568</v>
      </c>
      <c r="I4426" t="n">
        <v>10.0</v>
      </c>
      <c r="J4426" t="n">
        <v>8.0</v>
      </c>
      <c r="K4426" t="n">
        <v>1.0</v>
      </c>
      <c r="L4426" t="n">
        <v>0.20000000298023224</v>
      </c>
      <c r="M4426" t="n">
        <v>8.199999809265137</v>
      </c>
      <c r="N4426" t="n">
        <v>1.0</v>
      </c>
    </row>
    <row r="4427">
      <c r="A4427" t="n">
        <v>74.0</v>
      </c>
      <c r="B4427" t="s">
        <v>49</v>
      </c>
      <c r="C4427" t="n">
        <v>30.0</v>
      </c>
      <c r="D4427" t="s">
        <v>462</v>
      </c>
      <c r="E4427" t="s">
        <v>330</v>
      </c>
      <c r="F4427" t="n">
        <v>4.5</v>
      </c>
      <c r="G4427" t="n">
        <v>0.0</v>
      </c>
      <c r="H4427" t="n">
        <v>4.5</v>
      </c>
      <c r="I4427" t="n">
        <v>1.0</v>
      </c>
      <c r="J4427" t="n">
        <v>0.800000011920929</v>
      </c>
      <c r="K4427" t="n">
        <v>1.0</v>
      </c>
      <c r="L4427" t="n">
        <v>0.20000000298023224</v>
      </c>
      <c r="M4427" t="n">
        <v>1.0</v>
      </c>
      <c r="N4427" t="n">
        <v>2.0</v>
      </c>
    </row>
    <row r="4428">
      <c r="A4428" t="n">
        <v>74.0</v>
      </c>
      <c r="B4428" t="s">
        <v>49</v>
      </c>
      <c r="C4428" t="n">
        <v>30.0</v>
      </c>
      <c r="D4428" t="s">
        <v>463</v>
      </c>
      <c r="E4428" t="s">
        <v>330</v>
      </c>
      <c r="F4428" t="n">
        <v>2.0</v>
      </c>
      <c r="G4428" t="n">
        <v>0.0</v>
      </c>
      <c r="H4428" t="n">
        <v>2.0</v>
      </c>
      <c r="I4428" t="n">
        <v>10.0</v>
      </c>
      <c r="J4428" t="n">
        <v>8.0</v>
      </c>
      <c r="K4428" t="n">
        <v>1.0</v>
      </c>
      <c r="L4428" t="n">
        <v>0.20000000298023224</v>
      </c>
      <c r="M4428" t="n">
        <v>8.199999809265137</v>
      </c>
      <c r="N4428" t="n">
        <v>1.0</v>
      </c>
    </row>
    <row r="4429">
      <c r="A4429" t="n">
        <v>74.0</v>
      </c>
      <c r="B4429" t="s">
        <v>49</v>
      </c>
      <c r="C4429" t="n">
        <v>30.0</v>
      </c>
      <c r="D4429" t="s">
        <v>462</v>
      </c>
      <c r="E4429" t="s">
        <v>330</v>
      </c>
      <c r="F4429" t="n">
        <v>4.5</v>
      </c>
      <c r="G4429" t="n">
        <v>0.0</v>
      </c>
      <c r="H4429" t="n">
        <v>4.5</v>
      </c>
      <c r="I4429" t="n">
        <v>1.0</v>
      </c>
      <c r="J4429" t="n">
        <v>0.800000011920929</v>
      </c>
      <c r="K4429" t="n">
        <v>1.0</v>
      </c>
      <c r="L4429" t="n">
        <v>0.20000000298023224</v>
      </c>
      <c r="M4429" t="n">
        <v>1.0</v>
      </c>
      <c r="N4429" t="n">
        <v>2.0</v>
      </c>
    </row>
    <row r="4430">
      <c r="A4430" t="n">
        <v>74.0</v>
      </c>
      <c r="B4430" t="s">
        <v>57</v>
      </c>
      <c r="C4430" t="n">
        <v>60.0</v>
      </c>
      <c r="D4430" t="s">
        <v>622</v>
      </c>
      <c r="E4430" t="s">
        <v>330</v>
      </c>
      <c r="F4430" t="n">
        <v>3.799999952316284</v>
      </c>
      <c r="G4430" t="n">
        <v>3.0</v>
      </c>
      <c r="H4430" t="n">
        <v>3.0</v>
      </c>
      <c r="I4430" t="n">
        <v>10.0</v>
      </c>
      <c r="J4430" t="n">
        <v>8.0</v>
      </c>
      <c r="K4430" t="n">
        <v>10.0</v>
      </c>
      <c r="L4430" t="n">
        <v>2.0</v>
      </c>
      <c r="M4430" t="n">
        <v>10.0</v>
      </c>
      <c r="N4430" t="n">
        <v>1.0</v>
      </c>
    </row>
    <row r="4431">
      <c r="A4431" t="n">
        <v>74.0</v>
      </c>
      <c r="B4431" t="s">
        <v>49</v>
      </c>
      <c r="C4431" t="n">
        <v>30.0</v>
      </c>
      <c r="D4431" t="s">
        <v>462</v>
      </c>
      <c r="E4431" t="s">
        <v>330</v>
      </c>
      <c r="F4431" t="n">
        <v>4.5</v>
      </c>
      <c r="G4431" t="n">
        <v>0.0</v>
      </c>
      <c r="H4431" t="n">
        <v>4.5</v>
      </c>
      <c r="I4431" t="n">
        <v>1.0</v>
      </c>
      <c r="J4431" t="n">
        <v>0.800000011920929</v>
      </c>
      <c r="K4431" t="n">
        <v>1.0</v>
      </c>
      <c r="L4431" t="n">
        <v>0.20000000298023224</v>
      </c>
      <c r="M4431" t="n">
        <v>1.0</v>
      </c>
      <c r="N4431" t="n">
        <v>2.0</v>
      </c>
    </row>
    <row r="4432">
      <c r="A4432" t="n">
        <v>74.0</v>
      </c>
      <c r="B4432" t="s">
        <v>58</v>
      </c>
      <c r="C4432" t="n">
        <v>60.0</v>
      </c>
      <c r="D4432" t="s">
        <v>570</v>
      </c>
      <c r="E4432" t="s">
        <v>330</v>
      </c>
      <c r="F4432" t="n">
        <v>3.130000114440918</v>
      </c>
      <c r="G4432" t="n">
        <v>3.130000114440918</v>
      </c>
      <c r="H4432" t="n">
        <v>3.130000114440918</v>
      </c>
      <c r="I4432" t="n">
        <v>10.0</v>
      </c>
      <c r="J4432" t="n">
        <v>8.0</v>
      </c>
      <c r="K4432" t="n">
        <v>10.0</v>
      </c>
      <c r="L4432" t="n">
        <v>2.0</v>
      </c>
      <c r="M4432" t="n">
        <v>10.0</v>
      </c>
      <c r="N4432" t="n">
        <v>1.0</v>
      </c>
    </row>
    <row r="4433">
      <c r="A4433" t="n">
        <v>74.0</v>
      </c>
      <c r="B4433" t="s">
        <v>49</v>
      </c>
      <c r="C4433" t="n">
        <v>30.0</v>
      </c>
      <c r="D4433" t="s">
        <v>462</v>
      </c>
      <c r="E4433" t="s">
        <v>330</v>
      </c>
      <c r="F4433" t="n">
        <v>4.5</v>
      </c>
      <c r="G4433" t="n">
        <v>0.0</v>
      </c>
      <c r="H4433" t="n">
        <v>4.5</v>
      </c>
      <c r="I4433" t="n">
        <v>1.0</v>
      </c>
      <c r="J4433" t="n">
        <v>0.800000011920929</v>
      </c>
      <c r="K4433" t="n">
        <v>1.0</v>
      </c>
      <c r="L4433" t="n">
        <v>0.20000000298023224</v>
      </c>
      <c r="M4433" t="n">
        <v>1.0</v>
      </c>
      <c r="N4433" t="n">
        <v>2.0</v>
      </c>
    </row>
    <row r="4434">
      <c r="A4434" t="n">
        <v>74.0</v>
      </c>
      <c r="B4434" t="s">
        <v>58</v>
      </c>
      <c r="C4434" t="n">
        <v>60.0</v>
      </c>
      <c r="D4434" t="s">
        <v>568</v>
      </c>
      <c r="E4434" t="s">
        <v>330</v>
      </c>
      <c r="F4434" t="n">
        <v>78.79000091552734</v>
      </c>
      <c r="G4434" t="n">
        <v>78.79000091552734</v>
      </c>
      <c r="H4434" t="n">
        <v>78.79000091552734</v>
      </c>
      <c r="I4434" t="n">
        <v>1.0</v>
      </c>
      <c r="J4434" t="n">
        <v>0.800000011920929</v>
      </c>
      <c r="K4434" t="n">
        <v>10.0</v>
      </c>
      <c r="L4434" t="n">
        <v>2.0</v>
      </c>
      <c r="M4434" t="n">
        <v>2.799999952316284</v>
      </c>
      <c r="N4434" t="n">
        <v>2.0</v>
      </c>
    </row>
    <row r="4435">
      <c r="A4435" t="n">
        <v>74.0</v>
      </c>
      <c r="B4435" t="s">
        <v>49</v>
      </c>
      <c r="C4435" t="n">
        <v>30.0</v>
      </c>
      <c r="D4435" t="s">
        <v>462</v>
      </c>
      <c r="E4435" t="s">
        <v>330</v>
      </c>
      <c r="F4435" t="n">
        <v>4.5</v>
      </c>
      <c r="G4435" t="n">
        <v>0.0</v>
      </c>
      <c r="H4435" t="n">
        <v>4.5</v>
      </c>
      <c r="I4435" t="n">
        <v>1.0</v>
      </c>
      <c r="J4435" t="n">
        <v>0.800000011920929</v>
      </c>
      <c r="K4435" t="n">
        <v>1.0</v>
      </c>
      <c r="L4435" t="n">
        <v>0.20000000298023224</v>
      </c>
      <c r="M4435" t="n">
        <v>1.0</v>
      </c>
      <c r="N4435" t="n">
        <v>2.0</v>
      </c>
    </row>
    <row r="4436">
      <c r="A4436" t="n">
        <v>74.0</v>
      </c>
      <c r="B4436" t="s">
        <v>60</v>
      </c>
      <c r="C4436" t="n">
        <v>60.0</v>
      </c>
      <c r="D4436" t="s">
        <v>331</v>
      </c>
      <c r="E4436" t="s">
        <v>330</v>
      </c>
      <c r="F4436" t="n">
        <v>4.099999904632568</v>
      </c>
      <c r="G4436" t="n">
        <v>0.0</v>
      </c>
      <c r="H4436" t="n">
        <v>4.099999904632568</v>
      </c>
      <c r="I4436" t="n">
        <v>10.0</v>
      </c>
      <c r="J4436" t="n">
        <v>8.0</v>
      </c>
      <c r="K4436" t="n">
        <v>10.0</v>
      </c>
      <c r="L4436" t="n">
        <v>2.0</v>
      </c>
      <c r="M4436" t="n">
        <v>10.0</v>
      </c>
      <c r="N4436" t="n">
        <v>1.0</v>
      </c>
    </row>
    <row r="4437">
      <c r="A4437" t="n">
        <v>74.0</v>
      </c>
      <c r="B4437" t="s">
        <v>49</v>
      </c>
      <c r="C4437" t="n">
        <v>30.0</v>
      </c>
      <c r="D4437" t="s">
        <v>463</v>
      </c>
      <c r="E4437" t="s">
        <v>330</v>
      </c>
      <c r="F4437" t="n">
        <v>2.0</v>
      </c>
      <c r="G4437" t="n">
        <v>0.0</v>
      </c>
      <c r="H4437" t="n">
        <v>2.0</v>
      </c>
      <c r="I4437" t="n">
        <v>10.0</v>
      </c>
      <c r="J4437" t="n">
        <v>8.0</v>
      </c>
      <c r="K4437" t="n">
        <v>1.0</v>
      </c>
      <c r="L4437" t="n">
        <v>0.20000000298023224</v>
      </c>
      <c r="M4437" t="n">
        <v>8.199999809265137</v>
      </c>
      <c r="N4437" t="n">
        <v>1.0</v>
      </c>
    </row>
    <row r="4438">
      <c r="A4438" t="n">
        <v>74.0</v>
      </c>
      <c r="B4438" t="s">
        <v>57</v>
      </c>
      <c r="C4438" t="n">
        <v>60.0</v>
      </c>
      <c r="D4438" t="s">
        <v>622</v>
      </c>
      <c r="E4438" t="s">
        <v>330</v>
      </c>
      <c r="F4438" t="n">
        <v>3.799999952316284</v>
      </c>
      <c r="G4438" t="n">
        <v>3.0</v>
      </c>
      <c r="H4438" t="n">
        <v>3.0</v>
      </c>
      <c r="I4438" t="n">
        <v>1.0</v>
      </c>
      <c r="J4438" t="n">
        <v>0.800000011920929</v>
      </c>
      <c r="K4438" t="n">
        <v>10.0</v>
      </c>
      <c r="L4438" t="n">
        <v>2.0</v>
      </c>
      <c r="M4438" t="n">
        <v>2.799999952316284</v>
      </c>
      <c r="N4438" t="n">
        <v>2.0</v>
      </c>
    </row>
    <row r="4439">
      <c r="A4439" t="n">
        <v>74.0</v>
      </c>
      <c r="B4439" t="s">
        <v>49</v>
      </c>
      <c r="C4439" t="n">
        <v>30.0</v>
      </c>
      <c r="D4439" t="s">
        <v>463</v>
      </c>
      <c r="E4439" t="s">
        <v>330</v>
      </c>
      <c r="F4439" t="n">
        <v>2.0</v>
      </c>
      <c r="G4439" t="n">
        <v>0.0</v>
      </c>
      <c r="H4439" t="n">
        <v>2.0</v>
      </c>
      <c r="I4439" t="n">
        <v>10.0</v>
      </c>
      <c r="J4439" t="n">
        <v>8.0</v>
      </c>
      <c r="K4439" t="n">
        <v>1.0</v>
      </c>
      <c r="L4439" t="n">
        <v>0.20000000298023224</v>
      </c>
      <c r="M4439" t="n">
        <v>8.199999809265137</v>
      </c>
      <c r="N4439" t="n">
        <v>1.0</v>
      </c>
    </row>
    <row r="4440">
      <c r="A4440" t="n">
        <v>74.0</v>
      </c>
      <c r="B4440" t="s">
        <v>58</v>
      </c>
      <c r="C4440" t="n">
        <v>60.0</v>
      </c>
      <c r="D4440" t="s">
        <v>570</v>
      </c>
      <c r="E4440" t="s">
        <v>330</v>
      </c>
      <c r="F4440" t="n">
        <v>3.130000114440918</v>
      </c>
      <c r="G4440" t="n">
        <v>3.130000114440918</v>
      </c>
      <c r="H4440" t="n">
        <v>3.130000114440918</v>
      </c>
      <c r="I4440" t="n">
        <v>1.0</v>
      </c>
      <c r="J4440" t="n">
        <v>0.800000011920929</v>
      </c>
      <c r="K4440" t="n">
        <v>10.0</v>
      </c>
      <c r="L4440" t="n">
        <v>2.0</v>
      </c>
      <c r="M4440" t="n">
        <v>2.799999952316284</v>
      </c>
      <c r="N4440" t="n">
        <v>2.0</v>
      </c>
    </row>
    <row r="4441">
      <c r="A4441" t="n">
        <v>74.0</v>
      </c>
      <c r="B4441" t="s">
        <v>49</v>
      </c>
      <c r="C4441" t="n">
        <v>30.0</v>
      </c>
      <c r="D4441" t="s">
        <v>463</v>
      </c>
      <c r="E4441" t="s">
        <v>330</v>
      </c>
      <c r="F4441" t="n">
        <v>2.0</v>
      </c>
      <c r="G4441" t="n">
        <v>0.0</v>
      </c>
      <c r="H4441" t="n">
        <v>2.0</v>
      </c>
      <c r="I4441" t="n">
        <v>10.0</v>
      </c>
      <c r="J4441" t="n">
        <v>8.0</v>
      </c>
      <c r="K4441" t="n">
        <v>1.0</v>
      </c>
      <c r="L4441" t="n">
        <v>0.20000000298023224</v>
      </c>
      <c r="M4441" t="n">
        <v>8.199999809265137</v>
      </c>
      <c r="N4441" t="n">
        <v>1.0</v>
      </c>
    </row>
    <row r="4442">
      <c r="A4442" t="n">
        <v>74.0</v>
      </c>
      <c r="B4442" t="s">
        <v>58</v>
      </c>
      <c r="C4442" t="n">
        <v>60.0</v>
      </c>
      <c r="D4442" t="s">
        <v>568</v>
      </c>
      <c r="E4442" t="s">
        <v>330</v>
      </c>
      <c r="F4442" t="n">
        <v>78.79000091552734</v>
      </c>
      <c r="G4442" t="n">
        <v>78.79000091552734</v>
      </c>
      <c r="H4442" t="n">
        <v>78.79000091552734</v>
      </c>
      <c r="I4442" t="n">
        <v>1.0</v>
      </c>
      <c r="J4442" t="n">
        <v>0.800000011920929</v>
      </c>
      <c r="K4442" t="n">
        <v>10.0</v>
      </c>
      <c r="L4442" t="n">
        <v>2.0</v>
      </c>
      <c r="M4442" t="n">
        <v>2.799999952316284</v>
      </c>
      <c r="N4442" t="n">
        <v>2.0</v>
      </c>
    </row>
    <row r="4443">
      <c r="A4443" t="n">
        <v>74.0</v>
      </c>
      <c r="B4443" t="s">
        <v>49</v>
      </c>
      <c r="C4443" t="n">
        <v>30.0</v>
      </c>
      <c r="D4443" t="s">
        <v>463</v>
      </c>
      <c r="E4443" t="s">
        <v>330</v>
      </c>
      <c r="F4443" t="n">
        <v>2.0</v>
      </c>
      <c r="G4443" t="n">
        <v>0.0</v>
      </c>
      <c r="H4443" t="n">
        <v>2.0</v>
      </c>
      <c r="I4443" t="n">
        <v>10.0</v>
      </c>
      <c r="J4443" t="n">
        <v>8.0</v>
      </c>
      <c r="K4443" t="n">
        <v>1.0</v>
      </c>
      <c r="L4443" t="n">
        <v>0.20000000298023224</v>
      </c>
      <c r="M4443" t="n">
        <v>8.199999809265137</v>
      </c>
      <c r="N4443" t="n">
        <v>1.0</v>
      </c>
    </row>
    <row r="4444">
      <c r="A4444" t="n">
        <v>74.0</v>
      </c>
      <c r="B4444" t="s">
        <v>60</v>
      </c>
      <c r="C4444" t="n">
        <v>60.0</v>
      </c>
      <c r="D4444" t="s">
        <v>331</v>
      </c>
      <c r="E4444" t="s">
        <v>330</v>
      </c>
      <c r="F4444" t="n">
        <v>4.099999904632568</v>
      </c>
      <c r="G4444" t="n">
        <v>0.0</v>
      </c>
      <c r="H4444" t="n">
        <v>4.099999904632568</v>
      </c>
      <c r="I4444" t="n">
        <v>1.0</v>
      </c>
      <c r="J4444" t="n">
        <v>0.800000011920929</v>
      </c>
      <c r="K4444" t="n">
        <v>10.0</v>
      </c>
      <c r="L4444" t="n">
        <v>2.0</v>
      </c>
      <c r="M4444" t="n">
        <v>2.799999952316284</v>
      </c>
      <c r="N4444" t="n">
        <v>2.0</v>
      </c>
    </row>
    <row r="4445">
      <c r="A4445" t="n">
        <v>74.0</v>
      </c>
      <c r="B4445" t="s">
        <v>57</v>
      </c>
      <c r="C4445" t="n">
        <v>60.0</v>
      </c>
      <c r="D4445" t="s">
        <v>622</v>
      </c>
      <c r="E4445" t="s">
        <v>330</v>
      </c>
      <c r="F4445" t="n">
        <v>3.799999952316284</v>
      </c>
      <c r="G4445" t="n">
        <v>3.0</v>
      </c>
      <c r="H4445" t="n">
        <v>3.0</v>
      </c>
      <c r="I4445" t="n">
        <v>10.0</v>
      </c>
      <c r="J4445" t="n">
        <v>8.0</v>
      </c>
      <c r="K4445" t="n">
        <v>1.0</v>
      </c>
      <c r="L4445" t="n">
        <v>0.20000000298023224</v>
      </c>
      <c r="M4445" t="n">
        <v>8.199999809265137</v>
      </c>
      <c r="N4445" t="n">
        <v>1.0</v>
      </c>
    </row>
    <row r="4446">
      <c r="A4446" t="n">
        <v>74.0</v>
      </c>
      <c r="B4446" t="s">
        <v>58</v>
      </c>
      <c r="C4446" t="n">
        <v>60.0</v>
      </c>
      <c r="D4446" t="s">
        <v>570</v>
      </c>
      <c r="E4446" t="s">
        <v>330</v>
      </c>
      <c r="F4446" t="n">
        <v>3.130000114440918</v>
      </c>
      <c r="G4446" t="n">
        <v>3.130000114440918</v>
      </c>
      <c r="H4446" t="n">
        <v>3.130000114440918</v>
      </c>
      <c r="I4446" t="n">
        <v>1.0</v>
      </c>
      <c r="J4446" t="n">
        <v>0.800000011920929</v>
      </c>
      <c r="K4446" t="n">
        <v>1.0</v>
      </c>
      <c r="L4446" t="n">
        <v>0.20000000298023224</v>
      </c>
      <c r="M4446" t="n">
        <v>1.0</v>
      </c>
      <c r="N4446" t="n">
        <v>2.0</v>
      </c>
    </row>
    <row r="4447">
      <c r="A4447" t="n">
        <v>74.0</v>
      </c>
      <c r="B4447" t="s">
        <v>57</v>
      </c>
      <c r="C4447" t="n">
        <v>60.0</v>
      </c>
      <c r="D4447" t="s">
        <v>622</v>
      </c>
      <c r="E4447" t="s">
        <v>330</v>
      </c>
      <c r="F4447" t="n">
        <v>3.799999952316284</v>
      </c>
      <c r="G4447" t="n">
        <v>3.0</v>
      </c>
      <c r="H4447" t="n">
        <v>3.0</v>
      </c>
      <c r="I4447" t="n">
        <v>10.0</v>
      </c>
      <c r="J4447" t="n">
        <v>8.0</v>
      </c>
      <c r="K4447" t="n">
        <v>1.0</v>
      </c>
      <c r="L4447" t="n">
        <v>0.20000000298023224</v>
      </c>
      <c r="M4447" t="n">
        <v>8.199999809265137</v>
      </c>
      <c r="N4447" t="n">
        <v>1.0</v>
      </c>
    </row>
    <row r="4448">
      <c r="A4448" t="n">
        <v>74.0</v>
      </c>
      <c r="B4448" t="s">
        <v>58</v>
      </c>
      <c r="C4448" t="n">
        <v>60.0</v>
      </c>
      <c r="D4448" t="s">
        <v>568</v>
      </c>
      <c r="E4448" t="s">
        <v>330</v>
      </c>
      <c r="F4448" t="n">
        <v>78.79000091552734</v>
      </c>
      <c r="G4448" t="n">
        <v>78.79000091552734</v>
      </c>
      <c r="H4448" t="n">
        <v>78.79000091552734</v>
      </c>
      <c r="I4448" t="n">
        <v>1.0</v>
      </c>
      <c r="J4448" t="n">
        <v>0.800000011920929</v>
      </c>
      <c r="K4448" t="n">
        <v>1.0</v>
      </c>
      <c r="L4448" t="n">
        <v>0.20000000298023224</v>
      </c>
      <c r="M4448" t="n">
        <v>1.0</v>
      </c>
      <c r="N4448" t="n">
        <v>2.0</v>
      </c>
    </row>
    <row r="4449">
      <c r="A4449" t="n">
        <v>74.0</v>
      </c>
      <c r="B4449" t="s">
        <v>57</v>
      </c>
      <c r="C4449" t="n">
        <v>60.0</v>
      </c>
      <c r="D4449" t="s">
        <v>622</v>
      </c>
      <c r="E4449" t="s">
        <v>330</v>
      </c>
      <c r="F4449" t="n">
        <v>3.799999952316284</v>
      </c>
      <c r="G4449" t="n">
        <v>3.0</v>
      </c>
      <c r="H4449" t="n">
        <v>3.0</v>
      </c>
      <c r="I4449" t="n">
        <v>10.0</v>
      </c>
      <c r="J4449" t="n">
        <v>8.0</v>
      </c>
      <c r="K4449" t="n">
        <v>1.0</v>
      </c>
      <c r="L4449" t="n">
        <v>0.20000000298023224</v>
      </c>
      <c r="M4449" t="n">
        <v>8.199999809265137</v>
      </c>
      <c r="N4449" t="n">
        <v>1.0</v>
      </c>
    </row>
    <row r="4450">
      <c r="A4450" t="n">
        <v>74.0</v>
      </c>
      <c r="B4450" t="s">
        <v>60</v>
      </c>
      <c r="C4450" t="n">
        <v>60.0</v>
      </c>
      <c r="D4450" t="s">
        <v>331</v>
      </c>
      <c r="E4450" t="s">
        <v>330</v>
      </c>
      <c r="F4450" t="n">
        <v>4.099999904632568</v>
      </c>
      <c r="G4450" t="n">
        <v>0.0</v>
      </c>
      <c r="H4450" t="n">
        <v>4.099999904632568</v>
      </c>
      <c r="I4450" t="n">
        <v>1.0</v>
      </c>
      <c r="J4450" t="n">
        <v>0.800000011920929</v>
      </c>
      <c r="K4450" t="n">
        <v>1.0</v>
      </c>
      <c r="L4450" t="n">
        <v>0.20000000298023224</v>
      </c>
      <c r="M4450" t="n">
        <v>1.0</v>
      </c>
      <c r="N4450" t="n">
        <v>2.0</v>
      </c>
    </row>
    <row r="4451">
      <c r="A4451" t="n">
        <v>74.0</v>
      </c>
      <c r="B4451" t="s">
        <v>58</v>
      </c>
      <c r="C4451" t="n">
        <v>60.0</v>
      </c>
      <c r="D4451" t="s">
        <v>570</v>
      </c>
      <c r="E4451" t="s">
        <v>330</v>
      </c>
      <c r="F4451" t="n">
        <v>3.130000114440918</v>
      </c>
      <c r="G4451" t="n">
        <v>3.130000114440918</v>
      </c>
      <c r="H4451" t="n">
        <v>3.130000114440918</v>
      </c>
      <c r="I4451" t="n">
        <v>10.0</v>
      </c>
      <c r="J4451" t="n">
        <v>8.0</v>
      </c>
      <c r="K4451" t="n">
        <v>1.0</v>
      </c>
      <c r="L4451" t="n">
        <v>0.20000000298023224</v>
      </c>
      <c r="M4451" t="n">
        <v>8.199999809265137</v>
      </c>
      <c r="N4451" t="n">
        <v>1.0</v>
      </c>
    </row>
    <row r="4452">
      <c r="A4452" t="n">
        <v>74.0</v>
      </c>
      <c r="B4452" t="s">
        <v>58</v>
      </c>
      <c r="C4452" t="n">
        <v>60.0</v>
      </c>
      <c r="D4452" t="s">
        <v>568</v>
      </c>
      <c r="E4452" t="s">
        <v>330</v>
      </c>
      <c r="F4452" t="n">
        <v>78.79000091552734</v>
      </c>
      <c r="G4452" t="n">
        <v>78.79000091552734</v>
      </c>
      <c r="H4452" t="n">
        <v>78.79000091552734</v>
      </c>
      <c r="I4452" t="n">
        <v>1.0</v>
      </c>
      <c r="J4452" t="n">
        <v>0.800000011920929</v>
      </c>
      <c r="K4452" t="n">
        <v>1.0</v>
      </c>
      <c r="L4452" t="n">
        <v>0.20000000298023224</v>
      </c>
      <c r="M4452" t="n">
        <v>1.0</v>
      </c>
      <c r="N4452" t="n">
        <v>2.0</v>
      </c>
    </row>
    <row r="4453">
      <c r="A4453" t="n">
        <v>74.0</v>
      </c>
      <c r="B4453" t="s">
        <v>58</v>
      </c>
      <c r="C4453" t="n">
        <v>60.0</v>
      </c>
      <c r="D4453" t="s">
        <v>570</v>
      </c>
      <c r="E4453" t="s">
        <v>330</v>
      </c>
      <c r="F4453" t="n">
        <v>3.130000114440918</v>
      </c>
      <c r="G4453" t="n">
        <v>3.130000114440918</v>
      </c>
      <c r="H4453" t="n">
        <v>3.130000114440918</v>
      </c>
      <c r="I4453" t="n">
        <v>10.0</v>
      </c>
      <c r="J4453" t="n">
        <v>8.0</v>
      </c>
      <c r="K4453" t="n">
        <v>1.0</v>
      </c>
      <c r="L4453" t="n">
        <v>0.20000000298023224</v>
      </c>
      <c r="M4453" t="n">
        <v>8.199999809265137</v>
      </c>
      <c r="N4453" t="n">
        <v>1.0</v>
      </c>
    </row>
    <row r="4454">
      <c r="A4454" t="n">
        <v>74.0</v>
      </c>
      <c r="B4454" t="s">
        <v>60</v>
      </c>
      <c r="C4454" t="n">
        <v>60.0</v>
      </c>
      <c r="D4454" t="s">
        <v>331</v>
      </c>
      <c r="E4454" t="s">
        <v>330</v>
      </c>
      <c r="F4454" t="n">
        <v>4.099999904632568</v>
      </c>
      <c r="G4454" t="n">
        <v>0.0</v>
      </c>
      <c r="H4454" t="n">
        <v>4.099999904632568</v>
      </c>
      <c r="I4454" t="n">
        <v>1.0</v>
      </c>
      <c r="J4454" t="n">
        <v>0.800000011920929</v>
      </c>
      <c r="K4454" t="n">
        <v>1.0</v>
      </c>
      <c r="L4454" t="n">
        <v>0.20000000298023224</v>
      </c>
      <c r="M4454" t="n">
        <v>1.0</v>
      </c>
      <c r="N4454" t="n">
        <v>2.0</v>
      </c>
    </row>
    <row r="4455">
      <c r="A4455" t="n">
        <v>74.0</v>
      </c>
      <c r="B4455" t="s">
        <v>58</v>
      </c>
      <c r="C4455" t="n">
        <v>60.0</v>
      </c>
      <c r="D4455" t="s">
        <v>568</v>
      </c>
      <c r="E4455" t="s">
        <v>330</v>
      </c>
      <c r="F4455" t="n">
        <v>78.79000091552734</v>
      </c>
      <c r="G4455" t="n">
        <v>78.79000091552734</v>
      </c>
      <c r="H4455" t="n">
        <v>78.79000091552734</v>
      </c>
      <c r="I4455" t="n">
        <v>1.0</v>
      </c>
      <c r="J4455" t="n">
        <v>0.800000011920929</v>
      </c>
      <c r="K4455" t="n">
        <v>1.0</v>
      </c>
      <c r="L4455" t="n">
        <v>0.20000000298023224</v>
      </c>
      <c r="M4455" t="n">
        <v>1.0</v>
      </c>
      <c r="N4455" t="n">
        <v>2.0</v>
      </c>
    </row>
    <row r="4456">
      <c r="A4456" t="n">
        <v>74.0</v>
      </c>
      <c r="B4456" t="s">
        <v>60</v>
      </c>
      <c r="C4456" t="n">
        <v>60.0</v>
      </c>
      <c r="D4456" t="s">
        <v>331</v>
      </c>
      <c r="E4456" t="s">
        <v>330</v>
      </c>
      <c r="F4456" t="n">
        <v>4.099999904632568</v>
      </c>
      <c r="G4456" t="n">
        <v>0.0</v>
      </c>
      <c r="H4456" t="n">
        <v>4.099999904632568</v>
      </c>
      <c r="I4456" t="n">
        <v>10.0</v>
      </c>
      <c r="J4456" t="n">
        <v>8.0</v>
      </c>
      <c r="K4456" t="n">
        <v>1.0</v>
      </c>
      <c r="L4456" t="n">
        <v>0.20000000298023224</v>
      </c>
      <c r="M4456" t="n">
        <v>8.199999809265137</v>
      </c>
      <c r="N4456" t="n">
        <v>1.0</v>
      </c>
    </row>
    <row r="4457">
      <c r="A4457" t="n">
        <v>75.0</v>
      </c>
      <c r="B4457" t="s">
        <v>42</v>
      </c>
      <c r="C4457" t="n">
        <v>40.0</v>
      </c>
      <c r="D4457" t="s">
        <v>358</v>
      </c>
      <c r="E4457" t="s">
        <v>359</v>
      </c>
      <c r="F4457" t="n">
        <v>91.73999786376953</v>
      </c>
      <c r="G4457" t="n">
        <v>60.0</v>
      </c>
      <c r="H4457" t="n">
        <v>60.0</v>
      </c>
      <c r="I4457" t="n">
        <v>10.0</v>
      </c>
      <c r="J4457" t="n">
        <v>8.0</v>
      </c>
      <c r="K4457" t="n">
        <v>1.0</v>
      </c>
      <c r="L4457" t="n">
        <v>0.20000000298023224</v>
      </c>
      <c r="M4457" t="n">
        <v>8.199999809265137</v>
      </c>
      <c r="N4457" t="n">
        <v>1.0</v>
      </c>
    </row>
    <row r="4458">
      <c r="A4458" t="n">
        <v>75.0</v>
      </c>
      <c r="B4458" t="s">
        <v>45</v>
      </c>
      <c r="C4458" t="n">
        <v>30.0</v>
      </c>
      <c r="D4458" t="s">
        <v>380</v>
      </c>
      <c r="E4458" t="s">
        <v>359</v>
      </c>
      <c r="F4458" t="n">
        <v>110.0</v>
      </c>
      <c r="G4458" t="n">
        <v>0.0</v>
      </c>
      <c r="H4458" t="n">
        <v>110.0</v>
      </c>
      <c r="I4458" t="n">
        <v>1.0</v>
      </c>
      <c r="J4458" t="n">
        <v>0.800000011920929</v>
      </c>
      <c r="K4458" t="n">
        <v>1.0</v>
      </c>
      <c r="L4458" t="n">
        <v>0.20000000298023224</v>
      </c>
      <c r="M4458" t="n">
        <v>1.0</v>
      </c>
      <c r="N4458" t="n">
        <v>2.0</v>
      </c>
    </row>
    <row r="4459">
      <c r="A4459" t="n">
        <v>75.0</v>
      </c>
      <c r="B4459" t="s">
        <v>42</v>
      </c>
      <c r="C4459" t="n">
        <v>40.0</v>
      </c>
      <c r="D4459" t="s">
        <v>358</v>
      </c>
      <c r="E4459" t="s">
        <v>359</v>
      </c>
      <c r="F4459" t="n">
        <v>91.73999786376953</v>
      </c>
      <c r="G4459" t="n">
        <v>60.0</v>
      </c>
      <c r="H4459" t="n">
        <v>60.0</v>
      </c>
      <c r="I4459" t="n">
        <v>10.0</v>
      </c>
      <c r="J4459" t="n">
        <v>8.0</v>
      </c>
      <c r="K4459" t="n">
        <v>1.0</v>
      </c>
      <c r="L4459" t="n">
        <v>0.20000000298023224</v>
      </c>
      <c r="M4459" t="n">
        <v>8.199999809265137</v>
      </c>
      <c r="N4459" t="n">
        <v>1.0</v>
      </c>
    </row>
    <row r="4460">
      <c r="A4460" t="n">
        <v>75.0</v>
      </c>
      <c r="B4460" t="s">
        <v>46</v>
      </c>
      <c r="C4460" t="n">
        <v>60.0</v>
      </c>
      <c r="D4460" t="s">
        <v>415</v>
      </c>
      <c r="E4460" t="s">
        <v>359</v>
      </c>
      <c r="F4460" t="n">
        <v>85.0</v>
      </c>
      <c r="G4460" t="n">
        <v>72.30000305175781</v>
      </c>
      <c r="H4460" t="n">
        <v>72.30000305175781</v>
      </c>
      <c r="I4460" t="n">
        <v>1.0</v>
      </c>
      <c r="J4460" t="n">
        <v>0.800000011920929</v>
      </c>
      <c r="K4460" t="n">
        <v>10.0</v>
      </c>
      <c r="L4460" t="n">
        <v>2.0</v>
      </c>
      <c r="M4460" t="n">
        <v>2.799999952316284</v>
      </c>
      <c r="N4460" t="n">
        <v>2.0</v>
      </c>
    </row>
    <row r="4461">
      <c r="A4461" t="n">
        <v>75.0</v>
      </c>
      <c r="B4461" t="s">
        <v>42</v>
      </c>
      <c r="C4461" t="n">
        <v>40.0</v>
      </c>
      <c r="D4461" t="s">
        <v>358</v>
      </c>
      <c r="E4461" t="s">
        <v>359</v>
      </c>
      <c r="F4461" t="n">
        <v>91.73999786376953</v>
      </c>
      <c r="G4461" t="n">
        <v>60.0</v>
      </c>
      <c r="H4461" t="n">
        <v>60.0</v>
      </c>
      <c r="I4461" t="n">
        <v>10.0</v>
      </c>
      <c r="J4461" t="n">
        <v>8.0</v>
      </c>
      <c r="K4461" t="n">
        <v>1.0</v>
      </c>
      <c r="L4461" t="n">
        <v>0.20000000298023224</v>
      </c>
      <c r="M4461" t="n">
        <v>8.199999809265137</v>
      </c>
      <c r="N4461" t="n">
        <v>1.0</v>
      </c>
    </row>
    <row r="4462">
      <c r="A4462" t="n">
        <v>75.0</v>
      </c>
      <c r="B4462" t="s">
        <v>47</v>
      </c>
      <c r="C4462" t="n">
        <v>60.0</v>
      </c>
      <c r="D4462" t="s">
        <v>440</v>
      </c>
      <c r="E4462" t="s">
        <v>359</v>
      </c>
      <c r="F4462" t="n">
        <v>93.02999877929688</v>
      </c>
      <c r="G4462" t="n">
        <v>93.02999877929688</v>
      </c>
      <c r="H4462" t="n">
        <v>93.02999877929688</v>
      </c>
      <c r="I4462" t="n">
        <v>1.0</v>
      </c>
      <c r="J4462" t="n">
        <v>0.800000011920929</v>
      </c>
      <c r="K4462" t="n">
        <v>10.0</v>
      </c>
      <c r="L4462" t="n">
        <v>2.0</v>
      </c>
      <c r="M4462" t="n">
        <v>2.799999952316284</v>
      </c>
      <c r="N4462" t="n">
        <v>2.0</v>
      </c>
    </row>
    <row r="4463">
      <c r="A4463" t="n">
        <v>75.0</v>
      </c>
      <c r="B4463" t="s">
        <v>42</v>
      </c>
      <c r="C4463" t="n">
        <v>40.0</v>
      </c>
      <c r="D4463" t="s">
        <v>358</v>
      </c>
      <c r="E4463" t="s">
        <v>359</v>
      </c>
      <c r="F4463" t="n">
        <v>91.73999786376953</v>
      </c>
      <c r="G4463" t="n">
        <v>60.0</v>
      </c>
      <c r="H4463" t="n">
        <v>60.0</v>
      </c>
      <c r="I4463" t="n">
        <v>10.0</v>
      </c>
      <c r="J4463" t="n">
        <v>8.0</v>
      </c>
      <c r="K4463" t="n">
        <v>1.0</v>
      </c>
      <c r="L4463" t="n">
        <v>0.20000000298023224</v>
      </c>
      <c r="M4463" t="n">
        <v>8.199999809265137</v>
      </c>
      <c r="N4463" t="n">
        <v>1.0</v>
      </c>
    </row>
    <row r="4464">
      <c r="A4464" t="n">
        <v>75.0</v>
      </c>
      <c r="B4464" t="s">
        <v>50</v>
      </c>
      <c r="C4464" t="n">
        <v>60.0</v>
      </c>
      <c r="D4464" t="s">
        <v>506</v>
      </c>
      <c r="E4464" t="s">
        <v>359</v>
      </c>
      <c r="F4464" t="n">
        <v>86.0</v>
      </c>
      <c r="G4464" t="n">
        <v>86.0</v>
      </c>
      <c r="H4464" t="n">
        <v>86.0</v>
      </c>
      <c r="I4464" t="n">
        <v>1.0</v>
      </c>
      <c r="J4464" t="n">
        <v>0.800000011920929</v>
      </c>
      <c r="K4464" t="n">
        <v>10.0</v>
      </c>
      <c r="L4464" t="n">
        <v>2.0</v>
      </c>
      <c r="M4464" t="n">
        <v>2.799999952316284</v>
      </c>
      <c r="N4464" t="n">
        <v>2.0</v>
      </c>
    </row>
    <row r="4465">
      <c r="A4465" t="n">
        <v>75.0</v>
      </c>
      <c r="B4465" t="s">
        <v>42</v>
      </c>
      <c r="C4465" t="n">
        <v>40.0</v>
      </c>
      <c r="D4465" t="s">
        <v>358</v>
      </c>
      <c r="E4465" t="s">
        <v>359</v>
      </c>
      <c r="F4465" t="n">
        <v>91.73999786376953</v>
      </c>
      <c r="G4465" t="n">
        <v>60.0</v>
      </c>
      <c r="H4465" t="n">
        <v>60.0</v>
      </c>
      <c r="I4465" t="n">
        <v>10.0</v>
      </c>
      <c r="J4465" t="n">
        <v>8.0</v>
      </c>
      <c r="K4465" t="n">
        <v>1.0</v>
      </c>
      <c r="L4465" t="n">
        <v>0.20000000298023224</v>
      </c>
      <c r="M4465" t="n">
        <v>8.199999809265137</v>
      </c>
      <c r="N4465" t="n">
        <v>1.0</v>
      </c>
    </row>
    <row r="4466">
      <c r="A4466" t="n">
        <v>75.0</v>
      </c>
      <c r="B4466" t="s">
        <v>57</v>
      </c>
      <c r="C4466" t="n">
        <v>60.0</v>
      </c>
      <c r="D4466" t="s">
        <v>623</v>
      </c>
      <c r="E4466" t="s">
        <v>359</v>
      </c>
      <c r="F4466" t="n">
        <v>120.0</v>
      </c>
      <c r="G4466" t="n">
        <v>100.0</v>
      </c>
      <c r="H4466" t="n">
        <v>100.0</v>
      </c>
      <c r="I4466" t="n">
        <v>1.0</v>
      </c>
      <c r="J4466" t="n">
        <v>0.800000011920929</v>
      </c>
      <c r="K4466" t="n">
        <v>10.0</v>
      </c>
      <c r="L4466" t="n">
        <v>2.0</v>
      </c>
      <c r="M4466" t="n">
        <v>2.799999952316284</v>
      </c>
      <c r="N4466" t="n">
        <v>2.0</v>
      </c>
    </row>
    <row r="4467">
      <c r="A4467" t="n">
        <v>75.0</v>
      </c>
      <c r="B4467" t="s">
        <v>42</v>
      </c>
      <c r="C4467" t="n">
        <v>40.0</v>
      </c>
      <c r="D4467" t="s">
        <v>358</v>
      </c>
      <c r="E4467" t="s">
        <v>359</v>
      </c>
      <c r="F4467" t="n">
        <v>91.73999786376953</v>
      </c>
      <c r="G4467" t="n">
        <v>60.0</v>
      </c>
      <c r="H4467" t="n">
        <v>60.0</v>
      </c>
      <c r="I4467" t="n">
        <v>10.0</v>
      </c>
      <c r="J4467" t="n">
        <v>8.0</v>
      </c>
      <c r="K4467" t="n">
        <v>1.0</v>
      </c>
      <c r="L4467" t="n">
        <v>0.20000000298023224</v>
      </c>
      <c r="M4467" t="n">
        <v>8.199999809265137</v>
      </c>
      <c r="N4467" t="n">
        <v>1.0</v>
      </c>
    </row>
    <row r="4468">
      <c r="A4468" t="n">
        <v>75.0</v>
      </c>
      <c r="B4468" t="s">
        <v>60</v>
      </c>
      <c r="C4468" t="n">
        <v>60.0</v>
      </c>
      <c r="D4468" t="s">
        <v>9</v>
      </c>
      <c r="E4468" t="s">
        <v>359</v>
      </c>
      <c r="F4468" t="n">
        <v>130.0</v>
      </c>
      <c r="G4468" t="n">
        <v>0.0</v>
      </c>
      <c r="H4468" t="n">
        <v>130.0</v>
      </c>
      <c r="I4468" t="n">
        <v>1.0</v>
      </c>
      <c r="J4468" t="n">
        <v>0.800000011920929</v>
      </c>
      <c r="K4468" t="n">
        <v>10.0</v>
      </c>
      <c r="L4468" t="n">
        <v>2.0</v>
      </c>
      <c r="M4468" t="n">
        <v>2.799999952316284</v>
      </c>
      <c r="N4468" t="n">
        <v>2.0</v>
      </c>
    </row>
    <row r="4469">
      <c r="A4469" t="n">
        <v>75.0</v>
      </c>
      <c r="B4469" t="s">
        <v>45</v>
      </c>
      <c r="C4469" t="n">
        <v>30.0</v>
      </c>
      <c r="D4469" t="s">
        <v>380</v>
      </c>
      <c r="E4469" t="s">
        <v>359</v>
      </c>
      <c r="F4469" t="n">
        <v>110.0</v>
      </c>
      <c r="G4469" t="n">
        <v>0.0</v>
      </c>
      <c r="H4469" t="n">
        <v>110.0</v>
      </c>
      <c r="I4469" t="n">
        <v>10.0</v>
      </c>
      <c r="J4469" t="n">
        <v>8.0</v>
      </c>
      <c r="K4469" t="n">
        <v>1.0</v>
      </c>
      <c r="L4469" t="n">
        <v>0.20000000298023224</v>
      </c>
      <c r="M4469" t="n">
        <v>8.199999809265137</v>
      </c>
      <c r="N4469" t="n">
        <v>1.0</v>
      </c>
    </row>
    <row r="4470">
      <c r="A4470" t="n">
        <v>75.0</v>
      </c>
      <c r="B4470" t="s">
        <v>46</v>
      </c>
      <c r="C4470" t="n">
        <v>60.0</v>
      </c>
      <c r="D4470" t="s">
        <v>415</v>
      </c>
      <c r="E4470" t="s">
        <v>359</v>
      </c>
      <c r="F4470" t="n">
        <v>85.0</v>
      </c>
      <c r="G4470" t="n">
        <v>72.30000305175781</v>
      </c>
      <c r="H4470" t="n">
        <v>72.30000305175781</v>
      </c>
      <c r="I4470" t="n">
        <v>10.0</v>
      </c>
      <c r="J4470" t="n">
        <v>8.0</v>
      </c>
      <c r="K4470" t="n">
        <v>10.0</v>
      </c>
      <c r="L4470" t="n">
        <v>2.0</v>
      </c>
      <c r="M4470" t="n">
        <v>10.0</v>
      </c>
      <c r="N4470" t="n">
        <v>1.0</v>
      </c>
    </row>
    <row r="4471">
      <c r="A4471" t="n">
        <v>75.0</v>
      </c>
      <c r="B4471" t="s">
        <v>45</v>
      </c>
      <c r="C4471" t="n">
        <v>30.0</v>
      </c>
      <c r="D4471" t="s">
        <v>380</v>
      </c>
      <c r="E4471" t="s">
        <v>359</v>
      </c>
      <c r="F4471" t="n">
        <v>110.0</v>
      </c>
      <c r="G4471" t="n">
        <v>0.0</v>
      </c>
      <c r="H4471" t="n">
        <v>110.0</v>
      </c>
      <c r="I4471" t="n">
        <v>10.0</v>
      </c>
      <c r="J4471" t="n">
        <v>8.0</v>
      </c>
      <c r="K4471" t="n">
        <v>1.0</v>
      </c>
      <c r="L4471" t="n">
        <v>0.20000000298023224</v>
      </c>
      <c r="M4471" t="n">
        <v>8.199999809265137</v>
      </c>
      <c r="N4471" t="n">
        <v>1.0</v>
      </c>
    </row>
    <row r="4472">
      <c r="A4472" t="n">
        <v>75.0</v>
      </c>
      <c r="B4472" t="s">
        <v>47</v>
      </c>
      <c r="C4472" t="n">
        <v>60.0</v>
      </c>
      <c r="D4472" t="s">
        <v>440</v>
      </c>
      <c r="E4472" t="s">
        <v>359</v>
      </c>
      <c r="F4472" t="n">
        <v>93.02999877929688</v>
      </c>
      <c r="G4472" t="n">
        <v>93.02999877929688</v>
      </c>
      <c r="H4472" t="n">
        <v>93.02999877929688</v>
      </c>
      <c r="I4472" t="n">
        <v>10.0</v>
      </c>
      <c r="J4472" t="n">
        <v>8.0</v>
      </c>
      <c r="K4472" t="n">
        <v>10.0</v>
      </c>
      <c r="L4472" t="n">
        <v>2.0</v>
      </c>
      <c r="M4472" t="n">
        <v>10.0</v>
      </c>
      <c r="N4472" t="n">
        <v>1.0</v>
      </c>
    </row>
    <row r="4473">
      <c r="A4473" t="n">
        <v>75.0</v>
      </c>
      <c r="B4473" t="s">
        <v>45</v>
      </c>
      <c r="C4473" t="n">
        <v>30.0</v>
      </c>
      <c r="D4473" t="s">
        <v>380</v>
      </c>
      <c r="E4473" t="s">
        <v>359</v>
      </c>
      <c r="F4473" t="n">
        <v>110.0</v>
      </c>
      <c r="G4473" t="n">
        <v>0.0</v>
      </c>
      <c r="H4473" t="n">
        <v>110.0</v>
      </c>
      <c r="I4473" t="n">
        <v>10.0</v>
      </c>
      <c r="J4473" t="n">
        <v>8.0</v>
      </c>
      <c r="K4473" t="n">
        <v>1.0</v>
      </c>
      <c r="L4473" t="n">
        <v>0.20000000298023224</v>
      </c>
      <c r="M4473" t="n">
        <v>8.199999809265137</v>
      </c>
      <c r="N4473" t="n">
        <v>1.0</v>
      </c>
    </row>
    <row r="4474">
      <c r="A4474" t="n">
        <v>75.0</v>
      </c>
      <c r="B4474" t="s">
        <v>50</v>
      </c>
      <c r="C4474" t="n">
        <v>60.0</v>
      </c>
      <c r="D4474" t="s">
        <v>506</v>
      </c>
      <c r="E4474" t="s">
        <v>359</v>
      </c>
      <c r="F4474" t="n">
        <v>86.0</v>
      </c>
      <c r="G4474" t="n">
        <v>86.0</v>
      </c>
      <c r="H4474" t="n">
        <v>86.0</v>
      </c>
      <c r="I4474" t="n">
        <v>10.0</v>
      </c>
      <c r="J4474" t="n">
        <v>8.0</v>
      </c>
      <c r="K4474" t="n">
        <v>10.0</v>
      </c>
      <c r="L4474" t="n">
        <v>2.0</v>
      </c>
      <c r="M4474" t="n">
        <v>10.0</v>
      </c>
      <c r="N4474" t="n">
        <v>1.0</v>
      </c>
    </row>
    <row r="4475">
      <c r="A4475" t="n">
        <v>75.0</v>
      </c>
      <c r="B4475" t="s">
        <v>45</v>
      </c>
      <c r="C4475" t="n">
        <v>30.0</v>
      </c>
      <c r="D4475" t="s">
        <v>380</v>
      </c>
      <c r="E4475" t="s">
        <v>359</v>
      </c>
      <c r="F4475" t="n">
        <v>110.0</v>
      </c>
      <c r="G4475" t="n">
        <v>0.0</v>
      </c>
      <c r="H4475" t="n">
        <v>110.0</v>
      </c>
      <c r="I4475" t="n">
        <v>10.0</v>
      </c>
      <c r="J4475" t="n">
        <v>8.0</v>
      </c>
      <c r="K4475" t="n">
        <v>1.0</v>
      </c>
      <c r="L4475" t="n">
        <v>0.20000000298023224</v>
      </c>
      <c r="M4475" t="n">
        <v>8.199999809265137</v>
      </c>
      <c r="N4475" t="n">
        <v>1.0</v>
      </c>
    </row>
    <row r="4476">
      <c r="A4476" t="n">
        <v>75.0</v>
      </c>
      <c r="B4476" t="s">
        <v>57</v>
      </c>
      <c r="C4476" t="n">
        <v>60.0</v>
      </c>
      <c r="D4476" t="s">
        <v>623</v>
      </c>
      <c r="E4476" t="s">
        <v>359</v>
      </c>
      <c r="F4476" t="n">
        <v>120.0</v>
      </c>
      <c r="G4476" t="n">
        <v>100.0</v>
      </c>
      <c r="H4476" t="n">
        <v>100.0</v>
      </c>
      <c r="I4476" t="n">
        <v>10.0</v>
      </c>
      <c r="J4476" t="n">
        <v>8.0</v>
      </c>
      <c r="K4476" t="n">
        <v>10.0</v>
      </c>
      <c r="L4476" t="n">
        <v>2.0</v>
      </c>
      <c r="M4476" t="n">
        <v>10.0</v>
      </c>
      <c r="N4476" t="n">
        <v>1.0</v>
      </c>
    </row>
    <row r="4477">
      <c r="A4477" t="n">
        <v>75.0</v>
      </c>
      <c r="B4477" t="s">
        <v>45</v>
      </c>
      <c r="C4477" t="n">
        <v>30.0</v>
      </c>
      <c r="D4477" t="s">
        <v>380</v>
      </c>
      <c r="E4477" t="s">
        <v>359</v>
      </c>
      <c r="F4477" t="n">
        <v>110.0</v>
      </c>
      <c r="G4477" t="n">
        <v>0.0</v>
      </c>
      <c r="H4477" t="n">
        <v>110.0</v>
      </c>
      <c r="I4477" t="n">
        <v>10.0</v>
      </c>
      <c r="J4477" t="n">
        <v>8.0</v>
      </c>
      <c r="K4477" t="n">
        <v>1.0</v>
      </c>
      <c r="L4477" t="n">
        <v>0.20000000298023224</v>
      </c>
      <c r="M4477" t="n">
        <v>8.199999809265137</v>
      </c>
      <c r="N4477" t="n">
        <v>1.0</v>
      </c>
    </row>
    <row r="4478">
      <c r="A4478" t="n">
        <v>75.0</v>
      </c>
      <c r="B4478" t="s">
        <v>60</v>
      </c>
      <c r="C4478" t="n">
        <v>60.0</v>
      </c>
      <c r="D4478" t="s">
        <v>9</v>
      </c>
      <c r="E4478" t="s">
        <v>359</v>
      </c>
      <c r="F4478" t="n">
        <v>130.0</v>
      </c>
      <c r="G4478" t="n">
        <v>0.0</v>
      </c>
      <c r="H4478" t="n">
        <v>130.0</v>
      </c>
      <c r="I4478" t="n">
        <v>1.0</v>
      </c>
      <c r="J4478" t="n">
        <v>0.800000011920929</v>
      </c>
      <c r="K4478" t="n">
        <v>10.0</v>
      </c>
      <c r="L4478" t="n">
        <v>2.0</v>
      </c>
      <c r="M4478" t="n">
        <v>2.799999952316284</v>
      </c>
      <c r="N4478" t="n">
        <v>2.0</v>
      </c>
    </row>
    <row r="4479">
      <c r="A4479" t="n">
        <v>75.0</v>
      </c>
      <c r="B4479" t="s">
        <v>46</v>
      </c>
      <c r="C4479" t="n">
        <v>60.0</v>
      </c>
      <c r="D4479" t="s">
        <v>415</v>
      </c>
      <c r="E4479" t="s">
        <v>359</v>
      </c>
      <c r="F4479" t="n">
        <v>85.0</v>
      </c>
      <c r="G4479" t="n">
        <v>72.30000305175781</v>
      </c>
      <c r="H4479" t="n">
        <v>72.30000305175781</v>
      </c>
      <c r="I4479" t="n">
        <v>10.0</v>
      </c>
      <c r="J4479" t="n">
        <v>8.0</v>
      </c>
      <c r="K4479" t="n">
        <v>1.0</v>
      </c>
      <c r="L4479" t="n">
        <v>0.20000000298023224</v>
      </c>
      <c r="M4479" t="n">
        <v>8.199999809265137</v>
      </c>
      <c r="N4479" t="n">
        <v>1.0</v>
      </c>
    </row>
    <row r="4480">
      <c r="A4480" t="n">
        <v>75.0</v>
      </c>
      <c r="B4480" t="s">
        <v>47</v>
      </c>
      <c r="C4480" t="n">
        <v>60.0</v>
      </c>
      <c r="D4480" t="s">
        <v>440</v>
      </c>
      <c r="E4480" t="s">
        <v>359</v>
      </c>
      <c r="F4480" t="n">
        <v>93.02999877929688</v>
      </c>
      <c r="G4480" t="n">
        <v>93.02999877929688</v>
      </c>
      <c r="H4480" t="n">
        <v>93.02999877929688</v>
      </c>
      <c r="I4480" t="n">
        <v>1.0</v>
      </c>
      <c r="J4480" t="n">
        <v>0.800000011920929</v>
      </c>
      <c r="K4480" t="n">
        <v>1.0</v>
      </c>
      <c r="L4480" t="n">
        <v>0.20000000298023224</v>
      </c>
      <c r="M4480" t="n">
        <v>1.0</v>
      </c>
      <c r="N4480" t="n">
        <v>2.0</v>
      </c>
    </row>
    <row r="4481">
      <c r="A4481" t="n">
        <v>75.0</v>
      </c>
      <c r="B4481" t="s">
        <v>46</v>
      </c>
      <c r="C4481" t="n">
        <v>60.0</v>
      </c>
      <c r="D4481" t="s">
        <v>415</v>
      </c>
      <c r="E4481" t="s">
        <v>359</v>
      </c>
      <c r="F4481" t="n">
        <v>85.0</v>
      </c>
      <c r="G4481" t="n">
        <v>72.30000305175781</v>
      </c>
      <c r="H4481" t="n">
        <v>72.30000305175781</v>
      </c>
      <c r="I4481" t="n">
        <v>10.0</v>
      </c>
      <c r="J4481" t="n">
        <v>8.0</v>
      </c>
      <c r="K4481" t="n">
        <v>1.0</v>
      </c>
      <c r="L4481" t="n">
        <v>0.20000000298023224</v>
      </c>
      <c r="M4481" t="n">
        <v>8.199999809265137</v>
      </c>
      <c r="N4481" t="n">
        <v>1.0</v>
      </c>
    </row>
    <row r="4482">
      <c r="A4482" t="n">
        <v>75.0</v>
      </c>
      <c r="B4482" t="s">
        <v>50</v>
      </c>
      <c r="C4482" t="n">
        <v>60.0</v>
      </c>
      <c r="D4482" t="s">
        <v>506</v>
      </c>
      <c r="E4482" t="s">
        <v>359</v>
      </c>
      <c r="F4482" t="n">
        <v>86.0</v>
      </c>
      <c r="G4482" t="n">
        <v>86.0</v>
      </c>
      <c r="H4482" t="n">
        <v>86.0</v>
      </c>
      <c r="I4482" t="n">
        <v>1.0</v>
      </c>
      <c r="J4482" t="n">
        <v>0.800000011920929</v>
      </c>
      <c r="K4482" t="n">
        <v>1.0</v>
      </c>
      <c r="L4482" t="n">
        <v>0.20000000298023224</v>
      </c>
      <c r="M4482" t="n">
        <v>1.0</v>
      </c>
      <c r="N4482" t="n">
        <v>2.0</v>
      </c>
    </row>
    <row r="4483">
      <c r="A4483" t="n">
        <v>75.0</v>
      </c>
      <c r="B4483" t="s">
        <v>46</v>
      </c>
      <c r="C4483" t="n">
        <v>60.0</v>
      </c>
      <c r="D4483" t="s">
        <v>415</v>
      </c>
      <c r="E4483" t="s">
        <v>359</v>
      </c>
      <c r="F4483" t="n">
        <v>85.0</v>
      </c>
      <c r="G4483" t="n">
        <v>72.30000305175781</v>
      </c>
      <c r="H4483" t="n">
        <v>72.30000305175781</v>
      </c>
      <c r="I4483" t="n">
        <v>10.0</v>
      </c>
      <c r="J4483" t="n">
        <v>8.0</v>
      </c>
      <c r="K4483" t="n">
        <v>1.0</v>
      </c>
      <c r="L4483" t="n">
        <v>0.20000000298023224</v>
      </c>
      <c r="M4483" t="n">
        <v>8.199999809265137</v>
      </c>
      <c r="N4483" t="n">
        <v>1.0</v>
      </c>
    </row>
    <row r="4484">
      <c r="A4484" t="n">
        <v>75.0</v>
      </c>
      <c r="B4484" t="s">
        <v>57</v>
      </c>
      <c r="C4484" t="n">
        <v>60.0</v>
      </c>
      <c r="D4484" t="s">
        <v>623</v>
      </c>
      <c r="E4484" t="s">
        <v>359</v>
      </c>
      <c r="F4484" t="n">
        <v>120.0</v>
      </c>
      <c r="G4484" t="n">
        <v>100.0</v>
      </c>
      <c r="H4484" t="n">
        <v>100.0</v>
      </c>
      <c r="I4484" t="n">
        <v>1.0</v>
      </c>
      <c r="J4484" t="n">
        <v>0.800000011920929</v>
      </c>
      <c r="K4484" t="n">
        <v>1.0</v>
      </c>
      <c r="L4484" t="n">
        <v>0.20000000298023224</v>
      </c>
      <c r="M4484" t="n">
        <v>1.0</v>
      </c>
      <c r="N4484" t="n">
        <v>2.0</v>
      </c>
    </row>
    <row r="4485">
      <c r="A4485" t="n">
        <v>75.0</v>
      </c>
      <c r="B4485" t="s">
        <v>46</v>
      </c>
      <c r="C4485" t="n">
        <v>60.0</v>
      </c>
      <c r="D4485" t="s">
        <v>415</v>
      </c>
      <c r="E4485" t="s">
        <v>359</v>
      </c>
      <c r="F4485" t="n">
        <v>85.0</v>
      </c>
      <c r="G4485" t="n">
        <v>72.30000305175781</v>
      </c>
      <c r="H4485" t="n">
        <v>72.30000305175781</v>
      </c>
      <c r="I4485" t="n">
        <v>10.0</v>
      </c>
      <c r="J4485" t="n">
        <v>8.0</v>
      </c>
      <c r="K4485" t="n">
        <v>1.0</v>
      </c>
      <c r="L4485" t="n">
        <v>0.20000000298023224</v>
      </c>
      <c r="M4485" t="n">
        <v>8.199999809265137</v>
      </c>
      <c r="N4485" t="n">
        <v>1.0</v>
      </c>
    </row>
    <row r="4486">
      <c r="A4486" t="n">
        <v>75.0</v>
      </c>
      <c r="B4486" t="s">
        <v>60</v>
      </c>
      <c r="C4486" t="n">
        <v>60.0</v>
      </c>
      <c r="D4486" t="s">
        <v>9</v>
      </c>
      <c r="E4486" t="s">
        <v>359</v>
      </c>
      <c r="F4486" t="n">
        <v>130.0</v>
      </c>
      <c r="G4486" t="n">
        <v>0.0</v>
      </c>
      <c r="H4486" t="n">
        <v>130.0</v>
      </c>
      <c r="I4486" t="n">
        <v>1.0</v>
      </c>
      <c r="J4486" t="n">
        <v>0.800000011920929</v>
      </c>
      <c r="K4486" t="n">
        <v>1.0</v>
      </c>
      <c r="L4486" t="n">
        <v>0.20000000298023224</v>
      </c>
      <c r="M4486" t="n">
        <v>1.0</v>
      </c>
      <c r="N4486" t="n">
        <v>2.0</v>
      </c>
    </row>
    <row r="4487">
      <c r="A4487" t="n">
        <v>75.0</v>
      </c>
      <c r="B4487" t="s">
        <v>47</v>
      </c>
      <c r="C4487" t="n">
        <v>60.0</v>
      </c>
      <c r="D4487" t="s">
        <v>440</v>
      </c>
      <c r="E4487" t="s">
        <v>359</v>
      </c>
      <c r="F4487" t="n">
        <v>93.02999877929688</v>
      </c>
      <c r="G4487" t="n">
        <v>93.02999877929688</v>
      </c>
      <c r="H4487" t="n">
        <v>93.02999877929688</v>
      </c>
      <c r="I4487" t="n">
        <v>10.0</v>
      </c>
      <c r="J4487" t="n">
        <v>8.0</v>
      </c>
      <c r="K4487" t="n">
        <v>1.0</v>
      </c>
      <c r="L4487" t="n">
        <v>0.20000000298023224</v>
      </c>
      <c r="M4487" t="n">
        <v>8.199999809265137</v>
      </c>
      <c r="N4487" t="n">
        <v>1.0</v>
      </c>
    </row>
    <row r="4488">
      <c r="A4488" t="n">
        <v>75.0</v>
      </c>
      <c r="B4488" t="s">
        <v>50</v>
      </c>
      <c r="C4488" t="n">
        <v>60.0</v>
      </c>
      <c r="D4488" t="s">
        <v>506</v>
      </c>
      <c r="E4488" t="s">
        <v>359</v>
      </c>
      <c r="F4488" t="n">
        <v>86.0</v>
      </c>
      <c r="G4488" t="n">
        <v>86.0</v>
      </c>
      <c r="H4488" t="n">
        <v>86.0</v>
      </c>
      <c r="I4488" t="n">
        <v>10.0</v>
      </c>
      <c r="J4488" t="n">
        <v>8.0</v>
      </c>
      <c r="K4488" t="n">
        <v>1.0</v>
      </c>
      <c r="L4488" t="n">
        <v>0.20000000298023224</v>
      </c>
      <c r="M4488" t="n">
        <v>8.199999809265137</v>
      </c>
      <c r="N4488" t="n">
        <v>1.0</v>
      </c>
    </row>
    <row r="4489">
      <c r="A4489" t="n">
        <v>75.0</v>
      </c>
      <c r="B4489" t="s">
        <v>47</v>
      </c>
      <c r="C4489" t="n">
        <v>60.0</v>
      </c>
      <c r="D4489" t="s">
        <v>440</v>
      </c>
      <c r="E4489" t="s">
        <v>359</v>
      </c>
      <c r="F4489" t="n">
        <v>93.02999877929688</v>
      </c>
      <c r="G4489" t="n">
        <v>93.02999877929688</v>
      </c>
      <c r="H4489" t="n">
        <v>93.02999877929688</v>
      </c>
      <c r="I4489" t="n">
        <v>10.0</v>
      </c>
      <c r="J4489" t="n">
        <v>8.0</v>
      </c>
      <c r="K4489" t="n">
        <v>1.0</v>
      </c>
      <c r="L4489" t="n">
        <v>0.20000000298023224</v>
      </c>
      <c r="M4489" t="n">
        <v>8.199999809265137</v>
      </c>
      <c r="N4489" t="n">
        <v>1.0</v>
      </c>
    </row>
    <row r="4490">
      <c r="A4490" t="n">
        <v>75.0</v>
      </c>
      <c r="B4490" t="s">
        <v>57</v>
      </c>
      <c r="C4490" t="n">
        <v>60.0</v>
      </c>
      <c r="D4490" t="s">
        <v>623</v>
      </c>
      <c r="E4490" t="s">
        <v>359</v>
      </c>
      <c r="F4490" t="n">
        <v>120.0</v>
      </c>
      <c r="G4490" t="n">
        <v>100.0</v>
      </c>
      <c r="H4490" t="n">
        <v>100.0</v>
      </c>
      <c r="I4490" t="n">
        <v>1.0</v>
      </c>
      <c r="J4490" t="n">
        <v>0.800000011920929</v>
      </c>
      <c r="K4490" t="n">
        <v>1.0</v>
      </c>
      <c r="L4490" t="n">
        <v>0.20000000298023224</v>
      </c>
      <c r="M4490" t="n">
        <v>1.0</v>
      </c>
      <c r="N4490" t="n">
        <v>2.0</v>
      </c>
    </row>
    <row r="4491">
      <c r="A4491" t="n">
        <v>75.0</v>
      </c>
      <c r="B4491" t="s">
        <v>47</v>
      </c>
      <c r="C4491" t="n">
        <v>60.0</v>
      </c>
      <c r="D4491" t="s">
        <v>440</v>
      </c>
      <c r="E4491" t="s">
        <v>359</v>
      </c>
      <c r="F4491" t="n">
        <v>93.02999877929688</v>
      </c>
      <c r="G4491" t="n">
        <v>93.02999877929688</v>
      </c>
      <c r="H4491" t="n">
        <v>93.02999877929688</v>
      </c>
      <c r="I4491" t="n">
        <v>10.0</v>
      </c>
      <c r="J4491" t="n">
        <v>8.0</v>
      </c>
      <c r="K4491" t="n">
        <v>1.0</v>
      </c>
      <c r="L4491" t="n">
        <v>0.20000000298023224</v>
      </c>
      <c r="M4491" t="n">
        <v>8.199999809265137</v>
      </c>
      <c r="N4491" t="n">
        <v>1.0</v>
      </c>
    </row>
    <row r="4492">
      <c r="A4492" t="n">
        <v>75.0</v>
      </c>
      <c r="B4492" t="s">
        <v>60</v>
      </c>
      <c r="C4492" t="n">
        <v>60.0</v>
      </c>
      <c r="D4492" t="s">
        <v>9</v>
      </c>
      <c r="E4492" t="s">
        <v>359</v>
      </c>
      <c r="F4492" t="n">
        <v>130.0</v>
      </c>
      <c r="G4492" t="n">
        <v>0.0</v>
      </c>
      <c r="H4492" t="n">
        <v>130.0</v>
      </c>
      <c r="I4492" t="n">
        <v>1.0</v>
      </c>
      <c r="J4492" t="n">
        <v>0.800000011920929</v>
      </c>
      <c r="K4492" t="n">
        <v>1.0</v>
      </c>
      <c r="L4492" t="n">
        <v>0.20000000298023224</v>
      </c>
      <c r="M4492" t="n">
        <v>1.0</v>
      </c>
      <c r="N4492" t="n">
        <v>2.0</v>
      </c>
    </row>
    <row r="4493">
      <c r="A4493" t="n">
        <v>75.0</v>
      </c>
      <c r="B4493" t="s">
        <v>50</v>
      </c>
      <c r="C4493" t="n">
        <v>60.0</v>
      </c>
      <c r="D4493" t="s">
        <v>506</v>
      </c>
      <c r="E4493" t="s">
        <v>359</v>
      </c>
      <c r="F4493" t="n">
        <v>86.0</v>
      </c>
      <c r="G4493" t="n">
        <v>86.0</v>
      </c>
      <c r="H4493" t="n">
        <v>86.0</v>
      </c>
      <c r="I4493" t="n">
        <v>10.0</v>
      </c>
      <c r="J4493" t="n">
        <v>8.0</v>
      </c>
      <c r="K4493" t="n">
        <v>1.0</v>
      </c>
      <c r="L4493" t="n">
        <v>0.20000000298023224</v>
      </c>
      <c r="M4493" t="n">
        <v>8.199999809265137</v>
      </c>
      <c r="N4493" t="n">
        <v>1.0</v>
      </c>
    </row>
    <row r="4494">
      <c r="A4494" t="n">
        <v>75.0</v>
      </c>
      <c r="B4494" t="s">
        <v>57</v>
      </c>
      <c r="C4494" t="n">
        <v>60.0</v>
      </c>
      <c r="D4494" t="s">
        <v>623</v>
      </c>
      <c r="E4494" t="s">
        <v>359</v>
      </c>
      <c r="F4494" t="n">
        <v>120.0</v>
      </c>
      <c r="G4494" t="n">
        <v>100.0</v>
      </c>
      <c r="H4494" t="n">
        <v>100.0</v>
      </c>
      <c r="I4494" t="n">
        <v>1.0</v>
      </c>
      <c r="J4494" t="n">
        <v>0.800000011920929</v>
      </c>
      <c r="K4494" t="n">
        <v>1.0</v>
      </c>
      <c r="L4494" t="n">
        <v>0.20000000298023224</v>
      </c>
      <c r="M4494" t="n">
        <v>1.0</v>
      </c>
      <c r="N4494" t="n">
        <v>2.0</v>
      </c>
    </row>
    <row r="4495">
      <c r="A4495" t="n">
        <v>75.0</v>
      </c>
      <c r="B4495" t="s">
        <v>50</v>
      </c>
      <c r="C4495" t="n">
        <v>60.0</v>
      </c>
      <c r="D4495" t="s">
        <v>506</v>
      </c>
      <c r="E4495" t="s">
        <v>359</v>
      </c>
      <c r="F4495" t="n">
        <v>86.0</v>
      </c>
      <c r="G4495" t="n">
        <v>86.0</v>
      </c>
      <c r="H4495" t="n">
        <v>86.0</v>
      </c>
      <c r="I4495" t="n">
        <v>10.0</v>
      </c>
      <c r="J4495" t="n">
        <v>8.0</v>
      </c>
      <c r="K4495" t="n">
        <v>1.0</v>
      </c>
      <c r="L4495" t="n">
        <v>0.20000000298023224</v>
      </c>
      <c r="M4495" t="n">
        <v>8.199999809265137</v>
      </c>
      <c r="N4495" t="n">
        <v>1.0</v>
      </c>
    </row>
    <row r="4496">
      <c r="A4496" t="n">
        <v>75.0</v>
      </c>
      <c r="B4496" t="s">
        <v>60</v>
      </c>
      <c r="C4496" t="n">
        <v>60.0</v>
      </c>
      <c r="D4496" t="s">
        <v>9</v>
      </c>
      <c r="E4496" t="s">
        <v>359</v>
      </c>
      <c r="F4496" t="n">
        <v>130.0</v>
      </c>
      <c r="G4496" t="n">
        <v>0.0</v>
      </c>
      <c r="H4496" t="n">
        <v>130.0</v>
      </c>
      <c r="I4496" t="n">
        <v>1.0</v>
      </c>
      <c r="J4496" t="n">
        <v>0.800000011920929</v>
      </c>
      <c r="K4496" t="n">
        <v>1.0</v>
      </c>
      <c r="L4496" t="n">
        <v>0.20000000298023224</v>
      </c>
      <c r="M4496" t="n">
        <v>1.0</v>
      </c>
      <c r="N4496" t="n">
        <v>2.0</v>
      </c>
    </row>
    <row r="4497">
      <c r="A4497" t="n">
        <v>75.0</v>
      </c>
      <c r="B4497" t="s">
        <v>57</v>
      </c>
      <c r="C4497" t="n">
        <v>60.0</v>
      </c>
      <c r="D4497" t="s">
        <v>623</v>
      </c>
      <c r="E4497" t="s">
        <v>359</v>
      </c>
      <c r="F4497" t="n">
        <v>120.0</v>
      </c>
      <c r="G4497" t="n">
        <v>100.0</v>
      </c>
      <c r="H4497" t="n">
        <v>100.0</v>
      </c>
      <c r="I4497" t="n">
        <v>10.0</v>
      </c>
      <c r="J4497" t="n">
        <v>8.0</v>
      </c>
      <c r="K4497" t="n">
        <v>1.0</v>
      </c>
      <c r="L4497" t="n">
        <v>0.20000000298023224</v>
      </c>
      <c r="M4497" t="n">
        <v>8.199999809265137</v>
      </c>
      <c r="N4497" t="n">
        <v>1.0</v>
      </c>
    </row>
    <row r="4498">
      <c r="A4498" t="n">
        <v>75.0</v>
      </c>
      <c r="B4498" t="s">
        <v>60</v>
      </c>
      <c r="C4498" t="n">
        <v>60.0</v>
      </c>
      <c r="D4498" t="s">
        <v>9</v>
      </c>
      <c r="E4498" t="s">
        <v>359</v>
      </c>
      <c r="F4498" t="n">
        <v>130.0</v>
      </c>
      <c r="G4498" t="n">
        <v>0.0</v>
      </c>
      <c r="H4498" t="n">
        <v>130.0</v>
      </c>
      <c r="I4498" t="n">
        <v>1.0</v>
      </c>
      <c r="J4498" t="n">
        <v>0.800000011920929</v>
      </c>
      <c r="K4498" t="n">
        <v>1.0</v>
      </c>
      <c r="L4498" t="n">
        <v>0.20000000298023224</v>
      </c>
      <c r="M4498" t="n">
        <v>1.0</v>
      </c>
      <c r="N4498" t="n">
        <v>2.0</v>
      </c>
    </row>
    <row r="4499">
      <c r="A4499" t="n">
        <v>76.0</v>
      </c>
      <c r="B4499" t="s">
        <v>40</v>
      </c>
      <c r="C4499" t="n">
        <v>60.0</v>
      </c>
      <c r="D4499" t="s">
        <v>331</v>
      </c>
      <c r="E4499" t="s">
        <v>330</v>
      </c>
      <c r="F4499" t="n">
        <v>3.690000057220459</v>
      </c>
      <c r="G4499" t="n">
        <v>2.299999952316284</v>
      </c>
      <c r="H4499" t="n">
        <v>2.299999952316284</v>
      </c>
      <c r="I4499" t="n">
        <v>10.0</v>
      </c>
      <c r="J4499" t="n">
        <v>8.0</v>
      </c>
      <c r="K4499" t="n">
        <v>1.0</v>
      </c>
      <c r="L4499" t="n">
        <v>0.20000000298023224</v>
      </c>
      <c r="M4499" t="n">
        <v>8.199999809265137</v>
      </c>
      <c r="N4499" t="n">
        <v>1.0</v>
      </c>
    </row>
    <row r="4500">
      <c r="A4500" t="n">
        <v>76.0</v>
      </c>
      <c r="B4500" t="s">
        <v>48</v>
      </c>
      <c r="C4500" t="n">
        <v>60.0</v>
      </c>
      <c r="D4500" t="s">
        <v>460</v>
      </c>
      <c r="E4500" t="s">
        <v>330</v>
      </c>
      <c r="F4500" t="n">
        <v>4.199999809265137</v>
      </c>
      <c r="G4500" t="n">
        <v>4.199999809265137</v>
      </c>
      <c r="H4500" t="n">
        <v>4.199999809265137</v>
      </c>
      <c r="I4500" t="n">
        <v>1.0</v>
      </c>
      <c r="J4500" t="n">
        <v>0.800000011920929</v>
      </c>
      <c r="K4500" t="n">
        <v>1.0</v>
      </c>
      <c r="L4500" t="n">
        <v>0.20000000298023224</v>
      </c>
      <c r="M4500" t="n">
        <v>1.0</v>
      </c>
      <c r="N4500" t="n">
        <v>2.0</v>
      </c>
    </row>
    <row r="4501">
      <c r="A4501" t="n">
        <v>76.0</v>
      </c>
      <c r="B4501" t="s">
        <v>40</v>
      </c>
      <c r="C4501" t="n">
        <v>60.0</v>
      </c>
      <c r="D4501" t="s">
        <v>331</v>
      </c>
      <c r="E4501" t="s">
        <v>330</v>
      </c>
      <c r="F4501" t="n">
        <v>3.690000057220459</v>
      </c>
      <c r="G4501" t="n">
        <v>2.299999952316284</v>
      </c>
      <c r="H4501" t="n">
        <v>2.299999952316284</v>
      </c>
      <c r="I4501" t="n">
        <v>10.0</v>
      </c>
      <c r="J4501" t="n">
        <v>8.0</v>
      </c>
      <c r="K4501" t="n">
        <v>1.0</v>
      </c>
      <c r="L4501" t="n">
        <v>0.20000000298023224</v>
      </c>
      <c r="M4501" t="n">
        <v>8.199999809265137</v>
      </c>
      <c r="N4501" t="n">
        <v>1.0</v>
      </c>
    </row>
    <row r="4502">
      <c r="A4502" t="n">
        <v>76.0</v>
      </c>
      <c r="B4502" t="s">
        <v>49</v>
      </c>
      <c r="C4502" t="n">
        <v>30.0</v>
      </c>
      <c r="D4502" t="s">
        <v>462</v>
      </c>
      <c r="E4502" t="s">
        <v>330</v>
      </c>
      <c r="F4502" t="n">
        <v>4.5</v>
      </c>
      <c r="G4502" t="n">
        <v>0.0</v>
      </c>
      <c r="H4502" t="n">
        <v>4.5</v>
      </c>
      <c r="I4502" t="n">
        <v>1.0</v>
      </c>
      <c r="J4502" t="n">
        <v>0.800000011920929</v>
      </c>
      <c r="K4502" t="n">
        <v>1.0</v>
      </c>
      <c r="L4502" t="n">
        <v>0.20000000298023224</v>
      </c>
      <c r="M4502" t="n">
        <v>1.0</v>
      </c>
      <c r="N4502" t="n">
        <v>2.0</v>
      </c>
    </row>
    <row r="4503">
      <c r="A4503" t="n">
        <v>76.0</v>
      </c>
      <c r="B4503" t="s">
        <v>40</v>
      </c>
      <c r="C4503" t="n">
        <v>60.0</v>
      </c>
      <c r="D4503" t="s">
        <v>331</v>
      </c>
      <c r="E4503" t="s">
        <v>330</v>
      </c>
      <c r="F4503" t="n">
        <v>3.690000057220459</v>
      </c>
      <c r="G4503" t="n">
        <v>2.299999952316284</v>
      </c>
      <c r="H4503" t="n">
        <v>2.299999952316284</v>
      </c>
      <c r="I4503" t="n">
        <v>10.0</v>
      </c>
      <c r="J4503" t="n">
        <v>8.0</v>
      </c>
      <c r="K4503" t="n">
        <v>1.0</v>
      </c>
      <c r="L4503" t="n">
        <v>0.20000000298023224</v>
      </c>
      <c r="M4503" t="n">
        <v>8.199999809265137</v>
      </c>
      <c r="N4503" t="n">
        <v>1.0</v>
      </c>
    </row>
    <row r="4504">
      <c r="A4504" t="n">
        <v>76.0</v>
      </c>
      <c r="B4504" t="s">
        <v>49</v>
      </c>
      <c r="C4504" t="n">
        <v>30.0</v>
      </c>
      <c r="D4504" t="s">
        <v>463</v>
      </c>
      <c r="E4504" t="s">
        <v>330</v>
      </c>
      <c r="F4504" t="n">
        <v>2.0</v>
      </c>
      <c r="G4504" t="n">
        <v>0.0</v>
      </c>
      <c r="H4504" t="n">
        <v>2.0</v>
      </c>
      <c r="I4504" t="n">
        <v>10.0</v>
      </c>
      <c r="J4504" t="n">
        <v>8.0</v>
      </c>
      <c r="K4504" t="n">
        <v>1.0</v>
      </c>
      <c r="L4504" t="n">
        <v>0.20000000298023224</v>
      </c>
      <c r="M4504" t="n">
        <v>8.199999809265137</v>
      </c>
      <c r="N4504" t="n">
        <v>1.0</v>
      </c>
    </row>
    <row r="4505">
      <c r="A4505" t="n">
        <v>76.0</v>
      </c>
      <c r="B4505" t="s">
        <v>40</v>
      </c>
      <c r="C4505" t="n">
        <v>60.0</v>
      </c>
      <c r="D4505" t="s">
        <v>331</v>
      </c>
      <c r="E4505" t="s">
        <v>330</v>
      </c>
      <c r="F4505" t="n">
        <v>3.690000057220459</v>
      </c>
      <c r="G4505" t="n">
        <v>2.299999952316284</v>
      </c>
      <c r="H4505" t="n">
        <v>2.299999952316284</v>
      </c>
      <c r="I4505" t="n">
        <v>10.0</v>
      </c>
      <c r="J4505" t="n">
        <v>8.0</v>
      </c>
      <c r="K4505" t="n">
        <v>1.0</v>
      </c>
      <c r="L4505" t="n">
        <v>0.20000000298023224</v>
      </c>
      <c r="M4505" t="n">
        <v>8.199999809265137</v>
      </c>
      <c r="N4505" t="n">
        <v>1.0</v>
      </c>
    </row>
    <row r="4506">
      <c r="A4506" t="n">
        <v>76.0</v>
      </c>
      <c r="B4506" t="s">
        <v>57</v>
      </c>
      <c r="C4506" t="n">
        <v>60.0</v>
      </c>
      <c r="D4506" t="s">
        <v>622</v>
      </c>
      <c r="E4506" t="s">
        <v>330</v>
      </c>
      <c r="F4506" t="n">
        <v>3.799999952316284</v>
      </c>
      <c r="G4506" t="n">
        <v>3.0</v>
      </c>
      <c r="H4506" t="n">
        <v>3.0</v>
      </c>
      <c r="I4506" t="n">
        <v>1.0</v>
      </c>
      <c r="J4506" t="n">
        <v>0.800000011920929</v>
      </c>
      <c r="K4506" t="n">
        <v>1.0</v>
      </c>
      <c r="L4506" t="n">
        <v>0.20000000298023224</v>
      </c>
      <c r="M4506" t="n">
        <v>1.0</v>
      </c>
      <c r="N4506" t="n">
        <v>2.0</v>
      </c>
    </row>
    <row r="4507">
      <c r="A4507" t="n">
        <v>76.0</v>
      </c>
      <c r="B4507" t="s">
        <v>40</v>
      </c>
      <c r="C4507" t="n">
        <v>60.0</v>
      </c>
      <c r="D4507" t="s">
        <v>331</v>
      </c>
      <c r="E4507" t="s">
        <v>330</v>
      </c>
      <c r="F4507" t="n">
        <v>3.690000057220459</v>
      </c>
      <c r="G4507" t="n">
        <v>2.299999952316284</v>
      </c>
      <c r="H4507" t="n">
        <v>2.299999952316284</v>
      </c>
      <c r="I4507" t="n">
        <v>10.0</v>
      </c>
      <c r="J4507" t="n">
        <v>8.0</v>
      </c>
      <c r="K4507" t="n">
        <v>1.0</v>
      </c>
      <c r="L4507" t="n">
        <v>0.20000000298023224</v>
      </c>
      <c r="M4507" t="n">
        <v>8.199999809265137</v>
      </c>
      <c r="N4507" t="n">
        <v>1.0</v>
      </c>
    </row>
    <row r="4508">
      <c r="A4508" t="n">
        <v>76.0</v>
      </c>
      <c r="B4508" t="s">
        <v>60</v>
      </c>
      <c r="C4508" t="n">
        <v>60.0</v>
      </c>
      <c r="D4508" t="s">
        <v>331</v>
      </c>
      <c r="E4508" t="s">
        <v>330</v>
      </c>
      <c r="F4508" t="n">
        <v>4.099999904632568</v>
      </c>
      <c r="G4508" t="n">
        <v>0.0</v>
      </c>
      <c r="H4508" t="n">
        <v>4.099999904632568</v>
      </c>
      <c r="I4508" t="n">
        <v>1.0</v>
      </c>
      <c r="J4508" t="n">
        <v>0.800000011920929</v>
      </c>
      <c r="K4508" t="n">
        <v>1.0</v>
      </c>
      <c r="L4508" t="n">
        <v>0.20000000298023224</v>
      </c>
      <c r="M4508" t="n">
        <v>1.0</v>
      </c>
      <c r="N4508" t="n">
        <v>2.0</v>
      </c>
    </row>
    <row r="4509">
      <c r="A4509" t="n">
        <v>76.0</v>
      </c>
      <c r="B4509" t="s">
        <v>48</v>
      </c>
      <c r="C4509" t="n">
        <v>60.0</v>
      </c>
      <c r="D4509" t="s">
        <v>460</v>
      </c>
      <c r="E4509" t="s">
        <v>330</v>
      </c>
      <c r="F4509" t="n">
        <v>4.199999809265137</v>
      </c>
      <c r="G4509" t="n">
        <v>4.199999809265137</v>
      </c>
      <c r="H4509" t="n">
        <v>4.199999809265137</v>
      </c>
      <c r="I4509" t="n">
        <v>1.0</v>
      </c>
      <c r="J4509" t="n">
        <v>0.800000011920929</v>
      </c>
      <c r="K4509" t="n">
        <v>1.0</v>
      </c>
      <c r="L4509" t="n">
        <v>0.20000000298023224</v>
      </c>
      <c r="M4509" t="n">
        <v>1.0</v>
      </c>
      <c r="N4509" t="n">
        <v>2.0</v>
      </c>
    </row>
    <row r="4510">
      <c r="A4510" t="n">
        <v>76.0</v>
      </c>
      <c r="B4510" t="s">
        <v>49</v>
      </c>
      <c r="C4510" t="n">
        <v>30.0</v>
      </c>
      <c r="D4510" t="s">
        <v>462</v>
      </c>
      <c r="E4510" t="s">
        <v>330</v>
      </c>
      <c r="F4510" t="n">
        <v>4.5</v>
      </c>
      <c r="G4510" t="n">
        <v>0.0</v>
      </c>
      <c r="H4510" t="n">
        <v>4.5</v>
      </c>
      <c r="I4510" t="n">
        <v>1.0</v>
      </c>
      <c r="J4510" t="n">
        <v>0.800000011920929</v>
      </c>
      <c r="K4510" t="n">
        <v>1.0</v>
      </c>
      <c r="L4510" t="n">
        <v>0.20000000298023224</v>
      </c>
      <c r="M4510" t="n">
        <v>1.0</v>
      </c>
      <c r="N4510" t="n">
        <v>2.0</v>
      </c>
    </row>
    <row r="4511">
      <c r="A4511" t="n">
        <v>76.0</v>
      </c>
      <c r="B4511" t="s">
        <v>48</v>
      </c>
      <c r="C4511" t="n">
        <v>60.0</v>
      </c>
      <c r="D4511" t="s">
        <v>460</v>
      </c>
      <c r="E4511" t="s">
        <v>330</v>
      </c>
      <c r="F4511" t="n">
        <v>4.199999809265137</v>
      </c>
      <c r="G4511" t="n">
        <v>4.199999809265137</v>
      </c>
      <c r="H4511" t="n">
        <v>4.199999809265137</v>
      </c>
      <c r="I4511" t="n">
        <v>1.0</v>
      </c>
      <c r="J4511" t="n">
        <v>0.800000011920929</v>
      </c>
      <c r="K4511" t="n">
        <v>1.0</v>
      </c>
      <c r="L4511" t="n">
        <v>0.20000000298023224</v>
      </c>
      <c r="M4511" t="n">
        <v>1.0</v>
      </c>
      <c r="N4511" t="n">
        <v>2.0</v>
      </c>
    </row>
    <row r="4512">
      <c r="A4512" t="n">
        <v>76.0</v>
      </c>
      <c r="B4512" t="s">
        <v>49</v>
      </c>
      <c r="C4512" t="n">
        <v>30.0</v>
      </c>
      <c r="D4512" t="s">
        <v>463</v>
      </c>
      <c r="E4512" t="s">
        <v>330</v>
      </c>
      <c r="F4512" t="n">
        <v>2.0</v>
      </c>
      <c r="G4512" t="n">
        <v>0.0</v>
      </c>
      <c r="H4512" t="n">
        <v>2.0</v>
      </c>
      <c r="I4512" t="n">
        <v>10.0</v>
      </c>
      <c r="J4512" t="n">
        <v>8.0</v>
      </c>
      <c r="K4512" t="n">
        <v>1.0</v>
      </c>
      <c r="L4512" t="n">
        <v>0.20000000298023224</v>
      </c>
      <c r="M4512" t="n">
        <v>8.199999809265137</v>
      </c>
      <c r="N4512" t="n">
        <v>1.0</v>
      </c>
    </row>
    <row r="4513">
      <c r="A4513" t="n">
        <v>76.0</v>
      </c>
      <c r="B4513" t="s">
        <v>48</v>
      </c>
      <c r="C4513" t="n">
        <v>60.0</v>
      </c>
      <c r="D4513" t="s">
        <v>460</v>
      </c>
      <c r="E4513" t="s">
        <v>330</v>
      </c>
      <c r="F4513" t="n">
        <v>4.199999809265137</v>
      </c>
      <c r="G4513" t="n">
        <v>4.199999809265137</v>
      </c>
      <c r="H4513" t="n">
        <v>4.199999809265137</v>
      </c>
      <c r="I4513" t="n">
        <v>1.0</v>
      </c>
      <c r="J4513" t="n">
        <v>0.800000011920929</v>
      </c>
      <c r="K4513" t="n">
        <v>1.0</v>
      </c>
      <c r="L4513" t="n">
        <v>0.20000000298023224</v>
      </c>
      <c r="M4513" t="n">
        <v>1.0</v>
      </c>
      <c r="N4513" t="n">
        <v>2.0</v>
      </c>
    </row>
    <row r="4514">
      <c r="A4514" t="n">
        <v>76.0</v>
      </c>
      <c r="B4514" t="s">
        <v>57</v>
      </c>
      <c r="C4514" t="n">
        <v>60.0</v>
      </c>
      <c r="D4514" t="s">
        <v>622</v>
      </c>
      <c r="E4514" t="s">
        <v>330</v>
      </c>
      <c r="F4514" t="n">
        <v>3.799999952316284</v>
      </c>
      <c r="G4514" t="n">
        <v>3.0</v>
      </c>
      <c r="H4514" t="n">
        <v>3.0</v>
      </c>
      <c r="I4514" t="n">
        <v>10.0</v>
      </c>
      <c r="J4514" t="n">
        <v>8.0</v>
      </c>
      <c r="K4514" t="n">
        <v>1.0</v>
      </c>
      <c r="L4514" t="n">
        <v>0.20000000298023224</v>
      </c>
      <c r="M4514" t="n">
        <v>8.199999809265137</v>
      </c>
      <c r="N4514" t="n">
        <v>1.0</v>
      </c>
    </row>
    <row r="4515">
      <c r="A4515" t="n">
        <v>76.0</v>
      </c>
      <c r="B4515" t="s">
        <v>48</v>
      </c>
      <c r="C4515" t="n">
        <v>60.0</v>
      </c>
      <c r="D4515" t="s">
        <v>460</v>
      </c>
      <c r="E4515" t="s">
        <v>330</v>
      </c>
      <c r="F4515" t="n">
        <v>4.199999809265137</v>
      </c>
      <c r="G4515" t="n">
        <v>4.199999809265137</v>
      </c>
      <c r="H4515" t="n">
        <v>4.199999809265137</v>
      </c>
      <c r="I4515" t="n">
        <v>1.0</v>
      </c>
      <c r="J4515" t="n">
        <v>0.800000011920929</v>
      </c>
      <c r="K4515" t="n">
        <v>1.0</v>
      </c>
      <c r="L4515" t="n">
        <v>0.20000000298023224</v>
      </c>
      <c r="M4515" t="n">
        <v>1.0</v>
      </c>
      <c r="N4515" t="n">
        <v>2.0</v>
      </c>
    </row>
    <row r="4516">
      <c r="A4516" t="n">
        <v>76.0</v>
      </c>
      <c r="B4516" t="s">
        <v>60</v>
      </c>
      <c r="C4516" t="n">
        <v>60.0</v>
      </c>
      <c r="D4516" t="s">
        <v>331</v>
      </c>
      <c r="E4516" t="s">
        <v>330</v>
      </c>
      <c r="F4516" t="n">
        <v>4.099999904632568</v>
      </c>
      <c r="G4516" t="n">
        <v>0.0</v>
      </c>
      <c r="H4516" t="n">
        <v>4.099999904632568</v>
      </c>
      <c r="I4516" t="n">
        <v>10.0</v>
      </c>
      <c r="J4516" t="n">
        <v>8.0</v>
      </c>
      <c r="K4516" t="n">
        <v>1.0</v>
      </c>
      <c r="L4516" t="n">
        <v>0.20000000298023224</v>
      </c>
      <c r="M4516" t="n">
        <v>8.199999809265137</v>
      </c>
      <c r="N4516" t="n">
        <v>1.0</v>
      </c>
    </row>
    <row r="4517">
      <c r="A4517" t="n">
        <v>76.0</v>
      </c>
      <c r="B4517" t="s">
        <v>49</v>
      </c>
      <c r="C4517" t="n">
        <v>30.0</v>
      </c>
      <c r="D4517" t="s">
        <v>462</v>
      </c>
      <c r="E4517" t="s">
        <v>330</v>
      </c>
      <c r="F4517" t="n">
        <v>4.5</v>
      </c>
      <c r="G4517" t="n">
        <v>0.0</v>
      </c>
      <c r="H4517" t="n">
        <v>4.5</v>
      </c>
      <c r="I4517" t="n">
        <v>1.0</v>
      </c>
      <c r="J4517" t="n">
        <v>0.800000011920929</v>
      </c>
      <c r="K4517" t="n">
        <v>1.0</v>
      </c>
      <c r="L4517" t="n">
        <v>0.20000000298023224</v>
      </c>
      <c r="M4517" t="n">
        <v>1.0</v>
      </c>
      <c r="N4517" t="n">
        <v>2.0</v>
      </c>
    </row>
    <row r="4518">
      <c r="A4518" t="n">
        <v>76.0</v>
      </c>
      <c r="B4518" t="s">
        <v>49</v>
      </c>
      <c r="C4518" t="n">
        <v>30.0</v>
      </c>
      <c r="D4518" t="s">
        <v>463</v>
      </c>
      <c r="E4518" t="s">
        <v>330</v>
      </c>
      <c r="F4518" t="n">
        <v>2.0</v>
      </c>
      <c r="G4518" t="n">
        <v>0.0</v>
      </c>
      <c r="H4518" t="n">
        <v>2.0</v>
      </c>
      <c r="I4518" t="n">
        <v>10.0</v>
      </c>
      <c r="J4518" t="n">
        <v>8.0</v>
      </c>
      <c r="K4518" t="n">
        <v>1.0</v>
      </c>
      <c r="L4518" t="n">
        <v>0.20000000298023224</v>
      </c>
      <c r="M4518" t="n">
        <v>8.199999809265137</v>
      </c>
      <c r="N4518" t="n">
        <v>1.0</v>
      </c>
    </row>
    <row r="4519">
      <c r="A4519" t="n">
        <v>76.0</v>
      </c>
      <c r="B4519" t="s">
        <v>49</v>
      </c>
      <c r="C4519" t="n">
        <v>30.0</v>
      </c>
      <c r="D4519" t="s">
        <v>462</v>
      </c>
      <c r="E4519" t="s">
        <v>330</v>
      </c>
      <c r="F4519" t="n">
        <v>4.5</v>
      </c>
      <c r="G4519" t="n">
        <v>0.0</v>
      </c>
      <c r="H4519" t="n">
        <v>4.5</v>
      </c>
      <c r="I4519" t="n">
        <v>1.0</v>
      </c>
      <c r="J4519" t="n">
        <v>0.800000011920929</v>
      </c>
      <c r="K4519" t="n">
        <v>1.0</v>
      </c>
      <c r="L4519" t="n">
        <v>0.20000000298023224</v>
      </c>
      <c r="M4519" t="n">
        <v>1.0</v>
      </c>
      <c r="N4519" t="n">
        <v>2.0</v>
      </c>
    </row>
    <row r="4520">
      <c r="A4520" t="n">
        <v>76.0</v>
      </c>
      <c r="B4520" t="s">
        <v>57</v>
      </c>
      <c r="C4520" t="n">
        <v>60.0</v>
      </c>
      <c r="D4520" t="s">
        <v>622</v>
      </c>
      <c r="E4520" t="s">
        <v>330</v>
      </c>
      <c r="F4520" t="n">
        <v>3.799999952316284</v>
      </c>
      <c r="G4520" t="n">
        <v>3.0</v>
      </c>
      <c r="H4520" t="n">
        <v>3.0</v>
      </c>
      <c r="I4520" t="n">
        <v>10.0</v>
      </c>
      <c r="J4520" t="n">
        <v>8.0</v>
      </c>
      <c r="K4520" t="n">
        <v>10.0</v>
      </c>
      <c r="L4520" t="n">
        <v>2.0</v>
      </c>
      <c r="M4520" t="n">
        <v>10.0</v>
      </c>
      <c r="N4520" t="n">
        <v>1.0</v>
      </c>
    </row>
    <row r="4521">
      <c r="A4521" t="n">
        <v>76.0</v>
      </c>
      <c r="B4521" t="s">
        <v>49</v>
      </c>
      <c r="C4521" t="n">
        <v>30.0</v>
      </c>
      <c r="D4521" t="s">
        <v>462</v>
      </c>
      <c r="E4521" t="s">
        <v>330</v>
      </c>
      <c r="F4521" t="n">
        <v>4.5</v>
      </c>
      <c r="G4521" t="n">
        <v>0.0</v>
      </c>
      <c r="H4521" t="n">
        <v>4.5</v>
      </c>
      <c r="I4521" t="n">
        <v>1.0</v>
      </c>
      <c r="J4521" t="n">
        <v>0.800000011920929</v>
      </c>
      <c r="K4521" t="n">
        <v>1.0</v>
      </c>
      <c r="L4521" t="n">
        <v>0.20000000298023224</v>
      </c>
      <c r="M4521" t="n">
        <v>1.0</v>
      </c>
      <c r="N4521" t="n">
        <v>2.0</v>
      </c>
    </row>
    <row r="4522">
      <c r="A4522" t="n">
        <v>76.0</v>
      </c>
      <c r="B4522" t="s">
        <v>60</v>
      </c>
      <c r="C4522" t="n">
        <v>60.0</v>
      </c>
      <c r="D4522" t="s">
        <v>331</v>
      </c>
      <c r="E4522" t="s">
        <v>330</v>
      </c>
      <c r="F4522" t="n">
        <v>4.099999904632568</v>
      </c>
      <c r="G4522" t="n">
        <v>0.0</v>
      </c>
      <c r="H4522" t="n">
        <v>4.099999904632568</v>
      </c>
      <c r="I4522" t="n">
        <v>10.0</v>
      </c>
      <c r="J4522" t="n">
        <v>8.0</v>
      </c>
      <c r="K4522" t="n">
        <v>10.0</v>
      </c>
      <c r="L4522" t="n">
        <v>2.0</v>
      </c>
      <c r="M4522" t="n">
        <v>10.0</v>
      </c>
      <c r="N4522" t="n">
        <v>1.0</v>
      </c>
    </row>
    <row r="4523">
      <c r="A4523" t="n">
        <v>76.0</v>
      </c>
      <c r="B4523" t="s">
        <v>49</v>
      </c>
      <c r="C4523" t="n">
        <v>30.0</v>
      </c>
      <c r="D4523" t="s">
        <v>463</v>
      </c>
      <c r="E4523" t="s">
        <v>330</v>
      </c>
      <c r="F4523" t="n">
        <v>2.0</v>
      </c>
      <c r="G4523" t="n">
        <v>0.0</v>
      </c>
      <c r="H4523" t="n">
        <v>2.0</v>
      </c>
      <c r="I4523" t="n">
        <v>10.0</v>
      </c>
      <c r="J4523" t="n">
        <v>8.0</v>
      </c>
      <c r="K4523" t="n">
        <v>1.0</v>
      </c>
      <c r="L4523" t="n">
        <v>0.20000000298023224</v>
      </c>
      <c r="M4523" t="n">
        <v>8.199999809265137</v>
      </c>
      <c r="N4523" t="n">
        <v>1.0</v>
      </c>
    </row>
    <row r="4524">
      <c r="A4524" t="n">
        <v>76.0</v>
      </c>
      <c r="B4524" t="s">
        <v>57</v>
      </c>
      <c r="C4524" t="n">
        <v>60.0</v>
      </c>
      <c r="D4524" t="s">
        <v>622</v>
      </c>
      <c r="E4524" t="s">
        <v>330</v>
      </c>
      <c r="F4524" t="n">
        <v>3.799999952316284</v>
      </c>
      <c r="G4524" t="n">
        <v>3.0</v>
      </c>
      <c r="H4524" t="n">
        <v>3.0</v>
      </c>
      <c r="I4524" t="n">
        <v>1.0</v>
      </c>
      <c r="J4524" t="n">
        <v>0.800000011920929</v>
      </c>
      <c r="K4524" t="n">
        <v>10.0</v>
      </c>
      <c r="L4524" t="n">
        <v>2.0</v>
      </c>
      <c r="M4524" t="n">
        <v>2.799999952316284</v>
      </c>
      <c r="N4524" t="n">
        <v>2.0</v>
      </c>
    </row>
    <row r="4525">
      <c r="A4525" t="n">
        <v>76.0</v>
      </c>
      <c r="B4525" t="s">
        <v>49</v>
      </c>
      <c r="C4525" t="n">
        <v>30.0</v>
      </c>
      <c r="D4525" t="s">
        <v>463</v>
      </c>
      <c r="E4525" t="s">
        <v>330</v>
      </c>
      <c r="F4525" t="n">
        <v>2.0</v>
      </c>
      <c r="G4525" t="n">
        <v>0.0</v>
      </c>
      <c r="H4525" t="n">
        <v>2.0</v>
      </c>
      <c r="I4525" t="n">
        <v>10.0</v>
      </c>
      <c r="J4525" t="n">
        <v>8.0</v>
      </c>
      <c r="K4525" t="n">
        <v>1.0</v>
      </c>
      <c r="L4525" t="n">
        <v>0.20000000298023224</v>
      </c>
      <c r="M4525" t="n">
        <v>8.199999809265137</v>
      </c>
      <c r="N4525" t="n">
        <v>1.0</v>
      </c>
    </row>
    <row r="4526">
      <c r="A4526" t="n">
        <v>76.0</v>
      </c>
      <c r="B4526" t="s">
        <v>60</v>
      </c>
      <c r="C4526" t="n">
        <v>60.0</v>
      </c>
      <c r="D4526" t="s">
        <v>331</v>
      </c>
      <c r="E4526" t="s">
        <v>330</v>
      </c>
      <c r="F4526" t="n">
        <v>4.099999904632568</v>
      </c>
      <c r="G4526" t="n">
        <v>0.0</v>
      </c>
      <c r="H4526" t="n">
        <v>4.099999904632568</v>
      </c>
      <c r="I4526" t="n">
        <v>1.0</v>
      </c>
      <c r="J4526" t="n">
        <v>0.800000011920929</v>
      </c>
      <c r="K4526" t="n">
        <v>10.0</v>
      </c>
      <c r="L4526" t="n">
        <v>2.0</v>
      </c>
      <c r="M4526" t="n">
        <v>2.799999952316284</v>
      </c>
      <c r="N4526" t="n">
        <v>2.0</v>
      </c>
    </row>
    <row r="4527">
      <c r="A4527" t="n">
        <v>76.0</v>
      </c>
      <c r="B4527" t="s">
        <v>57</v>
      </c>
      <c r="C4527" t="n">
        <v>60.0</v>
      </c>
      <c r="D4527" t="s">
        <v>622</v>
      </c>
      <c r="E4527" t="s">
        <v>330</v>
      </c>
      <c r="F4527" t="n">
        <v>3.799999952316284</v>
      </c>
      <c r="G4527" t="n">
        <v>3.0</v>
      </c>
      <c r="H4527" t="n">
        <v>3.0</v>
      </c>
      <c r="I4527" t="n">
        <v>10.0</v>
      </c>
      <c r="J4527" t="n">
        <v>8.0</v>
      </c>
      <c r="K4527" t="n">
        <v>1.0</v>
      </c>
      <c r="L4527" t="n">
        <v>0.20000000298023224</v>
      </c>
      <c r="M4527" t="n">
        <v>8.199999809265137</v>
      </c>
      <c r="N4527" t="n">
        <v>1.0</v>
      </c>
    </row>
    <row r="4528">
      <c r="A4528" t="n">
        <v>76.0</v>
      </c>
      <c r="B4528" t="s">
        <v>60</v>
      </c>
      <c r="C4528" t="n">
        <v>60.0</v>
      </c>
      <c r="D4528" t="s">
        <v>331</v>
      </c>
      <c r="E4528" t="s">
        <v>330</v>
      </c>
      <c r="F4528" t="n">
        <v>4.099999904632568</v>
      </c>
      <c r="G4528" t="n">
        <v>0.0</v>
      </c>
      <c r="H4528" t="n">
        <v>4.099999904632568</v>
      </c>
      <c r="I4528" t="n">
        <v>1.0</v>
      </c>
      <c r="J4528" t="n">
        <v>0.800000011920929</v>
      </c>
      <c r="K4528" t="n">
        <v>1.0</v>
      </c>
      <c r="L4528" t="n">
        <v>0.20000000298023224</v>
      </c>
      <c r="M4528" t="n">
        <v>1.0</v>
      </c>
      <c r="N4528" t="n">
        <v>2.0</v>
      </c>
    </row>
    <row r="4529">
      <c r="A4529" t="n">
        <v>77.0</v>
      </c>
      <c r="B4529" t="s">
        <v>40</v>
      </c>
      <c r="C4529" t="n">
        <v>60.0</v>
      </c>
      <c r="D4529" t="s">
        <v>331</v>
      </c>
      <c r="E4529" t="s">
        <v>330</v>
      </c>
      <c r="F4529" t="n">
        <v>3.690000057220459</v>
      </c>
      <c r="G4529" t="n">
        <v>2.299999952316284</v>
      </c>
      <c r="H4529" t="n">
        <v>2.299999952316284</v>
      </c>
      <c r="I4529" t="n">
        <v>10.0</v>
      </c>
      <c r="J4529" t="n">
        <v>8.0</v>
      </c>
      <c r="K4529" t="n">
        <v>1.0</v>
      </c>
      <c r="L4529" t="n">
        <v>0.20000000298023224</v>
      </c>
      <c r="M4529" t="n">
        <v>8.199999809265137</v>
      </c>
      <c r="N4529" t="n">
        <v>1.0</v>
      </c>
    </row>
    <row r="4530">
      <c r="A4530" t="n">
        <v>77.0</v>
      </c>
      <c r="B4530" t="s">
        <v>49</v>
      </c>
      <c r="C4530" t="n">
        <v>30.0</v>
      </c>
      <c r="D4530" t="s">
        <v>462</v>
      </c>
      <c r="E4530" t="s">
        <v>330</v>
      </c>
      <c r="F4530" t="n">
        <v>4.5</v>
      </c>
      <c r="G4530" t="n">
        <v>0.0</v>
      </c>
      <c r="H4530" t="n">
        <v>4.5</v>
      </c>
      <c r="I4530" t="n">
        <v>1.0</v>
      </c>
      <c r="J4530" t="n">
        <v>0.800000011920929</v>
      </c>
      <c r="K4530" t="n">
        <v>1.0</v>
      </c>
      <c r="L4530" t="n">
        <v>0.20000000298023224</v>
      </c>
      <c r="M4530" t="n">
        <v>1.0</v>
      </c>
      <c r="N4530" t="n">
        <v>2.0</v>
      </c>
    </row>
    <row r="4531">
      <c r="A4531" t="n">
        <v>77.0</v>
      </c>
      <c r="B4531" t="s">
        <v>40</v>
      </c>
      <c r="C4531" t="n">
        <v>60.0</v>
      </c>
      <c r="D4531" t="s">
        <v>331</v>
      </c>
      <c r="E4531" t="s">
        <v>330</v>
      </c>
      <c r="F4531" t="n">
        <v>3.690000057220459</v>
      </c>
      <c r="G4531" t="n">
        <v>2.299999952316284</v>
      </c>
      <c r="H4531" t="n">
        <v>2.299999952316284</v>
      </c>
      <c r="I4531" t="n">
        <v>10.0</v>
      </c>
      <c r="J4531" t="n">
        <v>8.0</v>
      </c>
      <c r="K4531" t="n">
        <v>1.0</v>
      </c>
      <c r="L4531" t="n">
        <v>0.20000000298023224</v>
      </c>
      <c r="M4531" t="n">
        <v>8.199999809265137</v>
      </c>
      <c r="N4531" t="n">
        <v>1.0</v>
      </c>
    </row>
    <row r="4532">
      <c r="A4532" t="n">
        <v>77.0</v>
      </c>
      <c r="B4532" t="s">
        <v>49</v>
      </c>
      <c r="C4532" t="n">
        <v>30.0</v>
      </c>
      <c r="D4532" t="s">
        <v>463</v>
      </c>
      <c r="E4532" t="s">
        <v>330</v>
      </c>
      <c r="F4532" t="n">
        <v>2.0</v>
      </c>
      <c r="G4532" t="n">
        <v>0.0</v>
      </c>
      <c r="H4532" t="n">
        <v>2.0</v>
      </c>
      <c r="I4532" t="n">
        <v>10.0</v>
      </c>
      <c r="J4532" t="n">
        <v>8.0</v>
      </c>
      <c r="K4532" t="n">
        <v>1.0</v>
      </c>
      <c r="L4532" t="n">
        <v>0.20000000298023224</v>
      </c>
      <c r="M4532" t="n">
        <v>8.199999809265137</v>
      </c>
      <c r="N4532" t="n">
        <v>1.0</v>
      </c>
    </row>
    <row r="4533">
      <c r="A4533" t="n">
        <v>77.0</v>
      </c>
      <c r="B4533" t="s">
        <v>40</v>
      </c>
      <c r="C4533" t="n">
        <v>60.0</v>
      </c>
      <c r="D4533" t="s">
        <v>331</v>
      </c>
      <c r="E4533" t="s">
        <v>330</v>
      </c>
      <c r="F4533" t="n">
        <v>3.690000057220459</v>
      </c>
      <c r="G4533" t="n">
        <v>2.299999952316284</v>
      </c>
      <c r="H4533" t="n">
        <v>2.299999952316284</v>
      </c>
      <c r="I4533" t="n">
        <v>10.0</v>
      </c>
      <c r="J4533" t="n">
        <v>8.0</v>
      </c>
      <c r="K4533" t="n">
        <v>1.0</v>
      </c>
      <c r="L4533" t="n">
        <v>0.20000000298023224</v>
      </c>
      <c r="M4533" t="n">
        <v>8.199999809265137</v>
      </c>
      <c r="N4533" t="n">
        <v>1.0</v>
      </c>
    </row>
    <row r="4534">
      <c r="A4534" t="n">
        <v>77.0</v>
      </c>
      <c r="B4534" t="s">
        <v>57</v>
      </c>
      <c r="C4534" t="n">
        <v>60.0</v>
      </c>
      <c r="D4534" t="s">
        <v>622</v>
      </c>
      <c r="E4534" t="s">
        <v>330</v>
      </c>
      <c r="F4534" t="n">
        <v>3.799999952316284</v>
      </c>
      <c r="G4534" t="n">
        <v>3.0</v>
      </c>
      <c r="H4534" t="n">
        <v>3.0</v>
      </c>
      <c r="I4534" t="n">
        <v>1.0</v>
      </c>
      <c r="J4534" t="n">
        <v>0.800000011920929</v>
      </c>
      <c r="K4534" t="n">
        <v>1.0</v>
      </c>
      <c r="L4534" t="n">
        <v>0.20000000298023224</v>
      </c>
      <c r="M4534" t="n">
        <v>1.0</v>
      </c>
      <c r="N4534" t="n">
        <v>2.0</v>
      </c>
    </row>
    <row r="4535">
      <c r="A4535" t="n">
        <v>77.0</v>
      </c>
      <c r="B4535" t="s">
        <v>40</v>
      </c>
      <c r="C4535" t="n">
        <v>60.0</v>
      </c>
      <c r="D4535" t="s">
        <v>331</v>
      </c>
      <c r="E4535" t="s">
        <v>330</v>
      </c>
      <c r="F4535" t="n">
        <v>3.690000057220459</v>
      </c>
      <c r="G4535" t="n">
        <v>2.299999952316284</v>
      </c>
      <c r="H4535" t="n">
        <v>2.299999952316284</v>
      </c>
      <c r="I4535" t="n">
        <v>10.0</v>
      </c>
      <c r="J4535" t="n">
        <v>8.0</v>
      </c>
      <c r="K4535" t="n">
        <v>1.0</v>
      </c>
      <c r="L4535" t="n">
        <v>0.20000000298023224</v>
      </c>
      <c r="M4535" t="n">
        <v>8.199999809265137</v>
      </c>
      <c r="N4535" t="n">
        <v>1.0</v>
      </c>
    </row>
    <row r="4536">
      <c r="A4536" t="n">
        <v>77.0</v>
      </c>
      <c r="B4536" t="s">
        <v>60</v>
      </c>
      <c r="C4536" t="n">
        <v>60.0</v>
      </c>
      <c r="D4536" t="s">
        <v>331</v>
      </c>
      <c r="E4536" t="s">
        <v>330</v>
      </c>
      <c r="F4536" t="n">
        <v>4.099999904632568</v>
      </c>
      <c r="G4536" t="n">
        <v>0.0</v>
      </c>
      <c r="H4536" t="n">
        <v>4.099999904632568</v>
      </c>
      <c r="I4536" t="n">
        <v>1.0</v>
      </c>
      <c r="J4536" t="n">
        <v>0.800000011920929</v>
      </c>
      <c r="K4536" t="n">
        <v>1.0</v>
      </c>
      <c r="L4536" t="n">
        <v>0.20000000298023224</v>
      </c>
      <c r="M4536" t="n">
        <v>1.0</v>
      </c>
      <c r="N4536" t="n">
        <v>2.0</v>
      </c>
    </row>
    <row r="4537">
      <c r="A4537" t="n">
        <v>77.0</v>
      </c>
      <c r="B4537" t="s">
        <v>49</v>
      </c>
      <c r="C4537" t="n">
        <v>30.0</v>
      </c>
      <c r="D4537" t="s">
        <v>462</v>
      </c>
      <c r="E4537" t="s">
        <v>330</v>
      </c>
      <c r="F4537" t="n">
        <v>4.5</v>
      </c>
      <c r="G4537" t="n">
        <v>0.0</v>
      </c>
      <c r="H4537" t="n">
        <v>4.5</v>
      </c>
      <c r="I4537" t="n">
        <v>1.0</v>
      </c>
      <c r="J4537" t="n">
        <v>0.800000011920929</v>
      </c>
      <c r="K4537" t="n">
        <v>1.0</v>
      </c>
      <c r="L4537" t="n">
        <v>0.20000000298023224</v>
      </c>
      <c r="M4537" t="n">
        <v>1.0</v>
      </c>
      <c r="N4537" t="n">
        <v>2.0</v>
      </c>
    </row>
    <row r="4538">
      <c r="A4538" t="n">
        <v>77.0</v>
      </c>
      <c r="B4538" t="s">
        <v>49</v>
      </c>
      <c r="C4538" t="n">
        <v>30.0</v>
      </c>
      <c r="D4538" t="s">
        <v>463</v>
      </c>
      <c r="E4538" t="s">
        <v>330</v>
      </c>
      <c r="F4538" t="n">
        <v>2.0</v>
      </c>
      <c r="G4538" t="n">
        <v>0.0</v>
      </c>
      <c r="H4538" t="n">
        <v>2.0</v>
      </c>
      <c r="I4538" t="n">
        <v>10.0</v>
      </c>
      <c r="J4538" t="n">
        <v>8.0</v>
      </c>
      <c r="K4538" t="n">
        <v>1.0</v>
      </c>
      <c r="L4538" t="n">
        <v>0.20000000298023224</v>
      </c>
      <c r="M4538" t="n">
        <v>8.199999809265137</v>
      </c>
      <c r="N4538" t="n">
        <v>1.0</v>
      </c>
    </row>
    <row r="4539">
      <c r="A4539" t="n">
        <v>77.0</v>
      </c>
      <c r="B4539" t="s">
        <v>49</v>
      </c>
      <c r="C4539" t="n">
        <v>30.0</v>
      </c>
      <c r="D4539" t="s">
        <v>462</v>
      </c>
      <c r="E4539" t="s">
        <v>330</v>
      </c>
      <c r="F4539" t="n">
        <v>4.5</v>
      </c>
      <c r="G4539" t="n">
        <v>0.0</v>
      </c>
      <c r="H4539" t="n">
        <v>4.5</v>
      </c>
      <c r="I4539" t="n">
        <v>1.0</v>
      </c>
      <c r="J4539" t="n">
        <v>0.800000011920929</v>
      </c>
      <c r="K4539" t="n">
        <v>1.0</v>
      </c>
      <c r="L4539" t="n">
        <v>0.20000000298023224</v>
      </c>
      <c r="M4539" t="n">
        <v>1.0</v>
      </c>
      <c r="N4539" t="n">
        <v>2.0</v>
      </c>
    </row>
    <row r="4540">
      <c r="A4540" t="n">
        <v>77.0</v>
      </c>
      <c r="B4540" t="s">
        <v>57</v>
      </c>
      <c r="C4540" t="n">
        <v>60.0</v>
      </c>
      <c r="D4540" t="s">
        <v>622</v>
      </c>
      <c r="E4540" t="s">
        <v>330</v>
      </c>
      <c r="F4540" t="n">
        <v>3.799999952316284</v>
      </c>
      <c r="G4540" t="n">
        <v>3.0</v>
      </c>
      <c r="H4540" t="n">
        <v>3.0</v>
      </c>
      <c r="I4540" t="n">
        <v>10.0</v>
      </c>
      <c r="J4540" t="n">
        <v>8.0</v>
      </c>
      <c r="K4540" t="n">
        <v>10.0</v>
      </c>
      <c r="L4540" t="n">
        <v>2.0</v>
      </c>
      <c r="M4540" t="n">
        <v>10.0</v>
      </c>
      <c r="N4540" t="n">
        <v>1.0</v>
      </c>
    </row>
    <row r="4541">
      <c r="A4541" t="n">
        <v>77.0</v>
      </c>
      <c r="B4541" t="s">
        <v>49</v>
      </c>
      <c r="C4541" t="n">
        <v>30.0</v>
      </c>
      <c r="D4541" t="s">
        <v>462</v>
      </c>
      <c r="E4541" t="s">
        <v>330</v>
      </c>
      <c r="F4541" t="n">
        <v>4.5</v>
      </c>
      <c r="G4541" t="n">
        <v>0.0</v>
      </c>
      <c r="H4541" t="n">
        <v>4.5</v>
      </c>
      <c r="I4541" t="n">
        <v>1.0</v>
      </c>
      <c r="J4541" t="n">
        <v>0.800000011920929</v>
      </c>
      <c r="K4541" t="n">
        <v>1.0</v>
      </c>
      <c r="L4541" t="n">
        <v>0.20000000298023224</v>
      </c>
      <c r="M4541" t="n">
        <v>1.0</v>
      </c>
      <c r="N4541" t="n">
        <v>2.0</v>
      </c>
    </row>
    <row r="4542">
      <c r="A4542" t="n">
        <v>77.0</v>
      </c>
      <c r="B4542" t="s">
        <v>60</v>
      </c>
      <c r="C4542" t="n">
        <v>60.0</v>
      </c>
      <c r="D4542" t="s">
        <v>331</v>
      </c>
      <c r="E4542" t="s">
        <v>330</v>
      </c>
      <c r="F4542" t="n">
        <v>4.099999904632568</v>
      </c>
      <c r="G4542" t="n">
        <v>0.0</v>
      </c>
      <c r="H4542" t="n">
        <v>4.099999904632568</v>
      </c>
      <c r="I4542" t="n">
        <v>10.0</v>
      </c>
      <c r="J4542" t="n">
        <v>8.0</v>
      </c>
      <c r="K4542" t="n">
        <v>10.0</v>
      </c>
      <c r="L4542" t="n">
        <v>2.0</v>
      </c>
      <c r="M4542" t="n">
        <v>10.0</v>
      </c>
      <c r="N4542" t="n">
        <v>1.0</v>
      </c>
    </row>
    <row r="4543">
      <c r="A4543" t="n">
        <v>77.0</v>
      </c>
      <c r="B4543" t="s">
        <v>49</v>
      </c>
      <c r="C4543" t="n">
        <v>30.0</v>
      </c>
      <c r="D4543" t="s">
        <v>463</v>
      </c>
      <c r="E4543" t="s">
        <v>330</v>
      </c>
      <c r="F4543" t="n">
        <v>2.0</v>
      </c>
      <c r="G4543" t="n">
        <v>0.0</v>
      </c>
      <c r="H4543" t="n">
        <v>2.0</v>
      </c>
      <c r="I4543" t="n">
        <v>10.0</v>
      </c>
      <c r="J4543" t="n">
        <v>8.0</v>
      </c>
      <c r="K4543" t="n">
        <v>1.0</v>
      </c>
      <c r="L4543" t="n">
        <v>0.20000000298023224</v>
      </c>
      <c r="M4543" t="n">
        <v>8.199999809265137</v>
      </c>
      <c r="N4543" t="n">
        <v>1.0</v>
      </c>
    </row>
    <row r="4544">
      <c r="A4544" t="n">
        <v>77.0</v>
      </c>
      <c r="B4544" t="s">
        <v>57</v>
      </c>
      <c r="C4544" t="n">
        <v>60.0</v>
      </c>
      <c r="D4544" t="s">
        <v>622</v>
      </c>
      <c r="E4544" t="s">
        <v>330</v>
      </c>
      <c r="F4544" t="n">
        <v>3.799999952316284</v>
      </c>
      <c r="G4544" t="n">
        <v>3.0</v>
      </c>
      <c r="H4544" t="n">
        <v>3.0</v>
      </c>
      <c r="I4544" t="n">
        <v>1.0</v>
      </c>
      <c r="J4544" t="n">
        <v>0.800000011920929</v>
      </c>
      <c r="K4544" t="n">
        <v>10.0</v>
      </c>
      <c r="L4544" t="n">
        <v>2.0</v>
      </c>
      <c r="M4544" t="n">
        <v>2.799999952316284</v>
      </c>
      <c r="N4544" t="n">
        <v>2.0</v>
      </c>
    </row>
    <row r="4545">
      <c r="A4545" t="n">
        <v>77.0</v>
      </c>
      <c r="B4545" t="s">
        <v>49</v>
      </c>
      <c r="C4545" t="n">
        <v>30.0</v>
      </c>
      <c r="D4545" t="s">
        <v>463</v>
      </c>
      <c r="E4545" t="s">
        <v>330</v>
      </c>
      <c r="F4545" t="n">
        <v>2.0</v>
      </c>
      <c r="G4545" t="n">
        <v>0.0</v>
      </c>
      <c r="H4545" t="n">
        <v>2.0</v>
      </c>
      <c r="I4545" t="n">
        <v>10.0</v>
      </c>
      <c r="J4545" t="n">
        <v>8.0</v>
      </c>
      <c r="K4545" t="n">
        <v>1.0</v>
      </c>
      <c r="L4545" t="n">
        <v>0.20000000298023224</v>
      </c>
      <c r="M4545" t="n">
        <v>8.199999809265137</v>
      </c>
      <c r="N4545" t="n">
        <v>1.0</v>
      </c>
    </row>
    <row r="4546">
      <c r="A4546" t="n">
        <v>77.0</v>
      </c>
      <c r="B4546" t="s">
        <v>60</v>
      </c>
      <c r="C4546" t="n">
        <v>60.0</v>
      </c>
      <c r="D4546" t="s">
        <v>331</v>
      </c>
      <c r="E4546" t="s">
        <v>330</v>
      </c>
      <c r="F4546" t="n">
        <v>4.099999904632568</v>
      </c>
      <c r="G4546" t="n">
        <v>0.0</v>
      </c>
      <c r="H4546" t="n">
        <v>4.099999904632568</v>
      </c>
      <c r="I4546" t="n">
        <v>1.0</v>
      </c>
      <c r="J4546" t="n">
        <v>0.800000011920929</v>
      </c>
      <c r="K4546" t="n">
        <v>10.0</v>
      </c>
      <c r="L4546" t="n">
        <v>2.0</v>
      </c>
      <c r="M4546" t="n">
        <v>2.799999952316284</v>
      </c>
      <c r="N4546" t="n">
        <v>2.0</v>
      </c>
    </row>
    <row r="4547">
      <c r="A4547" t="n">
        <v>77.0</v>
      </c>
      <c r="B4547" t="s">
        <v>57</v>
      </c>
      <c r="C4547" t="n">
        <v>60.0</v>
      </c>
      <c r="D4547" t="s">
        <v>622</v>
      </c>
      <c r="E4547" t="s">
        <v>330</v>
      </c>
      <c r="F4547" t="n">
        <v>3.799999952316284</v>
      </c>
      <c r="G4547" t="n">
        <v>3.0</v>
      </c>
      <c r="H4547" t="n">
        <v>3.0</v>
      </c>
      <c r="I4547" t="n">
        <v>10.0</v>
      </c>
      <c r="J4547" t="n">
        <v>8.0</v>
      </c>
      <c r="K4547" t="n">
        <v>1.0</v>
      </c>
      <c r="L4547" t="n">
        <v>0.20000000298023224</v>
      </c>
      <c r="M4547" t="n">
        <v>8.199999809265137</v>
      </c>
      <c r="N4547" t="n">
        <v>1.0</v>
      </c>
    </row>
    <row r="4548">
      <c r="A4548" t="n">
        <v>77.0</v>
      </c>
      <c r="B4548" t="s">
        <v>60</v>
      </c>
      <c r="C4548" t="n">
        <v>60.0</v>
      </c>
      <c r="D4548" t="s">
        <v>331</v>
      </c>
      <c r="E4548" t="s">
        <v>330</v>
      </c>
      <c r="F4548" t="n">
        <v>4.099999904632568</v>
      </c>
      <c r="G4548" t="n">
        <v>0.0</v>
      </c>
      <c r="H4548" t="n">
        <v>4.099999904632568</v>
      </c>
      <c r="I4548" t="n">
        <v>1.0</v>
      </c>
      <c r="J4548" t="n">
        <v>0.800000011920929</v>
      </c>
      <c r="K4548" t="n">
        <v>1.0</v>
      </c>
      <c r="L4548" t="n">
        <v>0.20000000298023224</v>
      </c>
      <c r="M4548" t="n">
        <v>1.0</v>
      </c>
      <c r="N4548" t="n">
        <v>2.0</v>
      </c>
    </row>
    <row r="4549">
      <c r="A4549" t="n">
        <v>78.0</v>
      </c>
      <c r="B4549" t="s">
        <v>42</v>
      </c>
      <c r="C4549" t="n">
        <v>40.0</v>
      </c>
      <c r="D4549" t="s">
        <v>360</v>
      </c>
      <c r="E4549" t="s">
        <v>359</v>
      </c>
      <c r="F4549" t="n">
        <v>99.0199966430664</v>
      </c>
      <c r="G4549" t="n">
        <v>75.0</v>
      </c>
      <c r="H4549" t="n">
        <v>75.0</v>
      </c>
      <c r="I4549" t="n">
        <v>10.0</v>
      </c>
      <c r="J4549" t="n">
        <v>8.0</v>
      </c>
      <c r="K4549" t="n">
        <v>1.0</v>
      </c>
      <c r="L4549" t="n">
        <v>0.20000000298023224</v>
      </c>
      <c r="M4549" t="n">
        <v>8.199999809265137</v>
      </c>
      <c r="N4549" t="n">
        <v>1.0</v>
      </c>
    </row>
    <row r="4550">
      <c r="A4550" t="n">
        <v>78.0</v>
      </c>
      <c r="B4550" t="s">
        <v>45</v>
      </c>
      <c r="C4550" t="n">
        <v>30.0</v>
      </c>
      <c r="D4550" t="s">
        <v>381</v>
      </c>
      <c r="E4550" t="s">
        <v>359</v>
      </c>
      <c r="F4550" t="n">
        <v>85.0</v>
      </c>
      <c r="G4550" t="n">
        <v>64.0</v>
      </c>
      <c r="H4550" t="n">
        <v>64.0</v>
      </c>
      <c r="I4550" t="n">
        <v>10.0</v>
      </c>
      <c r="J4550" t="n">
        <v>8.0</v>
      </c>
      <c r="K4550" t="n">
        <v>1.0</v>
      </c>
      <c r="L4550" t="n">
        <v>0.20000000298023224</v>
      </c>
      <c r="M4550" t="n">
        <v>8.199999809265137</v>
      </c>
      <c r="N4550" t="n">
        <v>1.0</v>
      </c>
    </row>
    <row r="4551">
      <c r="A4551" t="n">
        <v>78.0</v>
      </c>
      <c r="B4551" t="s">
        <v>42</v>
      </c>
      <c r="C4551" t="n">
        <v>40.0</v>
      </c>
      <c r="D4551" t="s">
        <v>360</v>
      </c>
      <c r="E4551" t="s">
        <v>359</v>
      </c>
      <c r="F4551" t="n">
        <v>99.0199966430664</v>
      </c>
      <c r="G4551" t="n">
        <v>75.0</v>
      </c>
      <c r="H4551" t="n">
        <v>75.0</v>
      </c>
      <c r="I4551" t="n">
        <v>10.0</v>
      </c>
      <c r="J4551" t="n">
        <v>8.0</v>
      </c>
      <c r="K4551" t="n">
        <v>1.0</v>
      </c>
      <c r="L4551" t="n">
        <v>0.20000000298023224</v>
      </c>
      <c r="M4551" t="n">
        <v>8.199999809265137</v>
      </c>
      <c r="N4551" t="n">
        <v>1.0</v>
      </c>
    </row>
    <row r="4552">
      <c r="A4552" t="n">
        <v>78.0</v>
      </c>
      <c r="B4552" t="s">
        <v>46</v>
      </c>
      <c r="C4552" t="n">
        <v>60.0</v>
      </c>
      <c r="D4552" t="s">
        <v>416</v>
      </c>
      <c r="E4552" t="s">
        <v>359</v>
      </c>
      <c r="F4552" t="n">
        <v>70.69999694824219</v>
      </c>
      <c r="G4552" t="n">
        <v>65.0</v>
      </c>
      <c r="H4552" t="n">
        <v>65.0</v>
      </c>
      <c r="I4552" t="n">
        <v>10.0</v>
      </c>
      <c r="J4552" t="n">
        <v>8.0</v>
      </c>
      <c r="K4552" t="n">
        <v>10.0</v>
      </c>
      <c r="L4552" t="n">
        <v>2.0</v>
      </c>
      <c r="M4552" t="n">
        <v>10.0</v>
      </c>
      <c r="N4552" t="n">
        <v>1.0</v>
      </c>
    </row>
    <row r="4553">
      <c r="A4553" t="n">
        <v>78.0</v>
      </c>
      <c r="B4553" t="s">
        <v>42</v>
      </c>
      <c r="C4553" t="n">
        <v>40.0</v>
      </c>
      <c r="D4553" t="s">
        <v>360</v>
      </c>
      <c r="E4553" t="s">
        <v>359</v>
      </c>
      <c r="F4553" t="n">
        <v>99.0199966430664</v>
      </c>
      <c r="G4553" t="n">
        <v>75.0</v>
      </c>
      <c r="H4553" t="n">
        <v>75.0</v>
      </c>
      <c r="I4553" t="n">
        <v>10.0</v>
      </c>
      <c r="J4553" t="n">
        <v>8.0</v>
      </c>
      <c r="K4553" t="n">
        <v>1.0</v>
      </c>
      <c r="L4553" t="n">
        <v>0.20000000298023224</v>
      </c>
      <c r="M4553" t="n">
        <v>8.199999809265137</v>
      </c>
      <c r="N4553" t="n">
        <v>1.0</v>
      </c>
    </row>
    <row r="4554">
      <c r="A4554" t="n">
        <v>78.0</v>
      </c>
      <c r="B4554" t="s">
        <v>47</v>
      </c>
      <c r="C4554" t="n">
        <v>60.0</v>
      </c>
      <c r="D4554" t="s">
        <v>416</v>
      </c>
      <c r="E4554" t="s">
        <v>441</v>
      </c>
      <c r="F4554" t="n">
        <v>69.62999725341797</v>
      </c>
      <c r="G4554" t="n">
        <v>69.62999725341797</v>
      </c>
      <c r="H4554" t="n">
        <v>696.2999877929688</v>
      </c>
      <c r="I4554" t="n">
        <v>1.0</v>
      </c>
      <c r="J4554" t="n">
        <v>0.800000011920929</v>
      </c>
      <c r="K4554" t="n">
        <v>10.0</v>
      </c>
      <c r="L4554" t="n">
        <v>2.0</v>
      </c>
      <c r="M4554" t="n">
        <v>2.799999952316284</v>
      </c>
      <c r="N4554" t="n">
        <v>2.0</v>
      </c>
    </row>
    <row r="4555">
      <c r="A4555" t="n">
        <v>78.0</v>
      </c>
      <c r="B4555" t="s">
        <v>42</v>
      </c>
      <c r="C4555" t="n">
        <v>40.0</v>
      </c>
      <c r="D4555" t="s">
        <v>360</v>
      </c>
      <c r="E4555" t="s">
        <v>359</v>
      </c>
      <c r="F4555" t="n">
        <v>99.0199966430664</v>
      </c>
      <c r="G4555" t="n">
        <v>75.0</v>
      </c>
      <c r="H4555" t="n">
        <v>75.0</v>
      </c>
      <c r="I4555" t="n">
        <v>10.0</v>
      </c>
      <c r="J4555" t="n">
        <v>8.0</v>
      </c>
      <c r="K4555" t="n">
        <v>1.0</v>
      </c>
      <c r="L4555" t="n">
        <v>0.20000000298023224</v>
      </c>
      <c r="M4555" t="n">
        <v>8.199999809265137</v>
      </c>
      <c r="N4555" t="n">
        <v>1.0</v>
      </c>
    </row>
    <row r="4556">
      <c r="A4556" t="n">
        <v>78.0</v>
      </c>
      <c r="B4556" t="s">
        <v>50</v>
      </c>
      <c r="C4556" t="n">
        <v>60.0</v>
      </c>
      <c r="D4556" t="s">
        <v>416</v>
      </c>
      <c r="E4556" t="s">
        <v>359</v>
      </c>
      <c r="F4556" t="n">
        <v>99.80000305175781</v>
      </c>
      <c r="G4556" t="n">
        <v>99.80000305175781</v>
      </c>
      <c r="H4556" t="n">
        <v>99.80000305175781</v>
      </c>
      <c r="I4556" t="n">
        <v>1.0</v>
      </c>
      <c r="J4556" t="n">
        <v>0.800000011920929</v>
      </c>
      <c r="K4556" t="n">
        <v>10.0</v>
      </c>
      <c r="L4556" t="n">
        <v>2.0</v>
      </c>
      <c r="M4556" t="n">
        <v>2.799999952316284</v>
      </c>
      <c r="N4556" t="n">
        <v>2.0</v>
      </c>
    </row>
    <row r="4557">
      <c r="A4557" t="n">
        <v>78.0</v>
      </c>
      <c r="B4557" t="s">
        <v>42</v>
      </c>
      <c r="C4557" t="n">
        <v>40.0</v>
      </c>
      <c r="D4557" t="s">
        <v>360</v>
      </c>
      <c r="E4557" t="s">
        <v>359</v>
      </c>
      <c r="F4557" t="n">
        <v>99.0199966430664</v>
      </c>
      <c r="G4557" t="n">
        <v>75.0</v>
      </c>
      <c r="H4557" t="n">
        <v>75.0</v>
      </c>
      <c r="I4557" t="n">
        <v>10.0</v>
      </c>
      <c r="J4557" t="n">
        <v>8.0</v>
      </c>
      <c r="K4557" t="n">
        <v>1.0</v>
      </c>
      <c r="L4557" t="n">
        <v>0.20000000298023224</v>
      </c>
      <c r="M4557" t="n">
        <v>8.199999809265137</v>
      </c>
      <c r="N4557" t="n">
        <v>1.0</v>
      </c>
    </row>
    <row r="4558">
      <c r="A4558" t="n">
        <v>78.0</v>
      </c>
      <c r="B4558" t="s">
        <v>52</v>
      </c>
      <c r="C4558" t="n">
        <v>60.0</v>
      </c>
      <c r="D4558" t="s">
        <v>517</v>
      </c>
      <c r="E4558" t="s">
        <v>330</v>
      </c>
      <c r="F4558" t="n">
        <v>0.10000000149011612</v>
      </c>
      <c r="G4558" t="n">
        <v>0.10000000149011612</v>
      </c>
      <c r="H4558" t="n">
        <v>100.0</v>
      </c>
      <c r="I4558" t="n">
        <v>1.0</v>
      </c>
      <c r="J4558" t="n">
        <v>0.800000011920929</v>
      </c>
      <c r="K4558" t="n">
        <v>10.0</v>
      </c>
      <c r="L4558" t="n">
        <v>2.0</v>
      </c>
      <c r="M4558" t="n">
        <v>2.799999952316284</v>
      </c>
      <c r="N4558" t="n">
        <v>2.0</v>
      </c>
    </row>
    <row r="4559">
      <c r="A4559" t="n">
        <v>78.0</v>
      </c>
      <c r="B4559" t="s">
        <v>42</v>
      </c>
      <c r="C4559" t="n">
        <v>40.0</v>
      </c>
      <c r="D4559" t="s">
        <v>360</v>
      </c>
      <c r="E4559" t="s">
        <v>359</v>
      </c>
      <c r="F4559" t="n">
        <v>99.0199966430664</v>
      </c>
      <c r="G4559" t="n">
        <v>75.0</v>
      </c>
      <c r="H4559" t="n">
        <v>75.0</v>
      </c>
      <c r="I4559" t="n">
        <v>10.0</v>
      </c>
      <c r="J4559" t="n">
        <v>8.0</v>
      </c>
      <c r="K4559" t="n">
        <v>1.0</v>
      </c>
      <c r="L4559" t="n">
        <v>0.20000000298023224</v>
      </c>
      <c r="M4559" t="n">
        <v>8.199999809265137</v>
      </c>
      <c r="N4559" t="n">
        <v>1.0</v>
      </c>
    </row>
    <row r="4560">
      <c r="A4560" t="n">
        <v>78.0</v>
      </c>
      <c r="B4560" t="s">
        <v>57</v>
      </c>
      <c r="C4560" t="n">
        <v>60.0</v>
      </c>
      <c r="D4560" t="s">
        <v>381</v>
      </c>
      <c r="E4560" t="s">
        <v>359</v>
      </c>
      <c r="F4560" t="n">
        <v>80.0</v>
      </c>
      <c r="G4560" t="n">
        <v>80.0</v>
      </c>
      <c r="H4560" t="n">
        <v>80.0</v>
      </c>
      <c r="I4560" t="n">
        <v>1.0</v>
      </c>
      <c r="J4560" t="n">
        <v>0.800000011920929</v>
      </c>
      <c r="K4560" t="n">
        <v>10.0</v>
      </c>
      <c r="L4560" t="n">
        <v>2.0</v>
      </c>
      <c r="M4560" t="n">
        <v>2.799999952316284</v>
      </c>
      <c r="N4560" t="n">
        <v>2.0</v>
      </c>
    </row>
    <row r="4561">
      <c r="A4561" t="n">
        <v>78.0</v>
      </c>
      <c r="B4561" t="s">
        <v>42</v>
      </c>
      <c r="C4561" t="n">
        <v>40.0</v>
      </c>
      <c r="D4561" t="s">
        <v>360</v>
      </c>
      <c r="E4561" t="s">
        <v>359</v>
      </c>
      <c r="F4561" t="n">
        <v>99.0199966430664</v>
      </c>
      <c r="G4561" t="n">
        <v>75.0</v>
      </c>
      <c r="H4561" t="n">
        <v>75.0</v>
      </c>
      <c r="I4561" t="n">
        <v>10.0</v>
      </c>
      <c r="J4561" t="n">
        <v>8.0</v>
      </c>
      <c r="K4561" t="n">
        <v>1.0</v>
      </c>
      <c r="L4561" t="n">
        <v>0.20000000298023224</v>
      </c>
      <c r="M4561" t="n">
        <v>8.199999809265137</v>
      </c>
      <c r="N4561" t="n">
        <v>1.0</v>
      </c>
    </row>
    <row r="4562">
      <c r="A4562" t="n">
        <v>78.0</v>
      </c>
      <c r="B4562" t="s">
        <v>58</v>
      </c>
      <c r="C4562" t="n">
        <v>60.0</v>
      </c>
      <c r="D4562" t="s">
        <v>569</v>
      </c>
      <c r="E4562" t="s">
        <v>330</v>
      </c>
      <c r="F4562" t="n">
        <v>1.0099999904632568</v>
      </c>
      <c r="G4562" t="n">
        <v>1.0099999904632568</v>
      </c>
      <c r="H4562" t="n">
        <v>1010.0</v>
      </c>
      <c r="I4562" t="n">
        <v>1.0</v>
      </c>
      <c r="J4562" t="n">
        <v>0.800000011920929</v>
      </c>
      <c r="K4562" t="n">
        <v>10.0</v>
      </c>
      <c r="L4562" t="n">
        <v>2.0</v>
      </c>
      <c r="M4562" t="n">
        <v>2.799999952316284</v>
      </c>
      <c r="N4562" t="n">
        <v>2.0</v>
      </c>
    </row>
    <row r="4563">
      <c r="A4563" t="n">
        <v>78.0</v>
      </c>
      <c r="B4563" t="s">
        <v>42</v>
      </c>
      <c r="C4563" t="n">
        <v>40.0</v>
      </c>
      <c r="D4563" t="s">
        <v>360</v>
      </c>
      <c r="E4563" t="s">
        <v>359</v>
      </c>
      <c r="F4563" t="n">
        <v>99.0199966430664</v>
      </c>
      <c r="G4563" t="n">
        <v>75.0</v>
      </c>
      <c r="H4563" t="n">
        <v>75.0</v>
      </c>
      <c r="I4563" t="n">
        <v>10.0</v>
      </c>
      <c r="J4563" t="n">
        <v>8.0</v>
      </c>
      <c r="K4563" t="n">
        <v>1.0</v>
      </c>
      <c r="L4563" t="n">
        <v>0.20000000298023224</v>
      </c>
      <c r="M4563" t="n">
        <v>8.199999809265137</v>
      </c>
      <c r="N4563" t="n">
        <v>1.0</v>
      </c>
    </row>
    <row r="4564">
      <c r="A4564" t="n">
        <v>78.0</v>
      </c>
      <c r="B4564" t="s">
        <v>60</v>
      </c>
      <c r="C4564" t="n">
        <v>60.0</v>
      </c>
      <c r="D4564" t="s">
        <v>381</v>
      </c>
      <c r="E4564" t="s">
        <v>330</v>
      </c>
      <c r="F4564" t="n">
        <v>0.10000000149011612</v>
      </c>
      <c r="G4564" t="n">
        <v>0.0</v>
      </c>
      <c r="H4564" t="n">
        <v>100.0</v>
      </c>
      <c r="I4564" t="n">
        <v>1.0</v>
      </c>
      <c r="J4564" t="n">
        <v>0.800000011920929</v>
      </c>
      <c r="K4564" t="n">
        <v>10.0</v>
      </c>
      <c r="L4564" t="n">
        <v>2.0</v>
      </c>
      <c r="M4564" t="n">
        <v>2.799999952316284</v>
      </c>
      <c r="N4564" t="n">
        <v>2.0</v>
      </c>
    </row>
    <row r="4565">
      <c r="A4565" t="n">
        <v>78.0</v>
      </c>
      <c r="B4565" t="s">
        <v>45</v>
      </c>
      <c r="C4565" t="n">
        <v>30.0</v>
      </c>
      <c r="D4565" t="s">
        <v>381</v>
      </c>
      <c r="E4565" t="s">
        <v>359</v>
      </c>
      <c r="F4565" t="n">
        <v>85.0</v>
      </c>
      <c r="G4565" t="n">
        <v>64.0</v>
      </c>
      <c r="H4565" t="n">
        <v>64.0</v>
      </c>
      <c r="I4565" t="n">
        <v>10.0</v>
      </c>
      <c r="J4565" t="n">
        <v>8.0</v>
      </c>
      <c r="K4565" t="n">
        <v>1.0</v>
      </c>
      <c r="L4565" t="n">
        <v>0.20000000298023224</v>
      </c>
      <c r="M4565" t="n">
        <v>8.199999809265137</v>
      </c>
      <c r="N4565" t="n">
        <v>1.0</v>
      </c>
    </row>
    <row r="4566">
      <c r="A4566" t="n">
        <v>78.0</v>
      </c>
      <c r="B4566" t="s">
        <v>46</v>
      </c>
      <c r="C4566" t="n">
        <v>60.0</v>
      </c>
      <c r="D4566" t="s">
        <v>416</v>
      </c>
      <c r="E4566" t="s">
        <v>359</v>
      </c>
      <c r="F4566" t="n">
        <v>70.69999694824219</v>
      </c>
      <c r="G4566" t="n">
        <v>65.0</v>
      </c>
      <c r="H4566" t="n">
        <v>65.0</v>
      </c>
      <c r="I4566" t="n">
        <v>1.0</v>
      </c>
      <c r="J4566" t="n">
        <v>0.800000011920929</v>
      </c>
      <c r="K4566" t="n">
        <v>10.0</v>
      </c>
      <c r="L4566" t="n">
        <v>2.0</v>
      </c>
      <c r="M4566" t="n">
        <v>2.799999952316284</v>
      </c>
      <c r="N4566" t="n">
        <v>2.0</v>
      </c>
    </row>
    <row r="4567">
      <c r="A4567" t="n">
        <v>78.0</v>
      </c>
      <c r="B4567" t="s">
        <v>45</v>
      </c>
      <c r="C4567" t="n">
        <v>30.0</v>
      </c>
      <c r="D4567" t="s">
        <v>381</v>
      </c>
      <c r="E4567" t="s">
        <v>359</v>
      </c>
      <c r="F4567" t="n">
        <v>85.0</v>
      </c>
      <c r="G4567" t="n">
        <v>64.0</v>
      </c>
      <c r="H4567" t="n">
        <v>64.0</v>
      </c>
      <c r="I4567" t="n">
        <v>10.0</v>
      </c>
      <c r="J4567" t="n">
        <v>8.0</v>
      </c>
      <c r="K4567" t="n">
        <v>1.0</v>
      </c>
      <c r="L4567" t="n">
        <v>0.20000000298023224</v>
      </c>
      <c r="M4567" t="n">
        <v>8.199999809265137</v>
      </c>
      <c r="N4567" t="n">
        <v>1.0</v>
      </c>
    </row>
    <row r="4568">
      <c r="A4568" t="n">
        <v>78.0</v>
      </c>
      <c r="B4568" t="s">
        <v>47</v>
      </c>
      <c r="C4568" t="n">
        <v>60.0</v>
      </c>
      <c r="D4568" t="s">
        <v>416</v>
      </c>
      <c r="E4568" t="s">
        <v>441</v>
      </c>
      <c r="F4568" t="n">
        <v>69.62999725341797</v>
      </c>
      <c r="G4568" t="n">
        <v>69.62999725341797</v>
      </c>
      <c r="H4568" t="n">
        <v>696.2999877929688</v>
      </c>
      <c r="I4568" t="n">
        <v>1.0</v>
      </c>
      <c r="J4568" t="n">
        <v>0.800000011920929</v>
      </c>
      <c r="K4568" t="n">
        <v>10.0</v>
      </c>
      <c r="L4568" t="n">
        <v>2.0</v>
      </c>
      <c r="M4568" t="n">
        <v>2.799999952316284</v>
      </c>
      <c r="N4568" t="n">
        <v>2.0</v>
      </c>
    </row>
    <row r="4569">
      <c r="A4569" t="n">
        <v>78.0</v>
      </c>
      <c r="B4569" t="s">
        <v>45</v>
      </c>
      <c r="C4569" t="n">
        <v>30.0</v>
      </c>
      <c r="D4569" t="s">
        <v>381</v>
      </c>
      <c r="E4569" t="s">
        <v>359</v>
      </c>
      <c r="F4569" t="n">
        <v>85.0</v>
      </c>
      <c r="G4569" t="n">
        <v>64.0</v>
      </c>
      <c r="H4569" t="n">
        <v>64.0</v>
      </c>
      <c r="I4569" t="n">
        <v>10.0</v>
      </c>
      <c r="J4569" t="n">
        <v>8.0</v>
      </c>
      <c r="K4569" t="n">
        <v>1.0</v>
      </c>
      <c r="L4569" t="n">
        <v>0.20000000298023224</v>
      </c>
      <c r="M4569" t="n">
        <v>8.199999809265137</v>
      </c>
      <c r="N4569" t="n">
        <v>1.0</v>
      </c>
    </row>
    <row r="4570">
      <c r="A4570" t="n">
        <v>78.0</v>
      </c>
      <c r="B4570" t="s">
        <v>50</v>
      </c>
      <c r="C4570" t="n">
        <v>60.0</v>
      </c>
      <c r="D4570" t="s">
        <v>416</v>
      </c>
      <c r="E4570" t="s">
        <v>359</v>
      </c>
      <c r="F4570" t="n">
        <v>99.80000305175781</v>
      </c>
      <c r="G4570" t="n">
        <v>99.80000305175781</v>
      </c>
      <c r="H4570" t="n">
        <v>99.80000305175781</v>
      </c>
      <c r="I4570" t="n">
        <v>1.0</v>
      </c>
      <c r="J4570" t="n">
        <v>0.800000011920929</v>
      </c>
      <c r="K4570" t="n">
        <v>10.0</v>
      </c>
      <c r="L4570" t="n">
        <v>2.0</v>
      </c>
      <c r="M4570" t="n">
        <v>2.799999952316284</v>
      </c>
      <c r="N4570" t="n">
        <v>2.0</v>
      </c>
    </row>
    <row r="4571">
      <c r="A4571" t="n">
        <v>78.0</v>
      </c>
      <c r="B4571" t="s">
        <v>45</v>
      </c>
      <c r="C4571" t="n">
        <v>30.0</v>
      </c>
      <c r="D4571" t="s">
        <v>381</v>
      </c>
      <c r="E4571" t="s">
        <v>359</v>
      </c>
      <c r="F4571" t="n">
        <v>85.0</v>
      </c>
      <c r="G4571" t="n">
        <v>64.0</v>
      </c>
      <c r="H4571" t="n">
        <v>64.0</v>
      </c>
      <c r="I4571" t="n">
        <v>10.0</v>
      </c>
      <c r="J4571" t="n">
        <v>8.0</v>
      </c>
      <c r="K4571" t="n">
        <v>1.0</v>
      </c>
      <c r="L4571" t="n">
        <v>0.20000000298023224</v>
      </c>
      <c r="M4571" t="n">
        <v>8.199999809265137</v>
      </c>
      <c r="N4571" t="n">
        <v>1.0</v>
      </c>
    </row>
    <row r="4572">
      <c r="A4572" t="n">
        <v>78.0</v>
      </c>
      <c r="B4572" t="s">
        <v>52</v>
      </c>
      <c r="C4572" t="n">
        <v>60.0</v>
      </c>
      <c r="D4572" t="s">
        <v>517</v>
      </c>
      <c r="E4572" t="s">
        <v>330</v>
      </c>
      <c r="F4572" t="n">
        <v>0.10000000149011612</v>
      </c>
      <c r="G4572" t="n">
        <v>0.10000000149011612</v>
      </c>
      <c r="H4572" t="n">
        <v>100.0</v>
      </c>
      <c r="I4572" t="n">
        <v>1.0</v>
      </c>
      <c r="J4572" t="n">
        <v>0.800000011920929</v>
      </c>
      <c r="K4572" t="n">
        <v>10.0</v>
      </c>
      <c r="L4572" t="n">
        <v>2.0</v>
      </c>
      <c r="M4572" t="n">
        <v>2.799999952316284</v>
      </c>
      <c r="N4572" t="n">
        <v>2.0</v>
      </c>
    </row>
    <row r="4573">
      <c r="A4573" t="n">
        <v>78.0</v>
      </c>
      <c r="B4573" t="s">
        <v>45</v>
      </c>
      <c r="C4573" t="n">
        <v>30.0</v>
      </c>
      <c r="D4573" t="s">
        <v>381</v>
      </c>
      <c r="E4573" t="s">
        <v>359</v>
      </c>
      <c r="F4573" t="n">
        <v>85.0</v>
      </c>
      <c r="G4573" t="n">
        <v>64.0</v>
      </c>
      <c r="H4573" t="n">
        <v>64.0</v>
      </c>
      <c r="I4573" t="n">
        <v>10.0</v>
      </c>
      <c r="J4573" t="n">
        <v>8.0</v>
      </c>
      <c r="K4573" t="n">
        <v>1.0</v>
      </c>
      <c r="L4573" t="n">
        <v>0.20000000298023224</v>
      </c>
      <c r="M4573" t="n">
        <v>8.199999809265137</v>
      </c>
      <c r="N4573" t="n">
        <v>1.0</v>
      </c>
    </row>
    <row r="4574">
      <c r="A4574" t="n">
        <v>78.0</v>
      </c>
      <c r="B4574" t="s">
        <v>57</v>
      </c>
      <c r="C4574" t="n">
        <v>60.0</v>
      </c>
      <c r="D4574" t="s">
        <v>381</v>
      </c>
      <c r="E4574" t="s">
        <v>359</v>
      </c>
      <c r="F4574" t="n">
        <v>80.0</v>
      </c>
      <c r="G4574" t="n">
        <v>80.0</v>
      </c>
      <c r="H4574" t="n">
        <v>80.0</v>
      </c>
      <c r="I4574" t="n">
        <v>1.0</v>
      </c>
      <c r="J4574" t="n">
        <v>0.800000011920929</v>
      </c>
      <c r="K4574" t="n">
        <v>10.0</v>
      </c>
      <c r="L4574" t="n">
        <v>2.0</v>
      </c>
      <c r="M4574" t="n">
        <v>2.799999952316284</v>
      </c>
      <c r="N4574" t="n">
        <v>2.0</v>
      </c>
    </row>
    <row r="4575">
      <c r="A4575" t="n">
        <v>78.0</v>
      </c>
      <c r="B4575" t="s">
        <v>45</v>
      </c>
      <c r="C4575" t="n">
        <v>30.0</v>
      </c>
      <c r="D4575" t="s">
        <v>381</v>
      </c>
      <c r="E4575" t="s">
        <v>359</v>
      </c>
      <c r="F4575" t="n">
        <v>85.0</v>
      </c>
      <c r="G4575" t="n">
        <v>64.0</v>
      </c>
      <c r="H4575" t="n">
        <v>64.0</v>
      </c>
      <c r="I4575" t="n">
        <v>10.0</v>
      </c>
      <c r="J4575" t="n">
        <v>8.0</v>
      </c>
      <c r="K4575" t="n">
        <v>1.0</v>
      </c>
      <c r="L4575" t="n">
        <v>0.20000000298023224</v>
      </c>
      <c r="M4575" t="n">
        <v>8.199999809265137</v>
      </c>
      <c r="N4575" t="n">
        <v>1.0</v>
      </c>
    </row>
    <row r="4576">
      <c r="A4576" t="n">
        <v>78.0</v>
      </c>
      <c r="B4576" t="s">
        <v>58</v>
      </c>
      <c r="C4576" t="n">
        <v>60.0</v>
      </c>
      <c r="D4576" t="s">
        <v>569</v>
      </c>
      <c r="E4576" t="s">
        <v>330</v>
      </c>
      <c r="F4576" t="n">
        <v>1.0099999904632568</v>
      </c>
      <c r="G4576" t="n">
        <v>1.0099999904632568</v>
      </c>
      <c r="H4576" t="n">
        <v>1010.0</v>
      </c>
      <c r="I4576" t="n">
        <v>1.0</v>
      </c>
      <c r="J4576" t="n">
        <v>0.800000011920929</v>
      </c>
      <c r="K4576" t="n">
        <v>10.0</v>
      </c>
      <c r="L4576" t="n">
        <v>2.0</v>
      </c>
      <c r="M4576" t="n">
        <v>2.799999952316284</v>
      </c>
      <c r="N4576" t="n">
        <v>2.0</v>
      </c>
    </row>
    <row r="4577">
      <c r="A4577" t="n">
        <v>78.0</v>
      </c>
      <c r="B4577" t="s">
        <v>45</v>
      </c>
      <c r="C4577" t="n">
        <v>30.0</v>
      </c>
      <c r="D4577" t="s">
        <v>381</v>
      </c>
      <c r="E4577" t="s">
        <v>359</v>
      </c>
      <c r="F4577" t="n">
        <v>85.0</v>
      </c>
      <c r="G4577" t="n">
        <v>64.0</v>
      </c>
      <c r="H4577" t="n">
        <v>64.0</v>
      </c>
      <c r="I4577" t="n">
        <v>10.0</v>
      </c>
      <c r="J4577" t="n">
        <v>8.0</v>
      </c>
      <c r="K4577" t="n">
        <v>1.0</v>
      </c>
      <c r="L4577" t="n">
        <v>0.20000000298023224</v>
      </c>
      <c r="M4577" t="n">
        <v>8.199999809265137</v>
      </c>
      <c r="N4577" t="n">
        <v>1.0</v>
      </c>
    </row>
    <row r="4578">
      <c r="A4578" t="n">
        <v>78.0</v>
      </c>
      <c r="B4578" t="s">
        <v>60</v>
      </c>
      <c r="C4578" t="n">
        <v>60.0</v>
      </c>
      <c r="D4578" t="s">
        <v>381</v>
      </c>
      <c r="E4578" t="s">
        <v>330</v>
      </c>
      <c r="F4578" t="n">
        <v>0.10000000149011612</v>
      </c>
      <c r="G4578" t="n">
        <v>0.0</v>
      </c>
      <c r="H4578" t="n">
        <v>100.0</v>
      </c>
      <c r="I4578" t="n">
        <v>1.0</v>
      </c>
      <c r="J4578" t="n">
        <v>0.800000011920929</v>
      </c>
      <c r="K4578" t="n">
        <v>10.0</v>
      </c>
      <c r="L4578" t="n">
        <v>2.0</v>
      </c>
      <c r="M4578" t="n">
        <v>2.799999952316284</v>
      </c>
      <c r="N4578" t="n">
        <v>2.0</v>
      </c>
    </row>
    <row r="4579">
      <c r="A4579" t="n">
        <v>78.0</v>
      </c>
      <c r="B4579" t="s">
        <v>46</v>
      </c>
      <c r="C4579" t="n">
        <v>60.0</v>
      </c>
      <c r="D4579" t="s">
        <v>416</v>
      </c>
      <c r="E4579" t="s">
        <v>359</v>
      </c>
      <c r="F4579" t="n">
        <v>70.69999694824219</v>
      </c>
      <c r="G4579" t="n">
        <v>65.0</v>
      </c>
      <c r="H4579" t="n">
        <v>65.0</v>
      </c>
      <c r="I4579" t="n">
        <v>10.0</v>
      </c>
      <c r="J4579" t="n">
        <v>8.0</v>
      </c>
      <c r="K4579" t="n">
        <v>1.0</v>
      </c>
      <c r="L4579" t="n">
        <v>0.20000000298023224</v>
      </c>
      <c r="M4579" t="n">
        <v>8.199999809265137</v>
      </c>
      <c r="N4579" t="n">
        <v>1.0</v>
      </c>
    </row>
    <row r="4580">
      <c r="A4580" t="n">
        <v>78.0</v>
      </c>
      <c r="B4580" t="s">
        <v>47</v>
      </c>
      <c r="C4580" t="n">
        <v>60.0</v>
      </c>
      <c r="D4580" t="s">
        <v>416</v>
      </c>
      <c r="E4580" t="s">
        <v>441</v>
      </c>
      <c r="F4580" t="n">
        <v>69.62999725341797</v>
      </c>
      <c r="G4580" t="n">
        <v>69.62999725341797</v>
      </c>
      <c r="H4580" t="n">
        <v>696.2999877929688</v>
      </c>
      <c r="I4580" t="n">
        <v>1.0</v>
      </c>
      <c r="J4580" t="n">
        <v>0.800000011920929</v>
      </c>
      <c r="K4580" t="n">
        <v>1.0</v>
      </c>
      <c r="L4580" t="n">
        <v>0.20000000298023224</v>
      </c>
      <c r="M4580" t="n">
        <v>1.0</v>
      </c>
      <c r="N4580" t="n">
        <v>2.0</v>
      </c>
    </row>
    <row r="4581">
      <c r="A4581" t="n">
        <v>78.0</v>
      </c>
      <c r="B4581" t="s">
        <v>46</v>
      </c>
      <c r="C4581" t="n">
        <v>60.0</v>
      </c>
      <c r="D4581" t="s">
        <v>416</v>
      </c>
      <c r="E4581" t="s">
        <v>359</v>
      </c>
      <c r="F4581" t="n">
        <v>70.69999694824219</v>
      </c>
      <c r="G4581" t="n">
        <v>65.0</v>
      </c>
      <c r="H4581" t="n">
        <v>65.0</v>
      </c>
      <c r="I4581" t="n">
        <v>10.0</v>
      </c>
      <c r="J4581" t="n">
        <v>8.0</v>
      </c>
      <c r="K4581" t="n">
        <v>1.0</v>
      </c>
      <c r="L4581" t="n">
        <v>0.20000000298023224</v>
      </c>
      <c r="M4581" t="n">
        <v>8.199999809265137</v>
      </c>
      <c r="N4581" t="n">
        <v>1.0</v>
      </c>
    </row>
    <row r="4582">
      <c r="A4582" t="n">
        <v>78.0</v>
      </c>
      <c r="B4582" t="s">
        <v>50</v>
      </c>
      <c r="C4582" t="n">
        <v>60.0</v>
      </c>
      <c r="D4582" t="s">
        <v>416</v>
      </c>
      <c r="E4582" t="s">
        <v>359</v>
      </c>
      <c r="F4582" t="n">
        <v>99.80000305175781</v>
      </c>
      <c r="G4582" t="n">
        <v>99.80000305175781</v>
      </c>
      <c r="H4582" t="n">
        <v>99.80000305175781</v>
      </c>
      <c r="I4582" t="n">
        <v>1.0</v>
      </c>
      <c r="J4582" t="n">
        <v>0.800000011920929</v>
      </c>
      <c r="K4582" t="n">
        <v>1.0</v>
      </c>
      <c r="L4582" t="n">
        <v>0.20000000298023224</v>
      </c>
      <c r="M4582" t="n">
        <v>1.0</v>
      </c>
      <c r="N4582" t="n">
        <v>2.0</v>
      </c>
    </row>
    <row r="4583">
      <c r="A4583" t="n">
        <v>78.0</v>
      </c>
      <c r="B4583" t="s">
        <v>46</v>
      </c>
      <c r="C4583" t="n">
        <v>60.0</v>
      </c>
      <c r="D4583" t="s">
        <v>416</v>
      </c>
      <c r="E4583" t="s">
        <v>359</v>
      </c>
      <c r="F4583" t="n">
        <v>70.69999694824219</v>
      </c>
      <c r="G4583" t="n">
        <v>65.0</v>
      </c>
      <c r="H4583" t="n">
        <v>65.0</v>
      </c>
      <c r="I4583" t="n">
        <v>10.0</v>
      </c>
      <c r="J4583" t="n">
        <v>8.0</v>
      </c>
      <c r="K4583" t="n">
        <v>1.0</v>
      </c>
      <c r="L4583" t="n">
        <v>0.20000000298023224</v>
      </c>
      <c r="M4583" t="n">
        <v>8.199999809265137</v>
      </c>
      <c r="N4583" t="n">
        <v>1.0</v>
      </c>
    </row>
    <row r="4584">
      <c r="A4584" t="n">
        <v>78.0</v>
      </c>
      <c r="B4584" t="s">
        <v>52</v>
      </c>
      <c r="C4584" t="n">
        <v>60.0</v>
      </c>
      <c r="D4584" t="s">
        <v>517</v>
      </c>
      <c r="E4584" t="s">
        <v>330</v>
      </c>
      <c r="F4584" t="n">
        <v>0.10000000149011612</v>
      </c>
      <c r="G4584" t="n">
        <v>0.10000000149011612</v>
      </c>
      <c r="H4584" t="n">
        <v>100.0</v>
      </c>
      <c r="I4584" t="n">
        <v>1.0</v>
      </c>
      <c r="J4584" t="n">
        <v>0.800000011920929</v>
      </c>
      <c r="K4584" t="n">
        <v>1.0</v>
      </c>
      <c r="L4584" t="n">
        <v>0.20000000298023224</v>
      </c>
      <c r="M4584" t="n">
        <v>1.0</v>
      </c>
      <c r="N4584" t="n">
        <v>2.0</v>
      </c>
    </row>
    <row r="4585">
      <c r="A4585" t="n">
        <v>78.0</v>
      </c>
      <c r="B4585" t="s">
        <v>46</v>
      </c>
      <c r="C4585" t="n">
        <v>60.0</v>
      </c>
      <c r="D4585" t="s">
        <v>416</v>
      </c>
      <c r="E4585" t="s">
        <v>359</v>
      </c>
      <c r="F4585" t="n">
        <v>70.69999694824219</v>
      </c>
      <c r="G4585" t="n">
        <v>65.0</v>
      </c>
      <c r="H4585" t="n">
        <v>65.0</v>
      </c>
      <c r="I4585" t="n">
        <v>10.0</v>
      </c>
      <c r="J4585" t="n">
        <v>8.0</v>
      </c>
      <c r="K4585" t="n">
        <v>1.0</v>
      </c>
      <c r="L4585" t="n">
        <v>0.20000000298023224</v>
      </c>
      <c r="M4585" t="n">
        <v>8.199999809265137</v>
      </c>
      <c r="N4585" t="n">
        <v>1.0</v>
      </c>
    </row>
    <row r="4586">
      <c r="A4586" t="n">
        <v>78.0</v>
      </c>
      <c r="B4586" t="s">
        <v>57</v>
      </c>
      <c r="C4586" t="n">
        <v>60.0</v>
      </c>
      <c r="D4586" t="s">
        <v>381</v>
      </c>
      <c r="E4586" t="s">
        <v>359</v>
      </c>
      <c r="F4586" t="n">
        <v>80.0</v>
      </c>
      <c r="G4586" t="n">
        <v>80.0</v>
      </c>
      <c r="H4586" t="n">
        <v>80.0</v>
      </c>
      <c r="I4586" t="n">
        <v>1.0</v>
      </c>
      <c r="J4586" t="n">
        <v>0.800000011920929</v>
      </c>
      <c r="K4586" t="n">
        <v>1.0</v>
      </c>
      <c r="L4586" t="n">
        <v>0.20000000298023224</v>
      </c>
      <c r="M4586" t="n">
        <v>1.0</v>
      </c>
      <c r="N4586" t="n">
        <v>2.0</v>
      </c>
    </row>
    <row r="4587">
      <c r="A4587" t="n">
        <v>78.0</v>
      </c>
      <c r="B4587" t="s">
        <v>46</v>
      </c>
      <c r="C4587" t="n">
        <v>60.0</v>
      </c>
      <c r="D4587" t="s">
        <v>416</v>
      </c>
      <c r="E4587" t="s">
        <v>359</v>
      </c>
      <c r="F4587" t="n">
        <v>70.69999694824219</v>
      </c>
      <c r="G4587" t="n">
        <v>65.0</v>
      </c>
      <c r="H4587" t="n">
        <v>65.0</v>
      </c>
      <c r="I4587" t="n">
        <v>10.0</v>
      </c>
      <c r="J4587" t="n">
        <v>8.0</v>
      </c>
      <c r="K4587" t="n">
        <v>1.0</v>
      </c>
      <c r="L4587" t="n">
        <v>0.20000000298023224</v>
      </c>
      <c r="M4587" t="n">
        <v>8.199999809265137</v>
      </c>
      <c r="N4587" t="n">
        <v>1.0</v>
      </c>
    </row>
    <row r="4588">
      <c r="A4588" t="n">
        <v>78.0</v>
      </c>
      <c r="B4588" t="s">
        <v>58</v>
      </c>
      <c r="C4588" t="n">
        <v>60.0</v>
      </c>
      <c r="D4588" t="s">
        <v>569</v>
      </c>
      <c r="E4588" t="s">
        <v>330</v>
      </c>
      <c r="F4588" t="n">
        <v>1.0099999904632568</v>
      </c>
      <c r="G4588" t="n">
        <v>1.0099999904632568</v>
      </c>
      <c r="H4588" t="n">
        <v>1010.0</v>
      </c>
      <c r="I4588" t="n">
        <v>1.0</v>
      </c>
      <c r="J4588" t="n">
        <v>0.800000011920929</v>
      </c>
      <c r="K4588" t="n">
        <v>1.0</v>
      </c>
      <c r="L4588" t="n">
        <v>0.20000000298023224</v>
      </c>
      <c r="M4588" t="n">
        <v>1.0</v>
      </c>
      <c r="N4588" t="n">
        <v>2.0</v>
      </c>
    </row>
    <row r="4589">
      <c r="A4589" t="n">
        <v>78.0</v>
      </c>
      <c r="B4589" t="s">
        <v>46</v>
      </c>
      <c r="C4589" t="n">
        <v>60.0</v>
      </c>
      <c r="D4589" t="s">
        <v>416</v>
      </c>
      <c r="E4589" t="s">
        <v>359</v>
      </c>
      <c r="F4589" t="n">
        <v>70.69999694824219</v>
      </c>
      <c r="G4589" t="n">
        <v>65.0</v>
      </c>
      <c r="H4589" t="n">
        <v>65.0</v>
      </c>
      <c r="I4589" t="n">
        <v>10.0</v>
      </c>
      <c r="J4589" t="n">
        <v>8.0</v>
      </c>
      <c r="K4589" t="n">
        <v>1.0</v>
      </c>
      <c r="L4589" t="n">
        <v>0.20000000298023224</v>
      </c>
      <c r="M4589" t="n">
        <v>8.199999809265137</v>
      </c>
      <c r="N4589" t="n">
        <v>1.0</v>
      </c>
    </row>
    <row r="4590">
      <c r="A4590" t="n">
        <v>78.0</v>
      </c>
      <c r="B4590" t="s">
        <v>60</v>
      </c>
      <c r="C4590" t="n">
        <v>60.0</v>
      </c>
      <c r="D4590" t="s">
        <v>381</v>
      </c>
      <c r="E4590" t="s">
        <v>330</v>
      </c>
      <c r="F4590" t="n">
        <v>0.10000000149011612</v>
      </c>
      <c r="G4590" t="n">
        <v>0.0</v>
      </c>
      <c r="H4590" t="n">
        <v>100.0</v>
      </c>
      <c r="I4590" t="n">
        <v>1.0</v>
      </c>
      <c r="J4590" t="n">
        <v>0.800000011920929</v>
      </c>
      <c r="K4590" t="n">
        <v>1.0</v>
      </c>
      <c r="L4590" t="n">
        <v>0.20000000298023224</v>
      </c>
      <c r="M4590" t="n">
        <v>1.0</v>
      </c>
      <c r="N4590" t="n">
        <v>2.0</v>
      </c>
    </row>
    <row r="4591">
      <c r="A4591" t="n">
        <v>78.0</v>
      </c>
      <c r="B4591" t="s">
        <v>47</v>
      </c>
      <c r="C4591" t="n">
        <v>60.0</v>
      </c>
      <c r="D4591" t="s">
        <v>416</v>
      </c>
      <c r="E4591" t="s">
        <v>441</v>
      </c>
      <c r="F4591" t="n">
        <v>69.62999725341797</v>
      </c>
      <c r="G4591" t="n">
        <v>69.62999725341797</v>
      </c>
      <c r="H4591" t="n">
        <v>696.2999877929688</v>
      </c>
      <c r="I4591" t="n">
        <v>1.0</v>
      </c>
      <c r="J4591" t="n">
        <v>0.800000011920929</v>
      </c>
      <c r="K4591" t="n">
        <v>1.0</v>
      </c>
      <c r="L4591" t="n">
        <v>0.20000000298023224</v>
      </c>
      <c r="M4591" t="n">
        <v>1.0</v>
      </c>
      <c r="N4591" t="n">
        <v>2.0</v>
      </c>
    </row>
    <row r="4592">
      <c r="A4592" t="n">
        <v>78.0</v>
      </c>
      <c r="B4592" t="s">
        <v>50</v>
      </c>
      <c r="C4592" t="n">
        <v>60.0</v>
      </c>
      <c r="D4592" t="s">
        <v>416</v>
      </c>
      <c r="E4592" t="s">
        <v>359</v>
      </c>
      <c r="F4592" t="n">
        <v>99.80000305175781</v>
      </c>
      <c r="G4592" t="n">
        <v>99.80000305175781</v>
      </c>
      <c r="H4592" t="n">
        <v>99.80000305175781</v>
      </c>
      <c r="I4592" t="n">
        <v>10.0</v>
      </c>
      <c r="J4592" t="n">
        <v>8.0</v>
      </c>
      <c r="K4592" t="n">
        <v>1.0</v>
      </c>
      <c r="L4592" t="n">
        <v>0.20000000298023224</v>
      </c>
      <c r="M4592" t="n">
        <v>8.199999809265137</v>
      </c>
      <c r="N4592" t="n">
        <v>1.0</v>
      </c>
    </row>
    <row r="4593">
      <c r="A4593" t="n">
        <v>78.0</v>
      </c>
      <c r="B4593" t="s">
        <v>47</v>
      </c>
      <c r="C4593" t="n">
        <v>60.0</v>
      </c>
      <c r="D4593" t="s">
        <v>416</v>
      </c>
      <c r="E4593" t="s">
        <v>441</v>
      </c>
      <c r="F4593" t="n">
        <v>69.62999725341797</v>
      </c>
      <c r="G4593" t="n">
        <v>69.62999725341797</v>
      </c>
      <c r="H4593" t="n">
        <v>696.2999877929688</v>
      </c>
      <c r="I4593" t="n">
        <v>1.0</v>
      </c>
      <c r="J4593" t="n">
        <v>0.800000011920929</v>
      </c>
      <c r="K4593" t="n">
        <v>1.0</v>
      </c>
      <c r="L4593" t="n">
        <v>0.20000000298023224</v>
      </c>
      <c r="M4593" t="n">
        <v>1.0</v>
      </c>
      <c r="N4593" t="n">
        <v>2.0</v>
      </c>
    </row>
    <row r="4594">
      <c r="A4594" t="n">
        <v>78.0</v>
      </c>
      <c r="B4594" t="s">
        <v>52</v>
      </c>
      <c r="C4594" t="n">
        <v>60.0</v>
      </c>
      <c r="D4594" t="s">
        <v>517</v>
      </c>
      <c r="E4594" t="s">
        <v>330</v>
      </c>
      <c r="F4594" t="n">
        <v>0.10000000149011612</v>
      </c>
      <c r="G4594" t="n">
        <v>0.10000000149011612</v>
      </c>
      <c r="H4594" t="n">
        <v>100.0</v>
      </c>
      <c r="I4594" t="n">
        <v>10.0</v>
      </c>
      <c r="J4594" t="n">
        <v>8.0</v>
      </c>
      <c r="K4594" t="n">
        <v>1.0</v>
      </c>
      <c r="L4594" t="n">
        <v>0.20000000298023224</v>
      </c>
      <c r="M4594" t="n">
        <v>8.199999809265137</v>
      </c>
      <c r="N4594" t="n">
        <v>1.0</v>
      </c>
    </row>
    <row r="4595">
      <c r="A4595" t="n">
        <v>78.0</v>
      </c>
      <c r="B4595" t="s">
        <v>47</v>
      </c>
      <c r="C4595" t="n">
        <v>60.0</v>
      </c>
      <c r="D4595" t="s">
        <v>416</v>
      </c>
      <c r="E4595" t="s">
        <v>441</v>
      </c>
      <c r="F4595" t="n">
        <v>69.62999725341797</v>
      </c>
      <c r="G4595" t="n">
        <v>69.62999725341797</v>
      </c>
      <c r="H4595" t="n">
        <v>696.2999877929688</v>
      </c>
      <c r="I4595" t="n">
        <v>1.0</v>
      </c>
      <c r="J4595" t="n">
        <v>0.800000011920929</v>
      </c>
      <c r="K4595" t="n">
        <v>1.0</v>
      </c>
      <c r="L4595" t="n">
        <v>0.20000000298023224</v>
      </c>
      <c r="M4595" t="n">
        <v>1.0</v>
      </c>
      <c r="N4595" t="n">
        <v>2.0</v>
      </c>
    </row>
    <row r="4596">
      <c r="A4596" t="n">
        <v>78.0</v>
      </c>
      <c r="B4596" t="s">
        <v>57</v>
      </c>
      <c r="C4596" t="n">
        <v>60.0</v>
      </c>
      <c r="D4596" t="s">
        <v>381</v>
      </c>
      <c r="E4596" t="s">
        <v>359</v>
      </c>
      <c r="F4596" t="n">
        <v>80.0</v>
      </c>
      <c r="G4596" t="n">
        <v>80.0</v>
      </c>
      <c r="H4596" t="n">
        <v>80.0</v>
      </c>
      <c r="I4596" t="n">
        <v>10.0</v>
      </c>
      <c r="J4596" t="n">
        <v>8.0</v>
      </c>
      <c r="K4596" t="n">
        <v>1.0</v>
      </c>
      <c r="L4596" t="n">
        <v>0.20000000298023224</v>
      </c>
      <c r="M4596" t="n">
        <v>8.199999809265137</v>
      </c>
      <c r="N4596" t="n">
        <v>1.0</v>
      </c>
    </row>
    <row r="4597">
      <c r="A4597" t="n">
        <v>78.0</v>
      </c>
      <c r="B4597" t="s">
        <v>47</v>
      </c>
      <c r="C4597" t="n">
        <v>60.0</v>
      </c>
      <c r="D4597" t="s">
        <v>416</v>
      </c>
      <c r="E4597" t="s">
        <v>441</v>
      </c>
      <c r="F4597" t="n">
        <v>69.62999725341797</v>
      </c>
      <c r="G4597" t="n">
        <v>69.62999725341797</v>
      </c>
      <c r="H4597" t="n">
        <v>696.2999877929688</v>
      </c>
      <c r="I4597" t="n">
        <v>1.0</v>
      </c>
      <c r="J4597" t="n">
        <v>0.800000011920929</v>
      </c>
      <c r="K4597" t="n">
        <v>1.0</v>
      </c>
      <c r="L4597" t="n">
        <v>0.20000000298023224</v>
      </c>
      <c r="M4597" t="n">
        <v>1.0</v>
      </c>
      <c r="N4597" t="n">
        <v>2.0</v>
      </c>
    </row>
    <row r="4598">
      <c r="A4598" t="n">
        <v>78.0</v>
      </c>
      <c r="B4598" t="s">
        <v>58</v>
      </c>
      <c r="C4598" t="n">
        <v>60.0</v>
      </c>
      <c r="D4598" t="s">
        <v>569</v>
      </c>
      <c r="E4598" t="s">
        <v>330</v>
      </c>
      <c r="F4598" t="n">
        <v>1.0099999904632568</v>
      </c>
      <c r="G4598" t="n">
        <v>1.0099999904632568</v>
      </c>
      <c r="H4598" t="n">
        <v>1010.0</v>
      </c>
      <c r="I4598" t="n">
        <v>1.0</v>
      </c>
      <c r="J4598" t="n">
        <v>0.800000011920929</v>
      </c>
      <c r="K4598" t="n">
        <v>1.0</v>
      </c>
      <c r="L4598" t="n">
        <v>0.20000000298023224</v>
      </c>
      <c r="M4598" t="n">
        <v>1.0</v>
      </c>
      <c r="N4598" t="n">
        <v>2.0</v>
      </c>
    </row>
    <row r="4599">
      <c r="A4599" t="n">
        <v>78.0</v>
      </c>
      <c r="B4599" t="s">
        <v>47</v>
      </c>
      <c r="C4599" t="n">
        <v>60.0</v>
      </c>
      <c r="D4599" t="s">
        <v>416</v>
      </c>
      <c r="E4599" t="s">
        <v>441</v>
      </c>
      <c r="F4599" t="n">
        <v>69.62999725341797</v>
      </c>
      <c r="G4599" t="n">
        <v>69.62999725341797</v>
      </c>
      <c r="H4599" t="n">
        <v>696.2999877929688</v>
      </c>
      <c r="I4599" t="n">
        <v>1.0</v>
      </c>
      <c r="J4599" t="n">
        <v>0.800000011920929</v>
      </c>
      <c r="K4599" t="n">
        <v>1.0</v>
      </c>
      <c r="L4599" t="n">
        <v>0.20000000298023224</v>
      </c>
      <c r="M4599" t="n">
        <v>1.0</v>
      </c>
      <c r="N4599" t="n">
        <v>2.0</v>
      </c>
    </row>
    <row r="4600">
      <c r="A4600" t="n">
        <v>78.0</v>
      </c>
      <c r="B4600" t="s">
        <v>60</v>
      </c>
      <c r="C4600" t="n">
        <v>60.0</v>
      </c>
      <c r="D4600" t="s">
        <v>381</v>
      </c>
      <c r="E4600" t="s">
        <v>330</v>
      </c>
      <c r="F4600" t="n">
        <v>0.10000000149011612</v>
      </c>
      <c r="G4600" t="n">
        <v>0.0</v>
      </c>
      <c r="H4600" t="n">
        <v>100.0</v>
      </c>
      <c r="I4600" t="n">
        <v>10.0</v>
      </c>
      <c r="J4600" t="n">
        <v>8.0</v>
      </c>
      <c r="K4600" t="n">
        <v>1.0</v>
      </c>
      <c r="L4600" t="n">
        <v>0.20000000298023224</v>
      </c>
      <c r="M4600" t="n">
        <v>8.199999809265137</v>
      </c>
      <c r="N4600" t="n">
        <v>1.0</v>
      </c>
    </row>
    <row r="4601">
      <c r="A4601" t="n">
        <v>78.0</v>
      </c>
      <c r="B4601" t="s">
        <v>50</v>
      </c>
      <c r="C4601" t="n">
        <v>60.0</v>
      </c>
      <c r="D4601" t="s">
        <v>416</v>
      </c>
      <c r="E4601" t="s">
        <v>359</v>
      </c>
      <c r="F4601" t="n">
        <v>99.80000305175781</v>
      </c>
      <c r="G4601" t="n">
        <v>99.80000305175781</v>
      </c>
      <c r="H4601" t="n">
        <v>99.80000305175781</v>
      </c>
      <c r="I4601" t="n">
        <v>10.0</v>
      </c>
      <c r="J4601" t="n">
        <v>8.0</v>
      </c>
      <c r="K4601" t="n">
        <v>1.0</v>
      </c>
      <c r="L4601" t="n">
        <v>0.20000000298023224</v>
      </c>
      <c r="M4601" t="n">
        <v>8.199999809265137</v>
      </c>
      <c r="N4601" t="n">
        <v>1.0</v>
      </c>
    </row>
    <row r="4602">
      <c r="A4602" t="n">
        <v>78.0</v>
      </c>
      <c r="B4602" t="s">
        <v>52</v>
      </c>
      <c r="C4602" t="n">
        <v>60.0</v>
      </c>
      <c r="D4602" t="s">
        <v>517</v>
      </c>
      <c r="E4602" t="s">
        <v>330</v>
      </c>
      <c r="F4602" t="n">
        <v>0.10000000149011612</v>
      </c>
      <c r="G4602" t="n">
        <v>0.10000000149011612</v>
      </c>
      <c r="H4602" t="n">
        <v>100.0</v>
      </c>
      <c r="I4602" t="n">
        <v>1.0</v>
      </c>
      <c r="J4602" t="n">
        <v>0.800000011920929</v>
      </c>
      <c r="K4602" t="n">
        <v>1.0</v>
      </c>
      <c r="L4602" t="n">
        <v>0.20000000298023224</v>
      </c>
      <c r="M4602" t="n">
        <v>1.0</v>
      </c>
      <c r="N4602" t="n">
        <v>2.0</v>
      </c>
    </row>
    <row r="4603">
      <c r="A4603" t="n">
        <v>78.0</v>
      </c>
      <c r="B4603" t="s">
        <v>50</v>
      </c>
      <c r="C4603" t="n">
        <v>60.0</v>
      </c>
      <c r="D4603" t="s">
        <v>416</v>
      </c>
      <c r="E4603" t="s">
        <v>359</v>
      </c>
      <c r="F4603" t="n">
        <v>99.80000305175781</v>
      </c>
      <c r="G4603" t="n">
        <v>99.80000305175781</v>
      </c>
      <c r="H4603" t="n">
        <v>99.80000305175781</v>
      </c>
      <c r="I4603" t="n">
        <v>10.0</v>
      </c>
      <c r="J4603" t="n">
        <v>8.0</v>
      </c>
      <c r="K4603" t="n">
        <v>1.0</v>
      </c>
      <c r="L4603" t="n">
        <v>0.20000000298023224</v>
      </c>
      <c r="M4603" t="n">
        <v>8.199999809265137</v>
      </c>
      <c r="N4603" t="n">
        <v>1.0</v>
      </c>
    </row>
    <row r="4604">
      <c r="A4604" t="n">
        <v>78.0</v>
      </c>
      <c r="B4604" t="s">
        <v>57</v>
      </c>
      <c r="C4604" t="n">
        <v>60.0</v>
      </c>
      <c r="D4604" t="s">
        <v>381</v>
      </c>
      <c r="E4604" t="s">
        <v>359</v>
      </c>
      <c r="F4604" t="n">
        <v>80.0</v>
      </c>
      <c r="G4604" t="n">
        <v>80.0</v>
      </c>
      <c r="H4604" t="n">
        <v>80.0</v>
      </c>
      <c r="I4604" t="n">
        <v>10.0</v>
      </c>
      <c r="J4604" t="n">
        <v>8.0</v>
      </c>
      <c r="K4604" t="n">
        <v>1.0</v>
      </c>
      <c r="L4604" t="n">
        <v>0.20000000298023224</v>
      </c>
      <c r="M4604" t="n">
        <v>8.199999809265137</v>
      </c>
      <c r="N4604" t="n">
        <v>1.0</v>
      </c>
    </row>
    <row r="4605">
      <c r="A4605" t="n">
        <v>78.0</v>
      </c>
      <c r="B4605" t="s">
        <v>50</v>
      </c>
      <c r="C4605" t="n">
        <v>60.0</v>
      </c>
      <c r="D4605" t="s">
        <v>416</v>
      </c>
      <c r="E4605" t="s">
        <v>359</v>
      </c>
      <c r="F4605" t="n">
        <v>99.80000305175781</v>
      </c>
      <c r="G4605" t="n">
        <v>99.80000305175781</v>
      </c>
      <c r="H4605" t="n">
        <v>99.80000305175781</v>
      </c>
      <c r="I4605" t="n">
        <v>10.0</v>
      </c>
      <c r="J4605" t="n">
        <v>8.0</v>
      </c>
      <c r="K4605" t="n">
        <v>1.0</v>
      </c>
      <c r="L4605" t="n">
        <v>0.20000000298023224</v>
      </c>
      <c r="M4605" t="n">
        <v>8.199999809265137</v>
      </c>
      <c r="N4605" t="n">
        <v>1.0</v>
      </c>
    </row>
    <row r="4606">
      <c r="A4606" t="n">
        <v>78.0</v>
      </c>
      <c r="B4606" t="s">
        <v>58</v>
      </c>
      <c r="C4606" t="n">
        <v>60.0</v>
      </c>
      <c r="D4606" t="s">
        <v>569</v>
      </c>
      <c r="E4606" t="s">
        <v>330</v>
      </c>
      <c r="F4606" t="n">
        <v>1.0099999904632568</v>
      </c>
      <c r="G4606" t="n">
        <v>1.0099999904632568</v>
      </c>
      <c r="H4606" t="n">
        <v>1010.0</v>
      </c>
      <c r="I4606" t="n">
        <v>1.0</v>
      </c>
      <c r="J4606" t="n">
        <v>0.800000011920929</v>
      </c>
      <c r="K4606" t="n">
        <v>1.0</v>
      </c>
      <c r="L4606" t="n">
        <v>0.20000000298023224</v>
      </c>
      <c r="M4606" t="n">
        <v>1.0</v>
      </c>
      <c r="N4606" t="n">
        <v>2.0</v>
      </c>
    </row>
    <row r="4607">
      <c r="A4607" t="n">
        <v>78.0</v>
      </c>
      <c r="B4607" t="s">
        <v>50</v>
      </c>
      <c r="C4607" t="n">
        <v>60.0</v>
      </c>
      <c r="D4607" t="s">
        <v>416</v>
      </c>
      <c r="E4607" t="s">
        <v>359</v>
      </c>
      <c r="F4607" t="n">
        <v>99.80000305175781</v>
      </c>
      <c r="G4607" t="n">
        <v>99.80000305175781</v>
      </c>
      <c r="H4607" t="n">
        <v>99.80000305175781</v>
      </c>
      <c r="I4607" t="n">
        <v>10.0</v>
      </c>
      <c r="J4607" t="n">
        <v>8.0</v>
      </c>
      <c r="K4607" t="n">
        <v>1.0</v>
      </c>
      <c r="L4607" t="n">
        <v>0.20000000298023224</v>
      </c>
      <c r="M4607" t="n">
        <v>8.199999809265137</v>
      </c>
      <c r="N4607" t="n">
        <v>1.0</v>
      </c>
    </row>
    <row r="4608">
      <c r="A4608" t="n">
        <v>78.0</v>
      </c>
      <c r="B4608" t="s">
        <v>60</v>
      </c>
      <c r="C4608" t="n">
        <v>60.0</v>
      </c>
      <c r="D4608" t="s">
        <v>381</v>
      </c>
      <c r="E4608" t="s">
        <v>330</v>
      </c>
      <c r="F4608" t="n">
        <v>0.10000000149011612</v>
      </c>
      <c r="G4608" t="n">
        <v>0.0</v>
      </c>
      <c r="H4608" t="n">
        <v>100.0</v>
      </c>
      <c r="I4608" t="n">
        <v>1.0</v>
      </c>
      <c r="J4608" t="n">
        <v>0.800000011920929</v>
      </c>
      <c r="K4608" t="n">
        <v>1.0</v>
      </c>
      <c r="L4608" t="n">
        <v>0.20000000298023224</v>
      </c>
      <c r="M4608" t="n">
        <v>1.0</v>
      </c>
      <c r="N4608" t="n">
        <v>2.0</v>
      </c>
    </row>
    <row r="4609">
      <c r="A4609" t="n">
        <v>78.0</v>
      </c>
      <c r="B4609" t="s">
        <v>52</v>
      </c>
      <c r="C4609" t="n">
        <v>60.0</v>
      </c>
      <c r="D4609" t="s">
        <v>517</v>
      </c>
      <c r="E4609" t="s">
        <v>330</v>
      </c>
      <c r="F4609" t="n">
        <v>0.10000000149011612</v>
      </c>
      <c r="G4609" t="n">
        <v>0.10000000149011612</v>
      </c>
      <c r="H4609" t="n">
        <v>100.0</v>
      </c>
      <c r="I4609" t="n">
        <v>1.0</v>
      </c>
      <c r="J4609" t="n">
        <v>0.800000011920929</v>
      </c>
      <c r="K4609" t="n">
        <v>1.0</v>
      </c>
      <c r="L4609" t="n">
        <v>0.20000000298023224</v>
      </c>
      <c r="M4609" t="n">
        <v>1.0</v>
      </c>
      <c r="N4609" t="n">
        <v>1.0</v>
      </c>
    </row>
    <row r="4610">
      <c r="A4610" t="n">
        <v>78.0</v>
      </c>
      <c r="B4610" t="s">
        <v>57</v>
      </c>
      <c r="C4610" t="n">
        <v>60.0</v>
      </c>
      <c r="D4610" t="s">
        <v>381</v>
      </c>
      <c r="E4610" t="s">
        <v>359</v>
      </c>
      <c r="F4610" t="n">
        <v>80.0</v>
      </c>
      <c r="G4610" t="n">
        <v>80.0</v>
      </c>
      <c r="H4610" t="n">
        <v>80.0</v>
      </c>
      <c r="I4610" t="n">
        <v>10.0</v>
      </c>
      <c r="J4610" t="n">
        <v>8.0</v>
      </c>
      <c r="K4610" t="n">
        <v>1.0</v>
      </c>
      <c r="L4610" t="n">
        <v>0.20000000298023224</v>
      </c>
      <c r="M4610" t="n">
        <v>8.199999809265137</v>
      </c>
      <c r="N4610" t="n">
        <v>1.0</v>
      </c>
    </row>
    <row r="4611">
      <c r="A4611" t="n">
        <v>78.0</v>
      </c>
      <c r="B4611" t="s">
        <v>52</v>
      </c>
      <c r="C4611" t="n">
        <v>60.0</v>
      </c>
      <c r="D4611" t="s">
        <v>517</v>
      </c>
      <c r="E4611" t="s">
        <v>330</v>
      </c>
      <c r="F4611" t="n">
        <v>0.10000000149011612</v>
      </c>
      <c r="G4611" t="n">
        <v>0.10000000149011612</v>
      </c>
      <c r="H4611" t="n">
        <v>100.0</v>
      </c>
      <c r="I4611" t="n">
        <v>1.0</v>
      </c>
      <c r="J4611" t="n">
        <v>0.800000011920929</v>
      </c>
      <c r="K4611" t="n">
        <v>1.0</v>
      </c>
      <c r="L4611" t="n">
        <v>0.20000000298023224</v>
      </c>
      <c r="M4611" t="n">
        <v>1.0</v>
      </c>
      <c r="N4611" t="n">
        <v>1.0</v>
      </c>
    </row>
    <row r="4612">
      <c r="A4612" t="n">
        <v>78.0</v>
      </c>
      <c r="B4612" t="s">
        <v>58</v>
      </c>
      <c r="C4612" t="n">
        <v>60.0</v>
      </c>
      <c r="D4612" t="s">
        <v>569</v>
      </c>
      <c r="E4612" t="s">
        <v>330</v>
      </c>
      <c r="F4612" t="n">
        <v>1.0099999904632568</v>
      </c>
      <c r="G4612" t="n">
        <v>1.0099999904632568</v>
      </c>
      <c r="H4612" t="n">
        <v>1010.0</v>
      </c>
      <c r="I4612" t="n">
        <v>1.0</v>
      </c>
      <c r="J4612" t="n">
        <v>0.800000011920929</v>
      </c>
      <c r="K4612" t="n">
        <v>1.0</v>
      </c>
      <c r="L4612" t="n">
        <v>0.20000000298023224</v>
      </c>
      <c r="M4612" t="n">
        <v>1.0</v>
      </c>
      <c r="N4612" t="n">
        <v>2.0</v>
      </c>
    </row>
    <row r="4613">
      <c r="A4613" t="n">
        <v>78.0</v>
      </c>
      <c r="B4613" t="s">
        <v>52</v>
      </c>
      <c r="C4613" t="n">
        <v>60.0</v>
      </c>
      <c r="D4613" t="s">
        <v>517</v>
      </c>
      <c r="E4613" t="s">
        <v>330</v>
      </c>
      <c r="F4613" t="n">
        <v>0.10000000149011612</v>
      </c>
      <c r="G4613" t="n">
        <v>0.10000000149011612</v>
      </c>
      <c r="H4613" t="n">
        <v>100.0</v>
      </c>
      <c r="I4613" t="n">
        <v>1.0</v>
      </c>
      <c r="J4613" t="n">
        <v>0.800000011920929</v>
      </c>
      <c r="K4613" t="n">
        <v>1.0</v>
      </c>
      <c r="L4613" t="n">
        <v>0.20000000298023224</v>
      </c>
      <c r="M4613" t="n">
        <v>1.0</v>
      </c>
      <c r="N4613" t="n">
        <v>1.0</v>
      </c>
    </row>
    <row r="4614">
      <c r="A4614" t="n">
        <v>78.0</v>
      </c>
      <c r="B4614" t="s">
        <v>60</v>
      </c>
      <c r="C4614" t="n">
        <v>60.0</v>
      </c>
      <c r="D4614" t="s">
        <v>381</v>
      </c>
      <c r="E4614" t="s">
        <v>330</v>
      </c>
      <c r="F4614" t="n">
        <v>0.10000000149011612</v>
      </c>
      <c r="G4614" t="n">
        <v>0.0</v>
      </c>
      <c r="H4614" t="n">
        <v>100.0</v>
      </c>
      <c r="I4614" t="n">
        <v>1.0</v>
      </c>
      <c r="J4614" t="n">
        <v>0.800000011920929</v>
      </c>
      <c r="K4614" t="n">
        <v>1.0</v>
      </c>
      <c r="L4614" t="n">
        <v>0.20000000298023224</v>
      </c>
      <c r="M4614" t="n">
        <v>1.0</v>
      </c>
      <c r="N4614" t="n">
        <v>1.0</v>
      </c>
    </row>
    <row r="4615">
      <c r="A4615" t="n">
        <v>78.0</v>
      </c>
      <c r="B4615" t="s">
        <v>57</v>
      </c>
      <c r="C4615" t="n">
        <v>60.0</v>
      </c>
      <c r="D4615" t="s">
        <v>381</v>
      </c>
      <c r="E4615" t="s">
        <v>359</v>
      </c>
      <c r="F4615" t="n">
        <v>80.0</v>
      </c>
      <c r="G4615" t="n">
        <v>80.0</v>
      </c>
      <c r="H4615" t="n">
        <v>80.0</v>
      </c>
      <c r="I4615" t="n">
        <v>10.0</v>
      </c>
      <c r="J4615" t="n">
        <v>8.0</v>
      </c>
      <c r="K4615" t="n">
        <v>1.0</v>
      </c>
      <c r="L4615" t="n">
        <v>0.20000000298023224</v>
      </c>
      <c r="M4615" t="n">
        <v>8.199999809265137</v>
      </c>
      <c r="N4615" t="n">
        <v>1.0</v>
      </c>
    </row>
    <row r="4616">
      <c r="A4616" t="n">
        <v>78.0</v>
      </c>
      <c r="B4616" t="s">
        <v>58</v>
      </c>
      <c r="C4616" t="n">
        <v>60.0</v>
      </c>
      <c r="D4616" t="s">
        <v>569</v>
      </c>
      <c r="E4616" t="s">
        <v>330</v>
      </c>
      <c r="F4616" t="n">
        <v>1.0099999904632568</v>
      </c>
      <c r="G4616" t="n">
        <v>1.0099999904632568</v>
      </c>
      <c r="H4616" t="n">
        <v>1010.0</v>
      </c>
      <c r="I4616" t="n">
        <v>1.0</v>
      </c>
      <c r="J4616" t="n">
        <v>0.800000011920929</v>
      </c>
      <c r="K4616" t="n">
        <v>1.0</v>
      </c>
      <c r="L4616" t="n">
        <v>0.20000000298023224</v>
      </c>
      <c r="M4616" t="n">
        <v>1.0</v>
      </c>
      <c r="N4616" t="n">
        <v>2.0</v>
      </c>
    </row>
    <row r="4617">
      <c r="A4617" t="n">
        <v>78.0</v>
      </c>
      <c r="B4617" t="s">
        <v>57</v>
      </c>
      <c r="C4617" t="n">
        <v>60.0</v>
      </c>
      <c r="D4617" t="s">
        <v>381</v>
      </c>
      <c r="E4617" t="s">
        <v>359</v>
      </c>
      <c r="F4617" t="n">
        <v>80.0</v>
      </c>
      <c r="G4617" t="n">
        <v>80.0</v>
      </c>
      <c r="H4617" t="n">
        <v>80.0</v>
      </c>
      <c r="I4617" t="n">
        <v>10.0</v>
      </c>
      <c r="J4617" t="n">
        <v>8.0</v>
      </c>
      <c r="K4617" t="n">
        <v>1.0</v>
      </c>
      <c r="L4617" t="n">
        <v>0.20000000298023224</v>
      </c>
      <c r="M4617" t="n">
        <v>8.199999809265137</v>
      </c>
      <c r="N4617" t="n">
        <v>1.0</v>
      </c>
    </row>
    <row r="4618">
      <c r="A4618" t="n">
        <v>78.0</v>
      </c>
      <c r="B4618" t="s">
        <v>60</v>
      </c>
      <c r="C4618" t="n">
        <v>60.0</v>
      </c>
      <c r="D4618" t="s">
        <v>381</v>
      </c>
      <c r="E4618" t="s">
        <v>330</v>
      </c>
      <c r="F4618" t="n">
        <v>0.10000000149011612</v>
      </c>
      <c r="G4618" t="n">
        <v>0.0</v>
      </c>
      <c r="H4618" t="n">
        <v>100.0</v>
      </c>
      <c r="I4618" t="n">
        <v>1.0</v>
      </c>
      <c r="J4618" t="n">
        <v>0.800000011920929</v>
      </c>
      <c r="K4618" t="n">
        <v>1.0</v>
      </c>
      <c r="L4618" t="n">
        <v>0.20000000298023224</v>
      </c>
      <c r="M4618" t="n">
        <v>1.0</v>
      </c>
      <c r="N4618" t="n">
        <v>2.0</v>
      </c>
    </row>
    <row r="4619">
      <c r="A4619" t="n">
        <v>78.0</v>
      </c>
      <c r="B4619" t="s">
        <v>58</v>
      </c>
      <c r="C4619" t="n">
        <v>60.0</v>
      </c>
      <c r="D4619" t="s">
        <v>569</v>
      </c>
      <c r="E4619" t="s">
        <v>330</v>
      </c>
      <c r="F4619" t="n">
        <v>1.0099999904632568</v>
      </c>
      <c r="G4619" t="n">
        <v>1.0099999904632568</v>
      </c>
      <c r="H4619" t="n">
        <v>1010.0</v>
      </c>
      <c r="I4619" t="n">
        <v>1.0</v>
      </c>
      <c r="J4619" t="n">
        <v>0.800000011920929</v>
      </c>
      <c r="K4619" t="n">
        <v>1.0</v>
      </c>
      <c r="L4619" t="n">
        <v>0.20000000298023224</v>
      </c>
      <c r="M4619" t="n">
        <v>1.0</v>
      </c>
      <c r="N4619" t="n">
        <v>2.0</v>
      </c>
    </row>
    <row r="4620">
      <c r="A4620" t="n">
        <v>78.0</v>
      </c>
      <c r="B4620" t="s">
        <v>60</v>
      </c>
      <c r="C4620" t="n">
        <v>60.0</v>
      </c>
      <c r="D4620" t="s">
        <v>381</v>
      </c>
      <c r="E4620" t="s">
        <v>330</v>
      </c>
      <c r="F4620" t="n">
        <v>0.10000000149011612</v>
      </c>
      <c r="G4620" t="n">
        <v>0.0</v>
      </c>
      <c r="H4620" t="n">
        <v>100.0</v>
      </c>
      <c r="I4620" t="n">
        <v>10.0</v>
      </c>
      <c r="J4620" t="n">
        <v>8.0</v>
      </c>
      <c r="K4620" t="n">
        <v>1.0</v>
      </c>
      <c r="L4620" t="n">
        <v>0.20000000298023224</v>
      </c>
      <c r="M4620" t="n">
        <v>8.199999809265137</v>
      </c>
      <c r="N4620" t="n">
        <v>1.0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F79"/>
  <sheetViews>
    <sheetView workbookViewId="0"/>
  </sheetViews>
  <sheetFormatPr defaultRowHeight="15.0"/>
  <sheetData>
    <row r="1">
      <c r="A1" t="n">
        <v>1.0</v>
      </c>
      <c r="B1" t="n">
        <v>21.559999465942383</v>
      </c>
      <c r="C1" t="n">
        <v>4.150000095367432</v>
      </c>
      <c r="D1" t="n">
        <v>61.0</v>
      </c>
      <c r="E1" t="n">
        <v>0.0</v>
      </c>
    </row>
    <row r="2">
      <c r="A2" t="n">
        <v>2.0</v>
      </c>
      <c r="B2" t="n">
        <v>25.0</v>
      </c>
      <c r="C2" t="n">
        <v>25.0</v>
      </c>
      <c r="D2" t="n">
        <v>60.0</v>
      </c>
      <c r="E2" t="n">
        <v>60.0</v>
      </c>
    </row>
    <row r="3">
      <c r="A3" t="n">
        <v>3.0</v>
      </c>
      <c r="B3" t="n">
        <v>308.3999938964844</v>
      </c>
      <c r="C3" t="n">
        <v>45.0</v>
      </c>
      <c r="D3" t="n">
        <v>60.0</v>
      </c>
      <c r="E3" t="n">
        <v>0.0</v>
      </c>
    </row>
    <row r="4">
      <c r="A4" t="n">
        <v>4.0</v>
      </c>
      <c r="B4" t="n">
        <v>30.0</v>
      </c>
      <c r="C4" t="n">
        <v>10.5</v>
      </c>
      <c r="D4" t="n">
        <v>90.0</v>
      </c>
      <c r="E4" t="n">
        <v>30.0</v>
      </c>
    </row>
    <row r="5">
      <c r="A5" t="n">
        <v>5.0</v>
      </c>
      <c r="B5" t="n">
        <v>42.0</v>
      </c>
      <c r="C5" t="n">
        <v>10.510000228881836</v>
      </c>
      <c r="D5" t="n">
        <v>60.0</v>
      </c>
      <c r="E5" t="n">
        <v>0.0</v>
      </c>
    </row>
    <row r="6">
      <c r="A6" t="n">
        <v>6.0</v>
      </c>
      <c r="B6" t="n">
        <v>3.9700000286102295</v>
      </c>
      <c r="C6" t="n">
        <v>2.1600000858306885</v>
      </c>
      <c r="D6" t="n">
        <v>61.0</v>
      </c>
      <c r="E6" t="n">
        <v>40.0</v>
      </c>
    </row>
    <row r="7">
      <c r="A7" t="n">
        <v>7.0</v>
      </c>
      <c r="B7" t="n">
        <v>28.899999618530273</v>
      </c>
      <c r="C7" t="n">
        <v>5.400000095367432</v>
      </c>
      <c r="D7" t="n">
        <v>61.0</v>
      </c>
      <c r="E7" t="n">
        <v>0.0</v>
      </c>
    </row>
    <row r="8">
      <c r="A8" t="n">
        <v>8.0</v>
      </c>
      <c r="B8" t="n">
        <v>21.46666717529297</v>
      </c>
      <c r="C8" t="n">
        <v>7.55294132232666</v>
      </c>
      <c r="D8" t="n">
        <v>60.0</v>
      </c>
      <c r="E8" t="n">
        <v>30.0</v>
      </c>
    </row>
    <row r="9">
      <c r="A9" t="n">
        <v>9.0</v>
      </c>
      <c r="B9" t="n">
        <v>58.5</v>
      </c>
      <c r="C9" t="n">
        <v>7.0625</v>
      </c>
      <c r="D9" t="n">
        <v>60.0</v>
      </c>
      <c r="E9" t="n">
        <v>40.0</v>
      </c>
    </row>
    <row r="10">
      <c r="A10" t="n">
        <v>10.0</v>
      </c>
      <c r="B10" t="n">
        <v>140.0</v>
      </c>
      <c r="C10" t="n">
        <v>110.62799835205078</v>
      </c>
      <c r="D10" t="n">
        <v>60.0</v>
      </c>
      <c r="E10" t="n">
        <v>30.0</v>
      </c>
    </row>
    <row r="11">
      <c r="A11" t="n">
        <v>11.0</v>
      </c>
      <c r="B11" t="n">
        <v>76.0</v>
      </c>
      <c r="C11" t="n">
        <v>15.0</v>
      </c>
      <c r="D11" t="n">
        <v>90.0</v>
      </c>
      <c r="E11" t="n">
        <v>60.0</v>
      </c>
    </row>
    <row r="12">
      <c r="A12" t="n">
        <v>12.0</v>
      </c>
      <c r="B12" t="n">
        <v>24.0</v>
      </c>
      <c r="C12" t="n">
        <v>9.779999732971191</v>
      </c>
      <c r="D12" t="n">
        <v>61.0</v>
      </c>
      <c r="E12" t="n">
        <v>0.0</v>
      </c>
    </row>
    <row r="13">
      <c r="A13" t="n">
        <v>13.0</v>
      </c>
      <c r="B13" t="n">
        <v>28.600000381469727</v>
      </c>
      <c r="C13" t="n">
        <v>9.199999809265137</v>
      </c>
      <c r="D13" t="n">
        <v>61.0</v>
      </c>
      <c r="E13" t="n">
        <v>0.0</v>
      </c>
    </row>
    <row r="14">
      <c r="A14" t="n">
        <v>14.0</v>
      </c>
      <c r="B14" t="n">
        <v>20.899999618530273</v>
      </c>
      <c r="C14" t="n">
        <v>0.7599999904632568</v>
      </c>
      <c r="D14" t="n">
        <v>61.0</v>
      </c>
      <c r="E14" t="n">
        <v>0.0</v>
      </c>
    </row>
    <row r="15">
      <c r="A15" t="n">
        <v>15.0</v>
      </c>
      <c r="B15" t="n">
        <v>75.0</v>
      </c>
      <c r="C15" t="n">
        <v>29.0</v>
      </c>
      <c r="D15" t="n">
        <v>60.0</v>
      </c>
      <c r="E15" t="n">
        <v>0.0</v>
      </c>
    </row>
    <row r="16">
      <c r="A16" t="n">
        <v>16.0</v>
      </c>
      <c r="B16" t="n">
        <v>80.0</v>
      </c>
      <c r="C16" t="n">
        <v>44.650001525878906</v>
      </c>
      <c r="D16" t="n">
        <v>60.0</v>
      </c>
      <c r="E16" t="n">
        <v>60.0</v>
      </c>
    </row>
    <row r="17">
      <c r="A17" t="n">
        <v>17.0</v>
      </c>
      <c r="B17" t="n">
        <v>15.0</v>
      </c>
      <c r="C17" t="n">
        <v>2.0</v>
      </c>
      <c r="D17" t="n">
        <v>60.0</v>
      </c>
      <c r="E17" t="n">
        <v>6.0</v>
      </c>
    </row>
    <row r="18">
      <c r="A18" t="n">
        <v>18.0</v>
      </c>
      <c r="B18" t="n">
        <v>39.79999923706055</v>
      </c>
      <c r="C18" t="n">
        <v>1.3300000429153442</v>
      </c>
      <c r="D18" t="n">
        <v>61.0</v>
      </c>
      <c r="E18" t="n">
        <v>40.0</v>
      </c>
    </row>
    <row r="19">
      <c r="A19" t="n">
        <v>19.0</v>
      </c>
      <c r="B19" t="n">
        <v>390.0</v>
      </c>
      <c r="C19" t="n">
        <v>19.600000381469727</v>
      </c>
      <c r="D19" t="n">
        <v>60.0</v>
      </c>
      <c r="E19" t="n">
        <v>0.0</v>
      </c>
    </row>
    <row r="20">
      <c r="A20" t="n">
        <v>20.0</v>
      </c>
      <c r="B20" t="n">
        <v>130.0</v>
      </c>
      <c r="C20" t="n">
        <v>11.0</v>
      </c>
      <c r="D20" t="n">
        <v>90.0</v>
      </c>
      <c r="E20" t="n">
        <v>0.0</v>
      </c>
    </row>
    <row r="21">
      <c r="A21" t="n">
        <v>21.0</v>
      </c>
      <c r="B21" t="n">
        <v>60.0</v>
      </c>
      <c r="C21" t="n">
        <v>27.540000915527344</v>
      </c>
      <c r="D21" t="n">
        <v>60.0</v>
      </c>
      <c r="E21" t="n">
        <v>60.0</v>
      </c>
    </row>
    <row r="22">
      <c r="A22" t="n">
        <v>22.0</v>
      </c>
      <c r="B22" t="n">
        <v>0.0</v>
      </c>
      <c r="C22" t="n">
        <v>0.0</v>
      </c>
      <c r="D22" t="n">
        <v>0.0</v>
      </c>
      <c r="E22" t="n">
        <v>0.0</v>
      </c>
    </row>
    <row r="23">
      <c r="A23" t="n">
        <v>23.0</v>
      </c>
      <c r="B23" t="n">
        <v>3.4800000190734863</v>
      </c>
      <c r="C23" t="n">
        <v>1.2200000286102295</v>
      </c>
      <c r="D23" t="n">
        <v>60.0</v>
      </c>
      <c r="E23" t="n">
        <v>40.0</v>
      </c>
    </row>
    <row r="24">
      <c r="A24" t="n">
        <v>24.0</v>
      </c>
      <c r="B24" t="n">
        <v>2.8499999046325684</v>
      </c>
      <c r="C24" t="n">
        <v>0.7350000143051147</v>
      </c>
      <c r="D24" t="n">
        <v>60.0</v>
      </c>
      <c r="E24" t="n">
        <v>40.0</v>
      </c>
    </row>
    <row r="25">
      <c r="A25" t="n">
        <v>25.0</v>
      </c>
      <c r="B25" t="n">
        <v>2.5</v>
      </c>
      <c r="C25" t="n">
        <v>1.190000057220459</v>
      </c>
      <c r="D25" t="n">
        <v>68.0</v>
      </c>
      <c r="E25" t="n">
        <v>0.0</v>
      </c>
    </row>
    <row r="26">
      <c r="A26" t="n">
        <v>26.0</v>
      </c>
      <c r="B26" t="n">
        <v>77.04000091552734</v>
      </c>
      <c r="C26" t="n">
        <v>11.008000373840332</v>
      </c>
      <c r="D26" t="n">
        <v>60.0</v>
      </c>
      <c r="E26" t="n">
        <v>60.0</v>
      </c>
    </row>
    <row r="27">
      <c r="A27" t="n">
        <v>27.0</v>
      </c>
      <c r="B27" t="n">
        <v>23.170000076293945</v>
      </c>
      <c r="C27" t="n">
        <v>5.199999809265137</v>
      </c>
      <c r="D27" t="n">
        <v>60.0</v>
      </c>
      <c r="E27" t="n">
        <v>40.0</v>
      </c>
    </row>
    <row r="28">
      <c r="A28" t="n">
        <v>28.0</v>
      </c>
      <c r="B28" t="n">
        <v>7.0</v>
      </c>
      <c r="C28" t="n">
        <v>1.899999976158142</v>
      </c>
      <c r="D28" t="n">
        <v>60.0</v>
      </c>
      <c r="E28" t="n">
        <v>40.0</v>
      </c>
    </row>
    <row r="29">
      <c r="A29" t="n">
        <v>29.0</v>
      </c>
      <c r="B29" t="n">
        <v>41.5</v>
      </c>
      <c r="C29" t="n">
        <v>8.5</v>
      </c>
      <c r="D29" t="n">
        <v>61.0</v>
      </c>
      <c r="E29" t="n">
        <v>60.0</v>
      </c>
    </row>
    <row r="30">
      <c r="A30" t="n">
        <v>30.0</v>
      </c>
      <c r="B30" t="n">
        <v>18.889999389648438</v>
      </c>
      <c r="C30" t="n">
        <v>6.900000095367432</v>
      </c>
      <c r="D30" t="n">
        <v>60.0</v>
      </c>
      <c r="E30" t="n">
        <v>60.0</v>
      </c>
    </row>
    <row r="31">
      <c r="A31" t="n">
        <v>31.0</v>
      </c>
      <c r="B31" t="n">
        <v>0.0</v>
      </c>
      <c r="C31" t="n">
        <v>0.0</v>
      </c>
      <c r="D31" t="n">
        <v>0.0</v>
      </c>
      <c r="E31" t="n">
        <v>0.0</v>
      </c>
    </row>
    <row r="32">
      <c r="A32" t="n">
        <v>32.0</v>
      </c>
      <c r="B32" t="n">
        <v>90.0</v>
      </c>
      <c r="C32" t="n">
        <v>30.0</v>
      </c>
      <c r="D32" t="n">
        <v>60.0</v>
      </c>
      <c r="E32" t="n">
        <v>30.0</v>
      </c>
    </row>
    <row r="33">
      <c r="A33" t="n">
        <v>33.0</v>
      </c>
      <c r="B33" t="n">
        <v>237.60000610351562</v>
      </c>
      <c r="C33" t="n">
        <v>39.0</v>
      </c>
      <c r="D33" t="n">
        <v>60.0</v>
      </c>
      <c r="E33" t="n">
        <v>0.0</v>
      </c>
    </row>
    <row r="34">
      <c r="A34" t="n">
        <v>34.0</v>
      </c>
      <c r="B34" t="n">
        <v>45.0</v>
      </c>
      <c r="C34" t="n">
        <v>7.880000114440918</v>
      </c>
      <c r="D34" t="n">
        <v>60.0</v>
      </c>
      <c r="E34" t="n">
        <v>30.0</v>
      </c>
    </row>
    <row r="35">
      <c r="A35" t="n">
        <v>35.0</v>
      </c>
      <c r="B35" t="n">
        <v>11.75</v>
      </c>
      <c r="C35" t="n">
        <v>6.300000190734863</v>
      </c>
      <c r="D35" t="n">
        <v>60.0</v>
      </c>
      <c r="E35" t="n">
        <v>60.0</v>
      </c>
    </row>
    <row r="36">
      <c r="A36" t="n">
        <v>36.0</v>
      </c>
      <c r="B36" t="n">
        <v>5.5</v>
      </c>
      <c r="C36" t="n">
        <v>2.0</v>
      </c>
      <c r="D36" t="n">
        <v>60.0</v>
      </c>
      <c r="E36" t="n">
        <v>30.0</v>
      </c>
    </row>
    <row r="37">
      <c r="A37" t="n">
        <v>37.0</v>
      </c>
      <c r="B37" t="n">
        <v>0.7128000259399414</v>
      </c>
      <c r="C37" t="n">
        <v>0.05999999865889549</v>
      </c>
      <c r="D37" t="n">
        <v>60.0</v>
      </c>
      <c r="E37" t="n">
        <v>60.0</v>
      </c>
    </row>
    <row r="38">
      <c r="A38" t="n">
        <v>38.0</v>
      </c>
      <c r="B38" t="n">
        <v>0.46000000834465027</v>
      </c>
      <c r="C38" t="n">
        <v>0.1899999976158142</v>
      </c>
      <c r="D38" t="n">
        <v>60.0</v>
      </c>
      <c r="E38" t="n">
        <v>60.0</v>
      </c>
    </row>
    <row r="39">
      <c r="A39" t="n">
        <v>39.0</v>
      </c>
      <c r="B39" t="n">
        <v>0.8600000143051147</v>
      </c>
      <c r="C39" t="n">
        <v>0.8600000143051147</v>
      </c>
      <c r="D39" t="n">
        <v>60.0</v>
      </c>
      <c r="E39" t="n">
        <v>60.0</v>
      </c>
    </row>
    <row r="40">
      <c r="A40" t="n">
        <v>40.0</v>
      </c>
      <c r="B40" t="n">
        <v>185.6300048828125</v>
      </c>
      <c r="C40" t="n">
        <v>185.6300048828125</v>
      </c>
      <c r="D40" t="n">
        <v>60.0</v>
      </c>
      <c r="E40" t="n">
        <v>60.0</v>
      </c>
    </row>
    <row r="41">
      <c r="A41" t="n">
        <v>41.0</v>
      </c>
      <c r="B41" t="n">
        <v>9.079999923706055</v>
      </c>
      <c r="C41" t="n">
        <v>6.400000095367432</v>
      </c>
      <c r="D41" t="n">
        <v>60.0</v>
      </c>
      <c r="E41" t="n">
        <v>60.0</v>
      </c>
    </row>
    <row r="42">
      <c r="A42" t="n">
        <v>42.0</v>
      </c>
      <c r="B42" t="n">
        <v>7.0</v>
      </c>
      <c r="C42" t="n">
        <v>3.450000047683716</v>
      </c>
      <c r="D42" t="n">
        <v>60.0</v>
      </c>
      <c r="E42" t="n">
        <v>60.0</v>
      </c>
    </row>
    <row r="43">
      <c r="A43" t="n">
        <v>43.0</v>
      </c>
      <c r="B43" t="n">
        <v>7.0</v>
      </c>
      <c r="C43" t="n">
        <v>3.450000047683716</v>
      </c>
      <c r="D43" t="n">
        <v>60.0</v>
      </c>
      <c r="E43" t="n">
        <v>60.0</v>
      </c>
    </row>
    <row r="44">
      <c r="A44" t="n">
        <v>44.0</v>
      </c>
      <c r="B44" t="n">
        <v>7.0</v>
      </c>
      <c r="C44" t="n">
        <v>3.450000047683716</v>
      </c>
      <c r="D44" t="n">
        <v>60.0</v>
      </c>
      <c r="E44" t="n">
        <v>60.0</v>
      </c>
    </row>
    <row r="45">
      <c r="A45" t="n">
        <v>45.0</v>
      </c>
      <c r="B45" t="n">
        <v>50.0</v>
      </c>
      <c r="C45" t="n">
        <v>16.0</v>
      </c>
      <c r="D45" t="n">
        <v>60.0</v>
      </c>
      <c r="E45" t="n">
        <v>60.0</v>
      </c>
    </row>
    <row r="46">
      <c r="A46" t="n">
        <v>46.0</v>
      </c>
      <c r="B46" t="n">
        <v>13.260000228881836</v>
      </c>
      <c r="C46" t="n">
        <v>2.2899999618530273</v>
      </c>
      <c r="D46" t="n">
        <v>60.0</v>
      </c>
      <c r="E46" t="n">
        <v>60.0</v>
      </c>
    </row>
    <row r="47">
      <c r="A47" t="n">
        <v>47.0</v>
      </c>
      <c r="B47" t="n">
        <v>1450.0</v>
      </c>
      <c r="C47" t="n">
        <v>560.0</v>
      </c>
      <c r="D47" t="n">
        <v>60.0</v>
      </c>
      <c r="E47" t="n">
        <v>0.0</v>
      </c>
    </row>
    <row r="48">
      <c r="A48" t="n">
        <v>48.0</v>
      </c>
      <c r="B48" t="n">
        <v>41.20000076293945</v>
      </c>
      <c r="C48" t="n">
        <v>25.200000762939453</v>
      </c>
      <c r="D48" t="n">
        <v>60.0</v>
      </c>
      <c r="E48" t="n">
        <v>60.0</v>
      </c>
    </row>
    <row r="49">
      <c r="A49" t="n">
        <v>49.0</v>
      </c>
      <c r="B49" t="n">
        <v>0.0</v>
      </c>
      <c r="C49" t="n">
        <v>0.0</v>
      </c>
      <c r="D49" t="n">
        <v>0.0</v>
      </c>
      <c r="E49" t="n">
        <v>0.0</v>
      </c>
    </row>
    <row r="50">
      <c r="A50" t="n">
        <v>50.0</v>
      </c>
      <c r="B50" t="n">
        <v>126.0</v>
      </c>
      <c r="C50" t="n">
        <v>15.199999809265137</v>
      </c>
      <c r="D50" t="n">
        <v>60.0</v>
      </c>
      <c r="E50" t="n">
        <v>0.0</v>
      </c>
    </row>
    <row r="51">
      <c r="A51" t="n">
        <v>51.0</v>
      </c>
      <c r="B51" t="n">
        <v>70.0</v>
      </c>
      <c r="C51" t="n">
        <v>37.56999969482422</v>
      </c>
      <c r="D51" t="n">
        <v>61.0</v>
      </c>
      <c r="E51" t="n">
        <v>0.0</v>
      </c>
    </row>
    <row r="52">
      <c r="A52" t="n">
        <v>52.0</v>
      </c>
      <c r="B52" t="n">
        <v>194.39999389648438</v>
      </c>
      <c r="C52" t="n">
        <v>26.0</v>
      </c>
      <c r="D52" t="n">
        <v>60.0</v>
      </c>
      <c r="E52" t="n">
        <v>0.0</v>
      </c>
    </row>
    <row r="53">
      <c r="A53" t="n">
        <v>53.0</v>
      </c>
      <c r="B53" t="n">
        <v>18.25</v>
      </c>
      <c r="C53" t="n">
        <v>10.0</v>
      </c>
      <c r="D53" t="n">
        <v>60.0</v>
      </c>
      <c r="E53" t="n">
        <v>60.0</v>
      </c>
    </row>
    <row r="54">
      <c r="A54" t="n">
        <v>54.0</v>
      </c>
      <c r="B54" t="n">
        <v>59.709999084472656</v>
      </c>
      <c r="C54" t="n">
        <v>26.0</v>
      </c>
      <c r="D54" t="n">
        <v>60.0</v>
      </c>
      <c r="E54" t="n">
        <v>0.0</v>
      </c>
    </row>
    <row r="55">
      <c r="A55" t="n">
        <v>55.0</v>
      </c>
      <c r="B55" t="n">
        <v>8.960000038146973</v>
      </c>
      <c r="C55" t="n">
        <v>5.900000095367432</v>
      </c>
      <c r="D55" t="n">
        <v>60.0</v>
      </c>
      <c r="E55" t="n">
        <v>60.0</v>
      </c>
    </row>
    <row r="56">
      <c r="A56" t="n">
        <v>56.0</v>
      </c>
      <c r="B56" t="n">
        <v>0.0</v>
      </c>
      <c r="C56" t="n">
        <v>0.0</v>
      </c>
      <c r="D56" t="n">
        <v>0.0</v>
      </c>
      <c r="E56" t="n">
        <v>0.0</v>
      </c>
    </row>
    <row r="57">
      <c r="A57" t="n">
        <v>57.0</v>
      </c>
      <c r="B57" t="n">
        <v>22.0</v>
      </c>
      <c r="C57" t="n">
        <v>3.799999952316284</v>
      </c>
      <c r="D57" t="n">
        <v>60.0</v>
      </c>
      <c r="E57" t="n">
        <v>0.0</v>
      </c>
    </row>
    <row r="58">
      <c r="A58" t="n">
        <v>58.0</v>
      </c>
      <c r="B58" t="n">
        <v>48.25</v>
      </c>
      <c r="C58" t="n">
        <v>6.300000190734863</v>
      </c>
      <c r="D58" t="n">
        <v>60.0</v>
      </c>
      <c r="E58" t="n">
        <v>60.0</v>
      </c>
    </row>
    <row r="59">
      <c r="A59" t="n">
        <v>59.0</v>
      </c>
      <c r="B59" t="n">
        <v>277.3999938964844</v>
      </c>
      <c r="C59" t="n">
        <v>127.0</v>
      </c>
      <c r="D59" t="n">
        <v>60.0</v>
      </c>
      <c r="E59" t="n">
        <v>60.0</v>
      </c>
    </row>
    <row r="60">
      <c r="A60" t="n">
        <v>60.0</v>
      </c>
      <c r="B60" t="n">
        <v>59.02000045776367</v>
      </c>
      <c r="C60" t="n">
        <v>2.299999952316284</v>
      </c>
      <c r="D60" t="n">
        <v>61.0</v>
      </c>
      <c r="E60" t="n">
        <v>40.0</v>
      </c>
    </row>
    <row r="61">
      <c r="A61" t="n">
        <v>61.0</v>
      </c>
      <c r="B61" t="n">
        <v>16.5</v>
      </c>
      <c r="C61" t="n">
        <v>10.5</v>
      </c>
      <c r="D61" t="n">
        <v>60.0</v>
      </c>
      <c r="E61" t="n">
        <v>60.0</v>
      </c>
    </row>
    <row r="62">
      <c r="A62" t="n">
        <v>62.0</v>
      </c>
      <c r="B62" t="n">
        <v>42.0</v>
      </c>
      <c r="C62" t="n">
        <v>17.0</v>
      </c>
      <c r="D62" t="n">
        <v>90.0</v>
      </c>
      <c r="E62" t="n">
        <v>30.0</v>
      </c>
    </row>
    <row r="63">
      <c r="A63" t="n">
        <v>63.0</v>
      </c>
      <c r="B63" t="n">
        <v>85.0199966430664</v>
      </c>
      <c r="C63" t="n">
        <v>4.438399791717529</v>
      </c>
      <c r="D63" t="n">
        <v>60.0</v>
      </c>
      <c r="E63" t="n">
        <v>0.0</v>
      </c>
    </row>
    <row r="64">
      <c r="A64" t="n">
        <v>64.0</v>
      </c>
      <c r="B64" t="n">
        <v>40.0</v>
      </c>
      <c r="C64" t="n">
        <v>12.510000228881836</v>
      </c>
      <c r="D64" t="n">
        <v>90.0</v>
      </c>
      <c r="E64" t="n">
        <v>0.0</v>
      </c>
    </row>
    <row r="65">
      <c r="A65" t="n">
        <v>65.0</v>
      </c>
      <c r="B65" t="n">
        <v>5.0</v>
      </c>
      <c r="C65" t="n">
        <v>2.0999999046325684</v>
      </c>
      <c r="D65" t="n">
        <v>60.0</v>
      </c>
      <c r="E65" t="n">
        <v>60.0</v>
      </c>
    </row>
    <row r="66">
      <c r="A66" t="n">
        <v>66.0</v>
      </c>
      <c r="B66" t="n">
        <v>12.5</v>
      </c>
      <c r="C66" t="n">
        <v>5.5</v>
      </c>
      <c r="D66" t="n">
        <v>90.0</v>
      </c>
      <c r="E66" t="n">
        <v>60.0</v>
      </c>
    </row>
    <row r="67">
      <c r="A67" t="n">
        <v>67.0</v>
      </c>
      <c r="B67" t="n">
        <v>65.0</v>
      </c>
      <c r="C67" t="n">
        <v>65.0</v>
      </c>
      <c r="D67" t="n">
        <v>30.0</v>
      </c>
      <c r="E67" t="n">
        <v>30.0</v>
      </c>
    </row>
    <row r="68">
      <c r="A68" t="n">
        <v>68.0</v>
      </c>
      <c r="B68" t="n">
        <v>53.0</v>
      </c>
      <c r="C68" t="n">
        <v>31.780000686645508</v>
      </c>
      <c r="D68" t="n">
        <v>60.0</v>
      </c>
      <c r="E68" t="n">
        <v>30.0</v>
      </c>
    </row>
    <row r="69">
      <c r="A69" t="n">
        <v>69.0</v>
      </c>
      <c r="B69" t="n">
        <v>350.0</v>
      </c>
      <c r="C69" t="n">
        <v>25.0</v>
      </c>
      <c r="D69" t="n">
        <v>60.0</v>
      </c>
      <c r="E69" t="n">
        <v>30.0</v>
      </c>
    </row>
    <row r="70">
      <c r="A70" t="n">
        <v>70.0</v>
      </c>
      <c r="B70" t="n">
        <v>284.1700134277344</v>
      </c>
      <c r="C70" t="n">
        <v>21.5</v>
      </c>
      <c r="D70" t="n">
        <v>60.0</v>
      </c>
      <c r="E70" t="n">
        <v>0.0</v>
      </c>
    </row>
    <row r="71">
      <c r="A71" t="n">
        <v>71.0</v>
      </c>
      <c r="B71" t="n">
        <v>28.0</v>
      </c>
      <c r="C71" t="n">
        <v>0.0</v>
      </c>
      <c r="D71" t="n">
        <v>60.0</v>
      </c>
      <c r="E71" t="n">
        <v>60.0</v>
      </c>
    </row>
    <row r="72">
      <c r="A72" t="n">
        <v>72.0</v>
      </c>
      <c r="B72" t="n">
        <v>4.539999961853027</v>
      </c>
      <c r="C72" t="n">
        <v>3.799999952316284</v>
      </c>
      <c r="D72" t="n">
        <v>60.0</v>
      </c>
      <c r="E72" t="n">
        <v>30.0</v>
      </c>
    </row>
    <row r="73">
      <c r="A73" t="n">
        <v>73.0</v>
      </c>
      <c r="B73" t="n">
        <v>3.8299999237060547</v>
      </c>
      <c r="C73" t="n">
        <v>2.5999999046325684</v>
      </c>
      <c r="D73" t="n">
        <v>60.0</v>
      </c>
      <c r="E73" t="n">
        <v>60.0</v>
      </c>
    </row>
    <row r="74">
      <c r="A74" t="n">
        <v>74.0</v>
      </c>
      <c r="B74" t="n">
        <v>78.79000091552734</v>
      </c>
      <c r="C74" t="n">
        <v>2.0</v>
      </c>
      <c r="D74" t="n">
        <v>60.0</v>
      </c>
      <c r="E74" t="n">
        <v>30.0</v>
      </c>
    </row>
    <row r="75">
      <c r="A75" t="n">
        <v>75.0</v>
      </c>
      <c r="B75" t="n">
        <v>130.0</v>
      </c>
      <c r="C75" t="n">
        <v>60.0</v>
      </c>
      <c r="D75" t="n">
        <v>60.0</v>
      </c>
      <c r="E75" t="n">
        <v>30.0</v>
      </c>
    </row>
    <row r="76">
      <c r="A76" t="n">
        <v>76.0</v>
      </c>
      <c r="B76" t="n">
        <v>4.5</v>
      </c>
      <c r="C76" t="n">
        <v>2.0</v>
      </c>
      <c r="D76" t="n">
        <v>60.0</v>
      </c>
      <c r="E76" t="n">
        <v>30.0</v>
      </c>
    </row>
    <row r="77">
      <c r="A77" t="n">
        <v>77.0</v>
      </c>
      <c r="B77" t="n">
        <v>4.5</v>
      </c>
      <c r="C77" t="n">
        <v>2.0</v>
      </c>
      <c r="D77" t="n">
        <v>60.0</v>
      </c>
      <c r="E77" t="n">
        <v>30.0</v>
      </c>
    </row>
    <row r="78">
      <c r="A78" t="n">
        <v>78.0</v>
      </c>
      <c r="B78" t="n">
        <v>1010.0</v>
      </c>
      <c r="C78" t="n">
        <v>64.0</v>
      </c>
      <c r="D78" t="n">
        <v>60.0</v>
      </c>
      <c r="E78" t="n">
        <v>30.0</v>
      </c>
    </row>
    <row r="79">
      <c r="A79" t="n">
        <v>79.0</v>
      </c>
      <c r="B79" t="n">
        <v>106.25</v>
      </c>
      <c r="C79" t="n">
        <v>106.25</v>
      </c>
      <c r="D79" t="n">
        <v>60.0</v>
      </c>
      <c r="E79" t="n">
        <v>60.0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CH3806"/>
  <sheetViews>
    <sheetView topLeftCell="A726" workbookViewId="0" zoomScale="115" zoomScaleNormal="115">
      <selection activeCell="E734" sqref="E734"/>
    </sheetView>
  </sheetViews>
  <sheetFormatPr defaultRowHeight="15" x14ac:dyDescent="0.25"/>
  <cols>
    <col min="1" max="1" style="26" width="9.140625" collapsed="false"/>
    <col min="3" max="3" customWidth="true" style="7" width="57.7109375" collapsed="false"/>
    <col min="4" max="4" customWidth="true" style="7" width="10.5703125" collapsed="false"/>
    <col min="5" max="5" customWidth="true" style="7" width="57.7109375" collapsed="false"/>
    <col min="6" max="6" customWidth="true" width="9.5703125" collapsed="false"/>
    <col min="7" max="7" customWidth="true" width="9.140625" collapsed="false"/>
    <col min="55" max="55" style="18" width="9.140625" collapsed="false"/>
  </cols>
  <sheetData>
    <row r="1" spans="2:85" x14ac:dyDescent="0.25">
      <c r="B1" s="1"/>
      <c r="C1" s="12" t="s">
        <v>16</v>
      </c>
      <c r="D1" s="12"/>
      <c r="E1" s="12"/>
      <c r="F1" s="1"/>
      <c r="G1" s="1">
        <v>1</v>
      </c>
      <c r="H1" s="1">
        <v>2</v>
      </c>
      <c r="I1" s="6">
        <v>3</v>
      </c>
      <c r="J1" s="6">
        <v>4</v>
      </c>
      <c r="K1" s="6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6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1">
        <v>28</v>
      </c>
      <c r="AI1" s="1">
        <v>29</v>
      </c>
      <c r="AJ1" s="1">
        <v>30</v>
      </c>
      <c r="AK1" s="16">
        <v>31</v>
      </c>
      <c r="AL1" s="1">
        <v>32</v>
      </c>
      <c r="AM1" s="1">
        <v>33</v>
      </c>
      <c r="AN1" s="1">
        <v>34</v>
      </c>
      <c r="AO1" s="1">
        <v>35</v>
      </c>
      <c r="AP1" s="1">
        <v>36</v>
      </c>
      <c r="AQ1" s="1">
        <v>37</v>
      </c>
      <c r="AR1" s="1">
        <v>38</v>
      </c>
      <c r="AS1" s="1">
        <v>39</v>
      </c>
      <c r="AT1" s="1">
        <v>40</v>
      </c>
      <c r="AU1" s="1">
        <v>41</v>
      </c>
      <c r="AV1" s="1">
        <v>42</v>
      </c>
      <c r="AW1" s="1">
        <v>43</v>
      </c>
      <c r="AX1" s="1">
        <v>44</v>
      </c>
      <c r="AY1" s="1">
        <v>45</v>
      </c>
      <c r="AZ1" s="1">
        <v>46</v>
      </c>
      <c r="BA1" s="1">
        <v>47</v>
      </c>
      <c r="BB1" s="1">
        <v>48</v>
      </c>
      <c r="BC1" s="16">
        <v>49</v>
      </c>
      <c r="BD1" s="1">
        <v>50</v>
      </c>
      <c r="BE1" s="1">
        <v>51</v>
      </c>
      <c r="BF1" s="1">
        <v>52</v>
      </c>
      <c r="BG1" s="1">
        <v>53</v>
      </c>
      <c r="BH1" s="1">
        <v>54</v>
      </c>
      <c r="BI1" s="1">
        <v>55</v>
      </c>
      <c r="BJ1" s="1">
        <v>56</v>
      </c>
      <c r="BK1" s="1">
        <v>57</v>
      </c>
      <c r="BL1" s="1">
        <v>58</v>
      </c>
      <c r="BM1" s="1">
        <v>59</v>
      </c>
      <c r="BN1" s="1">
        <v>60</v>
      </c>
      <c r="BO1" s="1">
        <v>61</v>
      </c>
      <c r="BP1" s="1">
        <v>62</v>
      </c>
      <c r="BQ1" s="1">
        <v>63</v>
      </c>
      <c r="BR1" s="1">
        <v>64</v>
      </c>
      <c r="BS1" s="1">
        <v>65</v>
      </c>
      <c r="BT1" s="1">
        <v>66</v>
      </c>
      <c r="BU1" s="1">
        <v>67</v>
      </c>
      <c r="BV1" s="1">
        <v>68</v>
      </c>
      <c r="BW1" s="1">
        <v>69</v>
      </c>
      <c r="BX1" s="1">
        <v>70</v>
      </c>
      <c r="BY1" s="1">
        <v>71</v>
      </c>
      <c r="BZ1" s="1">
        <v>72</v>
      </c>
      <c r="CA1" s="1">
        <v>73</v>
      </c>
      <c r="CB1" s="1">
        <v>74</v>
      </c>
      <c r="CC1" s="1">
        <v>75</v>
      </c>
      <c r="CD1" s="1">
        <v>76</v>
      </c>
      <c r="CE1" s="1">
        <v>77</v>
      </c>
      <c r="CF1" s="1">
        <v>78</v>
      </c>
      <c r="CG1" s="1">
        <v>79</v>
      </c>
    </row>
    <row r="2" spans="2:85" x14ac:dyDescent="0.25">
      <c r="B2" s="1"/>
      <c r="C2" s="12" t="s">
        <v>17</v>
      </c>
      <c r="D2" s="12"/>
      <c r="E2" s="12"/>
      <c r="F2" s="1"/>
      <c r="G2" s="1"/>
      <c r="H2" s="1"/>
      <c r="I2" s="6"/>
      <c r="J2" s="6"/>
      <c r="K2" s="6"/>
      <c r="L2" s="6"/>
      <c r="M2" s="6"/>
      <c r="N2" s="1"/>
      <c r="O2" s="6"/>
      <c r="P2" s="6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6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ht="15.75" r="3" spans="2:85" x14ac:dyDescent="0.25">
      <c r="B3" s="1">
        <v>1</v>
      </c>
      <c r="C3" s="9" t="s">
        <v>32</v>
      </c>
      <c r="D3" s="9"/>
      <c r="E3" s="9"/>
      <c r="F3" s="9"/>
      <c r="G3" s="9"/>
      <c r="H3" s="9"/>
      <c r="I3" s="9"/>
      <c r="J3" s="9">
        <v>17</v>
      </c>
      <c r="K3" s="9"/>
      <c r="L3" s="9"/>
      <c r="M3" s="9"/>
      <c r="N3" s="9"/>
      <c r="O3" s="9"/>
      <c r="P3" s="9"/>
      <c r="Q3" s="9">
        <v>45</v>
      </c>
      <c r="R3" s="9"/>
      <c r="S3" s="9"/>
      <c r="T3" s="9"/>
      <c r="U3" s="9"/>
      <c r="V3" s="9"/>
      <c r="W3" s="9"/>
      <c r="X3" s="1"/>
      <c r="Y3" s="1"/>
      <c r="Z3" s="1">
        <v>35</v>
      </c>
      <c r="AA3" s="1"/>
      <c r="AB3" s="16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>
        <v>45</v>
      </c>
      <c r="BQ3" s="1"/>
      <c r="BR3" s="1">
        <v>45</v>
      </c>
      <c r="BS3" s="1"/>
      <c r="BT3" s="1">
        <v>59</v>
      </c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ht="15.75" r="4" spans="2:85" x14ac:dyDescent="0.25">
      <c r="B4" s="1">
        <v>2</v>
      </c>
      <c r="C4" s="9" t="s">
        <v>33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"/>
      <c r="Y4" s="1"/>
      <c r="Z4" s="1"/>
      <c r="AA4" s="1"/>
      <c r="AB4" s="16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120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ht="30" r="5" spans="2:85" x14ac:dyDescent="0.25">
      <c r="B5" s="1">
        <v>3</v>
      </c>
      <c r="C5" s="9" t="s">
        <v>34</v>
      </c>
      <c r="D5" s="9"/>
      <c r="E5" s="9"/>
      <c r="F5" s="9"/>
      <c r="G5" s="9">
        <v>5</v>
      </c>
      <c r="H5" s="9"/>
      <c r="I5" s="9">
        <v>149.85</v>
      </c>
      <c r="J5" s="9"/>
      <c r="K5" s="9">
        <v>16.5</v>
      </c>
      <c r="L5" s="9"/>
      <c r="M5" s="9">
        <v>20.399999999999999</v>
      </c>
      <c r="N5" s="9"/>
      <c r="O5" s="9"/>
      <c r="P5" s="9"/>
      <c r="Q5" s="9"/>
      <c r="R5" s="9">
        <v>11.5</v>
      </c>
      <c r="S5" s="9">
        <v>14.66</v>
      </c>
      <c r="T5" s="9">
        <v>14.03</v>
      </c>
      <c r="U5" s="9">
        <v>31.17</v>
      </c>
      <c r="V5" s="9"/>
      <c r="W5" s="9"/>
      <c r="X5" s="1"/>
      <c r="Y5" s="1">
        <v>39</v>
      </c>
      <c r="Z5" s="1">
        <v>20</v>
      </c>
      <c r="AA5" s="1"/>
      <c r="AB5" s="16"/>
      <c r="AC5" s="1"/>
      <c r="AD5" s="1"/>
      <c r="AE5" s="1">
        <v>1.87</v>
      </c>
      <c r="AF5" s="1"/>
      <c r="AG5" s="1"/>
      <c r="AH5" s="1"/>
      <c r="AI5" s="1"/>
      <c r="AJ5" s="1"/>
      <c r="AK5" s="1"/>
      <c r="AL5" s="1"/>
      <c r="AM5" s="1">
        <v>67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>
        <v>21.6</v>
      </c>
      <c r="BE5" s="1">
        <v>50.58</v>
      </c>
      <c r="BF5" s="1">
        <v>32.67</v>
      </c>
      <c r="BG5" s="1"/>
      <c r="BH5" s="1">
        <v>35.130000000000003</v>
      </c>
      <c r="BI5" s="1"/>
      <c r="BJ5" s="1"/>
      <c r="BK5" s="1">
        <v>5.55</v>
      </c>
      <c r="BL5" s="1"/>
      <c r="BM5" s="1"/>
      <c r="BN5" s="1"/>
      <c r="BO5" s="1"/>
      <c r="BP5" s="1"/>
      <c r="BQ5" s="1">
        <v>25.5</v>
      </c>
      <c r="BR5" s="1">
        <v>15.51</v>
      </c>
      <c r="BS5" s="1"/>
      <c r="BT5" s="1"/>
      <c r="BU5" s="1"/>
      <c r="BV5" s="1"/>
      <c r="BW5" s="1"/>
      <c r="BX5" s="12" t="s">
        <v>64</v>
      </c>
      <c r="BY5" s="1"/>
      <c r="BZ5" s="1"/>
      <c r="CA5" s="1"/>
      <c r="CB5" s="1"/>
      <c r="CC5" s="1"/>
      <c r="CD5" s="1"/>
      <c r="CE5" s="1"/>
      <c r="CF5" s="1"/>
      <c r="CG5" s="1"/>
    </row>
    <row ht="30" r="6" spans="2:85" x14ac:dyDescent="0.25">
      <c r="B6" s="1">
        <v>4</v>
      </c>
      <c r="C6" s="9" t="s">
        <v>35</v>
      </c>
      <c r="D6" s="9"/>
      <c r="E6" s="9"/>
      <c r="F6" s="9"/>
      <c r="G6" s="9"/>
      <c r="H6" s="9"/>
      <c r="I6" s="9"/>
      <c r="J6" s="9">
        <v>16.440000000000001</v>
      </c>
      <c r="K6" s="9"/>
      <c r="L6" s="9">
        <v>2.16</v>
      </c>
      <c r="M6" s="9">
        <v>11.28</v>
      </c>
      <c r="N6" s="9">
        <v>8.73</v>
      </c>
      <c r="O6" s="9">
        <v>10.32</v>
      </c>
      <c r="P6" s="9"/>
      <c r="Q6" s="9">
        <v>38.700000000000003</v>
      </c>
      <c r="R6" s="9"/>
      <c r="S6" s="9"/>
      <c r="T6" s="9">
        <v>9.8699999999999992</v>
      </c>
      <c r="U6" s="9"/>
      <c r="V6" s="9"/>
      <c r="W6" s="9">
        <v>5.64</v>
      </c>
      <c r="X6" s="1">
        <v>3.89</v>
      </c>
      <c r="Y6" s="1">
        <v>40.270000000000003</v>
      </c>
      <c r="Z6" s="21"/>
      <c r="AA6" s="1"/>
      <c r="AB6" s="16"/>
      <c r="AC6" s="1">
        <v>1.04</v>
      </c>
      <c r="AD6" s="1">
        <v>4.4400000000000004</v>
      </c>
      <c r="AE6" s="1">
        <v>1.48</v>
      </c>
      <c r="AF6" s="1"/>
      <c r="AG6" s="1">
        <v>9.16</v>
      </c>
      <c r="AH6" s="1">
        <v>3.85</v>
      </c>
      <c r="AI6" s="1"/>
      <c r="AJ6" s="1">
        <v>11.75</v>
      </c>
      <c r="AK6" s="1"/>
      <c r="AL6" s="1"/>
      <c r="AM6" s="1"/>
      <c r="AN6" s="1"/>
      <c r="AO6" s="1">
        <v>11.75</v>
      </c>
      <c r="AP6" s="1">
        <v>2.79</v>
      </c>
      <c r="AQ6" s="12" t="s">
        <v>65</v>
      </c>
      <c r="AR6" s="1"/>
      <c r="AS6" s="1"/>
      <c r="AT6" s="1"/>
      <c r="AU6" s="1">
        <v>9.08</v>
      </c>
      <c r="AV6" s="1"/>
      <c r="AW6" s="1"/>
      <c r="AX6" s="1"/>
      <c r="AY6" s="1">
        <v>22.95</v>
      </c>
      <c r="AZ6" s="1">
        <v>13.26</v>
      </c>
      <c r="BA6" s="1"/>
      <c r="BB6" s="1"/>
      <c r="BC6" s="1"/>
      <c r="BD6" s="1">
        <v>37.36</v>
      </c>
      <c r="BE6" s="1"/>
      <c r="BF6" s="1"/>
      <c r="BG6" s="1">
        <v>15.6</v>
      </c>
      <c r="BH6" s="1"/>
      <c r="BI6" s="1">
        <v>8.9600000000000009</v>
      </c>
      <c r="BJ6" s="1"/>
      <c r="BK6" s="1"/>
      <c r="BL6" s="1"/>
      <c r="BM6" s="1"/>
      <c r="BN6" s="1">
        <v>8.2899999999999991</v>
      </c>
      <c r="BO6" s="1"/>
      <c r="BP6" s="1"/>
      <c r="BQ6" s="1">
        <v>85.02</v>
      </c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ht="15.75" r="7" spans="2:85" x14ac:dyDescent="0.25">
      <c r="B7" s="1">
        <v>5</v>
      </c>
      <c r="C7" s="9" t="s">
        <v>36</v>
      </c>
      <c r="D7" s="9"/>
      <c r="E7" s="9"/>
      <c r="F7" s="9"/>
      <c r="G7" s="9"/>
      <c r="H7" s="9"/>
      <c r="I7" s="9">
        <v>86.5</v>
      </c>
      <c r="J7" s="9">
        <v>13</v>
      </c>
      <c r="K7" s="9"/>
      <c r="L7" s="9">
        <v>3.5</v>
      </c>
      <c r="M7" s="9">
        <v>11.6</v>
      </c>
      <c r="N7" s="9"/>
      <c r="O7" s="9">
        <v>9</v>
      </c>
      <c r="P7" s="9"/>
      <c r="Q7" s="9"/>
      <c r="R7" s="9"/>
      <c r="S7" s="9">
        <v>15</v>
      </c>
      <c r="T7" s="9">
        <v>13.2</v>
      </c>
      <c r="U7" s="9"/>
      <c r="V7" s="9"/>
      <c r="W7" s="9">
        <v>4.5</v>
      </c>
      <c r="X7" s="1"/>
      <c r="Y7" s="1"/>
      <c r="Z7" s="1">
        <v>15.9</v>
      </c>
      <c r="AA7" s="1">
        <v>88</v>
      </c>
      <c r="AB7" s="16"/>
      <c r="AC7" s="1"/>
      <c r="AD7" s="1"/>
      <c r="AE7" s="1"/>
      <c r="AF7" s="1">
        <v>55</v>
      </c>
      <c r="AG7" s="1">
        <v>8</v>
      </c>
      <c r="AH7" s="1">
        <v>2.9</v>
      </c>
      <c r="AI7" s="1">
        <v>14</v>
      </c>
      <c r="AJ7" s="1">
        <v>17</v>
      </c>
      <c r="AK7" s="1"/>
      <c r="AL7" s="1">
        <v>48</v>
      </c>
      <c r="AM7" s="1">
        <v>85</v>
      </c>
      <c r="AN7" s="1"/>
      <c r="AO7" s="1">
        <v>17</v>
      </c>
      <c r="AP7" s="1"/>
      <c r="AQ7" s="1">
        <v>0.09</v>
      </c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>
        <v>102</v>
      </c>
      <c r="BE7" s="1">
        <v>78.599999999999994</v>
      </c>
      <c r="BF7" s="1">
        <v>33.799999999999997</v>
      </c>
      <c r="BG7" s="1"/>
      <c r="BH7" s="1">
        <v>36</v>
      </c>
      <c r="BI7" s="1"/>
      <c r="BJ7" s="1"/>
      <c r="BK7" s="1"/>
      <c r="BL7" s="1">
        <v>8</v>
      </c>
      <c r="BM7" s="1">
        <v>162</v>
      </c>
      <c r="BN7" s="1">
        <v>5.8</v>
      </c>
      <c r="BO7" s="1">
        <v>13.6</v>
      </c>
      <c r="BP7" s="1">
        <v>21</v>
      </c>
      <c r="BQ7" s="1">
        <v>35</v>
      </c>
      <c r="BR7" s="1"/>
      <c r="BS7" s="1"/>
      <c r="BT7" s="1"/>
      <c r="BU7" s="1"/>
      <c r="BV7" s="1"/>
      <c r="BW7" s="1"/>
      <c r="BX7" s="1"/>
      <c r="BY7" s="1">
        <v>7.8</v>
      </c>
      <c r="BZ7" s="1"/>
      <c r="CA7" s="1"/>
      <c r="CB7" s="1"/>
      <c r="CC7" s="1"/>
      <c r="CD7" s="1"/>
      <c r="CE7" s="1"/>
      <c r="CF7" s="1"/>
      <c r="CG7" s="1"/>
    </row>
    <row ht="15.75" r="8" spans="2:85" x14ac:dyDescent="0.25">
      <c r="B8" s="1">
        <v>6</v>
      </c>
      <c r="C8" s="9" t="s">
        <v>37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"/>
      <c r="Y8" s="1"/>
      <c r="Z8" s="1"/>
      <c r="AA8" s="1"/>
      <c r="AB8" s="16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>
        <v>560</v>
      </c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ht="15.75" r="9" spans="2:85" x14ac:dyDescent="0.25">
      <c r="B9" s="1">
        <v>7</v>
      </c>
      <c r="C9" s="9" t="s">
        <v>38</v>
      </c>
      <c r="D9" s="9"/>
      <c r="E9" s="9"/>
      <c r="F9" s="9"/>
      <c r="G9" s="9">
        <v>6.7</v>
      </c>
      <c r="H9" s="9"/>
      <c r="I9" s="9"/>
      <c r="J9" s="9"/>
      <c r="K9" s="9"/>
      <c r="L9" s="9" t="s">
        <v>66</v>
      </c>
      <c r="M9" s="9">
        <v>14.9</v>
      </c>
      <c r="N9" s="9"/>
      <c r="O9" s="9"/>
      <c r="P9" s="9"/>
      <c r="Q9" s="9"/>
      <c r="R9" s="9">
        <v>18</v>
      </c>
      <c r="S9" s="9">
        <v>18.899999999999999</v>
      </c>
      <c r="T9" s="9">
        <v>9.8000000000000007</v>
      </c>
      <c r="U9" s="9"/>
      <c r="V9" s="9"/>
      <c r="W9" s="9"/>
      <c r="X9" s="1">
        <v>39.799999999999997</v>
      </c>
      <c r="Y9" s="1"/>
      <c r="Z9" s="1" t="s">
        <v>67</v>
      </c>
      <c r="AA9" s="1"/>
      <c r="AB9" s="16"/>
      <c r="AC9" s="1"/>
      <c r="AD9" s="1"/>
      <c r="AE9" s="1"/>
      <c r="AF9" s="1"/>
      <c r="AG9" s="1"/>
      <c r="AH9" s="1"/>
      <c r="AI9" s="1">
        <v>14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>
        <v>5.8</v>
      </c>
      <c r="BF9" s="1"/>
      <c r="BG9" s="1"/>
      <c r="BH9" s="1"/>
      <c r="BI9" s="1"/>
      <c r="BJ9" s="1"/>
      <c r="BK9" s="1"/>
      <c r="BL9" s="1"/>
      <c r="BM9" s="1"/>
      <c r="BN9" s="1">
        <v>5.8</v>
      </c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ht="15.75" r="10" spans="2:85" x14ac:dyDescent="0.25">
      <c r="B10" s="1">
        <v>8</v>
      </c>
      <c r="C10" s="9" t="s">
        <v>39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"/>
      <c r="Y10" s="1"/>
      <c r="Z10" s="1"/>
      <c r="AA10" s="1"/>
      <c r="AB10" s="16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 t="s">
        <v>68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ht="15.75" r="11" spans="2:85" x14ac:dyDescent="0.25">
      <c r="B11" s="1">
        <v>9</v>
      </c>
      <c r="C11" s="9" t="s">
        <v>18</v>
      </c>
      <c r="D11" s="9"/>
      <c r="E11" s="9"/>
      <c r="F11" s="9"/>
      <c r="G11" s="9">
        <v>21.56</v>
      </c>
      <c r="H11" s="9"/>
      <c r="I11" s="9">
        <v>204.6</v>
      </c>
      <c r="J11" s="9"/>
      <c r="K11" s="9"/>
      <c r="L11" s="9">
        <v>3.97</v>
      </c>
      <c r="M11" s="9"/>
      <c r="N11" s="9">
        <v>15.11</v>
      </c>
      <c r="O11" s="9">
        <v>11.07</v>
      </c>
      <c r="P11" s="9"/>
      <c r="Q11" s="9"/>
      <c r="R11" s="9"/>
      <c r="S11" s="9">
        <v>28.6</v>
      </c>
      <c r="T11" s="9">
        <v>20.9</v>
      </c>
      <c r="U11" s="9"/>
      <c r="V11" s="9"/>
      <c r="W11" s="9"/>
      <c r="X11" s="1"/>
      <c r="Y11" s="1"/>
      <c r="Z11" s="1">
        <v>28.9</v>
      </c>
      <c r="AA11" s="1"/>
      <c r="AB11" s="16"/>
      <c r="AC11" s="1">
        <v>1.74</v>
      </c>
      <c r="AD11" s="1">
        <v>2.5</v>
      </c>
      <c r="AE11" s="1">
        <v>2.6</v>
      </c>
      <c r="AF11" s="1"/>
      <c r="AG11" s="1">
        <v>23.17</v>
      </c>
      <c r="AH11" s="1">
        <v>6.2</v>
      </c>
      <c r="AI11" s="1"/>
      <c r="AJ11" s="1"/>
      <c r="AK11" s="1"/>
      <c r="AL11" s="1"/>
      <c r="AM11" s="1">
        <v>166.28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>
        <v>47.3</v>
      </c>
      <c r="BE11" s="1"/>
      <c r="BF11" s="1"/>
      <c r="BG11" s="1"/>
      <c r="BH11" s="1"/>
      <c r="BI11" s="1"/>
      <c r="BJ11" s="1"/>
      <c r="BK11" s="1"/>
      <c r="BL11" s="1"/>
      <c r="BM11" s="1"/>
      <c r="BN11" s="1">
        <v>7.39</v>
      </c>
      <c r="BO11" s="1"/>
      <c r="BP11" s="1"/>
      <c r="BQ11" s="1">
        <v>26.11</v>
      </c>
      <c r="BR11" s="1"/>
      <c r="BS11" s="1"/>
      <c r="BT11" s="1"/>
      <c r="BU11" s="1"/>
      <c r="BV11" s="1"/>
      <c r="BW11" s="1">
        <v>35</v>
      </c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ht="30" r="12" spans="2:85" x14ac:dyDescent="0.25">
      <c r="B12" s="1">
        <v>10</v>
      </c>
      <c r="C12" s="9" t="s">
        <v>40</v>
      </c>
      <c r="D12" s="9"/>
      <c r="E12" s="9"/>
      <c r="F12" s="9"/>
      <c r="G12" s="9"/>
      <c r="H12" s="9"/>
      <c r="I12" s="9"/>
      <c r="J12" s="9">
        <v>17.399999999999999</v>
      </c>
      <c r="K12" s="9"/>
      <c r="L12" s="9"/>
      <c r="M12" s="9">
        <v>14.55</v>
      </c>
      <c r="N12" s="9">
        <v>16.100000000000001</v>
      </c>
      <c r="O12" s="9"/>
      <c r="P12" s="20"/>
      <c r="Q12" s="9">
        <v>59.76</v>
      </c>
      <c r="R12" s="9"/>
      <c r="S12" s="9"/>
      <c r="T12" s="9">
        <v>14.88</v>
      </c>
      <c r="U12" s="9">
        <v>66.239999999999995</v>
      </c>
      <c r="V12" s="9"/>
      <c r="W12" s="9">
        <v>9.84</v>
      </c>
      <c r="X12" s="9"/>
      <c r="Y12" s="1">
        <v>47.04</v>
      </c>
      <c r="Z12" s="1">
        <v>23.52</v>
      </c>
      <c r="AA12" s="1"/>
      <c r="AB12" s="16"/>
      <c r="AC12" s="1"/>
      <c r="AD12" s="1"/>
      <c r="AE12" s="1"/>
      <c r="AF12" s="1">
        <v>54.3</v>
      </c>
      <c r="AG12" s="1"/>
      <c r="AH12" s="1"/>
      <c r="AI12" s="1">
        <v>25.44</v>
      </c>
      <c r="AJ12" s="1">
        <v>14.4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>
        <v>194.4</v>
      </c>
      <c r="BG12" s="1"/>
      <c r="BH12" s="1"/>
      <c r="BI12" s="1"/>
      <c r="BJ12" s="1"/>
      <c r="BK12" s="1">
        <v>9.2799999999999994</v>
      </c>
      <c r="BL12" s="1">
        <v>10.8</v>
      </c>
      <c r="BM12" s="1"/>
      <c r="BN12" s="1">
        <v>9.36</v>
      </c>
      <c r="BO12" s="1"/>
      <c r="BP12" s="1">
        <v>23.76</v>
      </c>
      <c r="BQ12" s="1">
        <v>28.32</v>
      </c>
      <c r="BR12" s="1"/>
      <c r="BS12" s="1"/>
      <c r="BT12" s="1"/>
      <c r="BU12" s="1"/>
      <c r="BV12" s="1"/>
      <c r="BW12" s="1"/>
      <c r="BX12" s="1">
        <v>32.76</v>
      </c>
      <c r="BY12" s="12" t="s">
        <v>69</v>
      </c>
      <c r="BZ12" s="1"/>
      <c r="CA12" s="1">
        <v>3.86</v>
      </c>
      <c r="CB12" s="1">
        <v>3.69</v>
      </c>
      <c r="CC12" s="1"/>
      <c r="CD12" s="1">
        <v>3.69</v>
      </c>
      <c r="CE12" s="1">
        <v>3.69</v>
      </c>
      <c r="CF12" s="1"/>
      <c r="CG12" s="1"/>
    </row>
    <row ht="15.75" r="13" spans="2:85" x14ac:dyDescent="0.25">
      <c r="B13" s="1">
        <v>11</v>
      </c>
      <c r="C13" s="9" t="s">
        <v>70</v>
      </c>
      <c r="D13" s="9"/>
      <c r="E13" s="9"/>
      <c r="F13" s="9"/>
      <c r="G13" s="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"/>
      <c r="Y13" s="1"/>
      <c r="Z13" s="1"/>
      <c r="AA13" s="1"/>
      <c r="AB13" s="16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>
        <v>10.11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>
        <v>9</v>
      </c>
      <c r="BM13" s="1"/>
      <c r="BN13" s="1">
        <v>8.15</v>
      </c>
      <c r="BO13" s="1"/>
      <c r="BP13" s="1"/>
      <c r="BQ13" s="1"/>
      <c r="BR13" s="1"/>
      <c r="BS13" s="1"/>
      <c r="BT13" s="1"/>
      <c r="BU13" s="1"/>
      <c r="BV13" s="1"/>
      <c r="BW13" s="1"/>
      <c r="BX13" s="1">
        <v>40</v>
      </c>
      <c r="BY13" s="1"/>
      <c r="BZ13" s="1"/>
      <c r="CA13" s="1"/>
      <c r="CB13" s="1"/>
      <c r="CC13" s="1"/>
      <c r="CD13" s="1"/>
      <c r="CE13" s="1"/>
      <c r="CF13" s="1"/>
      <c r="CG13" s="1"/>
    </row>
    <row ht="31.5" r="14" spans="2:85" x14ac:dyDescent="0.25">
      <c r="B14" s="1">
        <v>12</v>
      </c>
      <c r="C14" s="9" t="s">
        <v>41</v>
      </c>
      <c r="D14" s="9"/>
      <c r="E14" s="9"/>
      <c r="F14" s="9"/>
      <c r="G14" s="9"/>
      <c r="H14" s="9"/>
      <c r="I14" s="9">
        <v>63</v>
      </c>
      <c r="J14" s="9"/>
      <c r="K14" s="9"/>
      <c r="L14" s="9"/>
      <c r="M14" s="9">
        <v>15.8</v>
      </c>
      <c r="N14" s="9"/>
      <c r="O14" s="9"/>
      <c r="P14" s="9"/>
      <c r="Q14" s="9"/>
      <c r="R14" s="9"/>
      <c r="S14" s="9">
        <v>10.3</v>
      </c>
      <c r="T14" s="9">
        <v>9.1999999999999993</v>
      </c>
      <c r="U14" s="9"/>
      <c r="V14" s="9"/>
      <c r="W14" s="9">
        <v>3.5</v>
      </c>
      <c r="X14" s="1">
        <v>2.5</v>
      </c>
      <c r="Y14" s="1"/>
      <c r="Z14" s="1"/>
      <c r="AA14" s="1"/>
      <c r="AB14" s="16"/>
      <c r="AC14" s="1">
        <v>2.2999999999999998</v>
      </c>
      <c r="AD14" s="1">
        <v>1.55</v>
      </c>
      <c r="AE14" s="1"/>
      <c r="AF14" s="1"/>
      <c r="AG14" s="1">
        <v>7</v>
      </c>
      <c r="AH14" s="1">
        <v>3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ht="15.75" r="15" spans="2:85" x14ac:dyDescent="0.25">
      <c r="B15" s="1">
        <v>13</v>
      </c>
      <c r="C15" s="9" t="s">
        <v>42</v>
      </c>
      <c r="D15" s="9"/>
      <c r="E15" s="9"/>
      <c r="F15" s="9"/>
      <c r="G15" s="9"/>
      <c r="H15" s="9"/>
      <c r="I15" s="9"/>
      <c r="J15" s="9"/>
      <c r="K15" s="9"/>
      <c r="L15" s="9">
        <v>3.86</v>
      </c>
      <c r="M15" s="9"/>
      <c r="N15" s="9"/>
      <c r="O15" s="9">
        <v>12.88</v>
      </c>
      <c r="P15" s="9"/>
      <c r="Q15" s="9"/>
      <c r="R15" s="9"/>
      <c r="S15" s="9"/>
      <c r="T15" s="9"/>
      <c r="U15" s="9"/>
      <c r="V15" s="9"/>
      <c r="W15" s="9">
        <v>6.05</v>
      </c>
      <c r="X15" s="1">
        <v>5.15</v>
      </c>
      <c r="Y15" s="1"/>
      <c r="Z15" s="21"/>
      <c r="AA15" s="1"/>
      <c r="AB15" s="16"/>
      <c r="AC15" s="1">
        <v>2.29</v>
      </c>
      <c r="AD15" s="1">
        <v>4.6399999999999997</v>
      </c>
      <c r="AE15" s="1"/>
      <c r="AF15" s="1"/>
      <c r="AG15" s="1">
        <v>9.66</v>
      </c>
      <c r="AH15" s="1">
        <v>3.86</v>
      </c>
      <c r="AI15" s="1"/>
      <c r="AJ15" s="1"/>
      <c r="AK15" s="1"/>
      <c r="AL15" s="1"/>
      <c r="AM15" s="1">
        <v>70.8</v>
      </c>
      <c r="AN15" s="1">
        <v>1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>
        <v>24.8</v>
      </c>
      <c r="BE15" s="1"/>
      <c r="BF15" s="1"/>
      <c r="BG15" s="1"/>
      <c r="BH15" s="1"/>
      <c r="BI15" s="1"/>
      <c r="BJ15" s="1"/>
      <c r="BK15" s="1"/>
      <c r="BL15" s="1"/>
      <c r="BM15" s="1"/>
      <c r="BN15" s="1">
        <v>9.1999999999999993</v>
      </c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>
        <v>91.74</v>
      </c>
      <c r="CD15" s="1"/>
      <c r="CE15" s="1"/>
      <c r="CF15" s="1">
        <v>99.02</v>
      </c>
      <c r="CG15" s="1"/>
    </row>
    <row ht="15.75" r="16" spans="2:85" x14ac:dyDescent="0.25">
      <c r="B16" s="1">
        <v>14</v>
      </c>
      <c r="C16" s="9" t="s">
        <v>43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"/>
      <c r="Y16" s="1"/>
      <c r="Z16" s="1"/>
      <c r="AA16" s="1"/>
      <c r="AB16" s="16"/>
      <c r="AC16" s="1"/>
      <c r="AD16" s="1"/>
      <c r="AE16" s="1">
        <v>1.87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ht="15.75" r="17" spans="2:85" x14ac:dyDescent="0.25">
      <c r="B17" s="1">
        <v>15</v>
      </c>
      <c r="C17" s="9" t="s">
        <v>44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20</v>
      </c>
      <c r="R17" s="9"/>
      <c r="S17" s="9"/>
      <c r="T17" s="9"/>
      <c r="U17" s="9"/>
      <c r="V17" s="9"/>
      <c r="W17" s="9"/>
      <c r="X17" s="1"/>
      <c r="Y17" s="1"/>
      <c r="Z17" s="1"/>
      <c r="AA17" s="1"/>
      <c r="AB17" s="16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>
        <v>7.0000000000000007E-2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ht="15.75" r="18" spans="2:85" x14ac:dyDescent="0.25">
      <c r="B18" s="1">
        <v>16</v>
      </c>
      <c r="C18" s="9" t="s">
        <v>45</v>
      </c>
      <c r="D18" s="9"/>
      <c r="E18" s="9"/>
      <c r="F18" s="9"/>
      <c r="G18" s="9"/>
      <c r="H18" s="9"/>
      <c r="I18" s="9"/>
      <c r="J18" s="9">
        <v>28</v>
      </c>
      <c r="K18" s="9"/>
      <c r="L18" s="9"/>
      <c r="M18" s="9"/>
      <c r="N18" s="9">
        <v>17</v>
      </c>
      <c r="O18" s="9"/>
      <c r="P18" s="9"/>
      <c r="Q18" s="9"/>
      <c r="R18" s="9"/>
      <c r="S18" s="9">
        <v>26.7</v>
      </c>
      <c r="T18" s="9">
        <v>16.5</v>
      </c>
      <c r="U18" s="9"/>
      <c r="V18" s="9"/>
      <c r="W18" s="9"/>
      <c r="X18" s="1"/>
      <c r="Y18" s="1">
        <v>160</v>
      </c>
      <c r="Z18" s="1"/>
      <c r="AA18" s="1"/>
      <c r="AB18" s="16"/>
      <c r="AC18" s="1"/>
      <c r="AD18" s="1"/>
      <c r="AE18" s="1"/>
      <c r="AF18" s="1"/>
      <c r="AG18" s="1"/>
      <c r="AH18" s="1"/>
      <c r="AI18" s="1"/>
      <c r="AJ18" s="1"/>
      <c r="AK18" s="1"/>
      <c r="AL18" s="1">
        <v>48</v>
      </c>
      <c r="AM18" s="1"/>
      <c r="AN18" s="1">
        <v>17</v>
      </c>
      <c r="AO18" s="1"/>
      <c r="AP18" s="1">
        <v>3.75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v>1450</v>
      </c>
      <c r="BB18" s="1"/>
      <c r="BC18" s="1"/>
      <c r="BD18" s="1">
        <v>26.7</v>
      </c>
      <c r="BE18" s="1"/>
      <c r="BF18" s="1"/>
      <c r="BG18" s="1"/>
      <c r="BH18" s="1">
        <v>55</v>
      </c>
      <c r="BI18" s="1"/>
      <c r="BJ18" s="1"/>
      <c r="BK18" s="1">
        <v>18</v>
      </c>
      <c r="BL18" s="1"/>
      <c r="BM18" s="1"/>
      <c r="BN18" s="1"/>
      <c r="BO18" s="1"/>
      <c r="BP18" s="1">
        <v>42</v>
      </c>
      <c r="BQ18" s="1"/>
      <c r="BR18" s="1"/>
      <c r="BS18" s="1"/>
      <c r="BT18" s="1"/>
      <c r="BU18" s="1">
        <v>66</v>
      </c>
      <c r="BV18" s="1">
        <v>55</v>
      </c>
      <c r="BW18" s="1">
        <v>66</v>
      </c>
      <c r="BX18" s="1"/>
      <c r="BY18" s="1"/>
      <c r="BZ18" s="1">
        <v>3.9</v>
      </c>
      <c r="CA18" s="1"/>
      <c r="CB18" s="1"/>
      <c r="CC18" s="1">
        <v>110</v>
      </c>
      <c r="CD18" s="1"/>
      <c r="CE18" s="1"/>
      <c r="CF18" s="1">
        <v>85</v>
      </c>
      <c r="CG18" s="1"/>
    </row>
    <row ht="15.75" r="19" spans="2:85" x14ac:dyDescent="0.25">
      <c r="B19" s="1">
        <v>17</v>
      </c>
      <c r="C19" s="9" t="s">
        <v>19</v>
      </c>
      <c r="D19" s="9"/>
      <c r="E19" s="9"/>
      <c r="F19" s="9"/>
      <c r="G19" s="9"/>
      <c r="H19" s="9"/>
      <c r="I19" s="9">
        <v>126.5</v>
      </c>
      <c r="J19" s="9"/>
      <c r="K19" s="9"/>
      <c r="L19" s="9"/>
      <c r="M19" s="9"/>
      <c r="N19" s="9"/>
      <c r="O19" s="9">
        <v>23.4</v>
      </c>
      <c r="P19" s="9"/>
      <c r="Q19" s="9"/>
      <c r="R19" s="9"/>
      <c r="S19" s="9"/>
      <c r="T19" s="9"/>
      <c r="U19" s="9"/>
      <c r="V19" s="9"/>
      <c r="W19" s="9"/>
      <c r="X19" s="1"/>
      <c r="Y19" s="1">
        <v>28.1</v>
      </c>
      <c r="Z19" s="1"/>
      <c r="AA19" s="1"/>
      <c r="AB19" s="16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>
        <v>91</v>
      </c>
      <c r="AN19" s="1"/>
      <c r="AO19" s="1"/>
      <c r="AP19" s="1">
        <v>3</v>
      </c>
      <c r="AQ19" s="1"/>
      <c r="AR19" s="1"/>
      <c r="AS19" s="1"/>
      <c r="AT19" s="1"/>
      <c r="AU19" s="1"/>
      <c r="AV19" s="1">
        <v>7</v>
      </c>
      <c r="AW19" s="1">
        <v>7</v>
      </c>
      <c r="AX19" s="1">
        <v>7</v>
      </c>
      <c r="AY19" s="1"/>
      <c r="AZ19" s="1"/>
      <c r="BA19" s="1"/>
      <c r="BB19" s="1"/>
      <c r="BC19" s="1"/>
      <c r="BD19" s="1"/>
      <c r="BE19" s="1"/>
      <c r="BF19" s="1">
        <v>91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>
        <v>26.3</v>
      </c>
      <c r="BR19" s="1"/>
      <c r="BS19" s="1"/>
      <c r="BT19" s="1"/>
      <c r="BU19" s="1"/>
      <c r="BV19" s="1">
        <v>60.95</v>
      </c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ht="31.5" r="20" spans="2:85" x14ac:dyDescent="0.25">
      <c r="B20" s="1">
        <v>18</v>
      </c>
      <c r="C20" s="9" t="s">
        <v>46</v>
      </c>
      <c r="D20" s="9"/>
      <c r="E20" s="9"/>
      <c r="F20" s="9"/>
      <c r="G20" s="9"/>
      <c r="H20" s="9"/>
      <c r="I20" s="9"/>
      <c r="J20" s="9"/>
      <c r="K20" s="9"/>
      <c r="L20" s="9">
        <v>4.3499999999999996</v>
      </c>
      <c r="M20" s="9">
        <v>15.9</v>
      </c>
      <c r="N20" s="9">
        <v>10.35</v>
      </c>
      <c r="O20" s="9">
        <v>9.3000000000000007</v>
      </c>
      <c r="P20" s="9"/>
      <c r="Q20" s="9">
        <v>57.6</v>
      </c>
      <c r="R20" s="9"/>
      <c r="S20" s="9"/>
      <c r="T20" s="9" t="s">
        <v>71</v>
      </c>
      <c r="U20" s="9"/>
      <c r="V20" s="9"/>
      <c r="W20" s="9"/>
      <c r="X20" s="1"/>
      <c r="Y20" s="1">
        <v>27.8</v>
      </c>
      <c r="Z20" s="5" t="s">
        <v>72</v>
      </c>
      <c r="AA20" s="1"/>
      <c r="AB20" s="16"/>
      <c r="AC20" s="1">
        <v>1.9</v>
      </c>
      <c r="AD20" s="1" t="s">
        <v>73</v>
      </c>
      <c r="AE20" s="1"/>
      <c r="AF20" s="1">
        <v>65.5</v>
      </c>
      <c r="AG20" s="1">
        <v>11.6</v>
      </c>
      <c r="AH20" s="1">
        <v>2.4500000000000002</v>
      </c>
      <c r="AI20" s="1">
        <v>32.799999999999997</v>
      </c>
      <c r="AJ20" s="1"/>
      <c r="AK20" s="1"/>
      <c r="AL20" s="1">
        <v>44.2</v>
      </c>
      <c r="AM20" s="1"/>
      <c r="AN20" s="1"/>
      <c r="AO20" s="1"/>
      <c r="AP20" s="1">
        <v>2.79</v>
      </c>
      <c r="AQ20" s="1">
        <v>0.11</v>
      </c>
      <c r="AR20" s="1">
        <v>0.35</v>
      </c>
      <c r="AS20" s="1"/>
      <c r="AT20" s="1"/>
      <c r="AU20" s="1"/>
      <c r="AV20" s="1"/>
      <c r="AW20" s="1"/>
      <c r="AX20" s="1"/>
      <c r="AY20" s="1">
        <v>0.19</v>
      </c>
      <c r="AZ20" s="1">
        <v>7</v>
      </c>
      <c r="BA20" s="1"/>
      <c r="BB20" s="1" t="s">
        <v>74</v>
      </c>
      <c r="BC20" s="1"/>
      <c r="BD20" s="1">
        <v>39.75</v>
      </c>
      <c r="BE20" s="1"/>
      <c r="BF20" s="1"/>
      <c r="BG20" s="1">
        <v>14.8</v>
      </c>
      <c r="BH20" s="1"/>
      <c r="BI20" s="1">
        <v>6.09</v>
      </c>
      <c r="BJ20" s="1">
        <v>4.4000000000000004</v>
      </c>
      <c r="BK20" s="1"/>
      <c r="BL20" s="1"/>
      <c r="BM20" s="1"/>
      <c r="BN20" s="1"/>
      <c r="BO20" s="1">
        <v>12.45</v>
      </c>
      <c r="BP20" s="1">
        <v>22.8</v>
      </c>
      <c r="BQ20" s="1"/>
      <c r="BR20" s="1"/>
      <c r="BS20" s="1"/>
      <c r="BT20" s="1">
        <v>3.8</v>
      </c>
      <c r="BU20" s="1"/>
      <c r="BV20" s="1"/>
      <c r="BW20" s="1"/>
      <c r="BX20" s="1">
        <v>68.5</v>
      </c>
      <c r="BY20" s="1"/>
      <c r="BZ20" s="1"/>
      <c r="CA20" s="1"/>
      <c r="CB20" s="1"/>
      <c r="CC20" s="1">
        <v>85</v>
      </c>
      <c r="CD20" s="1"/>
      <c r="CE20" s="1"/>
      <c r="CF20" s="1">
        <v>70.7</v>
      </c>
      <c r="CG20" s="1"/>
    </row>
    <row ht="15.75" r="21" spans="2:85" x14ac:dyDescent="0.25">
      <c r="B21" s="1">
        <v>19</v>
      </c>
      <c r="C21" s="9" t="s">
        <v>47</v>
      </c>
      <c r="D21" s="9"/>
      <c r="E21" s="9"/>
      <c r="F21" s="9"/>
      <c r="G21" s="9">
        <v>4.59</v>
      </c>
      <c r="H21" s="9"/>
      <c r="I21" s="9"/>
      <c r="J21" s="9"/>
      <c r="K21" s="9"/>
      <c r="L21" s="9">
        <v>3.78</v>
      </c>
      <c r="M21" s="9">
        <v>12.85</v>
      </c>
      <c r="N21" s="9">
        <v>8.44</v>
      </c>
      <c r="O21" s="9">
        <v>6.17</v>
      </c>
      <c r="P21" s="9"/>
      <c r="Q21" s="9">
        <v>48.07</v>
      </c>
      <c r="R21" s="9">
        <v>20.93</v>
      </c>
      <c r="S21" s="9">
        <v>13.59</v>
      </c>
      <c r="T21" s="9">
        <v>12.79</v>
      </c>
      <c r="U21" s="9"/>
      <c r="V21" s="9"/>
      <c r="W21" s="9">
        <v>8.92</v>
      </c>
      <c r="X21" s="1">
        <v>5.88</v>
      </c>
      <c r="Y21" s="1"/>
      <c r="Z21" s="5">
        <v>68.739999999999995</v>
      </c>
      <c r="AA21" s="1"/>
      <c r="AB21" s="16"/>
      <c r="AC21" s="1">
        <v>1.22</v>
      </c>
      <c r="AD21" s="1" t="s">
        <v>75</v>
      </c>
      <c r="AE21" s="1"/>
      <c r="AF21" s="1">
        <v>13.76</v>
      </c>
      <c r="AG21" s="1">
        <v>9.32</v>
      </c>
      <c r="AH21" s="1">
        <v>4.25</v>
      </c>
      <c r="AI21" s="1">
        <v>17.13</v>
      </c>
      <c r="AJ21" s="1">
        <v>14.03</v>
      </c>
      <c r="AK21" s="1"/>
      <c r="AL21" s="1"/>
      <c r="AM21" s="1">
        <v>43.11</v>
      </c>
      <c r="AN21" s="1"/>
      <c r="AO21" s="1"/>
      <c r="AP21" s="1">
        <v>2.54</v>
      </c>
      <c r="AQ21" s="1">
        <v>39.82</v>
      </c>
      <c r="AR21" s="1">
        <v>24.45</v>
      </c>
      <c r="AS21" s="1"/>
      <c r="AT21" s="1"/>
      <c r="AU21" s="1"/>
      <c r="AV21" s="1"/>
      <c r="AW21" s="1"/>
      <c r="AX21" s="1"/>
      <c r="AY21" s="1">
        <v>33.22</v>
      </c>
      <c r="AZ21" s="1">
        <v>5.08</v>
      </c>
      <c r="BA21" s="1"/>
      <c r="BB21" s="1"/>
      <c r="BC21" s="1"/>
      <c r="BD21" s="1"/>
      <c r="BE21" s="1">
        <v>37.57</v>
      </c>
      <c r="BF21" s="1"/>
      <c r="BG21" s="1"/>
      <c r="BH21" s="1">
        <v>13.48</v>
      </c>
      <c r="BI21" s="1"/>
      <c r="BJ21" s="1"/>
      <c r="BK21" s="1"/>
      <c r="BL21" s="1"/>
      <c r="BM21" s="1">
        <v>128.69999999999999</v>
      </c>
      <c r="BN21" s="1">
        <v>4.66</v>
      </c>
      <c r="BO21" s="1"/>
      <c r="BP21" s="1"/>
      <c r="BQ21" s="1">
        <v>13.79</v>
      </c>
      <c r="BR21" s="1"/>
      <c r="BS21" s="1"/>
      <c r="BT21" s="1">
        <v>8.14</v>
      </c>
      <c r="BU21" s="1"/>
      <c r="BV21" s="1"/>
      <c r="BW21" s="1"/>
      <c r="BX21" s="1"/>
      <c r="BY21" s="1"/>
      <c r="BZ21" s="1"/>
      <c r="CA21" s="1"/>
      <c r="CB21" s="1"/>
      <c r="CC21" s="1">
        <v>93.03</v>
      </c>
      <c r="CD21" s="1"/>
      <c r="CE21" s="1"/>
      <c r="CF21" s="1">
        <v>69.63</v>
      </c>
      <c r="CG21" s="1"/>
    </row>
    <row ht="63" r="22" spans="2:85" x14ac:dyDescent="0.25">
      <c r="B22" s="1">
        <v>20</v>
      </c>
      <c r="C22" s="9" t="s">
        <v>48</v>
      </c>
      <c r="D22" s="9"/>
      <c r="E22" s="9"/>
      <c r="F22" s="9"/>
      <c r="G22" s="9"/>
      <c r="H22" s="9"/>
      <c r="I22" s="9"/>
      <c r="J22" s="9">
        <v>30</v>
      </c>
      <c r="K22" s="9"/>
      <c r="L22" s="9"/>
      <c r="M22" s="9">
        <v>28</v>
      </c>
      <c r="N22" s="9">
        <v>14</v>
      </c>
      <c r="O22" s="9"/>
      <c r="P22" s="9" t="s">
        <v>187</v>
      </c>
      <c r="Q22" s="9">
        <v>60</v>
      </c>
      <c r="R22" s="9">
        <v>24</v>
      </c>
      <c r="S22" s="9"/>
      <c r="T22" s="9">
        <v>18</v>
      </c>
      <c r="U22" s="9"/>
      <c r="V22" s="9"/>
      <c r="W22" s="9">
        <v>18</v>
      </c>
      <c r="X22" s="1"/>
      <c r="Y22" s="1">
        <v>55</v>
      </c>
      <c r="Z22" s="1"/>
      <c r="AA22" s="1"/>
      <c r="AB22" s="16"/>
      <c r="AC22" s="1"/>
      <c r="AD22" s="1"/>
      <c r="AE22" s="1">
        <v>2.5</v>
      </c>
      <c r="AF22" s="1"/>
      <c r="AG22" s="1">
        <v>8.5</v>
      </c>
      <c r="AH22" s="1"/>
      <c r="AI22" s="1"/>
      <c r="AJ22" s="1"/>
      <c r="AK22" s="1"/>
      <c r="AL22" s="1"/>
      <c r="AM22" s="1">
        <v>180</v>
      </c>
      <c r="AO22" s="1">
        <v>25</v>
      </c>
      <c r="AP22" s="1">
        <v>3.5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v>950</v>
      </c>
      <c r="BB22" s="1"/>
      <c r="BC22" s="1"/>
      <c r="BD22" s="1">
        <v>180</v>
      </c>
      <c r="BE22" s="1"/>
      <c r="BF22" s="1"/>
      <c r="BG22" s="1"/>
      <c r="BH22" s="1">
        <v>40</v>
      </c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>
        <v>85</v>
      </c>
      <c r="BY22" s="1"/>
      <c r="BZ22" s="1">
        <v>4.8</v>
      </c>
      <c r="CA22" s="1">
        <v>2.9</v>
      </c>
      <c r="CB22" s="1">
        <v>4.2</v>
      </c>
      <c r="CC22" s="1"/>
      <c r="CD22" s="1">
        <v>4.2</v>
      </c>
      <c r="CE22" s="1"/>
      <c r="CF22" s="1"/>
      <c r="CG22" s="1"/>
    </row>
    <row ht="15.75" r="23" spans="2:85" x14ac:dyDescent="0.25">
      <c r="B23" s="1">
        <v>21</v>
      </c>
      <c r="C23" s="9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"/>
      <c r="Y23" s="1"/>
      <c r="Z23" s="1"/>
      <c r="AA23" s="1">
        <v>370</v>
      </c>
      <c r="AB23" s="16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 t="s">
        <v>76</v>
      </c>
      <c r="CC23" s="1"/>
      <c r="CD23" s="1" t="s">
        <v>76</v>
      </c>
      <c r="CE23" s="1" t="s">
        <v>76</v>
      </c>
      <c r="CF23" s="1"/>
      <c r="CG23" s="1"/>
    </row>
    <row ht="31.5" r="24" spans="2:85" x14ac:dyDescent="0.25">
      <c r="B24" s="1">
        <v>22</v>
      </c>
      <c r="C24" s="9" t="s">
        <v>50</v>
      </c>
      <c r="D24" s="9"/>
      <c r="E24" s="9"/>
      <c r="F24" s="9"/>
      <c r="G24" s="9">
        <v>16.25</v>
      </c>
      <c r="H24" s="9"/>
      <c r="I24" s="9"/>
      <c r="J24" s="9">
        <v>16.559999999999999</v>
      </c>
      <c r="K24" s="9"/>
      <c r="L24" s="9">
        <v>2.2999999999999998</v>
      </c>
      <c r="M24" s="14" t="s">
        <v>77</v>
      </c>
      <c r="N24" s="14">
        <v>9.7200000000000006</v>
      </c>
      <c r="O24" s="14">
        <v>7.5</v>
      </c>
      <c r="P24" s="20"/>
      <c r="Q24" s="9">
        <v>60.59</v>
      </c>
      <c r="R24" s="9">
        <v>10.98</v>
      </c>
      <c r="S24" s="9" t="s">
        <v>78</v>
      </c>
      <c r="T24" s="9">
        <v>9.5</v>
      </c>
      <c r="U24" s="9">
        <v>47</v>
      </c>
      <c r="V24" s="9">
        <v>47</v>
      </c>
      <c r="W24" s="9">
        <v>3.65</v>
      </c>
      <c r="X24" s="1">
        <v>3.65</v>
      </c>
      <c r="Y24" s="1">
        <v>29</v>
      </c>
      <c r="Z24" s="1">
        <v>19.899999999999999</v>
      </c>
      <c r="AA24" s="1">
        <v>32.4</v>
      </c>
      <c r="AB24" s="16"/>
      <c r="AC24" s="1">
        <v>1.48</v>
      </c>
      <c r="AD24" s="1">
        <v>3.5</v>
      </c>
      <c r="AE24" s="1"/>
      <c r="AF24" s="1">
        <v>21.82</v>
      </c>
      <c r="AG24" s="1">
        <v>7.91</v>
      </c>
      <c r="AH24" s="1">
        <v>2.74</v>
      </c>
      <c r="AI24" s="1">
        <v>17.64</v>
      </c>
      <c r="AJ24" s="1"/>
      <c r="AK24" s="1"/>
      <c r="AL24" s="12" t="s">
        <v>79</v>
      </c>
      <c r="AM24" s="12" t="s">
        <v>80</v>
      </c>
      <c r="AN24" s="1"/>
      <c r="AO24" s="1"/>
      <c r="AP24" s="1">
        <v>2.92</v>
      </c>
      <c r="AQ24" s="1">
        <v>27.79</v>
      </c>
      <c r="AR24" s="1">
        <v>23.62</v>
      </c>
      <c r="AS24" s="1"/>
      <c r="AT24" s="1"/>
      <c r="AU24" s="1">
        <v>7.45</v>
      </c>
      <c r="AV24" s="1">
        <v>7.45</v>
      </c>
      <c r="AW24" s="1">
        <v>7.45</v>
      </c>
      <c r="AX24" s="1">
        <v>7.45</v>
      </c>
      <c r="AY24" s="1">
        <v>0.5</v>
      </c>
      <c r="AZ24" s="1">
        <v>2.29</v>
      </c>
      <c r="BA24" s="1"/>
      <c r="BB24" s="1">
        <v>25.2</v>
      </c>
      <c r="BC24" s="1"/>
      <c r="BD24" s="1">
        <v>16</v>
      </c>
      <c r="BE24" s="1"/>
      <c r="BF24" s="1">
        <v>32.85</v>
      </c>
      <c r="BG24" s="1">
        <v>12.85</v>
      </c>
      <c r="BH24" s="1">
        <v>31.45</v>
      </c>
      <c r="BI24" s="1"/>
      <c r="BJ24" s="1"/>
      <c r="BK24" s="1"/>
      <c r="BL24" s="1">
        <v>7.3</v>
      </c>
      <c r="BM24" s="1">
        <v>183.9</v>
      </c>
      <c r="BN24" s="1">
        <v>4.8</v>
      </c>
      <c r="BO24" s="1"/>
      <c r="BP24" s="1">
        <v>21.53</v>
      </c>
      <c r="BQ24" s="1">
        <v>13.1</v>
      </c>
      <c r="BR24" s="1"/>
      <c r="BS24" s="1"/>
      <c r="BT24" s="1">
        <v>9.18</v>
      </c>
      <c r="BU24" s="1"/>
      <c r="BV24" s="1"/>
      <c r="BW24" s="1"/>
      <c r="BX24" s="1" t="s">
        <v>81</v>
      </c>
      <c r="BY24" s="1"/>
      <c r="BZ24" s="1">
        <v>4.37</v>
      </c>
      <c r="CA24" s="1">
        <v>2.95</v>
      </c>
      <c r="CB24" s="1"/>
      <c r="CC24" s="1">
        <v>86</v>
      </c>
      <c r="CD24" s="1"/>
      <c r="CE24" s="1"/>
      <c r="CF24" s="1">
        <v>99.8</v>
      </c>
      <c r="CG24" s="1"/>
    </row>
    <row ht="15.75" r="25" spans="2:85" x14ac:dyDescent="0.25">
      <c r="B25" s="1">
        <v>23</v>
      </c>
      <c r="C25" s="9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v>9.6</v>
      </c>
      <c r="P25" s="9"/>
      <c r="Q25" s="9"/>
      <c r="R25" s="9"/>
      <c r="S25" s="9"/>
      <c r="T25" s="9"/>
      <c r="U25" s="9"/>
      <c r="V25" s="9"/>
      <c r="W25" s="9"/>
      <c r="X25" s="1"/>
      <c r="Y25" s="1"/>
      <c r="Z25" s="1"/>
      <c r="AA25" s="1"/>
      <c r="AB25" s="16"/>
      <c r="AC25" s="1"/>
      <c r="AD25" s="1"/>
      <c r="AE25" s="1"/>
      <c r="AF25" s="1"/>
      <c r="AG25" s="1">
        <v>6.7</v>
      </c>
      <c r="AH25" s="1">
        <v>3.19</v>
      </c>
      <c r="AI25" s="1"/>
      <c r="AJ25" s="1">
        <v>18.89</v>
      </c>
      <c r="AK25" s="1"/>
      <c r="AL25" s="1"/>
      <c r="AM25" s="1"/>
      <c r="AN25" s="1"/>
      <c r="AO25" s="1"/>
      <c r="AP25" s="1"/>
      <c r="AQ25" s="1">
        <v>0.06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ht="15.75" r="26" spans="2:85" x14ac:dyDescent="0.25">
      <c r="B26" s="1">
        <v>24</v>
      </c>
      <c r="C26" s="9" t="s">
        <v>52</v>
      </c>
      <c r="D26" s="9"/>
      <c r="E26" s="9"/>
      <c r="F26" s="9"/>
      <c r="G26" s="9"/>
      <c r="H26" s="9"/>
      <c r="I26" s="9"/>
      <c r="J26" s="9"/>
      <c r="K26" s="9"/>
      <c r="L26" s="9">
        <v>2.25</v>
      </c>
      <c r="M26" s="9"/>
      <c r="N26" s="9">
        <v>9.3000000000000007</v>
      </c>
      <c r="O26" s="9">
        <v>7</v>
      </c>
      <c r="P26" s="9"/>
      <c r="Q26" s="9"/>
      <c r="R26" s="9"/>
      <c r="S26" s="9"/>
      <c r="T26" s="9"/>
      <c r="U26" s="9"/>
      <c r="V26" s="9"/>
      <c r="W26" s="9"/>
      <c r="X26" s="1"/>
      <c r="Y26" s="1"/>
      <c r="Z26" s="1" t="s">
        <v>82</v>
      </c>
      <c r="AA26" s="1"/>
      <c r="AB26" s="16"/>
      <c r="AC26" s="1">
        <v>1.45</v>
      </c>
      <c r="AD26" s="1">
        <v>1.1000000000000001</v>
      </c>
      <c r="AE26" s="1"/>
      <c r="AF26" s="1">
        <v>60.8</v>
      </c>
      <c r="AG26" s="1">
        <v>5.99</v>
      </c>
      <c r="AH26" s="1"/>
      <c r="AI26" s="1" t="s">
        <v>83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15</v>
      </c>
      <c r="BP26" s="1">
        <v>21</v>
      </c>
      <c r="BQ26" s="1"/>
      <c r="BR26" s="1"/>
      <c r="BS26" s="1">
        <v>2.2999999999999998</v>
      </c>
      <c r="BT26" s="1">
        <v>7</v>
      </c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>
        <v>0.1</v>
      </c>
      <c r="CG26" s="1"/>
    </row>
    <row ht="15.75" r="27" spans="2:85" x14ac:dyDescent="0.25">
      <c r="B27" s="1">
        <v>25</v>
      </c>
      <c r="C27" s="9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"/>
      <c r="Y27" s="1"/>
      <c r="Z27" s="1"/>
      <c r="AA27" s="1"/>
      <c r="AB27" s="16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>
        <v>53</v>
      </c>
      <c r="BW27" s="1">
        <v>33</v>
      </c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ht="15.75" r="28" spans="2:85" x14ac:dyDescent="0.25">
      <c r="B28" s="1">
        <v>26</v>
      </c>
      <c r="C28" s="9" t="s">
        <v>20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"/>
      <c r="Y28" s="1"/>
      <c r="Z28" s="1"/>
      <c r="AA28" s="1"/>
      <c r="AB28" s="16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10.050000000000001</v>
      </c>
      <c r="AR28" s="1">
        <v>10.050000000000001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ht="15.75" r="29" spans="2:85" x14ac:dyDescent="0.25">
      <c r="B29" s="1">
        <v>27</v>
      </c>
      <c r="C29" s="9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"/>
      <c r="Y29" s="1"/>
      <c r="Z29" s="1"/>
      <c r="AA29" s="1"/>
      <c r="AB29" s="16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>
        <v>52</v>
      </c>
      <c r="BW29" s="1">
        <v>32</v>
      </c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ht="15.75" r="30" spans="2:85" x14ac:dyDescent="0.25">
      <c r="B30" s="1">
        <v>28</v>
      </c>
      <c r="C30" s="9" t="s">
        <v>55</v>
      </c>
      <c r="D30" s="9"/>
      <c r="E30" s="9"/>
      <c r="F30" s="9"/>
      <c r="G30" s="9"/>
      <c r="H30" s="9"/>
      <c r="I30" s="9"/>
      <c r="J30" s="9"/>
      <c r="K30" s="9">
        <v>11.68</v>
      </c>
      <c r="L30" s="9"/>
      <c r="M30" s="9"/>
      <c r="N30" s="9"/>
      <c r="O30" s="9"/>
      <c r="P30" s="9"/>
      <c r="Q30" s="9"/>
      <c r="R30" s="9">
        <v>19.04</v>
      </c>
      <c r="S30" s="9"/>
      <c r="T30" s="9"/>
      <c r="U30" s="9"/>
      <c r="V30" s="9"/>
      <c r="W30" s="9"/>
      <c r="X30" s="1"/>
      <c r="Y30" s="1"/>
      <c r="Z30" s="1"/>
      <c r="AA30" s="1"/>
      <c r="AB30" s="16"/>
      <c r="AC30" s="1"/>
      <c r="AD30" s="1"/>
      <c r="AE30" s="1"/>
      <c r="AF30" s="1">
        <v>228</v>
      </c>
      <c r="AG30" s="1"/>
      <c r="AH30" s="1"/>
      <c r="AI30" s="1"/>
      <c r="AJ30" s="1"/>
      <c r="AK30" s="1"/>
      <c r="AL30" s="1"/>
      <c r="AM30" s="1"/>
      <c r="AN30" s="1">
        <v>11.68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ht="15.75" r="31" spans="2:85" x14ac:dyDescent="0.25">
      <c r="B31" s="1">
        <v>29</v>
      </c>
      <c r="C31" s="9" t="s">
        <v>56</v>
      </c>
      <c r="D31" s="9"/>
      <c r="E31" s="9"/>
      <c r="F31" s="9"/>
      <c r="G31" s="9">
        <v>12</v>
      </c>
      <c r="H31" s="9"/>
      <c r="I31" s="9"/>
      <c r="J31" s="9"/>
      <c r="K31" s="9"/>
      <c r="L31" s="9">
        <v>2.2000000000000002</v>
      </c>
      <c r="M31" s="9"/>
      <c r="N31" s="9"/>
      <c r="O31" s="9">
        <v>7.35</v>
      </c>
      <c r="P31" s="9"/>
      <c r="Q31" s="9"/>
      <c r="R31" s="9"/>
      <c r="S31" s="9"/>
      <c r="T31" s="9">
        <v>10</v>
      </c>
      <c r="U31" s="9"/>
      <c r="V31" s="9"/>
      <c r="W31" s="9">
        <v>5.0999999999999996</v>
      </c>
      <c r="X31" s="1">
        <v>3.9</v>
      </c>
      <c r="Y31" s="1"/>
      <c r="Z31" s="1">
        <v>19</v>
      </c>
      <c r="AA31" s="1"/>
      <c r="AB31" s="16"/>
      <c r="AC31" s="1">
        <v>1.1200000000000001</v>
      </c>
      <c r="AD31" s="1">
        <v>1.3</v>
      </c>
      <c r="AE31" s="1"/>
      <c r="AF31" s="1"/>
      <c r="AG31" s="1">
        <v>10.66</v>
      </c>
      <c r="AH31" s="1">
        <v>6.3</v>
      </c>
      <c r="AI31" s="1"/>
      <c r="AJ31" s="1"/>
      <c r="AK31" s="1"/>
      <c r="AL31" s="1"/>
      <c r="AM31" s="1">
        <v>89.18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>
        <v>24.3</v>
      </c>
      <c r="BE31" s="1"/>
      <c r="BF31" s="1"/>
      <c r="BG31" s="1"/>
      <c r="BH31" s="1"/>
      <c r="BI31" s="1"/>
      <c r="BJ31" s="1"/>
      <c r="BK31" s="1"/>
      <c r="BL31" s="1"/>
      <c r="BM31" s="1"/>
      <c r="BN31" s="1">
        <v>4.5</v>
      </c>
      <c r="BO31" s="1"/>
      <c r="BP31" s="1"/>
      <c r="BQ31" s="1">
        <v>21.45</v>
      </c>
      <c r="BR31" s="1"/>
      <c r="BS31" s="1"/>
      <c r="BT31" s="1"/>
      <c r="BU31" s="1"/>
      <c r="BV31" s="1"/>
      <c r="BW31" s="1"/>
      <c r="BX31" s="1">
        <v>28</v>
      </c>
      <c r="BY31" s="1"/>
      <c r="BZ31" s="1"/>
      <c r="CA31" s="1"/>
      <c r="CB31" s="1"/>
      <c r="CC31" s="1"/>
      <c r="CD31" s="1"/>
      <c r="CE31" s="1"/>
      <c r="CF31" s="1"/>
      <c r="CG31" s="1"/>
    </row>
    <row ht="15.75" r="32" spans="2:85" x14ac:dyDescent="0.25">
      <c r="B32" s="1">
        <v>30</v>
      </c>
      <c r="C32" s="9" t="s">
        <v>57</v>
      </c>
      <c r="D32" s="9"/>
      <c r="E32" s="9"/>
      <c r="F32" s="9"/>
      <c r="G32" s="9">
        <v>12</v>
      </c>
      <c r="H32" s="9">
        <v>30</v>
      </c>
      <c r="I32" s="9">
        <v>50</v>
      </c>
      <c r="J32" s="9">
        <v>22</v>
      </c>
      <c r="K32" s="9">
        <v>123.16</v>
      </c>
      <c r="L32" s="9">
        <v>3</v>
      </c>
      <c r="M32" s="9">
        <v>29</v>
      </c>
      <c r="N32" s="9">
        <v>11.28</v>
      </c>
      <c r="O32" s="9"/>
      <c r="P32" s="9"/>
      <c r="Q32" s="9">
        <v>50</v>
      </c>
      <c r="R32" s="9"/>
      <c r="S32" s="9">
        <v>22</v>
      </c>
      <c r="T32" s="9">
        <v>16</v>
      </c>
      <c r="U32" s="9">
        <v>80</v>
      </c>
      <c r="V32" s="9">
        <v>60</v>
      </c>
      <c r="W32" s="9">
        <v>16</v>
      </c>
      <c r="X32" s="1">
        <v>12</v>
      </c>
      <c r="Y32" s="1">
        <v>600</v>
      </c>
      <c r="Z32" s="1" t="s">
        <v>190</v>
      </c>
      <c r="AA32" s="1"/>
      <c r="AB32" s="16"/>
      <c r="AC32" s="1">
        <v>2.5</v>
      </c>
      <c r="AD32" s="1">
        <v>6</v>
      </c>
      <c r="AE32" s="1">
        <v>2</v>
      </c>
      <c r="AF32" s="1">
        <v>80</v>
      </c>
      <c r="AG32" s="1">
        <v>10</v>
      </c>
      <c r="AH32" s="1">
        <v>7</v>
      </c>
      <c r="AI32" s="1">
        <v>40</v>
      </c>
      <c r="AJ32" s="1"/>
      <c r="AK32" s="1"/>
      <c r="AL32" s="1">
        <v>60</v>
      </c>
      <c r="AM32" s="1">
        <v>40</v>
      </c>
      <c r="AN32" s="1">
        <v>20</v>
      </c>
      <c r="AO32" s="1"/>
      <c r="AP32" s="1">
        <v>3</v>
      </c>
      <c r="AQ32" s="1">
        <v>0.2</v>
      </c>
      <c r="AR32" s="1">
        <v>0.2</v>
      </c>
      <c r="AS32" s="1"/>
      <c r="AT32" s="1"/>
      <c r="AU32" s="1">
        <v>8</v>
      </c>
      <c r="AV32" s="1">
        <v>8</v>
      </c>
      <c r="AW32" s="1">
        <v>8</v>
      </c>
      <c r="AX32" s="1">
        <v>8</v>
      </c>
      <c r="AY32" s="1"/>
      <c r="AZ32" s="1"/>
      <c r="BA32" s="1"/>
      <c r="BB32" s="1"/>
      <c r="BC32" s="1"/>
      <c r="BD32" s="1">
        <v>60</v>
      </c>
      <c r="BE32" s="1">
        <v>70</v>
      </c>
      <c r="BF32" s="1">
        <v>60</v>
      </c>
      <c r="BG32" s="1"/>
      <c r="BH32" s="1">
        <v>30</v>
      </c>
      <c r="BI32" s="1"/>
      <c r="BJ32" s="1"/>
      <c r="BK32" s="1">
        <v>25</v>
      </c>
      <c r="BL32" s="1">
        <v>18</v>
      </c>
      <c r="BM32" s="1">
        <v>90</v>
      </c>
      <c r="BN32" s="1"/>
      <c r="BO32" s="1"/>
      <c r="BP32" s="1">
        <v>22</v>
      </c>
      <c r="BQ32" s="1">
        <v>55.48</v>
      </c>
      <c r="BR32" s="1"/>
      <c r="BS32" s="1">
        <v>5</v>
      </c>
      <c r="BT32" s="1">
        <v>9</v>
      </c>
      <c r="BU32" s="1"/>
      <c r="BV32" s="1"/>
      <c r="BW32" s="1"/>
      <c r="BX32" s="1">
        <v>30</v>
      </c>
      <c r="BY32" s="1">
        <v>80</v>
      </c>
      <c r="BZ32" s="1"/>
      <c r="CA32" s="1">
        <v>3.5</v>
      </c>
      <c r="CB32" s="1">
        <f>2.3+1.5</f>
        <v>3.8</v>
      </c>
      <c r="CC32" s="1">
        <v>120</v>
      </c>
      <c r="CD32" s="1">
        <v>3.8</v>
      </c>
      <c r="CE32" s="1">
        <v>3.8</v>
      </c>
      <c r="CF32" s="1">
        <v>80</v>
      </c>
      <c r="CG32" s="1"/>
    </row>
    <row ht="63" r="33" spans="2:85" x14ac:dyDescent="0.25">
      <c r="B33" s="1">
        <v>31</v>
      </c>
      <c r="C33" s="9" t="s">
        <v>58</v>
      </c>
      <c r="D33" s="9"/>
      <c r="E33" s="9"/>
      <c r="F33" s="9"/>
      <c r="G33" s="9">
        <v>14.5</v>
      </c>
      <c r="H33" s="9"/>
      <c r="I33" s="9">
        <v>77.099999999999994</v>
      </c>
      <c r="J33" s="9">
        <v>18.75</v>
      </c>
      <c r="K33" s="9"/>
      <c r="L33" s="9"/>
      <c r="M33" s="9">
        <v>27.63</v>
      </c>
      <c r="N33" s="9">
        <v>17.38</v>
      </c>
      <c r="O33" s="9"/>
      <c r="P33" s="9" t="s">
        <v>189</v>
      </c>
      <c r="Q33" s="9">
        <v>71.25</v>
      </c>
      <c r="R33" s="9">
        <v>22.13</v>
      </c>
      <c r="S33" s="9">
        <v>26.75</v>
      </c>
      <c r="T33" s="9">
        <v>16.940000000000001</v>
      </c>
      <c r="U33" s="9">
        <v>74.75</v>
      </c>
      <c r="V33" s="9">
        <v>49.13</v>
      </c>
      <c r="W33" s="9"/>
      <c r="X33" s="1">
        <v>18.75</v>
      </c>
      <c r="Y33" s="1"/>
      <c r="Z33" s="1"/>
      <c r="AA33" s="1">
        <v>49.24</v>
      </c>
      <c r="AB33" s="16"/>
      <c r="AC33" s="1"/>
      <c r="AE33" s="5">
        <v>2.2599999999999998</v>
      </c>
      <c r="AF33" s="5">
        <v>115.56</v>
      </c>
      <c r="AG33" s="1"/>
      <c r="AH33" s="1"/>
      <c r="AI33" s="1">
        <v>41.5</v>
      </c>
      <c r="AJ33" s="1"/>
      <c r="AK33" s="1"/>
      <c r="AL33" s="1">
        <v>55.68</v>
      </c>
      <c r="AM33" s="1"/>
      <c r="AN33" s="1" t="s">
        <v>84</v>
      </c>
      <c r="AO33" s="1"/>
      <c r="AP33" s="1">
        <v>3.5</v>
      </c>
      <c r="AQ33" s="1">
        <v>32.450000000000003</v>
      </c>
      <c r="AR33" s="1"/>
      <c r="AS33" s="1">
        <v>0.86</v>
      </c>
      <c r="AT33" s="1">
        <v>185.63</v>
      </c>
      <c r="AU33" s="1">
        <v>6.63</v>
      </c>
      <c r="AV33" s="1"/>
      <c r="AW33" s="1"/>
      <c r="AX33" s="1"/>
      <c r="AY33" s="1">
        <v>49.56</v>
      </c>
      <c r="AZ33" s="1">
        <v>12.4</v>
      </c>
      <c r="BA33" s="1">
        <v>1085.3699999999999</v>
      </c>
      <c r="BB33" s="1"/>
      <c r="BC33" s="1"/>
      <c r="BD33" s="1">
        <v>52.13</v>
      </c>
      <c r="BE33" s="1"/>
      <c r="BF33" s="1">
        <v>66.209999999999994</v>
      </c>
      <c r="BG33" s="1">
        <v>18.25</v>
      </c>
      <c r="BH33" s="1">
        <v>59.71</v>
      </c>
      <c r="BI33" s="1"/>
      <c r="BJ33" s="1"/>
      <c r="BK33" s="1">
        <v>6.53</v>
      </c>
      <c r="BL33" s="1">
        <v>48.25</v>
      </c>
      <c r="BM33" s="1">
        <v>277.39999999999998</v>
      </c>
      <c r="BN33" s="1">
        <v>59.02</v>
      </c>
      <c r="BO33" s="1"/>
      <c r="BP33" s="1"/>
      <c r="BQ33" s="1"/>
      <c r="BR33" s="1"/>
      <c r="BS33" s="1"/>
      <c r="BT33" s="1"/>
      <c r="BU33" s="1"/>
      <c r="BV33" s="1">
        <v>50</v>
      </c>
      <c r="BW33" s="1"/>
      <c r="BX33" s="1">
        <v>284.17</v>
      </c>
      <c r="BY33" s="1"/>
      <c r="BZ33" s="1" t="s">
        <v>85</v>
      </c>
      <c r="CA33" s="1">
        <v>3.83</v>
      </c>
      <c r="CB33" s="1" t="s">
        <v>86</v>
      </c>
      <c r="CC33" s="1"/>
      <c r="CD33" s="1"/>
      <c r="CE33" s="1"/>
      <c r="CF33" s="1">
        <v>1.01</v>
      </c>
      <c r="CG33" s="1">
        <v>106.25</v>
      </c>
    </row>
    <row ht="15.75" r="34" spans="2:85" x14ac:dyDescent="0.25">
      <c r="B34" s="1">
        <v>32</v>
      </c>
      <c r="C34" s="9" t="s">
        <v>59</v>
      </c>
      <c r="D34" s="9"/>
      <c r="E34" s="9"/>
      <c r="F34" s="9"/>
      <c r="G34" s="9"/>
      <c r="H34" s="9"/>
      <c r="I34" s="9"/>
      <c r="J34" s="9"/>
      <c r="K34" s="9" t="s">
        <v>87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"/>
      <c r="Y34" s="1"/>
      <c r="Z34" s="1"/>
      <c r="AA34" s="1"/>
      <c r="AB34" s="16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5">
        <v>41974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>
        <v>27</v>
      </c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ht="31.5" r="35" spans="2:85" x14ac:dyDescent="0.25">
      <c r="B35" s="1">
        <v>33</v>
      </c>
      <c r="C35" s="9" t="s">
        <v>60</v>
      </c>
      <c r="D35" s="9"/>
      <c r="E35" s="9"/>
      <c r="F35" s="9"/>
      <c r="G35" s="9">
        <v>15.8</v>
      </c>
      <c r="H35" s="9"/>
      <c r="I35" s="9">
        <v>130</v>
      </c>
      <c r="J35" s="9">
        <v>30</v>
      </c>
      <c r="K35" s="9"/>
      <c r="L35" s="9">
        <v>3.8</v>
      </c>
      <c r="M35" s="9">
        <v>18.5</v>
      </c>
      <c r="N35" s="9">
        <v>15.65</v>
      </c>
      <c r="O35" s="9">
        <v>12.35</v>
      </c>
      <c r="P35" s="9"/>
      <c r="Q35" s="9">
        <v>76</v>
      </c>
      <c r="R35" s="9"/>
      <c r="S35" s="9">
        <v>25.5</v>
      </c>
      <c r="T35" s="9" t="s">
        <v>88</v>
      </c>
      <c r="U35" s="9"/>
      <c r="V35" s="9">
        <v>80</v>
      </c>
      <c r="W35" s="9"/>
      <c r="X35" s="1"/>
      <c r="Y35" s="1"/>
      <c r="Z35" s="6">
        <v>18.5</v>
      </c>
      <c r="AA35" s="1"/>
      <c r="AB35" s="16"/>
      <c r="AC35" s="1">
        <v>2.2999999999999998</v>
      </c>
      <c r="AD35" s="1">
        <v>5.5</v>
      </c>
      <c r="AE35" s="1"/>
      <c r="AF35" s="1"/>
      <c r="AG35" s="1">
        <v>13.3</v>
      </c>
      <c r="AH35" s="1"/>
      <c r="AI35" s="1">
        <v>25</v>
      </c>
      <c r="AJ35" s="1"/>
      <c r="AK35" s="1"/>
      <c r="AL35" s="1">
        <v>90</v>
      </c>
      <c r="AM35" s="1"/>
      <c r="AN35" s="1">
        <v>45</v>
      </c>
      <c r="AO35" s="1"/>
      <c r="AP35" s="1">
        <v>5.5</v>
      </c>
      <c r="AQ35" s="1">
        <v>31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>
        <v>45</v>
      </c>
      <c r="BF35" s="1"/>
      <c r="BG35" s="1"/>
      <c r="BH35" s="1"/>
      <c r="BI35" s="1"/>
      <c r="BJ35" s="1"/>
      <c r="BK35" s="1">
        <v>10</v>
      </c>
      <c r="BL35" s="1">
        <v>23</v>
      </c>
      <c r="BM35" s="1"/>
      <c r="BN35" s="1">
        <v>8.8000000000000007</v>
      </c>
      <c r="BO35" s="1">
        <v>16.5</v>
      </c>
      <c r="BP35" s="1"/>
      <c r="BQ35" s="1"/>
      <c r="BR35" s="1"/>
      <c r="BS35" s="1"/>
      <c r="BT35" s="1">
        <v>12.5</v>
      </c>
      <c r="BU35" s="1"/>
      <c r="BV35" s="1"/>
      <c r="BW35" s="1"/>
      <c r="BX35" s="1"/>
      <c r="BY35" s="1">
        <v>28</v>
      </c>
      <c r="BZ35" s="1"/>
      <c r="CA35" s="1"/>
      <c r="CB35" s="1">
        <v>4.0999999999999996</v>
      </c>
      <c r="CC35" s="1">
        <v>130</v>
      </c>
      <c r="CD35" s="1">
        <v>4.0999999999999996</v>
      </c>
      <c r="CE35" s="1">
        <v>4.0999999999999996</v>
      </c>
      <c r="CF35" s="1">
        <v>0.1</v>
      </c>
      <c r="CG35" s="1"/>
    </row>
    <row ht="15.75" r="36" spans="2:85" x14ac:dyDescent="0.25">
      <c r="B36" s="1">
        <v>34</v>
      </c>
      <c r="C36" s="9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"/>
      <c r="Y36" s="1"/>
      <c r="Z36" s="1"/>
      <c r="AA36" s="1"/>
      <c r="AB36" s="16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>
        <v>43</v>
      </c>
      <c r="BW36" s="1">
        <v>25</v>
      </c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ht="15.75" r="37" spans="2:85" x14ac:dyDescent="0.25">
      <c r="B37" s="1">
        <v>35</v>
      </c>
      <c r="C37" s="9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>
        <v>11.5</v>
      </c>
      <c r="O37" s="9"/>
      <c r="P37" s="9"/>
      <c r="Q37" s="9"/>
      <c r="R37" s="9"/>
      <c r="S37" s="9">
        <v>17.5</v>
      </c>
      <c r="T37" s="9"/>
      <c r="U37" s="9">
        <v>45</v>
      </c>
      <c r="V37" s="9"/>
      <c r="W37" s="9"/>
      <c r="X37" s="1"/>
      <c r="Y37" s="1"/>
      <c r="Z37" s="1"/>
      <c r="AA37" s="1"/>
      <c r="AB37" s="16"/>
      <c r="AC37" s="1"/>
      <c r="AD37" s="1"/>
      <c r="AE37" s="1"/>
      <c r="AF37" s="1"/>
      <c r="AG37" s="1"/>
      <c r="AH37" s="1"/>
      <c r="AI37" s="1"/>
      <c r="AJ37" s="1">
        <v>8.9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5</v>
      </c>
      <c r="AW37" s="1">
        <v>5</v>
      </c>
      <c r="AX37" s="1"/>
      <c r="AY37" s="1">
        <v>25.5</v>
      </c>
      <c r="AZ37" s="1">
        <v>6.05</v>
      </c>
      <c r="BA37" s="1"/>
      <c r="BB37" s="1"/>
      <c r="BC37" s="1"/>
      <c r="BD37" s="1"/>
      <c r="BE37" s="1"/>
      <c r="BF37" s="1"/>
      <c r="BG37" s="1">
        <v>13.2</v>
      </c>
      <c r="BH37" s="1"/>
      <c r="BI37" s="1"/>
      <c r="BJ37" s="1"/>
      <c r="BK37" s="1"/>
      <c r="BL37" s="1"/>
      <c r="BM37" s="1"/>
      <c r="BN37" s="1"/>
      <c r="BO37" s="1"/>
      <c r="BP37" s="1">
        <v>24.6</v>
      </c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ht="15.75" r="38" spans="2:85" x14ac:dyDescent="0.25">
      <c r="B38" s="1">
        <v>36</v>
      </c>
      <c r="C38" s="9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"/>
      <c r="Y38" s="1"/>
      <c r="Z38" s="1"/>
      <c r="AA38" s="1"/>
      <c r="AB38" s="16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>
        <v>974.9</v>
      </c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2:85" x14ac:dyDescent="0.25">
      <c r="G39">
        <f>MIN(G3:G38)</f>
        <v>4.59</v>
      </c>
      <c r="H39">
        <f ref="H39:BS39" si="0" t="shared">MIN(H3:H38)</f>
        <v>30</v>
      </c>
      <c r="I39">
        <f si="0" t="shared"/>
        <v>50</v>
      </c>
      <c r="J39">
        <f si="0" t="shared"/>
        <v>13</v>
      </c>
      <c r="K39">
        <f si="0" t="shared"/>
        <v>11.68</v>
      </c>
      <c r="L39">
        <v>0.8</v>
      </c>
      <c r="M39">
        <v>6.3</v>
      </c>
      <c r="N39">
        <f si="0" t="shared"/>
        <v>8.44</v>
      </c>
      <c r="O39">
        <f si="0" t="shared"/>
        <v>6.17</v>
      </c>
      <c r="P39">
        <v>140</v>
      </c>
      <c r="Q39">
        <f si="0" t="shared"/>
        <v>20</v>
      </c>
      <c r="R39">
        <f si="0" t="shared"/>
        <v>10.98</v>
      </c>
      <c r="S39">
        <f si="0" t="shared"/>
        <v>10.3</v>
      </c>
      <c r="T39">
        <f si="0" t="shared"/>
        <v>9.1999999999999993</v>
      </c>
      <c r="U39">
        <f si="0" t="shared"/>
        <v>31.17</v>
      </c>
      <c r="V39">
        <f si="0" t="shared"/>
        <v>47</v>
      </c>
      <c r="W39">
        <f si="0" t="shared"/>
        <v>3.5</v>
      </c>
      <c r="X39">
        <f si="0" t="shared"/>
        <v>2.5</v>
      </c>
      <c r="Y39">
        <f si="0" t="shared"/>
        <v>27.8</v>
      </c>
      <c r="Z39">
        <f si="0" t="shared"/>
        <v>15.9</v>
      </c>
      <c r="AA39">
        <f si="0" t="shared"/>
        <v>32.4</v>
      </c>
      <c r="AB39" s="17">
        <f si="0" t="shared"/>
        <v>0</v>
      </c>
      <c r="AC39">
        <f si="0" t="shared"/>
        <v>1.04</v>
      </c>
      <c r="AD39">
        <f si="0" t="shared"/>
        <v>1.1000000000000001</v>
      </c>
      <c r="AE39">
        <f si="0" t="shared"/>
        <v>1.48</v>
      </c>
      <c r="AF39">
        <f si="0" t="shared"/>
        <v>13.76</v>
      </c>
      <c r="AG39">
        <f si="0" t="shared"/>
        <v>5.99</v>
      </c>
      <c r="AH39">
        <f si="0" t="shared"/>
        <v>2.4500000000000002</v>
      </c>
      <c r="AI39">
        <f si="0" t="shared"/>
        <v>14</v>
      </c>
      <c r="AJ39">
        <f si="0" t="shared"/>
        <v>8.9</v>
      </c>
      <c r="AK39" s="17">
        <f si="0" t="shared"/>
        <v>0</v>
      </c>
      <c r="AL39">
        <v>31.64</v>
      </c>
      <c r="AM39">
        <f si="0" t="shared"/>
        <v>40</v>
      </c>
      <c r="AN39">
        <v>8</v>
      </c>
      <c r="AO39">
        <f si="0" t="shared"/>
        <v>11.75</v>
      </c>
      <c r="AP39">
        <f si="0" t="shared"/>
        <v>2.54</v>
      </c>
      <c r="AQ39">
        <f si="0" t="shared"/>
        <v>0.06</v>
      </c>
      <c r="AR39">
        <f si="0" t="shared"/>
        <v>0.2</v>
      </c>
      <c r="AS39">
        <f si="0" t="shared"/>
        <v>0.86</v>
      </c>
      <c r="AT39">
        <f si="0" t="shared"/>
        <v>185.63</v>
      </c>
      <c r="AU39">
        <f si="0" t="shared"/>
        <v>6.63</v>
      </c>
      <c r="AV39">
        <f si="0" t="shared"/>
        <v>5</v>
      </c>
      <c r="AW39">
        <f si="0" t="shared"/>
        <v>5</v>
      </c>
      <c r="AX39">
        <f si="0" t="shared"/>
        <v>7</v>
      </c>
      <c r="AY39">
        <f si="0" t="shared"/>
        <v>0.19</v>
      </c>
      <c r="AZ39">
        <f si="0" t="shared"/>
        <v>2.29</v>
      </c>
      <c r="BA39">
        <f si="0" t="shared"/>
        <v>560</v>
      </c>
      <c r="BB39">
        <f si="0" t="shared"/>
        <v>25.2</v>
      </c>
      <c r="BC39" s="17">
        <f si="0" t="shared"/>
        <v>0</v>
      </c>
      <c r="BD39">
        <f si="0" t="shared"/>
        <v>16</v>
      </c>
      <c r="BE39">
        <f si="0" t="shared"/>
        <v>5.8</v>
      </c>
      <c r="BF39">
        <f si="0" t="shared"/>
        <v>32.67</v>
      </c>
      <c r="BG39">
        <f si="0" t="shared"/>
        <v>12.85</v>
      </c>
      <c r="BH39">
        <f si="0" t="shared"/>
        <v>13.48</v>
      </c>
      <c r="BI39">
        <f si="0" t="shared"/>
        <v>6.09</v>
      </c>
      <c r="BJ39">
        <f si="0" t="shared"/>
        <v>4.4000000000000004</v>
      </c>
      <c r="BK39">
        <f si="0" t="shared"/>
        <v>5.55</v>
      </c>
      <c r="BL39">
        <f si="0" t="shared"/>
        <v>7.3</v>
      </c>
      <c r="BM39">
        <f si="0" t="shared"/>
        <v>90</v>
      </c>
      <c r="BN39">
        <f si="0" t="shared"/>
        <v>4.5</v>
      </c>
      <c r="BO39">
        <f si="0" t="shared"/>
        <v>12.45</v>
      </c>
      <c r="BP39">
        <f si="0" t="shared"/>
        <v>21</v>
      </c>
      <c r="BQ39">
        <f si="0" t="shared"/>
        <v>13.1</v>
      </c>
      <c r="BR39">
        <f si="0" t="shared"/>
        <v>15.51</v>
      </c>
      <c r="BS39">
        <f si="0" t="shared"/>
        <v>2.2999999999999998</v>
      </c>
      <c r="BT39">
        <f ref="BT39:CG39" si="1" t="shared">MIN(BT3:BT38)</f>
        <v>3.8</v>
      </c>
      <c r="BU39">
        <f si="1" t="shared"/>
        <v>66</v>
      </c>
      <c r="BV39">
        <f si="1" t="shared"/>
        <v>43</v>
      </c>
      <c r="BW39">
        <f si="1" t="shared"/>
        <v>25</v>
      </c>
      <c r="BX39">
        <f si="1" t="shared"/>
        <v>28</v>
      </c>
      <c r="BY39">
        <f si="1" t="shared"/>
        <v>7.8</v>
      </c>
      <c r="BZ39">
        <f si="1" t="shared"/>
        <v>3.9</v>
      </c>
      <c r="CA39">
        <f si="1" t="shared"/>
        <v>2.9</v>
      </c>
      <c r="CB39">
        <v>3.13</v>
      </c>
      <c r="CC39">
        <f si="1" t="shared"/>
        <v>85</v>
      </c>
      <c r="CD39">
        <v>2</v>
      </c>
      <c r="CE39">
        <v>2</v>
      </c>
      <c r="CF39">
        <f si="1" t="shared"/>
        <v>0.1</v>
      </c>
      <c r="CG39">
        <f si="1" t="shared"/>
        <v>106.25</v>
      </c>
    </row>
    <row r="41" spans="2:85" x14ac:dyDescent="0.25">
      <c r="G41" s="1">
        <v>1</v>
      </c>
      <c r="H41" s="1">
        <v>2</v>
      </c>
      <c r="I41" s="6">
        <v>3</v>
      </c>
      <c r="J41" s="6">
        <v>4</v>
      </c>
      <c r="K41" s="6">
        <v>5</v>
      </c>
      <c r="L41" s="1">
        <v>6</v>
      </c>
      <c r="M41" s="1">
        <v>7</v>
      </c>
      <c r="N41" s="1">
        <v>8</v>
      </c>
      <c r="O41" s="1">
        <v>9</v>
      </c>
      <c r="P41" s="1">
        <v>10</v>
      </c>
      <c r="Q41" s="1">
        <v>11</v>
      </c>
      <c r="R41" s="1">
        <v>12</v>
      </c>
      <c r="S41" s="1">
        <v>13</v>
      </c>
      <c r="T41" s="1">
        <v>14</v>
      </c>
      <c r="U41" s="1">
        <v>15</v>
      </c>
      <c r="V41" s="1">
        <v>16</v>
      </c>
      <c r="W41" s="1">
        <v>17</v>
      </c>
      <c r="X41" s="1">
        <v>18</v>
      </c>
      <c r="Y41" s="1">
        <v>19</v>
      </c>
      <c r="Z41" s="1">
        <v>20</v>
      </c>
      <c r="AA41" s="1">
        <v>21</v>
      </c>
      <c r="AB41" s="16">
        <v>22</v>
      </c>
      <c r="AC41" s="1">
        <v>23</v>
      </c>
      <c r="AD41" s="1">
        <v>24</v>
      </c>
      <c r="AE41" s="1">
        <v>25</v>
      </c>
      <c r="AF41" s="1">
        <v>26</v>
      </c>
      <c r="AG41" s="1">
        <v>27</v>
      </c>
      <c r="AH41" s="1">
        <v>28</v>
      </c>
      <c r="AI41" s="1">
        <v>29</v>
      </c>
      <c r="AJ41" s="1">
        <v>30</v>
      </c>
      <c r="AK41" s="16">
        <v>31</v>
      </c>
      <c r="AL41" s="1">
        <v>32</v>
      </c>
      <c r="AM41" s="1">
        <v>33</v>
      </c>
      <c r="AN41" s="1">
        <v>34</v>
      </c>
      <c r="AO41" s="1">
        <v>35</v>
      </c>
      <c r="AP41" s="1">
        <v>36</v>
      </c>
      <c r="AQ41" s="1">
        <v>37</v>
      </c>
      <c r="AR41" s="1">
        <v>38</v>
      </c>
      <c r="AS41" s="1">
        <v>39</v>
      </c>
      <c r="AT41" s="1">
        <v>40</v>
      </c>
      <c r="AU41" s="1">
        <v>41</v>
      </c>
      <c r="AV41" s="1">
        <v>42</v>
      </c>
      <c r="AW41" s="1">
        <v>43</v>
      </c>
      <c r="AX41" s="1">
        <v>44</v>
      </c>
      <c r="AY41" s="1">
        <v>45</v>
      </c>
      <c r="AZ41" s="1">
        <v>46</v>
      </c>
      <c r="BA41" s="1">
        <v>47</v>
      </c>
      <c r="BB41" s="1">
        <v>48</v>
      </c>
      <c r="BC41" s="16">
        <v>49</v>
      </c>
      <c r="BD41" s="1">
        <v>50</v>
      </c>
      <c r="BE41" s="1">
        <v>51</v>
      </c>
      <c r="BF41" s="1">
        <v>52</v>
      </c>
      <c r="BG41" s="1">
        <v>53</v>
      </c>
      <c r="BH41" s="1">
        <v>54</v>
      </c>
      <c r="BI41" s="1">
        <v>55</v>
      </c>
      <c r="BJ41" s="1">
        <v>56</v>
      </c>
      <c r="BK41" s="1">
        <v>57</v>
      </c>
      <c r="BL41" s="1">
        <v>58</v>
      </c>
      <c r="BM41" s="1">
        <v>59</v>
      </c>
      <c r="BN41" s="1">
        <v>60</v>
      </c>
      <c r="BO41" s="1">
        <v>61</v>
      </c>
      <c r="BP41" s="1">
        <v>62</v>
      </c>
      <c r="BQ41" s="1">
        <v>63</v>
      </c>
      <c r="BR41" s="1">
        <v>64</v>
      </c>
      <c r="BS41" s="1">
        <v>65</v>
      </c>
      <c r="BT41" s="1">
        <v>66</v>
      </c>
      <c r="BU41" s="1">
        <v>67</v>
      </c>
      <c r="BV41" s="1">
        <v>68</v>
      </c>
      <c r="BW41" s="1">
        <v>69</v>
      </c>
      <c r="BX41" s="1">
        <v>70</v>
      </c>
      <c r="BY41" s="1">
        <v>71</v>
      </c>
      <c r="BZ41" s="1">
        <v>72</v>
      </c>
      <c r="CA41" s="1">
        <v>73</v>
      </c>
      <c r="CB41" s="1">
        <v>74</v>
      </c>
      <c r="CC41" s="1">
        <v>75</v>
      </c>
      <c r="CD41" s="1">
        <v>76</v>
      </c>
      <c r="CE41" s="1">
        <v>77</v>
      </c>
      <c r="CF41" s="1">
        <v>78</v>
      </c>
      <c r="CG41" s="1">
        <v>79</v>
      </c>
    </row>
    <row ht="15.75" r="42" spans="2:85" x14ac:dyDescent="0.25">
      <c r="B42" s="1">
        <v>1</v>
      </c>
      <c r="C42" s="9" t="s">
        <v>32</v>
      </c>
      <c r="D42" s="9"/>
      <c r="E42" s="9"/>
      <c r="F42" s="25"/>
      <c r="G42" s="9"/>
      <c r="H42" s="9"/>
      <c r="I42" s="9"/>
      <c r="J42" s="9">
        <v>17</v>
      </c>
      <c r="K42" s="9"/>
      <c r="L42" s="9"/>
      <c r="M42" s="9"/>
      <c r="N42" s="9"/>
      <c r="O42" s="9"/>
      <c r="P42" s="9"/>
      <c r="Q42" s="9">
        <v>45</v>
      </c>
      <c r="R42" s="9"/>
      <c r="S42" s="9"/>
      <c r="T42" s="9"/>
      <c r="U42" s="9"/>
      <c r="V42" s="9"/>
      <c r="W42" s="9"/>
      <c r="X42" s="1"/>
      <c r="Y42" s="1"/>
      <c r="Z42" s="1">
        <v>35</v>
      </c>
      <c r="AA42" s="1"/>
      <c r="AB42" s="1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>
        <v>45</v>
      </c>
      <c r="BQ42" s="1"/>
      <c r="BR42" s="1">
        <v>45</v>
      </c>
      <c r="BS42" s="1"/>
      <c r="BT42" s="1">
        <v>59</v>
      </c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ht="15.75" r="43" spans="2:85" x14ac:dyDescent="0.25">
      <c r="B43" s="1">
        <v>2</v>
      </c>
      <c r="C43" s="9" t="s">
        <v>33</v>
      </c>
      <c r="D43" s="9"/>
      <c r="E43" s="9"/>
      <c r="F43" s="25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"/>
      <c r="Y43" s="1"/>
      <c r="Z43" s="1"/>
      <c r="AA43" s="1"/>
      <c r="AB43" s="16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>
        <v>120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ht="30" r="44" spans="2:85" x14ac:dyDescent="0.25">
      <c r="B44" s="1">
        <v>3</v>
      </c>
      <c r="C44" s="9" t="s">
        <v>34</v>
      </c>
      <c r="D44" s="9"/>
      <c r="E44" s="9"/>
      <c r="F44" s="25"/>
      <c r="G44" s="9">
        <v>5</v>
      </c>
      <c r="H44" s="9"/>
      <c r="I44" s="9">
        <v>149.85</v>
      </c>
      <c r="J44" s="9"/>
      <c r="K44" s="9">
        <v>16.5</v>
      </c>
      <c r="L44" s="9"/>
      <c r="M44" s="9">
        <v>20.399999999999999</v>
      </c>
      <c r="N44" s="9"/>
      <c r="O44" s="9"/>
      <c r="P44" s="9"/>
      <c r="Q44" s="9"/>
      <c r="R44" s="9">
        <v>11.5</v>
      </c>
      <c r="S44" s="9">
        <v>14.66</v>
      </c>
      <c r="T44" s="9">
        <v>14.03</v>
      </c>
      <c r="U44" s="9">
        <v>31.17</v>
      </c>
      <c r="V44" s="9"/>
      <c r="W44" s="9"/>
      <c r="X44" s="1"/>
      <c r="Y44" s="1">
        <v>39</v>
      </c>
      <c r="Z44" s="1">
        <v>20</v>
      </c>
      <c r="AA44" s="1"/>
      <c r="AB44" s="16"/>
      <c r="AC44" s="1"/>
      <c r="AD44" s="1"/>
      <c r="AE44" s="1">
        <v>1.87</v>
      </c>
      <c r="AF44" s="1"/>
      <c r="AG44" s="1"/>
      <c r="AH44" s="1"/>
      <c r="AI44" s="1"/>
      <c r="AJ44" s="1"/>
      <c r="AK44" s="1"/>
      <c r="AL44" s="1"/>
      <c r="AM44" s="1">
        <v>67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>
        <v>21.6</v>
      </c>
      <c r="BE44" s="1">
        <v>50.58</v>
      </c>
      <c r="BF44" s="1">
        <v>32.67</v>
      </c>
      <c r="BG44" s="1"/>
      <c r="BH44" s="1">
        <v>35.130000000000003</v>
      </c>
      <c r="BI44" s="1"/>
      <c r="BJ44" s="1"/>
      <c r="BK44" s="1">
        <v>5.55</v>
      </c>
      <c r="BL44" s="1"/>
      <c r="BM44" s="1"/>
      <c r="BN44" s="1"/>
      <c r="BO44" s="1"/>
      <c r="BP44" s="1"/>
      <c r="BQ44" s="1">
        <v>25.5</v>
      </c>
      <c r="BR44" s="1">
        <v>15.51</v>
      </c>
      <c r="BS44" s="1"/>
      <c r="BT44" s="1"/>
      <c r="BU44" s="1"/>
      <c r="BV44" s="1"/>
      <c r="BW44" s="1"/>
      <c r="BX44" s="12" t="s">
        <v>64</v>
      </c>
      <c r="BY44" s="1"/>
      <c r="BZ44" s="1"/>
      <c r="CA44" s="1"/>
      <c r="CB44" s="1"/>
      <c r="CC44" s="1"/>
      <c r="CD44" s="1"/>
      <c r="CE44" s="1"/>
      <c r="CF44" s="1"/>
      <c r="CG44" s="1"/>
    </row>
    <row ht="30" r="45" spans="2:85" x14ac:dyDescent="0.25">
      <c r="B45" s="1">
        <v>4</v>
      </c>
      <c r="C45" s="9" t="s">
        <v>35</v>
      </c>
      <c r="D45" s="9"/>
      <c r="E45" s="9"/>
      <c r="F45" s="25"/>
      <c r="G45" s="9"/>
      <c r="H45" s="9"/>
      <c r="I45" s="9"/>
      <c r="J45" s="9">
        <v>16.440000000000001</v>
      </c>
      <c r="K45" s="9"/>
      <c r="L45" s="9">
        <v>2.16</v>
      </c>
      <c r="M45" s="9">
        <v>11.28</v>
      </c>
      <c r="N45" s="9">
        <v>8.73</v>
      </c>
      <c r="O45" s="9">
        <v>10.32</v>
      </c>
      <c r="P45" s="9"/>
      <c r="Q45" s="9">
        <v>38.700000000000003</v>
      </c>
      <c r="R45" s="9"/>
      <c r="S45" s="9"/>
      <c r="T45" s="9">
        <v>9.8699999999999992</v>
      </c>
      <c r="U45" s="9"/>
      <c r="V45" s="9"/>
      <c r="W45" s="9">
        <v>5.64</v>
      </c>
      <c r="X45" s="1">
        <v>3.89</v>
      </c>
      <c r="Y45" s="1">
        <v>40.270000000000003</v>
      </c>
      <c r="Z45" s="21"/>
      <c r="AA45" s="1"/>
      <c r="AB45" s="16"/>
      <c r="AC45" s="1">
        <v>1.04</v>
      </c>
      <c r="AD45" s="1">
        <v>4.4400000000000004</v>
      </c>
      <c r="AE45" s="1">
        <v>1.48</v>
      </c>
      <c r="AF45" s="1"/>
      <c r="AG45" s="1">
        <v>9.16</v>
      </c>
      <c r="AH45" s="1">
        <v>3.85</v>
      </c>
      <c r="AI45" s="1"/>
      <c r="AJ45" s="1">
        <v>11.75</v>
      </c>
      <c r="AK45" s="1"/>
      <c r="AL45" s="1"/>
      <c r="AM45" s="1"/>
      <c r="AN45" s="1"/>
      <c r="AO45" s="1">
        <v>11.75</v>
      </c>
      <c r="AP45" s="1">
        <v>2.79</v>
      </c>
      <c r="AQ45" s="12" t="s">
        <v>65</v>
      </c>
      <c r="AR45" s="1"/>
      <c r="AS45" s="1"/>
      <c r="AT45" s="1"/>
      <c r="AU45" s="1">
        <v>9.08</v>
      </c>
      <c r="AV45" s="1"/>
      <c r="AW45" s="1"/>
      <c r="AX45" s="1"/>
      <c r="AY45" s="1">
        <v>22.95</v>
      </c>
      <c r="AZ45" s="1">
        <v>13.26</v>
      </c>
      <c r="BA45" s="1"/>
      <c r="BB45" s="1"/>
      <c r="BC45" s="1"/>
      <c r="BD45" s="1">
        <v>37.36</v>
      </c>
      <c r="BE45" s="1"/>
      <c r="BF45" s="1"/>
      <c r="BG45" s="1">
        <v>15.6</v>
      </c>
      <c r="BH45" s="1"/>
      <c r="BI45" s="1">
        <v>8.9600000000000009</v>
      </c>
      <c r="BJ45" s="1"/>
      <c r="BK45" s="1"/>
      <c r="BL45" s="1"/>
      <c r="BM45" s="1"/>
      <c r="BN45" s="1">
        <v>8.2899999999999991</v>
      </c>
      <c r="BO45" s="1"/>
      <c r="BP45" s="1"/>
      <c r="BQ45" s="1">
        <v>85.02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ht="15.75" r="46" spans="2:85" x14ac:dyDescent="0.25">
      <c r="B46" s="1">
        <v>5</v>
      </c>
      <c r="C46" s="9" t="s">
        <v>36</v>
      </c>
      <c r="D46" s="9"/>
      <c r="E46" s="9"/>
      <c r="F46" s="25"/>
      <c r="G46" s="9"/>
      <c r="H46" s="9"/>
      <c r="I46" s="9">
        <v>86.5</v>
      </c>
      <c r="J46" s="9">
        <v>13</v>
      </c>
      <c r="K46" s="9"/>
      <c r="L46" s="9">
        <v>3.5</v>
      </c>
      <c r="M46" s="9">
        <v>11.6</v>
      </c>
      <c r="N46" s="9"/>
      <c r="O46" s="9">
        <v>9</v>
      </c>
      <c r="P46" s="9"/>
      <c r="Q46" s="9"/>
      <c r="R46" s="9"/>
      <c r="S46" s="9">
        <v>15</v>
      </c>
      <c r="T46" s="9">
        <v>13.2</v>
      </c>
      <c r="U46" s="9"/>
      <c r="V46" s="9"/>
      <c r="W46" s="9">
        <v>4.5</v>
      </c>
      <c r="X46" s="1"/>
      <c r="Y46" s="1"/>
      <c r="Z46" s="1">
        <v>15.9</v>
      </c>
      <c r="AA46" s="1">
        <v>88</v>
      </c>
      <c r="AB46" s="16"/>
      <c r="AC46" s="1"/>
      <c r="AD46" s="1"/>
      <c r="AE46" s="1"/>
      <c r="AF46" s="1">
        <v>55</v>
      </c>
      <c r="AG46" s="1">
        <v>8</v>
      </c>
      <c r="AH46" s="1">
        <v>2.9</v>
      </c>
      <c r="AI46" s="1">
        <v>14</v>
      </c>
      <c r="AJ46" s="1">
        <v>17</v>
      </c>
      <c r="AK46" s="1"/>
      <c r="AL46" s="1">
        <v>48</v>
      </c>
      <c r="AM46" s="1">
        <v>85</v>
      </c>
      <c r="AN46" s="1"/>
      <c r="AO46" s="1">
        <v>17</v>
      </c>
      <c r="AP46" s="1"/>
      <c r="AQ46" s="1">
        <v>0.09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>
        <v>102</v>
      </c>
      <c r="BE46" s="1">
        <v>78.599999999999994</v>
      </c>
      <c r="BF46" s="1">
        <v>33.799999999999997</v>
      </c>
      <c r="BG46" s="1"/>
      <c r="BH46" s="1">
        <v>36</v>
      </c>
      <c r="BI46" s="1"/>
      <c r="BJ46" s="1"/>
      <c r="BK46" s="1"/>
      <c r="BL46" s="1">
        <v>8</v>
      </c>
      <c r="BM46" s="1">
        <v>162</v>
      </c>
      <c r="BN46" s="1">
        <v>5.8</v>
      </c>
      <c r="BO46" s="1">
        <v>13.6</v>
      </c>
      <c r="BP46" s="1">
        <v>21</v>
      </c>
      <c r="BQ46" s="1">
        <v>35</v>
      </c>
      <c r="BR46" s="1"/>
      <c r="BS46" s="1"/>
      <c r="BT46" s="1"/>
      <c r="BU46" s="1"/>
      <c r="BV46" s="1"/>
      <c r="BW46" s="1"/>
      <c r="BX46" s="1"/>
      <c r="BY46" s="1">
        <v>7.8</v>
      </c>
      <c r="BZ46" s="1"/>
      <c r="CA46" s="1"/>
      <c r="CB46" s="1"/>
      <c r="CC46" s="1"/>
      <c r="CD46" s="1"/>
      <c r="CE46" s="1"/>
      <c r="CF46" s="1"/>
      <c r="CG46" s="1"/>
    </row>
    <row ht="15.75" r="47" spans="2:85" x14ac:dyDescent="0.25">
      <c r="B47" s="1">
        <v>6</v>
      </c>
      <c r="C47" s="9" t="s">
        <v>37</v>
      </c>
      <c r="D47" s="9"/>
      <c r="E47" s="9"/>
      <c r="F47" s="25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"/>
      <c r="Y47" s="1"/>
      <c r="Z47" s="1"/>
      <c r="AA47" s="1"/>
      <c r="AB47" s="16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>
        <v>560</v>
      </c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ht="15.75" r="48" spans="2:85" x14ac:dyDescent="0.25">
      <c r="B48" s="1">
        <v>7</v>
      </c>
      <c r="C48" s="9" t="s">
        <v>38</v>
      </c>
      <c r="D48" s="9"/>
      <c r="E48" s="9"/>
      <c r="F48" s="25"/>
      <c r="G48" s="9">
        <v>6.7</v>
      </c>
      <c r="H48" s="9"/>
      <c r="I48" s="9"/>
      <c r="J48" s="9"/>
      <c r="K48" s="9"/>
      <c r="L48" s="9" t="s">
        <v>66</v>
      </c>
      <c r="M48" s="9">
        <v>14.9</v>
      </c>
      <c r="N48" s="9"/>
      <c r="O48" s="9"/>
      <c r="P48" s="9"/>
      <c r="Q48" s="9"/>
      <c r="R48" s="9">
        <v>18</v>
      </c>
      <c r="S48" s="9">
        <v>18.899999999999999</v>
      </c>
      <c r="T48" s="9">
        <v>9.8000000000000007</v>
      </c>
      <c r="U48" s="9"/>
      <c r="V48" s="9"/>
      <c r="W48" s="9"/>
      <c r="X48" s="1">
        <v>39.799999999999997</v>
      </c>
      <c r="Y48" s="1"/>
      <c r="Z48" s="1" t="s">
        <v>67</v>
      </c>
      <c r="AA48" s="1"/>
      <c r="AB48" s="16"/>
      <c r="AC48" s="1"/>
      <c r="AD48" s="1"/>
      <c r="AE48" s="1"/>
      <c r="AF48" s="1"/>
      <c r="AG48" s="1"/>
      <c r="AH48" s="1"/>
      <c r="AI48" s="1">
        <v>14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>
        <v>5.8</v>
      </c>
      <c r="BF48" s="1"/>
      <c r="BG48" s="1"/>
      <c r="BH48" s="1"/>
      <c r="BI48" s="1"/>
      <c r="BJ48" s="1"/>
      <c r="BK48" s="1"/>
      <c r="BL48" s="1"/>
      <c r="BM48" s="1"/>
      <c r="BN48" s="1">
        <v>5.8</v>
      </c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ht="15.75" r="49" spans="2:85" x14ac:dyDescent="0.25">
      <c r="B49" s="1">
        <v>8</v>
      </c>
      <c r="C49" s="9" t="s">
        <v>39</v>
      </c>
      <c r="D49" s="9"/>
      <c r="E49" s="9"/>
      <c r="F49" s="25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"/>
      <c r="Y49" s="1"/>
      <c r="Z49" s="1"/>
      <c r="AA49" s="1"/>
      <c r="AB49" s="16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 t="s">
        <v>68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ht="15.75" r="50" spans="2:85" x14ac:dyDescent="0.25">
      <c r="B50" s="1">
        <v>9</v>
      </c>
      <c r="C50" s="9" t="s">
        <v>18</v>
      </c>
      <c r="D50" s="9"/>
      <c r="E50" s="9"/>
      <c r="F50" s="25"/>
      <c r="G50" s="9">
        <v>21.56</v>
      </c>
      <c r="H50" s="9"/>
      <c r="I50" s="9">
        <v>204.6</v>
      </c>
      <c r="J50" s="9"/>
      <c r="K50" s="9"/>
      <c r="L50" s="9">
        <v>3.97</v>
      </c>
      <c r="M50" s="9"/>
      <c r="N50" s="9">
        <v>15.11</v>
      </c>
      <c r="O50" s="9">
        <v>11.07</v>
      </c>
      <c r="P50" s="9"/>
      <c r="Q50" s="9"/>
      <c r="R50" s="9"/>
      <c r="S50" s="9">
        <v>28.6</v>
      </c>
      <c r="T50" s="9">
        <v>20.9</v>
      </c>
      <c r="U50" s="9"/>
      <c r="V50" s="9"/>
      <c r="W50" s="9"/>
      <c r="X50" s="1"/>
      <c r="Y50" s="1"/>
      <c r="Z50" s="1">
        <v>28.9</v>
      </c>
      <c r="AA50" s="1"/>
      <c r="AB50" s="16"/>
      <c r="AC50" s="1">
        <v>1.74</v>
      </c>
      <c r="AD50" s="1">
        <v>2.5</v>
      </c>
      <c r="AE50" s="1">
        <v>2.6</v>
      </c>
      <c r="AF50" s="1"/>
      <c r="AG50" s="1">
        <v>23.17</v>
      </c>
      <c r="AH50" s="1">
        <v>6.2</v>
      </c>
      <c r="AI50" s="1"/>
      <c r="AJ50" s="1"/>
      <c r="AK50" s="1"/>
      <c r="AL50" s="1"/>
      <c r="AM50" s="1">
        <v>166.28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>
        <v>47.3</v>
      </c>
      <c r="BE50" s="1"/>
      <c r="BF50" s="1"/>
      <c r="BG50" s="1"/>
      <c r="BH50" s="1"/>
      <c r="BI50" s="1"/>
      <c r="BJ50" s="1"/>
      <c r="BK50" s="1"/>
      <c r="BL50" s="1"/>
      <c r="BM50" s="1"/>
      <c r="BN50" s="1">
        <v>7.39</v>
      </c>
      <c r="BO50" s="1"/>
      <c r="BP50" s="1"/>
      <c r="BQ50" s="1">
        <v>26.11</v>
      </c>
      <c r="BR50" s="1"/>
      <c r="BS50" s="1"/>
      <c r="BT50" s="1"/>
      <c r="BU50" s="1"/>
      <c r="BV50" s="1"/>
      <c r="BW50" s="1">
        <v>35</v>
      </c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ht="30" r="51" spans="2:85" x14ac:dyDescent="0.25">
      <c r="B51" s="1">
        <v>10</v>
      </c>
      <c r="C51" s="9" t="s">
        <v>40</v>
      </c>
      <c r="D51" s="9"/>
      <c r="E51" s="9"/>
      <c r="F51" s="25"/>
      <c r="G51" s="9"/>
      <c r="H51" s="9"/>
      <c r="I51" s="9"/>
      <c r="J51" s="9">
        <v>17.399999999999999</v>
      </c>
      <c r="K51" s="9"/>
      <c r="L51" s="9"/>
      <c r="M51" s="9">
        <v>14.55</v>
      </c>
      <c r="N51" s="9">
        <v>16.100000000000001</v>
      </c>
      <c r="O51" s="9"/>
      <c r="P51" s="20"/>
      <c r="Q51" s="9">
        <v>59.76</v>
      </c>
      <c r="R51" s="9"/>
      <c r="S51" s="9"/>
      <c r="T51" s="9">
        <v>14.88</v>
      </c>
      <c r="U51" s="9">
        <v>66.239999999999995</v>
      </c>
      <c r="V51" s="9"/>
      <c r="W51" s="9">
        <v>9.84</v>
      </c>
      <c r="X51" s="9"/>
      <c r="Y51" s="1">
        <v>47.04</v>
      </c>
      <c r="Z51" s="1">
        <v>23.52</v>
      </c>
      <c r="AA51" s="1"/>
      <c r="AB51" s="16"/>
      <c r="AC51" s="1"/>
      <c r="AD51" s="1"/>
      <c r="AE51" s="1"/>
      <c r="AF51" s="1">
        <v>54.3</v>
      </c>
      <c r="AG51" s="1"/>
      <c r="AH51" s="1"/>
      <c r="AI51" s="1">
        <v>25.44</v>
      </c>
      <c r="AJ51" s="1">
        <v>14.4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>
        <v>194.4</v>
      </c>
      <c r="BG51" s="1"/>
      <c r="BH51" s="1"/>
      <c r="BI51" s="1"/>
      <c r="BJ51" s="1"/>
      <c r="BK51" s="1">
        <v>9.2799999999999994</v>
      </c>
      <c r="BL51" s="1">
        <v>10.8</v>
      </c>
      <c r="BM51" s="1"/>
      <c r="BN51" s="1">
        <v>9.36</v>
      </c>
      <c r="BO51" s="1"/>
      <c r="BP51" s="1">
        <v>23.76</v>
      </c>
      <c r="BQ51" s="1">
        <v>28.32</v>
      </c>
      <c r="BR51" s="1"/>
      <c r="BS51" s="1"/>
      <c r="BT51" s="1"/>
      <c r="BU51" s="1"/>
      <c r="BV51" s="1"/>
      <c r="BW51" s="1"/>
      <c r="BX51" s="1">
        <v>32.76</v>
      </c>
      <c r="BY51" s="12" t="s">
        <v>69</v>
      </c>
      <c r="BZ51" s="1"/>
      <c r="CA51" s="1">
        <v>3.86</v>
      </c>
      <c r="CB51" s="1">
        <v>3.69</v>
      </c>
      <c r="CC51" s="1"/>
      <c r="CD51" s="1">
        <v>3.69</v>
      </c>
      <c r="CE51" s="1">
        <v>3.69</v>
      </c>
      <c r="CF51" s="1"/>
      <c r="CG51" s="1"/>
    </row>
    <row ht="15.75" r="52" spans="2:85" x14ac:dyDescent="0.25">
      <c r="B52" s="1">
        <v>11</v>
      </c>
      <c r="C52" s="9" t="s">
        <v>70</v>
      </c>
      <c r="D52" s="9"/>
      <c r="E52" s="9"/>
      <c r="F52" s="25"/>
      <c r="G52" s="1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"/>
      <c r="Y52" s="1"/>
      <c r="Z52" s="1"/>
      <c r="AA52" s="1"/>
      <c r="AB52" s="16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>
        <v>10.11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>
        <v>9</v>
      </c>
      <c r="BM52" s="1"/>
      <c r="BN52" s="1">
        <v>8.15</v>
      </c>
      <c r="BO52" s="1"/>
      <c r="BP52" s="1"/>
      <c r="BQ52" s="1"/>
      <c r="BR52" s="1"/>
      <c r="BS52" s="1"/>
      <c r="BT52" s="1"/>
      <c r="BU52" s="1"/>
      <c r="BV52" s="1"/>
      <c r="BW52" s="1"/>
      <c r="BX52" s="1">
        <v>40</v>
      </c>
      <c r="BY52" s="1"/>
      <c r="BZ52" s="1"/>
      <c r="CA52" s="1"/>
      <c r="CB52" s="1"/>
      <c r="CC52" s="1"/>
      <c r="CD52" s="1"/>
      <c r="CE52" s="1"/>
      <c r="CF52" s="1"/>
      <c r="CG52" s="1"/>
    </row>
    <row ht="31.5" r="53" spans="2:85" x14ac:dyDescent="0.25">
      <c r="B53" s="1">
        <v>12</v>
      </c>
      <c r="C53" s="9" t="s">
        <v>41</v>
      </c>
      <c r="D53" s="9"/>
      <c r="E53" s="9"/>
      <c r="F53" s="25"/>
      <c r="G53" s="9"/>
      <c r="H53" s="9"/>
      <c r="I53" s="9">
        <v>63</v>
      </c>
      <c r="J53" s="9"/>
      <c r="K53" s="9"/>
      <c r="L53" s="9"/>
      <c r="M53" s="9">
        <v>15.8</v>
      </c>
      <c r="N53" s="9"/>
      <c r="O53" s="9"/>
      <c r="P53" s="9"/>
      <c r="Q53" s="9"/>
      <c r="R53" s="9"/>
      <c r="S53" s="9">
        <v>10.3</v>
      </c>
      <c r="T53" s="9">
        <v>9.1999999999999993</v>
      </c>
      <c r="U53" s="9"/>
      <c r="V53" s="9"/>
      <c r="W53" s="9">
        <v>3.5</v>
      </c>
      <c r="X53" s="1">
        <v>2.5</v>
      </c>
      <c r="Y53" s="1"/>
      <c r="Z53" s="1"/>
      <c r="AA53" s="1"/>
      <c r="AB53" s="16"/>
      <c r="AC53" s="1">
        <v>2.2999999999999998</v>
      </c>
      <c r="AD53" s="1">
        <v>1.55</v>
      </c>
      <c r="AE53" s="1"/>
      <c r="AF53" s="1"/>
      <c r="AG53" s="1">
        <v>7</v>
      </c>
      <c r="AH53" s="1">
        <v>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ht="15.75" r="54" spans="2:85" x14ac:dyDescent="0.25">
      <c r="B54" s="1">
        <v>13</v>
      </c>
      <c r="C54" s="9" t="s">
        <v>42</v>
      </c>
      <c r="D54" s="9"/>
      <c r="E54" s="9"/>
      <c r="F54" s="25"/>
      <c r="G54" s="9"/>
      <c r="H54" s="9"/>
      <c r="I54" s="9"/>
      <c r="J54" s="9"/>
      <c r="K54" s="9"/>
      <c r="L54" s="9">
        <v>3.86</v>
      </c>
      <c r="M54" s="9"/>
      <c r="N54" s="9"/>
      <c r="O54" s="9">
        <v>12.88</v>
      </c>
      <c r="P54" s="9"/>
      <c r="Q54" s="9"/>
      <c r="R54" s="9"/>
      <c r="S54" s="9"/>
      <c r="T54" s="9"/>
      <c r="U54" s="9"/>
      <c r="V54" s="9"/>
      <c r="W54" s="9">
        <v>6.05</v>
      </c>
      <c r="X54" s="1">
        <v>5.15</v>
      </c>
      <c r="Y54" s="1"/>
      <c r="Z54" s="21"/>
      <c r="AA54" s="1"/>
      <c r="AB54" s="16"/>
      <c r="AC54" s="1">
        <v>2.29</v>
      </c>
      <c r="AD54" s="1">
        <v>4.6399999999999997</v>
      </c>
      <c r="AE54" s="1"/>
      <c r="AF54" s="1"/>
      <c r="AG54" s="1">
        <v>9.66</v>
      </c>
      <c r="AH54" s="1">
        <v>3.86</v>
      </c>
      <c r="AI54" s="1"/>
      <c r="AJ54" s="1"/>
      <c r="AK54" s="1"/>
      <c r="AL54" s="1"/>
      <c r="AM54" s="1">
        <v>70.8</v>
      </c>
      <c r="AN54" s="1">
        <v>1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>
        <v>24.8</v>
      </c>
      <c r="BE54" s="1"/>
      <c r="BF54" s="1"/>
      <c r="BG54" s="1"/>
      <c r="BH54" s="1"/>
      <c r="BI54" s="1"/>
      <c r="BJ54" s="1"/>
      <c r="BK54" s="1"/>
      <c r="BL54" s="1"/>
      <c r="BM54" s="1"/>
      <c r="BN54" s="1">
        <v>9.1999999999999993</v>
      </c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>
        <v>91.74</v>
      </c>
      <c r="CD54" s="1"/>
      <c r="CE54" s="1"/>
      <c r="CF54" s="1">
        <v>99.02</v>
      </c>
      <c r="CG54" s="1"/>
    </row>
    <row ht="15.75" r="55" spans="2:85" x14ac:dyDescent="0.25">
      <c r="B55" s="1">
        <v>14</v>
      </c>
      <c r="C55" s="9" t="s">
        <v>43</v>
      </c>
      <c r="D55" s="9"/>
      <c r="E55" s="9"/>
      <c r="F55" s="25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"/>
      <c r="Y55" s="1"/>
      <c r="Z55" s="1"/>
      <c r="AA55" s="1"/>
      <c r="AB55" s="16"/>
      <c r="AC55" s="1"/>
      <c r="AD55" s="1"/>
      <c r="AE55" s="1">
        <v>1.87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ht="15.75" r="56" spans="2:85" x14ac:dyDescent="0.25">
      <c r="B56" s="1">
        <v>15</v>
      </c>
      <c r="C56" s="9" t="s">
        <v>44</v>
      </c>
      <c r="D56" s="9"/>
      <c r="E56" s="9"/>
      <c r="F56" s="25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20</v>
      </c>
      <c r="R56" s="9"/>
      <c r="S56" s="9"/>
      <c r="T56" s="9"/>
      <c r="U56" s="9"/>
      <c r="V56" s="9"/>
      <c r="W56" s="9"/>
      <c r="X56" s="1"/>
      <c r="Y56" s="1"/>
      <c r="Z56" s="1"/>
      <c r="AA56" s="1"/>
      <c r="AB56" s="16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>
        <v>7.0000000000000007E-2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ht="15.75" r="57" spans="2:85" x14ac:dyDescent="0.25">
      <c r="B57" s="1">
        <v>16</v>
      </c>
      <c r="C57" s="9" t="s">
        <v>45</v>
      </c>
      <c r="D57" s="9"/>
      <c r="E57" s="9"/>
      <c r="F57" s="25"/>
      <c r="G57" s="9"/>
      <c r="H57" s="9"/>
      <c r="I57" s="9"/>
      <c r="J57" s="9">
        <v>28</v>
      </c>
      <c r="K57" s="9"/>
      <c r="L57" s="9"/>
      <c r="M57" s="9"/>
      <c r="N57" s="9">
        <v>17</v>
      </c>
      <c r="O57" s="9"/>
      <c r="P57" s="9"/>
      <c r="Q57" s="9"/>
      <c r="R57" s="9"/>
      <c r="S57" s="9">
        <v>26.7</v>
      </c>
      <c r="T57" s="9">
        <v>16.5</v>
      </c>
      <c r="U57" s="9"/>
      <c r="V57" s="9"/>
      <c r="W57" s="9"/>
      <c r="X57" s="1"/>
      <c r="Y57" s="1">
        <v>160</v>
      </c>
      <c r="Z57" s="1"/>
      <c r="AA57" s="1"/>
      <c r="AB57" s="16"/>
      <c r="AC57" s="1"/>
      <c r="AD57" s="1"/>
      <c r="AE57" s="1"/>
      <c r="AF57" s="1"/>
      <c r="AG57" s="1"/>
      <c r="AH57" s="1"/>
      <c r="AI57" s="1"/>
      <c r="AJ57" s="1"/>
      <c r="AK57" s="1"/>
      <c r="AL57" s="1">
        <v>48</v>
      </c>
      <c r="AM57" s="1"/>
      <c r="AN57" s="1">
        <v>17</v>
      </c>
      <c r="AO57" s="1"/>
      <c r="AP57" s="1">
        <v>3.75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>
        <v>1450</v>
      </c>
      <c r="BB57" s="1"/>
      <c r="BC57" s="1"/>
      <c r="BD57" s="1">
        <v>26.7</v>
      </c>
      <c r="BE57" s="1"/>
      <c r="BF57" s="1"/>
      <c r="BG57" s="1"/>
      <c r="BH57" s="1">
        <v>55</v>
      </c>
      <c r="BI57" s="1"/>
      <c r="BJ57" s="1"/>
      <c r="BK57" s="1">
        <v>18</v>
      </c>
      <c r="BL57" s="1"/>
      <c r="BM57" s="1"/>
      <c r="BN57" s="1"/>
      <c r="BO57" s="1"/>
      <c r="BP57" s="1">
        <v>42</v>
      </c>
      <c r="BQ57" s="1"/>
      <c r="BR57" s="1"/>
      <c r="BS57" s="1"/>
      <c r="BT57" s="1"/>
      <c r="BU57" s="1">
        <v>66</v>
      </c>
      <c r="BV57" s="1">
        <v>55</v>
      </c>
      <c r="BW57" s="1">
        <v>66</v>
      </c>
      <c r="BX57" s="1"/>
      <c r="BY57" s="1"/>
      <c r="BZ57" s="1">
        <v>3.9</v>
      </c>
      <c r="CA57" s="1"/>
      <c r="CB57" s="1"/>
      <c r="CC57" s="1">
        <v>110</v>
      </c>
      <c r="CD57" s="1"/>
      <c r="CE57" s="1"/>
      <c r="CF57" s="1">
        <v>85</v>
      </c>
      <c r="CG57" s="1"/>
    </row>
    <row ht="15.75" r="58" spans="2:85" x14ac:dyDescent="0.25">
      <c r="B58" s="1">
        <v>17</v>
      </c>
      <c r="C58" s="9" t="s">
        <v>19</v>
      </c>
      <c r="D58" s="9"/>
      <c r="E58" s="9"/>
      <c r="F58" s="25"/>
      <c r="G58" s="9"/>
      <c r="H58" s="9"/>
      <c r="I58" s="9">
        <v>126.5</v>
      </c>
      <c r="J58" s="9"/>
      <c r="K58" s="9"/>
      <c r="L58" s="9"/>
      <c r="M58" s="9"/>
      <c r="N58" s="9"/>
      <c r="O58" s="9">
        <v>23.4</v>
      </c>
      <c r="P58" s="9"/>
      <c r="Q58" s="9"/>
      <c r="R58" s="9"/>
      <c r="S58" s="9"/>
      <c r="T58" s="9"/>
      <c r="U58" s="9"/>
      <c r="V58" s="9"/>
      <c r="W58" s="9"/>
      <c r="X58" s="1"/>
      <c r="Y58" s="1">
        <v>28.1</v>
      </c>
      <c r="Z58" s="1"/>
      <c r="AA58" s="1"/>
      <c r="AB58" s="16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>
        <v>91</v>
      </c>
      <c r="AN58" s="1"/>
      <c r="AO58" s="1"/>
      <c r="AP58" s="1">
        <v>3</v>
      </c>
      <c r="AQ58" s="1"/>
      <c r="AR58" s="1"/>
      <c r="AS58" s="1"/>
      <c r="AT58" s="1"/>
      <c r="AU58" s="1"/>
      <c r="AV58" s="1">
        <v>7</v>
      </c>
      <c r="AW58" s="1">
        <v>7</v>
      </c>
      <c r="AX58" s="1">
        <v>7</v>
      </c>
      <c r="AY58" s="1"/>
      <c r="AZ58" s="1"/>
      <c r="BA58" s="1"/>
      <c r="BB58" s="1"/>
      <c r="BC58" s="1"/>
      <c r="BD58" s="1"/>
      <c r="BE58" s="1"/>
      <c r="BF58" s="1">
        <v>91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>
        <v>26.3</v>
      </c>
      <c r="BR58" s="1"/>
      <c r="BS58" s="1"/>
      <c r="BT58" s="1"/>
      <c r="BU58" s="1"/>
      <c r="BV58" s="1">
        <v>60.95</v>
      </c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ht="31.5" r="59" spans="2:85" x14ac:dyDescent="0.25">
      <c r="B59" s="1">
        <v>18</v>
      </c>
      <c r="C59" s="9" t="s">
        <v>46</v>
      </c>
      <c r="D59" s="9"/>
      <c r="E59" s="9"/>
      <c r="F59" s="25"/>
      <c r="G59" s="9"/>
      <c r="H59" s="9"/>
      <c r="I59" s="9"/>
      <c r="J59" s="9"/>
      <c r="K59" s="9"/>
      <c r="L59" s="9">
        <v>4.3499999999999996</v>
      </c>
      <c r="M59" s="9">
        <v>15.9</v>
      </c>
      <c r="N59" s="9">
        <v>10.35</v>
      </c>
      <c r="O59" s="9">
        <v>9.3000000000000007</v>
      </c>
      <c r="P59" s="9"/>
      <c r="Q59" s="9">
        <v>57.6</v>
      </c>
      <c r="R59" s="9"/>
      <c r="S59" s="9"/>
      <c r="T59" s="9" t="s">
        <v>71</v>
      </c>
      <c r="U59" s="9"/>
      <c r="V59" s="9"/>
      <c r="W59" s="9"/>
      <c r="X59" s="1"/>
      <c r="Y59" s="1">
        <v>27.8</v>
      </c>
      <c r="Z59" s="5" t="s">
        <v>72</v>
      </c>
      <c r="AA59" s="1"/>
      <c r="AB59" s="16"/>
      <c r="AC59" s="1">
        <v>1.9</v>
      </c>
      <c r="AD59" s="1" t="s">
        <v>73</v>
      </c>
      <c r="AE59" s="1"/>
      <c r="AF59" s="1">
        <v>65.5</v>
      </c>
      <c r="AG59" s="1">
        <v>11.6</v>
      </c>
      <c r="AH59" s="1">
        <v>2.4500000000000002</v>
      </c>
      <c r="AI59" s="1">
        <v>32.799999999999997</v>
      </c>
      <c r="AJ59" s="1"/>
      <c r="AK59" s="1"/>
      <c r="AL59" s="1">
        <v>44.2</v>
      </c>
      <c r="AM59" s="1"/>
      <c r="AN59" s="1"/>
      <c r="AO59" s="1"/>
      <c r="AP59" s="1">
        <v>2.79</v>
      </c>
      <c r="AQ59" s="1">
        <v>0.11</v>
      </c>
      <c r="AR59" s="1">
        <v>0.35</v>
      </c>
      <c r="AS59" s="1"/>
      <c r="AT59" s="1"/>
      <c r="AU59" s="1"/>
      <c r="AV59" s="1"/>
      <c r="AW59" s="1"/>
      <c r="AX59" s="1"/>
      <c r="AY59" s="1">
        <v>0.19</v>
      </c>
      <c r="AZ59" s="1">
        <v>7</v>
      </c>
      <c r="BA59" s="1"/>
      <c r="BB59" s="1" t="s">
        <v>74</v>
      </c>
      <c r="BC59" s="1"/>
      <c r="BD59" s="1">
        <v>39.75</v>
      </c>
      <c r="BE59" s="1"/>
      <c r="BF59" s="1"/>
      <c r="BG59" s="1">
        <v>14.8</v>
      </c>
      <c r="BH59" s="1"/>
      <c r="BI59" s="1">
        <v>6.09</v>
      </c>
      <c r="BJ59" s="1">
        <v>4.4000000000000004</v>
      </c>
      <c r="BK59" s="1"/>
      <c r="BL59" s="1"/>
      <c r="BM59" s="1"/>
      <c r="BN59" s="1"/>
      <c r="BO59" s="1">
        <v>12.45</v>
      </c>
      <c r="BP59" s="1">
        <v>22.8</v>
      </c>
      <c r="BQ59" s="1"/>
      <c r="BR59" s="1"/>
      <c r="BS59" s="1"/>
      <c r="BT59" s="1">
        <v>3.8</v>
      </c>
      <c r="BU59" s="1"/>
      <c r="BV59" s="1"/>
      <c r="BW59" s="1"/>
      <c r="BX59" s="1">
        <v>68.5</v>
      </c>
      <c r="BY59" s="1"/>
      <c r="BZ59" s="1"/>
      <c r="CA59" s="1"/>
      <c r="CB59" s="1"/>
      <c r="CC59" s="1">
        <v>85</v>
      </c>
      <c r="CD59" s="1"/>
      <c r="CE59" s="1"/>
      <c r="CF59" s="1">
        <v>70.7</v>
      </c>
      <c r="CG59" s="1"/>
    </row>
    <row ht="15.75" r="60" spans="2:85" x14ac:dyDescent="0.25">
      <c r="B60" s="1">
        <v>19</v>
      </c>
      <c r="C60" s="9" t="s">
        <v>47</v>
      </c>
      <c r="D60" s="9"/>
      <c r="E60" s="9"/>
      <c r="F60" s="25"/>
      <c r="G60" s="9">
        <v>4.59</v>
      </c>
      <c r="H60" s="9"/>
      <c r="I60" s="9"/>
      <c r="J60" s="9"/>
      <c r="K60" s="9"/>
      <c r="L60" s="9">
        <v>3.78</v>
      </c>
      <c r="M60" s="9">
        <v>12.85</v>
      </c>
      <c r="N60" s="9">
        <v>8.44</v>
      </c>
      <c r="O60" s="9">
        <v>6.17</v>
      </c>
      <c r="P60" s="9"/>
      <c r="Q60" s="9">
        <v>48.07</v>
      </c>
      <c r="R60" s="9">
        <v>20.93</v>
      </c>
      <c r="S60" s="9">
        <v>13.59</v>
      </c>
      <c r="T60" s="9">
        <v>12.79</v>
      </c>
      <c r="U60" s="9"/>
      <c r="V60" s="9"/>
      <c r="W60" s="9">
        <v>8.92</v>
      </c>
      <c r="X60" s="1">
        <v>5.88</v>
      </c>
      <c r="Y60" s="1"/>
      <c r="Z60" s="5">
        <v>68.739999999999995</v>
      </c>
      <c r="AA60" s="1"/>
      <c r="AB60" s="16"/>
      <c r="AC60" s="1">
        <v>1.22</v>
      </c>
      <c r="AD60" s="1" t="s">
        <v>75</v>
      </c>
      <c r="AE60" s="1"/>
      <c r="AF60" s="1">
        <v>13.76</v>
      </c>
      <c r="AG60" s="1">
        <v>9.32</v>
      </c>
      <c r="AH60" s="1">
        <v>4.25</v>
      </c>
      <c r="AI60" s="1">
        <v>17.13</v>
      </c>
      <c r="AJ60" s="1">
        <v>14.03</v>
      </c>
      <c r="AK60" s="1"/>
      <c r="AL60" s="1"/>
      <c r="AM60" s="1">
        <v>43.11</v>
      </c>
      <c r="AN60" s="1"/>
      <c r="AO60" s="1"/>
      <c r="AP60" s="1">
        <v>2.54</v>
      </c>
      <c r="AQ60" s="1">
        <v>39.82</v>
      </c>
      <c r="AR60" s="1">
        <v>24.45</v>
      </c>
      <c r="AS60" s="1"/>
      <c r="AT60" s="1"/>
      <c r="AU60" s="1"/>
      <c r="AV60" s="1"/>
      <c r="AW60" s="1"/>
      <c r="AX60" s="1"/>
      <c r="AY60" s="1">
        <v>33.22</v>
      </c>
      <c r="AZ60" s="1">
        <v>5.08</v>
      </c>
      <c r="BA60" s="1"/>
      <c r="BB60" s="1"/>
      <c r="BC60" s="1"/>
      <c r="BD60" s="1"/>
      <c r="BE60" s="1">
        <v>37.57</v>
      </c>
      <c r="BF60" s="1"/>
      <c r="BG60" s="1"/>
      <c r="BH60" s="1">
        <v>13.48</v>
      </c>
      <c r="BI60" s="1"/>
      <c r="BJ60" s="1"/>
      <c r="BK60" s="1"/>
      <c r="BL60" s="1"/>
      <c r="BM60" s="1">
        <v>128.69999999999999</v>
      </c>
      <c r="BN60" s="1">
        <v>4.66</v>
      </c>
      <c r="BO60" s="1"/>
      <c r="BP60" s="1"/>
      <c r="BQ60" s="1">
        <v>13.79</v>
      </c>
      <c r="BR60" s="1"/>
      <c r="BS60" s="1"/>
      <c r="BT60" s="1">
        <v>8.14</v>
      </c>
      <c r="BU60" s="1"/>
      <c r="BV60" s="1"/>
      <c r="BW60" s="1"/>
      <c r="BX60" s="1"/>
      <c r="BY60" s="1"/>
      <c r="BZ60" s="1"/>
      <c r="CA60" s="1"/>
      <c r="CB60" s="1"/>
      <c r="CC60" s="1">
        <v>93.03</v>
      </c>
      <c r="CD60" s="1"/>
      <c r="CE60" s="1"/>
      <c r="CF60" s="1">
        <v>69.63</v>
      </c>
      <c r="CG60" s="1"/>
    </row>
    <row ht="63" r="61" spans="2:85" x14ac:dyDescent="0.25">
      <c r="B61" s="1">
        <v>20</v>
      </c>
      <c r="C61" s="9" t="s">
        <v>48</v>
      </c>
      <c r="D61" s="9"/>
      <c r="E61" s="9"/>
      <c r="F61" s="25"/>
      <c r="G61" s="9"/>
      <c r="H61" s="9"/>
      <c r="I61" s="9"/>
      <c r="J61" s="9">
        <v>30</v>
      </c>
      <c r="K61" s="9"/>
      <c r="L61" s="9"/>
      <c r="M61" s="9">
        <v>28</v>
      </c>
      <c r="N61" s="9">
        <v>14</v>
      </c>
      <c r="O61" s="9"/>
      <c r="P61" s="9" t="s">
        <v>187</v>
      </c>
      <c r="Q61" s="9">
        <v>60</v>
      </c>
      <c r="R61" s="9">
        <v>24</v>
      </c>
      <c r="S61" s="9"/>
      <c r="T61" s="9">
        <v>18</v>
      </c>
      <c r="U61" s="9"/>
      <c r="V61" s="9"/>
      <c r="W61" s="9">
        <v>18</v>
      </c>
      <c r="X61" s="1"/>
      <c r="Y61" s="1">
        <v>55</v>
      </c>
      <c r="Z61" s="1"/>
      <c r="AA61" s="1"/>
      <c r="AB61" s="16"/>
      <c r="AC61" s="1"/>
      <c r="AD61" s="1"/>
      <c r="AE61" s="1">
        <v>2.5</v>
      </c>
      <c r="AF61" s="1"/>
      <c r="AG61" s="1">
        <v>8.5</v>
      </c>
      <c r="AH61" s="1"/>
      <c r="AI61" s="1"/>
      <c r="AJ61" s="1"/>
      <c r="AK61" s="1"/>
      <c r="AL61" s="1"/>
      <c r="AM61" s="1">
        <v>180</v>
      </c>
      <c r="AO61" s="1">
        <v>25</v>
      </c>
      <c r="AP61" s="1">
        <v>3.5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>
        <v>950</v>
      </c>
      <c r="BB61" s="1"/>
      <c r="BC61" s="1"/>
      <c r="BD61" s="1">
        <v>180</v>
      </c>
      <c r="BE61" s="1"/>
      <c r="BF61" s="1"/>
      <c r="BG61" s="1"/>
      <c r="BH61" s="1">
        <v>40</v>
      </c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>
        <v>85</v>
      </c>
      <c r="BY61" s="1"/>
      <c r="BZ61" s="1">
        <v>4.8</v>
      </c>
      <c r="CA61" s="1">
        <v>2.9</v>
      </c>
      <c r="CB61" s="1">
        <v>4.2</v>
      </c>
      <c r="CC61" s="1"/>
      <c r="CD61" s="1">
        <v>4.2</v>
      </c>
      <c r="CE61" s="1"/>
      <c r="CF61" s="1"/>
      <c r="CG61" s="1"/>
    </row>
    <row ht="15.75" r="62" spans="2:85" x14ac:dyDescent="0.25">
      <c r="B62" s="1">
        <v>21</v>
      </c>
      <c r="C62" s="9" t="s">
        <v>49</v>
      </c>
      <c r="D62" s="9"/>
      <c r="E62" s="9"/>
      <c r="F62" s="25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"/>
      <c r="Y62" s="1"/>
      <c r="Z62" s="1"/>
      <c r="AA62" s="1">
        <v>370</v>
      </c>
      <c r="AB62" s="16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 t="s">
        <v>76</v>
      </c>
      <c r="CC62" s="1"/>
      <c r="CD62" s="1" t="s">
        <v>76</v>
      </c>
      <c r="CE62" s="1" t="s">
        <v>76</v>
      </c>
      <c r="CF62" s="1"/>
      <c r="CG62" s="1"/>
    </row>
    <row ht="31.5" r="63" spans="2:85" x14ac:dyDescent="0.25">
      <c r="B63" s="1">
        <v>22</v>
      </c>
      <c r="C63" s="9" t="s">
        <v>50</v>
      </c>
      <c r="D63" s="9"/>
      <c r="E63" s="9"/>
      <c r="F63" s="25"/>
      <c r="G63" s="9">
        <v>16.25</v>
      </c>
      <c r="H63" s="9"/>
      <c r="I63" s="9"/>
      <c r="J63" s="9">
        <v>16.559999999999999</v>
      </c>
      <c r="K63" s="9"/>
      <c r="L63" s="9">
        <v>2.2999999999999998</v>
      </c>
      <c r="M63" s="14" t="s">
        <v>77</v>
      </c>
      <c r="N63" s="14">
        <v>9.7200000000000006</v>
      </c>
      <c r="O63" s="14">
        <v>7.5</v>
      </c>
      <c r="P63" s="20"/>
      <c r="Q63" s="9">
        <v>60.59</v>
      </c>
      <c r="R63" s="9">
        <v>10.98</v>
      </c>
      <c r="S63" s="9" t="s">
        <v>78</v>
      </c>
      <c r="T63" s="9">
        <v>9.5</v>
      </c>
      <c r="U63" s="9">
        <v>47</v>
      </c>
      <c r="V63" s="9">
        <v>47</v>
      </c>
      <c r="W63" s="9">
        <v>3.65</v>
      </c>
      <c r="X63" s="1">
        <v>3.65</v>
      </c>
      <c r="Y63" s="1">
        <v>29</v>
      </c>
      <c r="Z63" s="1">
        <v>19.899999999999999</v>
      </c>
      <c r="AA63" s="1">
        <v>32.4</v>
      </c>
      <c r="AB63" s="16"/>
      <c r="AC63" s="1">
        <v>1.48</v>
      </c>
      <c r="AD63" s="1">
        <v>3.5</v>
      </c>
      <c r="AE63" s="1"/>
      <c r="AF63" s="1">
        <v>21.82</v>
      </c>
      <c r="AG63" s="1">
        <v>7.91</v>
      </c>
      <c r="AH63" s="1">
        <v>2.74</v>
      </c>
      <c r="AI63" s="1">
        <v>17.64</v>
      </c>
      <c r="AJ63" s="1"/>
      <c r="AK63" s="1"/>
      <c r="AL63" s="12" t="s">
        <v>79</v>
      </c>
      <c r="AM63" s="12" t="s">
        <v>80</v>
      </c>
      <c r="AN63" s="1"/>
      <c r="AO63" s="1"/>
      <c r="AP63" s="1">
        <v>2.92</v>
      </c>
      <c r="AQ63" s="1">
        <v>27.79</v>
      </c>
      <c r="AR63" s="1">
        <v>23.62</v>
      </c>
      <c r="AS63" s="1"/>
      <c r="AT63" s="1"/>
      <c r="AU63" s="1">
        <v>7.45</v>
      </c>
      <c r="AV63" s="1">
        <v>7.45</v>
      </c>
      <c r="AW63" s="1">
        <v>7.45</v>
      </c>
      <c r="AX63" s="1">
        <v>7.45</v>
      </c>
      <c r="AY63" s="1">
        <v>0.5</v>
      </c>
      <c r="AZ63" s="1">
        <v>2.29</v>
      </c>
      <c r="BA63" s="1"/>
      <c r="BB63" s="1">
        <v>25.2</v>
      </c>
      <c r="BC63" s="1"/>
      <c r="BD63" s="1">
        <v>16</v>
      </c>
      <c r="BE63" s="1"/>
      <c r="BF63" s="1">
        <v>32.85</v>
      </c>
      <c r="BG63" s="1">
        <v>12.85</v>
      </c>
      <c r="BH63" s="1">
        <v>31.45</v>
      </c>
      <c r="BI63" s="1"/>
      <c r="BJ63" s="1"/>
      <c r="BK63" s="1"/>
      <c r="BL63" s="1">
        <v>7.3</v>
      </c>
      <c r="BM63" s="1">
        <v>183.9</v>
      </c>
      <c r="BN63" s="1">
        <v>4.8</v>
      </c>
      <c r="BO63" s="1"/>
      <c r="BP63" s="1">
        <v>21.53</v>
      </c>
      <c r="BQ63" s="1">
        <v>13.1</v>
      </c>
      <c r="BR63" s="1"/>
      <c r="BS63" s="1"/>
      <c r="BT63" s="1">
        <v>9.18</v>
      </c>
      <c r="BU63" s="1"/>
      <c r="BV63" s="1"/>
      <c r="BW63" s="1"/>
      <c r="BX63" s="1" t="s">
        <v>81</v>
      </c>
      <c r="BY63" s="1"/>
      <c r="BZ63" s="1">
        <v>4.37</v>
      </c>
      <c r="CA63" s="1">
        <v>2.95</v>
      </c>
      <c r="CB63" s="1"/>
      <c r="CC63" s="1">
        <v>86</v>
      </c>
      <c r="CD63" s="1"/>
      <c r="CE63" s="1"/>
      <c r="CF63" s="1">
        <v>99.8</v>
      </c>
      <c r="CG63" s="1"/>
    </row>
    <row ht="15.75" r="64" spans="2:85" x14ac:dyDescent="0.25">
      <c r="B64" s="1">
        <v>23</v>
      </c>
      <c r="C64" s="9" t="s">
        <v>51</v>
      </c>
      <c r="D64" s="9"/>
      <c r="E64" s="9"/>
      <c r="F64" s="25"/>
      <c r="G64" s="9"/>
      <c r="H64" s="9"/>
      <c r="I64" s="9"/>
      <c r="J64" s="9"/>
      <c r="K64" s="9"/>
      <c r="L64" s="9"/>
      <c r="M64" s="9"/>
      <c r="N64" s="9"/>
      <c r="O64" s="9">
        <v>9.6</v>
      </c>
      <c r="P64" s="9"/>
      <c r="Q64" s="9"/>
      <c r="R64" s="9"/>
      <c r="S64" s="9"/>
      <c r="T64" s="9"/>
      <c r="U64" s="9"/>
      <c r="V64" s="9"/>
      <c r="W64" s="9"/>
      <c r="X64" s="1"/>
      <c r="Y64" s="1"/>
      <c r="Z64" s="1"/>
      <c r="AA64" s="1"/>
      <c r="AB64" s="16"/>
      <c r="AC64" s="1"/>
      <c r="AD64" s="1"/>
      <c r="AE64" s="1"/>
      <c r="AF64" s="1"/>
      <c r="AG64" s="1">
        <v>6.7</v>
      </c>
      <c r="AH64" s="1">
        <v>3.19</v>
      </c>
      <c r="AI64" s="1"/>
      <c r="AJ64" s="1">
        <v>18.89</v>
      </c>
      <c r="AK64" s="1"/>
      <c r="AL64" s="1"/>
      <c r="AM64" s="1"/>
      <c r="AN64" s="1"/>
      <c r="AO64" s="1"/>
      <c r="AP64" s="1"/>
      <c r="AQ64" s="1">
        <v>0.06</v>
      </c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ht="15.75" r="65" spans="1:85" x14ac:dyDescent="0.25">
      <c r="B65" s="1">
        <v>24</v>
      </c>
      <c r="C65" s="9" t="s">
        <v>52</v>
      </c>
      <c r="D65" s="9"/>
      <c r="E65" s="9"/>
      <c r="F65" s="25"/>
      <c r="G65" s="9"/>
      <c r="H65" s="9"/>
      <c r="I65" s="9"/>
      <c r="J65" s="9"/>
      <c r="K65" s="9"/>
      <c r="L65" s="9">
        <v>2.25</v>
      </c>
      <c r="M65" s="9"/>
      <c r="N65" s="9">
        <v>9.3000000000000007</v>
      </c>
      <c r="O65" s="9">
        <v>7</v>
      </c>
      <c r="P65" s="9"/>
      <c r="Q65" s="9"/>
      <c r="R65" s="9"/>
      <c r="S65" s="9"/>
      <c r="T65" s="9"/>
      <c r="U65" s="9"/>
      <c r="V65" s="9"/>
      <c r="W65" s="9"/>
      <c r="X65" s="1"/>
      <c r="Y65" s="1"/>
      <c r="Z65" s="1" t="s">
        <v>82</v>
      </c>
      <c r="AA65" s="1"/>
      <c r="AB65" s="16"/>
      <c r="AC65" s="1">
        <v>1.45</v>
      </c>
      <c r="AD65" s="1">
        <v>1.1000000000000001</v>
      </c>
      <c r="AE65" s="1"/>
      <c r="AF65" s="1">
        <v>60.8</v>
      </c>
      <c r="AG65" s="1">
        <v>5.99</v>
      </c>
      <c r="AH65" s="1"/>
      <c r="AI65" s="1" t="s">
        <v>83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>
        <v>15</v>
      </c>
      <c r="BP65" s="1">
        <v>21</v>
      </c>
      <c r="BQ65" s="1"/>
      <c r="BR65" s="1"/>
      <c r="BS65" s="1">
        <v>2.2999999999999998</v>
      </c>
      <c r="BT65" s="1">
        <v>7</v>
      </c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>
        <v>0.1</v>
      </c>
      <c r="CG65" s="1"/>
    </row>
    <row ht="15.75" r="66" spans="1:85" x14ac:dyDescent="0.25">
      <c r="B66" s="1">
        <v>25</v>
      </c>
      <c r="C66" s="9" t="s">
        <v>53</v>
      </c>
      <c r="D66" s="9"/>
      <c r="E66" s="9"/>
      <c r="F66" s="25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"/>
      <c r="Y66" s="1"/>
      <c r="Z66" s="1"/>
      <c r="AA66" s="1"/>
      <c r="AB66" s="16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>
        <v>53</v>
      </c>
      <c r="BW66" s="1">
        <v>33</v>
      </c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ht="15.75" r="67" spans="1:85" x14ac:dyDescent="0.25">
      <c r="B67" s="1">
        <v>26</v>
      </c>
      <c r="C67" s="9" t="s">
        <v>20</v>
      </c>
      <c r="D67" s="9"/>
      <c r="E67" s="9"/>
      <c r="F67" s="25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"/>
      <c r="Y67" s="1"/>
      <c r="Z67" s="1"/>
      <c r="AA67" s="1"/>
      <c r="AB67" s="16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>
        <v>10.050000000000001</v>
      </c>
      <c r="AR67" s="1">
        <v>10.050000000000001</v>
      </c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ht="15.75" r="68" spans="1:85" x14ac:dyDescent="0.25">
      <c r="B68" s="1">
        <v>27</v>
      </c>
      <c r="C68" s="9" t="s">
        <v>54</v>
      </c>
      <c r="D68" s="9"/>
      <c r="E68" s="9"/>
      <c r="F68" s="25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"/>
      <c r="Y68" s="1"/>
      <c r="Z68" s="1"/>
      <c r="AA68" s="1"/>
      <c r="AB68" s="16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>
        <v>52</v>
      </c>
      <c r="BW68" s="1">
        <v>32</v>
      </c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ht="15.75" r="69" spans="1:85" x14ac:dyDescent="0.25">
      <c r="B69" s="1">
        <v>28</v>
      </c>
      <c r="C69" s="9" t="s">
        <v>55</v>
      </c>
      <c r="D69" s="9"/>
      <c r="E69" s="9"/>
      <c r="F69" s="25"/>
      <c r="G69" s="9"/>
      <c r="H69" s="9"/>
      <c r="I69" s="9"/>
      <c r="J69" s="9"/>
      <c r="K69" s="9">
        <v>11.68</v>
      </c>
      <c r="L69" s="9"/>
      <c r="M69" s="9"/>
      <c r="N69" s="9"/>
      <c r="O69" s="9"/>
      <c r="P69" s="9"/>
      <c r="Q69" s="9"/>
      <c r="R69" s="9">
        <v>19.04</v>
      </c>
      <c r="S69" s="9"/>
      <c r="T69" s="9"/>
      <c r="U69" s="9"/>
      <c r="V69" s="9"/>
      <c r="W69" s="9"/>
      <c r="X69" s="1"/>
      <c r="Y69" s="1"/>
      <c r="Z69" s="1"/>
      <c r="AA69" s="1"/>
      <c r="AB69" s="16"/>
      <c r="AC69" s="1"/>
      <c r="AD69" s="1"/>
      <c r="AE69" s="1"/>
      <c r="AF69" s="1">
        <v>228</v>
      </c>
      <c r="AG69" s="1"/>
      <c r="AH69" s="1"/>
      <c r="AI69" s="1"/>
      <c r="AJ69" s="1"/>
      <c r="AK69" s="1"/>
      <c r="AL69" s="1"/>
      <c r="AM69" s="1"/>
      <c r="AN69" s="1">
        <v>11.68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ht="15.75" r="70" spans="1:85" x14ac:dyDescent="0.25">
      <c r="B70" s="1">
        <v>29</v>
      </c>
      <c r="C70" s="9" t="s">
        <v>56</v>
      </c>
      <c r="D70" s="9"/>
      <c r="E70" s="9"/>
      <c r="F70" s="25"/>
      <c r="G70" s="9">
        <v>12</v>
      </c>
      <c r="H70" s="9"/>
      <c r="I70" s="9"/>
      <c r="J70" s="9"/>
      <c r="K70" s="9"/>
      <c r="L70" s="9">
        <v>2.2000000000000002</v>
      </c>
      <c r="M70" s="9"/>
      <c r="N70" s="9"/>
      <c r="O70" s="9">
        <v>7.35</v>
      </c>
      <c r="P70" s="9"/>
      <c r="Q70" s="9"/>
      <c r="R70" s="9"/>
      <c r="S70" s="9"/>
      <c r="T70" s="9">
        <v>10</v>
      </c>
      <c r="U70" s="9"/>
      <c r="V70" s="9"/>
      <c r="W70" s="9">
        <v>5.0999999999999996</v>
      </c>
      <c r="X70" s="1">
        <v>3.9</v>
      </c>
      <c r="Y70" s="1"/>
      <c r="Z70" s="1">
        <v>19</v>
      </c>
      <c r="AA70" s="1"/>
      <c r="AB70" s="16"/>
      <c r="AC70" s="1">
        <v>1.1200000000000001</v>
      </c>
      <c r="AD70" s="1">
        <v>1.3</v>
      </c>
      <c r="AE70" s="1"/>
      <c r="AF70" s="1"/>
      <c r="AG70" s="1">
        <v>10.66</v>
      </c>
      <c r="AH70" s="1">
        <v>6.3</v>
      </c>
      <c r="AI70" s="1"/>
      <c r="AJ70" s="1"/>
      <c r="AK70" s="1"/>
      <c r="AL70" s="1"/>
      <c r="AM70" s="1">
        <v>89.18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>
        <v>24.3</v>
      </c>
      <c r="BE70" s="1"/>
      <c r="BF70" s="1"/>
      <c r="BG70" s="1"/>
      <c r="BH70" s="1"/>
      <c r="BI70" s="1"/>
      <c r="BJ70" s="1"/>
      <c r="BK70" s="1"/>
      <c r="BL70" s="1"/>
      <c r="BM70" s="1"/>
      <c r="BN70" s="1">
        <v>4.5</v>
      </c>
      <c r="BO70" s="1"/>
      <c r="BP70" s="1"/>
      <c r="BQ70" s="1">
        <v>21.45</v>
      </c>
      <c r="BR70" s="1"/>
      <c r="BS70" s="1"/>
      <c r="BT70" s="1"/>
      <c r="BU70" s="1"/>
      <c r="BV70" s="1"/>
      <c r="BW70" s="1"/>
      <c r="BX70" s="1">
        <v>28</v>
      </c>
      <c r="BY70" s="1"/>
      <c r="BZ70" s="1"/>
      <c r="CA70" s="1"/>
      <c r="CB70" s="1"/>
      <c r="CC70" s="1"/>
      <c r="CD70" s="1"/>
      <c r="CE70" s="1"/>
      <c r="CF70" s="1"/>
      <c r="CG70" s="1"/>
    </row>
    <row ht="15.75" r="71" spans="1:85" x14ac:dyDescent="0.25">
      <c r="B71" s="1">
        <v>30</v>
      </c>
      <c r="C71" s="9" t="s">
        <v>57</v>
      </c>
      <c r="D71" s="9"/>
      <c r="E71" s="9"/>
      <c r="F71" s="25"/>
      <c r="G71" s="9">
        <v>12</v>
      </c>
      <c r="H71" s="9">
        <v>30</v>
      </c>
      <c r="I71" s="9">
        <v>50</v>
      </c>
      <c r="J71" s="9">
        <v>22</v>
      </c>
      <c r="K71" s="9">
        <v>123.16</v>
      </c>
      <c r="L71" s="9">
        <v>3</v>
      </c>
      <c r="M71" s="9">
        <v>29</v>
      </c>
      <c r="N71" s="9">
        <v>11.28</v>
      </c>
      <c r="O71" s="9"/>
      <c r="P71" s="9"/>
      <c r="Q71" s="9">
        <v>50</v>
      </c>
      <c r="R71" s="9"/>
      <c r="S71" s="9">
        <v>22</v>
      </c>
      <c r="T71" s="9">
        <v>16</v>
      </c>
      <c r="U71" s="9">
        <v>80</v>
      </c>
      <c r="V71" s="9">
        <v>60</v>
      </c>
      <c r="W71" s="9">
        <v>16</v>
      </c>
      <c r="X71" s="1">
        <v>12</v>
      </c>
      <c r="Y71" s="1">
        <v>600</v>
      </c>
      <c r="Z71" s="1" t="s">
        <v>190</v>
      </c>
      <c r="AA71" s="1"/>
      <c r="AB71" s="16"/>
      <c r="AC71" s="1">
        <v>2.5</v>
      </c>
      <c r="AD71" s="1">
        <v>6</v>
      </c>
      <c r="AE71" s="1">
        <v>2</v>
      </c>
      <c r="AF71" s="1">
        <v>80</v>
      </c>
      <c r="AG71" s="1">
        <v>10</v>
      </c>
      <c r="AH71" s="1">
        <v>7</v>
      </c>
      <c r="AI71" s="1">
        <v>40</v>
      </c>
      <c r="AJ71" s="1"/>
      <c r="AK71" s="1"/>
      <c r="AL71" s="1">
        <v>60</v>
      </c>
      <c r="AM71" s="1">
        <v>40</v>
      </c>
      <c r="AN71" s="1">
        <v>20</v>
      </c>
      <c r="AO71" s="1"/>
      <c r="AP71" s="1">
        <v>3</v>
      </c>
      <c r="AQ71" s="1">
        <v>0.2</v>
      </c>
      <c r="AR71" s="1">
        <v>0.2</v>
      </c>
      <c r="AS71" s="1"/>
      <c r="AT71" s="1"/>
      <c r="AU71" s="1">
        <v>8</v>
      </c>
      <c r="AV71" s="1">
        <v>8</v>
      </c>
      <c r="AW71" s="1">
        <v>8</v>
      </c>
      <c r="AX71" s="1">
        <v>8</v>
      </c>
      <c r="AY71" s="1"/>
      <c r="AZ71" s="1"/>
      <c r="BA71" s="1"/>
      <c r="BB71" s="1"/>
      <c r="BC71" s="1"/>
      <c r="BD71" s="1">
        <v>60</v>
      </c>
      <c r="BE71" s="1">
        <v>70</v>
      </c>
      <c r="BF71" s="1">
        <v>60</v>
      </c>
      <c r="BG71" s="1"/>
      <c r="BH71" s="1">
        <v>30</v>
      </c>
      <c r="BI71" s="1"/>
      <c r="BJ71" s="1"/>
      <c r="BK71" s="1">
        <v>25</v>
      </c>
      <c r="BL71" s="1">
        <v>18</v>
      </c>
      <c r="BM71" s="1">
        <v>90</v>
      </c>
      <c r="BN71" s="1"/>
      <c r="BO71" s="1"/>
      <c r="BP71" s="1">
        <v>22</v>
      </c>
      <c r="BQ71" s="1">
        <v>55.48</v>
      </c>
      <c r="BR71" s="1"/>
      <c r="BS71" s="1">
        <v>5</v>
      </c>
      <c r="BT71" s="1">
        <v>9</v>
      </c>
      <c r="BU71" s="1"/>
      <c r="BV71" s="1"/>
      <c r="BW71" s="1"/>
      <c r="BX71" s="1">
        <v>30</v>
      </c>
      <c r="BY71" s="1">
        <v>80</v>
      </c>
      <c r="BZ71" s="1"/>
      <c r="CA71" s="1">
        <v>3.5</v>
      </c>
      <c r="CB71" s="1">
        <f>2.3+1.5</f>
        <v>3.8</v>
      </c>
      <c r="CC71" s="1">
        <v>120</v>
      </c>
      <c r="CD71" s="1">
        <v>3.8</v>
      </c>
      <c r="CE71" s="1">
        <v>3.8</v>
      </c>
      <c r="CF71" s="1">
        <v>80</v>
      </c>
      <c r="CG71" s="1"/>
    </row>
    <row ht="63" r="72" spans="1:85" x14ac:dyDescent="0.25">
      <c r="B72" s="1">
        <v>31</v>
      </c>
      <c r="C72" s="9" t="s">
        <v>58</v>
      </c>
      <c r="D72" s="9"/>
      <c r="E72" s="9"/>
      <c r="F72" s="25"/>
      <c r="G72" s="9">
        <v>14.5</v>
      </c>
      <c r="H72" s="9"/>
      <c r="I72" s="9">
        <v>77.099999999999994</v>
      </c>
      <c r="J72" s="9">
        <v>18.75</v>
      </c>
      <c r="K72" s="9"/>
      <c r="L72" s="9"/>
      <c r="M72" s="9">
        <v>27.63</v>
      </c>
      <c r="N72" s="9">
        <v>17.38</v>
      </c>
      <c r="O72" s="9"/>
      <c r="P72" s="9" t="s">
        <v>189</v>
      </c>
      <c r="Q72" s="9">
        <v>71.25</v>
      </c>
      <c r="R72" s="9">
        <v>22.13</v>
      </c>
      <c r="S72" s="9">
        <v>26.75</v>
      </c>
      <c r="T72" s="9">
        <v>16.940000000000001</v>
      </c>
      <c r="U72" s="9">
        <v>74.75</v>
      </c>
      <c r="V72" s="9">
        <v>49.13</v>
      </c>
      <c r="W72" s="9"/>
      <c r="X72" s="1">
        <v>18.75</v>
      </c>
      <c r="Y72" s="1"/>
      <c r="Z72" s="1"/>
      <c r="AA72" s="1">
        <v>49.24</v>
      </c>
      <c r="AB72" s="16"/>
      <c r="AC72" s="1"/>
      <c r="AE72" s="5">
        <v>2.2599999999999998</v>
      </c>
      <c r="AF72" s="5">
        <v>115.56</v>
      </c>
      <c r="AG72" s="1"/>
      <c r="AH72" s="1"/>
      <c r="AI72" s="1">
        <v>41.5</v>
      </c>
      <c r="AJ72" s="1"/>
      <c r="AK72" s="1"/>
      <c r="AL72" s="1">
        <v>55.68</v>
      </c>
      <c r="AM72" s="1"/>
      <c r="AN72" s="1" t="s">
        <v>84</v>
      </c>
      <c r="AO72" s="1"/>
      <c r="AP72" s="1">
        <v>3.5</v>
      </c>
      <c r="AQ72" s="1">
        <v>32.450000000000003</v>
      </c>
      <c r="AR72" s="1"/>
      <c r="AS72" s="1">
        <v>0.86</v>
      </c>
      <c r="AT72" s="1">
        <v>185.63</v>
      </c>
      <c r="AU72" s="1">
        <v>6.63</v>
      </c>
      <c r="AV72" s="1"/>
      <c r="AW72" s="1"/>
      <c r="AX72" s="1"/>
      <c r="AY72" s="1">
        <v>49.56</v>
      </c>
      <c r="AZ72" s="1">
        <v>12.4</v>
      </c>
      <c r="BA72" s="1">
        <v>1085.3699999999999</v>
      </c>
      <c r="BB72" s="1"/>
      <c r="BC72" s="1"/>
      <c r="BD72" s="1">
        <v>52.13</v>
      </c>
      <c r="BE72" s="1"/>
      <c r="BF72" s="1">
        <v>66.209999999999994</v>
      </c>
      <c r="BG72" s="1">
        <v>18.25</v>
      </c>
      <c r="BH72" s="1">
        <v>59.71</v>
      </c>
      <c r="BI72" s="1"/>
      <c r="BJ72" s="1"/>
      <c r="BK72" s="1">
        <v>6.53</v>
      </c>
      <c r="BL72" s="1">
        <v>48.25</v>
      </c>
      <c r="BM72" s="1">
        <v>277.39999999999998</v>
      </c>
      <c r="BN72" s="1">
        <v>59.02</v>
      </c>
      <c r="BO72" s="1"/>
      <c r="BP72" s="1"/>
      <c r="BQ72" s="1"/>
      <c r="BR72" s="1"/>
      <c r="BS72" s="1"/>
      <c r="BT72" s="1"/>
      <c r="BU72" s="1"/>
      <c r="BV72" s="1">
        <v>50</v>
      </c>
      <c r="BW72" s="1"/>
      <c r="BX72" s="1">
        <v>284.17</v>
      </c>
      <c r="BY72" s="1"/>
      <c r="BZ72" s="1" t="s">
        <v>85</v>
      </c>
      <c r="CA72" s="1">
        <v>3.83</v>
      </c>
      <c r="CB72" s="1" t="s">
        <v>86</v>
      </c>
      <c r="CC72" s="1"/>
      <c r="CD72" s="1"/>
      <c r="CE72" s="1"/>
      <c r="CF72" s="1">
        <v>1.01</v>
      </c>
      <c r="CG72" s="1">
        <v>106.25</v>
      </c>
    </row>
    <row ht="15.75" r="73" spans="1:85" x14ac:dyDescent="0.25">
      <c r="B73" s="1">
        <v>32</v>
      </c>
      <c r="C73" s="9" t="s">
        <v>59</v>
      </c>
      <c r="D73" s="9"/>
      <c r="E73" s="9"/>
      <c r="F73" s="25"/>
      <c r="G73" s="9"/>
      <c r="H73" s="9"/>
      <c r="I73" s="9"/>
      <c r="J73" s="9"/>
      <c r="K73" s="9" t="s">
        <v>87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"/>
      <c r="Y73" s="1"/>
      <c r="Z73" s="1"/>
      <c r="AA73" s="1"/>
      <c r="AB73" s="16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5">
        <v>41974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>
        <v>27</v>
      </c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ht="31.5" r="74" spans="1:85" x14ac:dyDescent="0.25">
      <c r="B74" s="1">
        <v>33</v>
      </c>
      <c r="C74" s="9" t="s">
        <v>60</v>
      </c>
      <c r="D74" s="9"/>
      <c r="E74" s="9"/>
      <c r="F74" s="25"/>
      <c r="G74" s="9">
        <v>15.8</v>
      </c>
      <c r="H74" s="9"/>
      <c r="I74" s="9">
        <v>130</v>
      </c>
      <c r="J74" s="9">
        <v>30</v>
      </c>
      <c r="K74" s="9"/>
      <c r="L74" s="9">
        <v>3.8</v>
      </c>
      <c r="M74" s="9">
        <v>18.5</v>
      </c>
      <c r="N74" s="9">
        <v>15.65</v>
      </c>
      <c r="O74" s="9">
        <v>12.35</v>
      </c>
      <c r="P74" s="9"/>
      <c r="Q74" s="9">
        <v>76</v>
      </c>
      <c r="R74" s="9"/>
      <c r="S74" s="9">
        <v>25.5</v>
      </c>
      <c r="T74" s="9" t="s">
        <v>88</v>
      </c>
      <c r="U74" s="9"/>
      <c r="V74" s="9">
        <v>80</v>
      </c>
      <c r="W74" s="9"/>
      <c r="X74" s="1"/>
      <c r="Y74" s="1"/>
      <c r="Z74" s="6">
        <v>18.5</v>
      </c>
      <c r="AA74" s="1"/>
      <c r="AB74" s="16"/>
      <c r="AC74" s="1">
        <v>2.2999999999999998</v>
      </c>
      <c r="AD74" s="1">
        <v>5.5</v>
      </c>
      <c r="AE74" s="1"/>
      <c r="AF74" s="1"/>
      <c r="AG74" s="1">
        <v>13.3</v>
      </c>
      <c r="AH74" s="1"/>
      <c r="AI74" s="1">
        <v>25</v>
      </c>
      <c r="AJ74" s="1"/>
      <c r="AK74" s="1"/>
      <c r="AL74" s="1">
        <v>90</v>
      </c>
      <c r="AM74" s="1"/>
      <c r="AN74" s="1">
        <v>45</v>
      </c>
      <c r="AO74" s="1"/>
      <c r="AP74" s="1">
        <v>5.5</v>
      </c>
      <c r="AQ74" s="1">
        <v>31</v>
      </c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>
        <v>45</v>
      </c>
      <c r="BF74" s="1"/>
      <c r="BG74" s="1"/>
      <c r="BH74" s="1"/>
      <c r="BI74" s="1"/>
      <c r="BJ74" s="1"/>
      <c r="BK74" s="1">
        <v>10</v>
      </c>
      <c r="BL74" s="1">
        <v>23</v>
      </c>
      <c r="BM74" s="1"/>
      <c r="BN74" s="1">
        <v>8.8000000000000007</v>
      </c>
      <c r="BO74" s="1">
        <v>16.5</v>
      </c>
      <c r="BP74" s="1"/>
      <c r="BQ74" s="1"/>
      <c r="BR74" s="1"/>
      <c r="BS74" s="1"/>
      <c r="BT74" s="1">
        <v>12.5</v>
      </c>
      <c r="BU74" s="1"/>
      <c r="BV74" s="1"/>
      <c r="BW74" s="1"/>
      <c r="BX74" s="1"/>
      <c r="BY74" s="1">
        <v>28</v>
      </c>
      <c r="BZ74" s="1"/>
      <c r="CA74" s="1"/>
      <c r="CB74" s="1">
        <v>4.0999999999999996</v>
      </c>
      <c r="CC74" s="1">
        <v>130</v>
      </c>
      <c r="CD74" s="1">
        <v>4.0999999999999996</v>
      </c>
      <c r="CE74" s="1">
        <v>4.0999999999999996</v>
      </c>
      <c r="CF74" s="1">
        <v>0.1</v>
      </c>
      <c r="CG74" s="1"/>
    </row>
    <row ht="15.75" r="75" spans="1:85" x14ac:dyDescent="0.25">
      <c r="B75" s="1">
        <v>34</v>
      </c>
      <c r="C75" s="9" t="s">
        <v>61</v>
      </c>
      <c r="D75" s="9"/>
      <c r="E75" s="9"/>
      <c r="F75" s="25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"/>
      <c r="Y75" s="1"/>
      <c r="Z75" s="1"/>
      <c r="AA75" s="1"/>
      <c r="AB75" s="16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>
        <v>43</v>
      </c>
      <c r="BW75" s="1">
        <v>25</v>
      </c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ht="15.75" r="76" spans="1:85" x14ac:dyDescent="0.25">
      <c r="B76" s="1">
        <v>35</v>
      </c>
      <c r="C76" s="9" t="s">
        <v>62</v>
      </c>
      <c r="D76" s="9"/>
      <c r="E76" s="9"/>
      <c r="F76" s="25"/>
      <c r="G76" s="9"/>
      <c r="H76" s="9"/>
      <c r="I76" s="9"/>
      <c r="J76" s="9"/>
      <c r="K76" s="9"/>
      <c r="L76" s="9"/>
      <c r="M76" s="9"/>
      <c r="N76" s="9">
        <v>11.5</v>
      </c>
      <c r="O76" s="9"/>
      <c r="P76" s="9"/>
      <c r="Q76" s="9"/>
      <c r="R76" s="9"/>
      <c r="S76" s="9">
        <v>17.5</v>
      </c>
      <c r="T76" s="9"/>
      <c r="U76" s="9">
        <v>45</v>
      </c>
      <c r="V76" s="9"/>
      <c r="W76" s="9"/>
      <c r="X76" s="1"/>
      <c r="Y76" s="1"/>
      <c r="Z76" s="1"/>
      <c r="AA76" s="1"/>
      <c r="AB76" s="16"/>
      <c r="AC76" s="1"/>
      <c r="AD76" s="1"/>
      <c r="AE76" s="1"/>
      <c r="AF76" s="1"/>
      <c r="AG76" s="1"/>
      <c r="AH76" s="1"/>
      <c r="AI76" s="1"/>
      <c r="AJ76" s="1">
        <v>8.9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>
        <v>5</v>
      </c>
      <c r="AW76" s="1">
        <v>5</v>
      </c>
      <c r="AX76" s="1"/>
      <c r="AY76" s="1">
        <v>25.5</v>
      </c>
      <c r="AZ76" s="1">
        <v>6.05</v>
      </c>
      <c r="BA76" s="1"/>
      <c r="BB76" s="1"/>
      <c r="BC76" s="1"/>
      <c r="BD76" s="1"/>
      <c r="BE76" s="1"/>
      <c r="BF76" s="1"/>
      <c r="BG76" s="1">
        <v>13.2</v>
      </c>
      <c r="BH76" s="1"/>
      <c r="BI76" s="1"/>
      <c r="BJ76" s="1"/>
      <c r="BK76" s="1"/>
      <c r="BL76" s="1"/>
      <c r="BM76" s="1"/>
      <c r="BN76" s="1"/>
      <c r="BO76" s="1"/>
      <c r="BP76" s="1">
        <v>24.6</v>
      </c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ht="15.75" r="77" spans="1:85" x14ac:dyDescent="0.25">
      <c r="B77" s="1">
        <v>36</v>
      </c>
      <c r="C77" s="9" t="s">
        <v>63</v>
      </c>
      <c r="D77" s="9"/>
      <c r="E77" s="9"/>
      <c r="F77" s="25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"/>
      <c r="Y77" s="1"/>
      <c r="Z77" s="1"/>
      <c r="AA77" s="1"/>
      <c r="AB77" s="16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>
        <v>974.9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9" spans="1:85" x14ac:dyDescent="0.25">
      <c r="A79" s="27"/>
      <c r="B79" s="1"/>
      <c r="C79" s="12" t="s">
        <v>649</v>
      </c>
      <c r="D79" s="12" t="s">
        <v>650</v>
      </c>
      <c r="E79" s="12" t="s">
        <v>651</v>
      </c>
      <c r="F79" s="1" t="s">
        <v>193</v>
      </c>
      <c r="G79" s="1" t="s">
        <v>197</v>
      </c>
      <c r="H79" s="1" t="s">
        <v>194</v>
      </c>
      <c r="I79" s="1"/>
      <c r="J79" s="1"/>
      <c r="BC79"/>
    </row>
    <row ht="15.75" r="80" spans="1:85" x14ac:dyDescent="0.25">
      <c r="A80" s="138">
        <v>1</v>
      </c>
      <c r="B80" s="1"/>
      <c r="C80" s="9" t="s">
        <v>34</v>
      </c>
      <c r="D80" s="9">
        <v>0</v>
      </c>
      <c r="E80" s="9" t="s">
        <v>206</v>
      </c>
      <c r="F80" s="25" t="s">
        <v>196</v>
      </c>
      <c r="G80" s="9">
        <v>5</v>
      </c>
      <c r="H80" s="28">
        <v>4.1500000000000004</v>
      </c>
      <c r="I80" s="29">
        <f>H80</f>
        <v>4.1500000000000004</v>
      </c>
      <c r="J80" s="30"/>
      <c r="BC80"/>
    </row>
    <row ht="15.75" r="81" spans="1:55" x14ac:dyDescent="0.25">
      <c r="A81" s="138"/>
      <c r="B81" s="1"/>
      <c r="C81" s="9" t="s">
        <v>38</v>
      </c>
      <c r="D81" s="9">
        <v>61</v>
      </c>
      <c r="E81" s="9" t="s">
        <v>278</v>
      </c>
      <c r="F81" s="25" t="s">
        <v>196</v>
      </c>
      <c r="G81" s="9">
        <v>6.7</v>
      </c>
      <c r="H81" s="28">
        <v>6.7</v>
      </c>
      <c r="I81" s="29">
        <f ref="I81:I144" si="2" t="shared">H81</f>
        <v>6.7</v>
      </c>
      <c r="J81" s="30"/>
      <c r="BC81"/>
    </row>
    <row ht="15.75" r="82" spans="1:55" x14ac:dyDescent="0.25">
      <c r="A82" s="138"/>
      <c r="B82" s="1"/>
      <c r="C82" s="9" t="s">
        <v>18</v>
      </c>
      <c r="D82" s="9">
        <v>60</v>
      </c>
      <c r="E82" s="9" t="s">
        <v>291</v>
      </c>
      <c r="F82" s="25" t="s">
        <v>196</v>
      </c>
      <c r="G82" s="9">
        <v>21.56</v>
      </c>
      <c r="H82" s="28"/>
      <c r="I82" s="29">
        <f si="2" t="shared"/>
        <v>0</v>
      </c>
      <c r="J82" s="30"/>
      <c r="BC82"/>
    </row>
    <row ht="15.75" r="83" spans="1:55" x14ac:dyDescent="0.25">
      <c r="A83" s="138"/>
      <c r="B83" s="1"/>
      <c r="C83" s="9" t="s">
        <v>47</v>
      </c>
      <c r="D83" s="9">
        <v>60</v>
      </c>
      <c r="E83" s="9" t="s">
        <v>417</v>
      </c>
      <c r="F83" s="25" t="s">
        <v>196</v>
      </c>
      <c r="G83" s="9">
        <v>4.59</v>
      </c>
      <c r="H83" s="28">
        <v>4.59</v>
      </c>
      <c r="I83" s="29">
        <f si="2" t="shared"/>
        <v>4.59</v>
      </c>
      <c r="J83" s="30"/>
      <c r="BC83"/>
    </row>
    <row ht="15.75" r="84" spans="1:55" x14ac:dyDescent="0.25">
      <c r="A84" s="138"/>
      <c r="B84" s="1"/>
      <c r="C84" s="9" t="s">
        <v>50</v>
      </c>
      <c r="D84" s="9">
        <v>60</v>
      </c>
      <c r="E84" s="9" t="s">
        <v>464</v>
      </c>
      <c r="F84" s="25" t="s">
        <v>196</v>
      </c>
      <c r="G84" s="9">
        <v>16.25</v>
      </c>
      <c r="H84" s="28">
        <v>16.25</v>
      </c>
      <c r="I84" s="29">
        <f si="2" t="shared"/>
        <v>16.25</v>
      </c>
      <c r="J84" s="30"/>
      <c r="BC84"/>
    </row>
    <row ht="15.75" r="85" spans="1:55" x14ac:dyDescent="0.25">
      <c r="A85" s="138"/>
      <c r="B85" s="1"/>
      <c r="C85" s="9" t="s">
        <v>56</v>
      </c>
      <c r="D85" s="9">
        <v>60</v>
      </c>
      <c r="E85" s="9" t="s">
        <v>577</v>
      </c>
      <c r="F85" s="25" t="s">
        <v>196</v>
      </c>
      <c r="G85" s="9">
        <v>12</v>
      </c>
      <c r="H85" s="28">
        <v>8</v>
      </c>
      <c r="I85" s="29">
        <f si="2" t="shared"/>
        <v>8</v>
      </c>
      <c r="J85" s="30"/>
      <c r="BC85"/>
    </row>
    <row ht="15.75" r="86" spans="1:55" x14ac:dyDescent="0.25">
      <c r="A86" s="138"/>
      <c r="B86" s="1"/>
      <c r="C86" s="9" t="s">
        <v>57</v>
      </c>
      <c r="D86" s="9">
        <v>60</v>
      </c>
      <c r="E86" s="9" t="s">
        <v>584</v>
      </c>
      <c r="F86" s="25" t="s">
        <v>196</v>
      </c>
      <c r="G86" s="9">
        <v>12</v>
      </c>
      <c r="H86" s="28">
        <v>10</v>
      </c>
      <c r="I86" s="29">
        <f si="2" t="shared"/>
        <v>10</v>
      </c>
      <c r="J86" s="30"/>
      <c r="BC86"/>
    </row>
    <row ht="15.75" r="87" spans="1:55" x14ac:dyDescent="0.25">
      <c r="A87" s="138"/>
      <c r="B87" s="1"/>
      <c r="C87" s="9" t="s">
        <v>58</v>
      </c>
      <c r="D87" s="9">
        <v>60</v>
      </c>
      <c r="E87" s="9" t="s">
        <v>532</v>
      </c>
      <c r="F87" s="25" t="s">
        <v>196</v>
      </c>
      <c r="G87" s="9">
        <v>14.5</v>
      </c>
      <c r="H87" s="28">
        <v>14.5</v>
      </c>
      <c r="I87" s="29">
        <f si="2" t="shared"/>
        <v>14.5</v>
      </c>
      <c r="J87" s="30"/>
      <c r="BC87"/>
    </row>
    <row ht="15.75" r="88" spans="1:55" x14ac:dyDescent="0.25">
      <c r="A88" s="138"/>
      <c r="B88" s="1"/>
      <c r="C88" s="9" t="s">
        <v>60</v>
      </c>
      <c r="D88" s="9">
        <v>60</v>
      </c>
      <c r="E88" s="9" t="s">
        <v>629</v>
      </c>
      <c r="F88" s="25" t="s">
        <v>196</v>
      </c>
      <c r="G88" s="9">
        <v>15.8</v>
      </c>
      <c r="H88" s="28"/>
      <c r="I88" s="29">
        <f si="2" t="shared"/>
        <v>0</v>
      </c>
      <c r="J88" s="30"/>
      <c r="BC88"/>
    </row>
    <row r="89" spans="1:55" x14ac:dyDescent="0.25">
      <c r="B89" s="1"/>
      <c r="C89" s="12"/>
      <c r="D89" s="12"/>
      <c r="E89" s="12"/>
      <c r="F89" s="1"/>
      <c r="G89" s="1"/>
      <c r="H89" s="28"/>
      <c r="I89" s="29">
        <f si="2" t="shared"/>
        <v>0</v>
      </c>
      <c r="J89" s="30"/>
    </row>
    <row r="90" spans="1:55" x14ac:dyDescent="0.25">
      <c r="B90" s="1"/>
      <c r="C90" s="12"/>
      <c r="D90" s="12"/>
      <c r="E90" s="12"/>
      <c r="F90" s="1"/>
      <c r="G90" s="1"/>
      <c r="H90" s="28"/>
      <c r="I90" s="29">
        <f si="2" t="shared"/>
        <v>0</v>
      </c>
      <c r="J90" s="30"/>
      <c r="BC90"/>
    </row>
    <row ht="15.75" r="91" spans="1:55" x14ac:dyDescent="0.25">
      <c r="A91" s="26">
        <v>2</v>
      </c>
      <c r="B91" s="1"/>
      <c r="C91" s="9" t="s">
        <v>57</v>
      </c>
      <c r="D91" s="9">
        <v>60</v>
      </c>
      <c r="E91" s="9" t="s">
        <v>585</v>
      </c>
      <c r="F91" s="25" t="s">
        <v>205</v>
      </c>
      <c r="G91" s="9">
        <v>30</v>
      </c>
      <c r="H91" s="28">
        <v>25</v>
      </c>
      <c r="I91" s="29">
        <f si="2" t="shared"/>
        <v>25</v>
      </c>
      <c r="J91" s="30"/>
      <c r="BC91"/>
    </row>
    <row r="92" spans="1:55" x14ac:dyDescent="0.25">
      <c r="B92" s="1"/>
      <c r="C92" s="12"/>
      <c r="D92" s="12"/>
      <c r="E92" s="12"/>
      <c r="F92" s="1"/>
      <c r="G92" s="1"/>
      <c r="H92" s="28"/>
      <c r="I92" s="29">
        <f si="2" t="shared"/>
        <v>0</v>
      </c>
      <c r="J92" s="30"/>
      <c r="BC92"/>
    </row>
    <row r="93" spans="1:55" x14ac:dyDescent="0.25">
      <c r="B93" s="1"/>
      <c r="C93" s="12"/>
      <c r="D93" s="12"/>
      <c r="E93" s="12"/>
      <c r="F93" s="1"/>
      <c r="G93" s="6"/>
      <c r="H93" s="28"/>
      <c r="I93" s="29">
        <f si="2" t="shared"/>
        <v>0</v>
      </c>
      <c r="J93" s="30"/>
      <c r="BC93"/>
    </row>
    <row ht="15.75" r="94" spans="1:55" x14ac:dyDescent="0.25">
      <c r="A94" s="138">
        <v>3</v>
      </c>
      <c r="B94" s="1"/>
      <c r="C94" s="9" t="s">
        <v>34</v>
      </c>
      <c r="D94" s="9">
        <v>0</v>
      </c>
      <c r="E94" s="9" t="s">
        <v>207</v>
      </c>
      <c r="F94" s="25" t="s">
        <v>201</v>
      </c>
      <c r="G94" s="9">
        <v>149.85</v>
      </c>
      <c r="H94" s="28">
        <v>130</v>
      </c>
      <c r="I94" s="29">
        <f si="2" t="shared"/>
        <v>130</v>
      </c>
      <c r="J94" s="30"/>
      <c r="BC94"/>
    </row>
    <row ht="15.75" r="95" spans="1:55" x14ac:dyDescent="0.25">
      <c r="A95" s="138"/>
      <c r="B95" s="1"/>
      <c r="C95" s="9" t="s">
        <v>36</v>
      </c>
      <c r="D95" s="9">
        <v>60</v>
      </c>
      <c r="E95" s="9" t="s">
        <v>248</v>
      </c>
      <c r="F95" s="25" t="s">
        <v>201</v>
      </c>
      <c r="G95" s="9">
        <v>86.5</v>
      </c>
      <c r="H95" s="28">
        <v>45</v>
      </c>
      <c r="I95" s="29">
        <f si="2" t="shared"/>
        <v>45</v>
      </c>
      <c r="J95" s="30"/>
      <c r="BC95"/>
    </row>
    <row ht="15.75" r="96" spans="1:55" x14ac:dyDescent="0.25">
      <c r="A96" s="138"/>
      <c r="B96" s="1"/>
      <c r="C96" s="9" t="s">
        <v>18</v>
      </c>
      <c r="D96" s="9">
        <v>60</v>
      </c>
      <c r="E96" s="9" t="s">
        <v>292</v>
      </c>
      <c r="F96" s="25" t="s">
        <v>226</v>
      </c>
      <c r="G96" s="9">
        <v>204.6</v>
      </c>
      <c r="H96" s="28"/>
      <c r="I96" s="29">
        <f si="2" t="shared"/>
        <v>0</v>
      </c>
      <c r="J96" s="30"/>
      <c r="BC96"/>
    </row>
    <row ht="31.5" r="97" spans="1:55" x14ac:dyDescent="0.25">
      <c r="A97" s="138"/>
      <c r="B97" s="1"/>
      <c r="C97" s="9" t="s">
        <v>41</v>
      </c>
      <c r="D97" s="9">
        <v>60</v>
      </c>
      <c r="E97" s="9" t="s">
        <v>333</v>
      </c>
      <c r="F97" s="25" t="s">
        <v>226</v>
      </c>
      <c r="G97" s="9">
        <v>63</v>
      </c>
      <c r="H97" s="28"/>
      <c r="I97" s="29">
        <f si="2" t="shared"/>
        <v>0</v>
      </c>
      <c r="J97" s="30"/>
      <c r="BC97"/>
    </row>
    <row ht="15.75" r="98" spans="1:55" x14ac:dyDescent="0.25">
      <c r="A98" s="138"/>
      <c r="B98" s="1"/>
      <c r="C98" s="9" t="s">
        <v>19</v>
      </c>
      <c r="D98" s="9">
        <v>60</v>
      </c>
      <c r="E98" s="9" t="s">
        <v>382</v>
      </c>
      <c r="F98" s="25" t="s">
        <v>201</v>
      </c>
      <c r="G98" s="9">
        <v>126.5</v>
      </c>
      <c r="H98" s="28">
        <v>84.72</v>
      </c>
      <c r="I98" s="29">
        <f si="2" t="shared"/>
        <v>84.72</v>
      </c>
      <c r="J98" s="30"/>
      <c r="BC98"/>
    </row>
    <row ht="15.75" r="99" spans="1:55" x14ac:dyDescent="0.25">
      <c r="A99" s="138"/>
      <c r="B99" s="1"/>
      <c r="C99" s="9" t="s">
        <v>57</v>
      </c>
      <c r="D99" s="9">
        <v>60</v>
      </c>
      <c r="E99" s="9" t="s">
        <v>586</v>
      </c>
      <c r="F99" s="25" t="s">
        <v>469</v>
      </c>
      <c r="G99" s="9">
        <v>50</v>
      </c>
      <c r="H99" s="28">
        <v>49</v>
      </c>
      <c r="I99" s="29">
        <f si="2" t="shared"/>
        <v>49</v>
      </c>
      <c r="J99" s="30"/>
      <c r="BC99"/>
    </row>
    <row ht="15.75" r="100" spans="1:55" x14ac:dyDescent="0.25">
      <c r="A100" s="138"/>
      <c r="B100" s="1"/>
      <c r="C100" s="9" t="s">
        <v>58</v>
      </c>
      <c r="D100" s="9">
        <v>60</v>
      </c>
      <c r="E100" s="9" t="s">
        <v>533</v>
      </c>
      <c r="F100" s="25" t="s">
        <v>469</v>
      </c>
      <c r="G100" s="9">
        <v>77.099999999999994</v>
      </c>
      <c r="H100" s="28">
        <v>77.099999999999994</v>
      </c>
      <c r="I100" s="29">
        <f si="2" t="shared"/>
        <v>77.099999999999994</v>
      </c>
      <c r="J100" s="30"/>
      <c r="BC100"/>
    </row>
    <row ht="15.75" r="101" spans="1:55" x14ac:dyDescent="0.25">
      <c r="A101" s="138"/>
      <c r="B101" s="1"/>
      <c r="C101" s="9" t="s">
        <v>60</v>
      </c>
      <c r="D101" s="9">
        <v>60</v>
      </c>
      <c r="E101" s="9" t="s">
        <v>333</v>
      </c>
      <c r="F101" s="25" t="s">
        <v>201</v>
      </c>
      <c r="G101" s="9">
        <v>130</v>
      </c>
      <c r="H101" s="28"/>
      <c r="I101" s="29">
        <f si="2" t="shared"/>
        <v>0</v>
      </c>
      <c r="J101" s="30"/>
      <c r="BC101"/>
    </row>
    <row r="102" spans="1:55" x14ac:dyDescent="0.25">
      <c r="B102" s="1"/>
      <c r="C102" s="12"/>
      <c r="D102" s="12"/>
      <c r="E102" s="12"/>
      <c r="F102" s="1"/>
      <c r="G102" s="1"/>
      <c r="H102" s="28"/>
      <c r="I102" s="29">
        <f si="2" t="shared"/>
        <v>0</v>
      </c>
      <c r="J102" s="30"/>
      <c r="BC102"/>
    </row>
    <row r="103" spans="1:55" x14ac:dyDescent="0.25">
      <c r="B103" s="1"/>
      <c r="C103" s="12"/>
      <c r="D103" s="12"/>
      <c r="E103" s="12"/>
      <c r="F103" s="1"/>
      <c r="G103" s="6"/>
      <c r="H103" s="28"/>
      <c r="I103" s="29">
        <f si="2" t="shared"/>
        <v>0</v>
      </c>
      <c r="J103" s="30"/>
      <c r="BC103"/>
    </row>
    <row ht="15.75" r="104" spans="1:55" x14ac:dyDescent="0.25">
      <c r="A104" s="138">
        <v>4</v>
      </c>
      <c r="B104" s="1" t="s">
        <v>648</v>
      </c>
      <c r="C104" s="9" t="s">
        <v>32</v>
      </c>
      <c r="D104" s="9">
        <v>90</v>
      </c>
      <c r="E104" s="9" t="s">
        <v>195</v>
      </c>
      <c r="F104" s="25" t="s">
        <v>196</v>
      </c>
      <c r="G104" s="9">
        <v>17</v>
      </c>
      <c r="H104" s="28">
        <v>11</v>
      </c>
      <c r="I104" s="29">
        <f si="2" t="shared"/>
        <v>11</v>
      </c>
      <c r="J104" s="30"/>
      <c r="BC104"/>
    </row>
    <row ht="15.75" r="105" spans="1:55" x14ac:dyDescent="0.25">
      <c r="A105" s="138"/>
      <c r="B105" s="1"/>
      <c r="C105" s="9" t="s">
        <v>35</v>
      </c>
      <c r="D105" s="9">
        <v>60</v>
      </c>
      <c r="E105" s="9" t="s">
        <v>214</v>
      </c>
      <c r="F105" s="25" t="s">
        <v>196</v>
      </c>
      <c r="G105" s="9">
        <v>16.440000000000001</v>
      </c>
      <c r="H105" s="28"/>
      <c r="I105" s="29">
        <f si="2" t="shared"/>
        <v>0</v>
      </c>
      <c r="J105" s="30"/>
      <c r="BC105"/>
    </row>
    <row ht="15.75" r="106" spans="1:55" x14ac:dyDescent="0.25">
      <c r="A106" s="138"/>
      <c r="B106" s="1"/>
      <c r="C106" s="9" t="s">
        <v>36</v>
      </c>
      <c r="D106" s="9">
        <v>60</v>
      </c>
      <c r="E106" s="9" t="s">
        <v>249</v>
      </c>
      <c r="F106" s="25" t="s">
        <v>196</v>
      </c>
      <c r="G106" s="9">
        <v>13</v>
      </c>
      <c r="H106" s="28">
        <v>11</v>
      </c>
      <c r="I106" s="29">
        <f si="2" t="shared"/>
        <v>11</v>
      </c>
      <c r="J106" s="30"/>
      <c r="BC106"/>
    </row>
    <row ht="15.75" r="107" spans="1:55" x14ac:dyDescent="0.25">
      <c r="A107" s="138"/>
      <c r="B107" s="1"/>
      <c r="C107" s="9" t="s">
        <v>40</v>
      </c>
      <c r="D107" s="9">
        <v>60</v>
      </c>
      <c r="E107" s="9" t="s">
        <v>214</v>
      </c>
      <c r="F107" s="25" t="s">
        <v>196</v>
      </c>
      <c r="G107" s="9">
        <v>17.04</v>
      </c>
      <c r="H107" s="28">
        <v>11</v>
      </c>
      <c r="I107" s="29">
        <f si="2" t="shared"/>
        <v>11</v>
      </c>
      <c r="J107" s="30"/>
      <c r="BC107"/>
    </row>
    <row ht="15.75" r="108" spans="1:55" x14ac:dyDescent="0.25">
      <c r="A108" s="138"/>
      <c r="B108" s="1"/>
      <c r="C108" s="9" t="s">
        <v>45</v>
      </c>
      <c r="D108" s="9">
        <v>30</v>
      </c>
      <c r="E108" s="9" t="s">
        <v>364</v>
      </c>
      <c r="F108" s="25" t="s">
        <v>196</v>
      </c>
      <c r="G108" s="9">
        <v>28</v>
      </c>
      <c r="H108" s="28"/>
      <c r="I108" s="29">
        <f si="2" t="shared"/>
        <v>0</v>
      </c>
      <c r="J108" s="30"/>
      <c r="BC108"/>
    </row>
    <row ht="15.75" r="109" spans="1:55" x14ac:dyDescent="0.25">
      <c r="A109" s="138"/>
      <c r="B109" s="1"/>
      <c r="C109" s="9" t="s">
        <v>48</v>
      </c>
      <c r="D109" s="9">
        <v>60</v>
      </c>
      <c r="E109" s="9" t="s">
        <v>442</v>
      </c>
      <c r="F109" s="25" t="s">
        <v>196</v>
      </c>
      <c r="G109" s="9">
        <v>30</v>
      </c>
      <c r="H109" s="28">
        <v>30</v>
      </c>
      <c r="I109" s="29">
        <f si="2" t="shared"/>
        <v>30</v>
      </c>
      <c r="J109" s="30"/>
      <c r="BC109"/>
    </row>
    <row ht="15.75" r="110" spans="1:55" x14ac:dyDescent="0.25">
      <c r="A110" s="138"/>
      <c r="B110" s="1"/>
      <c r="C110" s="9" t="s">
        <v>50</v>
      </c>
      <c r="D110" s="9">
        <v>60</v>
      </c>
      <c r="E110" s="9" t="s">
        <v>364</v>
      </c>
      <c r="F110" s="25" t="s">
        <v>196</v>
      </c>
      <c r="G110" s="9">
        <v>16.559999999999999</v>
      </c>
      <c r="H110" s="28">
        <v>12.5</v>
      </c>
      <c r="I110" s="29">
        <f si="2" t="shared"/>
        <v>12.5</v>
      </c>
      <c r="J110" s="30"/>
      <c r="BC110"/>
    </row>
    <row ht="15.75" r="111" spans="1:55" x14ac:dyDescent="0.25">
      <c r="A111" s="138"/>
      <c r="B111" s="1"/>
      <c r="C111" s="9" t="s">
        <v>57</v>
      </c>
      <c r="D111" s="9">
        <v>60</v>
      </c>
      <c r="E111" s="9" t="s">
        <v>364</v>
      </c>
      <c r="F111" s="25" t="s">
        <v>196</v>
      </c>
      <c r="G111" s="9">
        <v>22</v>
      </c>
      <c r="H111" s="28">
        <v>20</v>
      </c>
      <c r="I111" s="29">
        <f si="2" t="shared"/>
        <v>20</v>
      </c>
      <c r="J111" s="30"/>
      <c r="BC111"/>
    </row>
    <row ht="15.75" r="112" spans="1:55" x14ac:dyDescent="0.25">
      <c r="A112" s="138"/>
      <c r="B112" s="1"/>
      <c r="C112" s="9" t="s">
        <v>58</v>
      </c>
      <c r="D112" s="9">
        <v>60</v>
      </c>
      <c r="E112" s="9" t="s">
        <v>534</v>
      </c>
      <c r="F112" s="25" t="s">
        <v>196</v>
      </c>
      <c r="G112" s="9">
        <v>18.75</v>
      </c>
      <c r="H112" s="28">
        <v>18.75</v>
      </c>
      <c r="I112" s="29">
        <f si="2" t="shared"/>
        <v>18.75</v>
      </c>
      <c r="J112" s="30"/>
      <c r="BC112"/>
    </row>
    <row ht="15.75" r="113" spans="1:55" x14ac:dyDescent="0.25">
      <c r="A113" s="138"/>
      <c r="B113" s="1"/>
      <c r="C113" s="9" t="s">
        <v>60</v>
      </c>
      <c r="D113" s="9">
        <v>60</v>
      </c>
      <c r="E113" s="9" t="s">
        <v>364</v>
      </c>
      <c r="F113" s="25" t="s">
        <v>196</v>
      </c>
      <c r="G113" s="9">
        <v>30</v>
      </c>
      <c r="H113" s="28"/>
      <c r="I113" s="29">
        <f si="2" t="shared"/>
        <v>0</v>
      </c>
      <c r="J113" s="30"/>
      <c r="BC113"/>
    </row>
    <row r="114" spans="1:55" x14ac:dyDescent="0.25">
      <c r="B114" s="1"/>
      <c r="C114" s="12"/>
      <c r="D114" s="12"/>
      <c r="E114" s="12"/>
      <c r="F114" s="1"/>
      <c r="G114" s="1"/>
      <c r="H114" s="28"/>
      <c r="I114" s="29">
        <f si="2" t="shared"/>
        <v>0</v>
      </c>
      <c r="J114" s="30"/>
      <c r="BC114"/>
    </row>
    <row r="115" spans="1:55" x14ac:dyDescent="0.25">
      <c r="B115" s="1"/>
      <c r="C115" s="12"/>
      <c r="D115" s="12"/>
      <c r="E115" s="12"/>
      <c r="F115" s="1"/>
      <c r="G115" s="1"/>
      <c r="H115" s="28"/>
      <c r="I115" s="29">
        <f si="2" t="shared"/>
        <v>0</v>
      </c>
      <c r="J115" s="30"/>
      <c r="BC115"/>
    </row>
    <row r="116" spans="1:55" x14ac:dyDescent="0.25">
      <c r="B116" s="1"/>
      <c r="C116" s="12"/>
      <c r="D116" s="12"/>
      <c r="E116" s="12"/>
      <c r="F116" s="1"/>
      <c r="G116" s="6"/>
      <c r="H116" s="28"/>
      <c r="I116" s="29">
        <f si="2" t="shared"/>
        <v>0</v>
      </c>
      <c r="J116" s="30"/>
      <c r="BC116"/>
    </row>
    <row ht="15.75" r="117" spans="1:55" x14ac:dyDescent="0.25">
      <c r="A117" s="138">
        <v>5</v>
      </c>
      <c r="B117" s="1"/>
      <c r="C117" s="9" t="s">
        <v>34</v>
      </c>
      <c r="D117" s="9">
        <v>0</v>
      </c>
      <c r="E117" s="9"/>
      <c r="F117" s="25"/>
      <c r="G117" s="9">
        <v>16.5</v>
      </c>
      <c r="H117" s="28"/>
      <c r="I117" s="29">
        <f si="2" t="shared"/>
        <v>0</v>
      </c>
      <c r="J117" s="30"/>
      <c r="BC117"/>
    </row>
    <row ht="15.75" r="118" spans="1:55" x14ac:dyDescent="0.25">
      <c r="A118" s="138"/>
      <c r="B118" s="1"/>
      <c r="C118" s="9" t="s">
        <v>55</v>
      </c>
      <c r="D118" s="9">
        <v>60</v>
      </c>
      <c r="E118" s="9" t="s">
        <v>528</v>
      </c>
      <c r="F118" s="25" t="s">
        <v>201</v>
      </c>
      <c r="G118" s="9">
        <v>11.68</v>
      </c>
      <c r="H118" s="28">
        <v>10.51</v>
      </c>
      <c r="I118" s="29">
        <f si="2" t="shared"/>
        <v>10.51</v>
      </c>
      <c r="J118" s="30"/>
      <c r="BC118"/>
    </row>
    <row ht="15.75" r="119" spans="1:55" x14ac:dyDescent="0.25">
      <c r="A119" s="138"/>
      <c r="B119" s="1"/>
      <c r="C119" s="9" t="s">
        <v>57</v>
      </c>
      <c r="D119" s="9">
        <v>60</v>
      </c>
      <c r="E119" s="9" t="s">
        <v>587</v>
      </c>
      <c r="F119" s="25" t="s">
        <v>588</v>
      </c>
      <c r="G119" s="9">
        <v>123.16</v>
      </c>
      <c r="H119" s="28">
        <v>123</v>
      </c>
      <c r="I119" s="29">
        <f si="2" t="shared"/>
        <v>123</v>
      </c>
      <c r="J119" s="30"/>
      <c r="BC119"/>
    </row>
    <row ht="15.75" r="120" spans="1:55" x14ac:dyDescent="0.25">
      <c r="A120" s="138"/>
      <c r="B120" s="1"/>
      <c r="C120" s="9" t="s">
        <v>59</v>
      </c>
      <c r="D120" s="9">
        <v>60</v>
      </c>
      <c r="E120" s="9" t="s">
        <v>624</v>
      </c>
      <c r="F120" s="25" t="s">
        <v>201</v>
      </c>
      <c r="G120" s="9">
        <v>27</v>
      </c>
      <c r="H120" s="28"/>
      <c r="I120" s="29">
        <f si="2" t="shared"/>
        <v>0</v>
      </c>
      <c r="J120" s="30"/>
      <c r="BC120"/>
    </row>
    <row ht="15.75" r="121" spans="1:55" x14ac:dyDescent="0.25">
      <c r="A121" s="31"/>
      <c r="B121" s="1"/>
      <c r="C121" s="9" t="s">
        <v>59</v>
      </c>
      <c r="D121" s="9">
        <v>60</v>
      </c>
      <c r="E121" s="9" t="s">
        <v>625</v>
      </c>
      <c r="F121" s="25" t="s">
        <v>201</v>
      </c>
      <c r="G121" s="9">
        <v>42</v>
      </c>
      <c r="H121" s="28"/>
      <c r="I121" s="29">
        <f si="2" t="shared"/>
        <v>0</v>
      </c>
      <c r="J121" s="30"/>
      <c r="BC121"/>
    </row>
    <row r="122" spans="1:55" x14ac:dyDescent="0.25">
      <c r="B122" s="1"/>
      <c r="C122" s="12"/>
      <c r="D122" s="12"/>
      <c r="E122" s="12"/>
      <c r="F122" s="1"/>
      <c r="G122" s="1"/>
      <c r="H122" s="28"/>
      <c r="I122" s="29">
        <f si="2" t="shared"/>
        <v>0</v>
      </c>
      <c r="J122" s="30"/>
      <c r="BC122"/>
    </row>
    <row r="123" spans="1:55" x14ac:dyDescent="0.25">
      <c r="B123" s="1"/>
      <c r="C123" s="12"/>
      <c r="D123" s="12"/>
      <c r="E123" s="12"/>
      <c r="F123" s="1"/>
      <c r="G123" s="1"/>
      <c r="H123" s="28"/>
      <c r="I123" s="29">
        <f si="2" t="shared"/>
        <v>0</v>
      </c>
      <c r="J123" s="30"/>
      <c r="BC123"/>
    </row>
    <row ht="15.75" r="124" spans="1:55" x14ac:dyDescent="0.25">
      <c r="A124" s="138">
        <v>6</v>
      </c>
      <c r="B124" s="1"/>
      <c r="C124" s="9" t="s">
        <v>35</v>
      </c>
      <c r="D124" s="9">
        <v>60</v>
      </c>
      <c r="E124" s="9" t="s">
        <v>215</v>
      </c>
      <c r="F124" s="25" t="s">
        <v>196</v>
      </c>
      <c r="G124" s="9">
        <v>2.16</v>
      </c>
      <c r="H124" s="28"/>
      <c r="I124" s="29">
        <f si="2" t="shared"/>
        <v>0</v>
      </c>
      <c r="J124" s="30"/>
      <c r="BC124"/>
    </row>
    <row ht="15.75" r="125" spans="1:55" x14ac:dyDescent="0.25">
      <c r="A125" s="138"/>
      <c r="B125" s="1"/>
      <c r="C125" s="9" t="s">
        <v>36</v>
      </c>
      <c r="D125" s="9">
        <v>60</v>
      </c>
      <c r="E125" s="9" t="s">
        <v>215</v>
      </c>
      <c r="F125" s="25" t="s">
        <v>196</v>
      </c>
      <c r="G125" s="9">
        <v>3.5</v>
      </c>
      <c r="H125" s="28">
        <v>2.5</v>
      </c>
      <c r="I125" s="29">
        <f si="2" t="shared"/>
        <v>2.5</v>
      </c>
      <c r="J125" s="30"/>
      <c r="BC125"/>
    </row>
    <row ht="15.75" r="126" spans="1:55" x14ac:dyDescent="0.25">
      <c r="A126" s="138"/>
      <c r="B126" s="1"/>
      <c r="C126" s="9" t="s">
        <v>38</v>
      </c>
      <c r="D126" s="9">
        <v>61</v>
      </c>
      <c r="E126" s="9" t="s">
        <v>279</v>
      </c>
      <c r="F126" s="25" t="s">
        <v>276</v>
      </c>
      <c r="G126" s="9">
        <v>0.8</v>
      </c>
      <c r="H126" s="28">
        <v>0.8</v>
      </c>
      <c r="I126" s="29">
        <f si="2" t="shared"/>
        <v>0.8</v>
      </c>
      <c r="J126" s="30"/>
      <c r="BC126"/>
    </row>
    <row ht="15.75" r="127" spans="1:55" x14ac:dyDescent="0.25">
      <c r="A127" s="138"/>
      <c r="B127" s="1"/>
      <c r="C127" s="9" t="s">
        <v>38</v>
      </c>
      <c r="D127" s="9">
        <v>61</v>
      </c>
      <c r="E127" s="9" t="s">
        <v>279</v>
      </c>
      <c r="F127" s="25" t="s">
        <v>196</v>
      </c>
      <c r="G127" s="9">
        <v>3.3</v>
      </c>
      <c r="H127" s="28">
        <v>3</v>
      </c>
      <c r="I127" s="29">
        <f si="2" t="shared"/>
        <v>3</v>
      </c>
      <c r="J127" s="30"/>
      <c r="BC127"/>
    </row>
    <row ht="15.75" r="128" spans="1:55" x14ac:dyDescent="0.25">
      <c r="A128" s="138"/>
      <c r="B128" s="1"/>
      <c r="C128" s="9" t="s">
        <v>18</v>
      </c>
      <c r="D128" s="9">
        <v>60</v>
      </c>
      <c r="E128" s="9" t="s">
        <v>215</v>
      </c>
      <c r="F128" s="25" t="s">
        <v>196</v>
      </c>
      <c r="G128" s="9">
        <v>3.97</v>
      </c>
      <c r="H128" s="28"/>
      <c r="I128" s="29">
        <f si="2" t="shared"/>
        <v>0</v>
      </c>
      <c r="J128" s="30"/>
      <c r="BC128"/>
    </row>
    <row ht="15.75" r="129" spans="1:55" x14ac:dyDescent="0.25">
      <c r="A129" s="138"/>
      <c r="B129" s="1"/>
      <c r="C129" s="9" t="s">
        <v>42</v>
      </c>
      <c r="D129" s="9">
        <v>40</v>
      </c>
      <c r="E129" s="9" t="s">
        <v>344</v>
      </c>
      <c r="F129" s="25" t="s">
        <v>196</v>
      </c>
      <c r="G129" s="9">
        <v>3.86</v>
      </c>
      <c r="H129" s="28">
        <v>1.1499999999999999</v>
      </c>
      <c r="I129" s="29">
        <f si="2" t="shared"/>
        <v>1.1499999999999999</v>
      </c>
      <c r="J129" s="30"/>
      <c r="BC129"/>
    </row>
    <row ht="15.75" r="130" spans="1:55" x14ac:dyDescent="0.25">
      <c r="A130" s="138"/>
      <c r="B130" s="1"/>
      <c r="C130" s="9" t="s">
        <v>46</v>
      </c>
      <c r="D130" s="9">
        <v>60</v>
      </c>
      <c r="E130" s="9" t="s">
        <v>390</v>
      </c>
      <c r="F130" s="25" t="s">
        <v>196</v>
      </c>
      <c r="G130" s="9">
        <v>4.3499999999999996</v>
      </c>
      <c r="H130" s="28">
        <v>4.3499999999999996</v>
      </c>
      <c r="I130" s="29">
        <f si="2" t="shared"/>
        <v>4.3499999999999996</v>
      </c>
      <c r="J130" s="30"/>
      <c r="BC130"/>
    </row>
    <row ht="15.75" r="131" spans="1:55" x14ac:dyDescent="0.25">
      <c r="A131" s="138"/>
      <c r="B131" s="1"/>
      <c r="C131" s="9" t="s">
        <v>47</v>
      </c>
      <c r="D131" s="9">
        <v>60</v>
      </c>
      <c r="E131" s="9" t="s">
        <v>215</v>
      </c>
      <c r="F131" s="25" t="s">
        <v>196</v>
      </c>
      <c r="G131" s="9">
        <v>3.78</v>
      </c>
      <c r="H131" s="28">
        <v>3.08</v>
      </c>
      <c r="I131" s="29">
        <f si="2" t="shared"/>
        <v>3.08</v>
      </c>
      <c r="J131" s="30"/>
      <c r="BC131"/>
    </row>
    <row ht="15.75" r="132" spans="1:55" x14ac:dyDescent="0.25">
      <c r="A132" s="138"/>
      <c r="B132" s="1"/>
      <c r="C132" s="9" t="s">
        <v>50</v>
      </c>
      <c r="D132" s="9">
        <v>60</v>
      </c>
      <c r="E132" s="9" t="s">
        <v>215</v>
      </c>
      <c r="F132" s="25" t="s">
        <v>196</v>
      </c>
      <c r="G132" s="9">
        <v>2.2999999999999998</v>
      </c>
      <c r="H132" s="28">
        <v>2.2999999999999998</v>
      </c>
      <c r="I132" s="29">
        <f si="2" t="shared"/>
        <v>2.2999999999999998</v>
      </c>
      <c r="J132" s="30"/>
      <c r="BC132"/>
    </row>
    <row ht="15.75" r="133" spans="1:55" x14ac:dyDescent="0.25">
      <c r="A133" s="138"/>
      <c r="B133" s="1"/>
      <c r="C133" s="9" t="s">
        <v>52</v>
      </c>
      <c r="D133" s="9">
        <v>60</v>
      </c>
      <c r="E133" s="9" t="s">
        <v>215</v>
      </c>
      <c r="F133" s="25" t="s">
        <v>196</v>
      </c>
      <c r="G133" s="9">
        <v>2.25</v>
      </c>
      <c r="H133" s="28"/>
      <c r="I133" s="29">
        <f si="2" t="shared"/>
        <v>0</v>
      </c>
      <c r="J133" s="30"/>
      <c r="BC133"/>
    </row>
    <row ht="15.75" r="134" spans="1:55" x14ac:dyDescent="0.25">
      <c r="A134" s="138"/>
      <c r="B134" s="1"/>
      <c r="C134" s="9" t="s">
        <v>56</v>
      </c>
      <c r="D134" s="9">
        <v>60</v>
      </c>
      <c r="E134" s="9" t="s">
        <v>215</v>
      </c>
      <c r="F134" s="25" t="s">
        <v>196</v>
      </c>
      <c r="G134" s="9">
        <v>2.2000000000000002</v>
      </c>
      <c r="H134" s="28">
        <v>2</v>
      </c>
      <c r="I134" s="29">
        <f si="2" t="shared"/>
        <v>2</v>
      </c>
      <c r="J134" s="30"/>
      <c r="BC134"/>
    </row>
    <row ht="15.75" r="135" spans="1:55" x14ac:dyDescent="0.25">
      <c r="A135" s="138"/>
      <c r="B135" s="1"/>
      <c r="C135" s="9" t="s">
        <v>57</v>
      </c>
      <c r="D135" s="9">
        <v>60</v>
      </c>
      <c r="E135" s="9" t="s">
        <v>589</v>
      </c>
      <c r="F135" s="25" t="s">
        <v>196</v>
      </c>
      <c r="G135" s="9">
        <v>3</v>
      </c>
      <c r="H135" s="28">
        <v>3</v>
      </c>
      <c r="I135" s="29">
        <f si="2" t="shared"/>
        <v>3</v>
      </c>
      <c r="J135" s="30"/>
      <c r="BC135"/>
    </row>
    <row ht="15.75" r="136" spans="1:55" x14ac:dyDescent="0.25">
      <c r="A136" s="138"/>
      <c r="B136" s="1"/>
      <c r="C136" s="9" t="s">
        <v>60</v>
      </c>
      <c r="D136" s="9">
        <v>60</v>
      </c>
      <c r="E136" s="9" t="s">
        <v>630</v>
      </c>
      <c r="F136" s="25" t="s">
        <v>196</v>
      </c>
      <c r="G136" s="9">
        <v>3.8</v>
      </c>
      <c r="H136" s="28"/>
      <c r="I136" s="29">
        <f si="2" t="shared"/>
        <v>0</v>
      </c>
      <c r="J136" s="30"/>
      <c r="BC136"/>
    </row>
    <row r="137" spans="1:55" x14ac:dyDescent="0.25">
      <c r="B137" s="1"/>
      <c r="C137" s="12"/>
      <c r="D137" s="12"/>
      <c r="E137" s="12"/>
      <c r="F137" s="1"/>
      <c r="G137" s="1"/>
      <c r="H137" s="28"/>
      <c r="I137" s="29">
        <f si="2" t="shared"/>
        <v>0</v>
      </c>
      <c r="J137" s="30"/>
      <c r="BC137"/>
    </row>
    <row r="138" spans="1:55" x14ac:dyDescent="0.25">
      <c r="B138" s="1"/>
      <c r="C138" s="12"/>
      <c r="D138" s="12"/>
      <c r="E138" s="12"/>
      <c r="F138" s="1"/>
      <c r="G138" s="1"/>
      <c r="H138" s="28"/>
      <c r="I138" s="29">
        <f si="2" t="shared"/>
        <v>0</v>
      </c>
      <c r="J138" s="30"/>
      <c r="BC138"/>
    </row>
    <row ht="15.75" r="139" spans="1:55" x14ac:dyDescent="0.25">
      <c r="A139" s="138">
        <v>7</v>
      </c>
      <c r="B139" s="1"/>
      <c r="C139" s="9" t="s">
        <v>34</v>
      </c>
      <c r="D139" s="9">
        <v>0</v>
      </c>
      <c r="E139" s="9"/>
      <c r="F139" s="25"/>
      <c r="G139" s="9">
        <v>20.399999999999999</v>
      </c>
      <c r="H139" s="28"/>
      <c r="I139" s="29">
        <f si="2" t="shared"/>
        <v>0</v>
      </c>
      <c r="J139" s="30"/>
      <c r="BC139"/>
    </row>
    <row ht="15.75" r="140" spans="1:55" x14ac:dyDescent="0.25">
      <c r="A140" s="138"/>
      <c r="B140" s="1"/>
      <c r="C140" s="9" t="s">
        <v>35</v>
      </c>
      <c r="D140" s="9">
        <v>60</v>
      </c>
      <c r="E140" s="9" t="s">
        <v>216</v>
      </c>
      <c r="F140" s="25" t="s">
        <v>196</v>
      </c>
      <c r="G140" s="9">
        <v>11.28</v>
      </c>
      <c r="H140" s="28"/>
      <c r="I140" s="29">
        <f si="2" t="shared"/>
        <v>0</v>
      </c>
      <c r="J140" s="30"/>
      <c r="BC140"/>
    </row>
    <row ht="15.75" r="141" spans="1:55" x14ac:dyDescent="0.25">
      <c r="A141" s="138"/>
      <c r="B141" s="1"/>
      <c r="C141" s="9" t="s">
        <v>36</v>
      </c>
      <c r="D141" s="9">
        <v>60</v>
      </c>
      <c r="E141" s="9" t="s">
        <v>334</v>
      </c>
      <c r="F141" s="25" t="s">
        <v>196</v>
      </c>
      <c r="G141" s="9">
        <v>11.6</v>
      </c>
      <c r="H141" s="28">
        <v>5.5</v>
      </c>
      <c r="I141" s="29">
        <f si="2" t="shared"/>
        <v>5.5</v>
      </c>
      <c r="J141" s="30"/>
      <c r="BC141"/>
    </row>
    <row ht="15.75" r="142" spans="1:55" x14ac:dyDescent="0.25">
      <c r="A142" s="138"/>
      <c r="B142" s="1"/>
      <c r="C142" s="9" t="s">
        <v>38</v>
      </c>
      <c r="D142" s="9">
        <v>61</v>
      </c>
      <c r="E142" s="9" t="s">
        <v>280</v>
      </c>
      <c r="F142" s="25" t="s">
        <v>196</v>
      </c>
      <c r="G142" s="9">
        <v>14.9</v>
      </c>
      <c r="H142" s="28">
        <v>5.4</v>
      </c>
      <c r="I142" s="29">
        <f si="2" t="shared"/>
        <v>5.4</v>
      </c>
      <c r="J142" s="30"/>
      <c r="BC142"/>
    </row>
    <row ht="15.75" r="143" spans="1:55" x14ac:dyDescent="0.25">
      <c r="A143" s="138"/>
      <c r="B143" s="1"/>
      <c r="C143" s="9" t="s">
        <v>40</v>
      </c>
      <c r="D143" s="9">
        <v>60</v>
      </c>
      <c r="E143" s="9" t="s">
        <v>307</v>
      </c>
      <c r="F143" s="25" t="s">
        <v>196</v>
      </c>
      <c r="G143" s="9">
        <v>14.55</v>
      </c>
      <c r="H143" s="28">
        <v>14.55</v>
      </c>
      <c r="I143" s="29">
        <f si="2" t="shared"/>
        <v>14.55</v>
      </c>
      <c r="J143" s="30"/>
      <c r="BC143"/>
    </row>
    <row ht="31.5" r="144" spans="1:55" x14ac:dyDescent="0.25">
      <c r="A144" s="138"/>
      <c r="B144" s="1"/>
      <c r="C144" s="9" t="s">
        <v>41</v>
      </c>
      <c r="D144" s="9">
        <v>60</v>
      </c>
      <c r="E144" s="9" t="s">
        <v>334</v>
      </c>
      <c r="F144" s="25" t="s">
        <v>196</v>
      </c>
      <c r="G144" s="9">
        <v>15.8</v>
      </c>
      <c r="H144" s="28"/>
      <c r="I144" s="29">
        <f si="2" t="shared"/>
        <v>0</v>
      </c>
      <c r="J144" s="30"/>
      <c r="BC144"/>
    </row>
    <row ht="15.75" r="145" spans="1:55" x14ac:dyDescent="0.25">
      <c r="A145" s="138"/>
      <c r="B145" s="1"/>
      <c r="C145" s="9" t="s">
        <v>46</v>
      </c>
      <c r="D145" s="9">
        <v>60</v>
      </c>
      <c r="E145" s="9" t="s">
        <v>391</v>
      </c>
      <c r="F145" s="25" t="s">
        <v>196</v>
      </c>
      <c r="G145" s="9">
        <v>15.9</v>
      </c>
      <c r="H145" s="28">
        <v>15.9</v>
      </c>
      <c r="I145" s="29">
        <f ref="I145:I208" si="3" t="shared">H145</f>
        <v>15.9</v>
      </c>
      <c r="J145" s="30"/>
      <c r="BC145"/>
    </row>
    <row ht="15.75" r="146" spans="1:55" x14ac:dyDescent="0.25">
      <c r="A146" s="138"/>
      <c r="B146" s="1"/>
      <c r="C146" s="9" t="s">
        <v>47</v>
      </c>
      <c r="D146" s="9">
        <v>60</v>
      </c>
      <c r="E146" s="9" t="s">
        <v>391</v>
      </c>
      <c r="F146" s="25" t="s">
        <v>196</v>
      </c>
      <c r="G146" s="9">
        <v>12.85</v>
      </c>
      <c r="H146" s="28">
        <v>12</v>
      </c>
      <c r="I146" s="29">
        <f si="3" t="shared"/>
        <v>12</v>
      </c>
      <c r="J146" s="30"/>
      <c r="BC146"/>
    </row>
    <row ht="15.75" r="147" spans="1:55" x14ac:dyDescent="0.25">
      <c r="A147" s="138"/>
      <c r="B147" s="1"/>
      <c r="C147" s="9" t="s">
        <v>48</v>
      </c>
      <c r="D147" s="9">
        <v>60</v>
      </c>
      <c r="E147" s="9" t="s">
        <v>443</v>
      </c>
      <c r="F147" s="25" t="s">
        <v>196</v>
      </c>
      <c r="G147" s="9">
        <v>28</v>
      </c>
      <c r="H147" s="28">
        <v>28</v>
      </c>
      <c r="I147" s="29">
        <f si="3" t="shared"/>
        <v>28</v>
      </c>
      <c r="J147" s="30"/>
      <c r="BC147"/>
    </row>
    <row ht="15.75" r="148" spans="1:55" x14ac:dyDescent="0.25">
      <c r="A148" s="138"/>
      <c r="B148" s="1"/>
      <c r="C148" s="9" t="s">
        <v>50</v>
      </c>
      <c r="D148" s="9">
        <v>60</v>
      </c>
      <c r="E148" s="9" t="s">
        <v>443</v>
      </c>
      <c r="F148" s="25" t="s">
        <v>196</v>
      </c>
      <c r="G148" s="9">
        <v>28.9</v>
      </c>
      <c r="H148" s="28">
        <v>28.9</v>
      </c>
      <c r="I148" s="29">
        <f si="3" t="shared"/>
        <v>28.9</v>
      </c>
      <c r="J148" s="30"/>
      <c r="BC148"/>
    </row>
    <row ht="15.75" r="149" spans="1:55" x14ac:dyDescent="0.25">
      <c r="A149" s="138"/>
      <c r="B149" s="1"/>
      <c r="C149" s="9" t="s">
        <v>50</v>
      </c>
      <c r="D149" s="9">
        <v>60</v>
      </c>
      <c r="E149" s="9" t="s">
        <v>465</v>
      </c>
      <c r="F149" s="25" t="s">
        <v>196</v>
      </c>
      <c r="G149" s="9">
        <v>15.37</v>
      </c>
      <c r="H149" s="28">
        <v>15.37</v>
      </c>
      <c r="I149" s="29">
        <f si="3" t="shared"/>
        <v>15.37</v>
      </c>
      <c r="J149" s="30"/>
      <c r="BC149"/>
    </row>
    <row ht="15.75" r="150" spans="1:55" x14ac:dyDescent="0.25">
      <c r="A150" s="138"/>
      <c r="B150" s="1"/>
      <c r="C150" s="9" t="s">
        <v>50</v>
      </c>
      <c r="D150" s="9">
        <v>60</v>
      </c>
      <c r="E150" s="9" t="s">
        <v>466</v>
      </c>
      <c r="F150" s="25" t="s">
        <v>196</v>
      </c>
      <c r="G150" s="9">
        <v>6.3</v>
      </c>
      <c r="H150" s="28">
        <v>5.9</v>
      </c>
      <c r="I150" s="29">
        <f si="3" t="shared"/>
        <v>5.9</v>
      </c>
      <c r="J150" s="30"/>
      <c r="BC150"/>
    </row>
    <row ht="15.75" r="151" spans="1:55" x14ac:dyDescent="0.25">
      <c r="A151" s="138"/>
      <c r="B151" s="1"/>
      <c r="C151" s="9" t="s">
        <v>57</v>
      </c>
      <c r="D151" s="9">
        <v>60</v>
      </c>
      <c r="E151" s="9" t="s">
        <v>590</v>
      </c>
      <c r="F151" s="25" t="s">
        <v>196</v>
      </c>
      <c r="G151" s="9">
        <v>29</v>
      </c>
      <c r="H151" s="28">
        <v>25</v>
      </c>
      <c r="I151" s="29">
        <f si="3" t="shared"/>
        <v>25</v>
      </c>
      <c r="J151" s="30"/>
      <c r="BC151"/>
    </row>
    <row ht="15.75" r="152" spans="1:55" x14ac:dyDescent="0.25">
      <c r="A152" s="138"/>
      <c r="B152" s="1"/>
      <c r="C152" s="9" t="s">
        <v>58</v>
      </c>
      <c r="D152" s="9">
        <v>60</v>
      </c>
      <c r="E152" s="9" t="s">
        <v>535</v>
      </c>
      <c r="F152" s="25" t="s">
        <v>196</v>
      </c>
      <c r="G152" s="9">
        <v>27.63</v>
      </c>
      <c r="H152" s="28">
        <v>27.63</v>
      </c>
      <c r="I152" s="29">
        <f si="3" t="shared"/>
        <v>27.63</v>
      </c>
      <c r="J152" s="30"/>
      <c r="BC152"/>
    </row>
    <row ht="15.75" r="153" spans="1:55" x14ac:dyDescent="0.25">
      <c r="A153" s="138"/>
      <c r="B153" s="1"/>
      <c r="C153" s="9" t="s">
        <v>60</v>
      </c>
      <c r="D153" s="9">
        <v>60</v>
      </c>
      <c r="E153" s="9" t="s">
        <v>631</v>
      </c>
      <c r="F153" s="25" t="s">
        <v>196</v>
      </c>
      <c r="G153" s="9">
        <v>18.5</v>
      </c>
      <c r="H153" s="28"/>
      <c r="I153" s="29">
        <f si="3" t="shared"/>
        <v>0</v>
      </c>
      <c r="J153" s="30"/>
      <c r="BC153"/>
    </row>
    <row r="154" spans="1:55" x14ac:dyDescent="0.25">
      <c r="B154" s="1"/>
      <c r="C154" s="12"/>
      <c r="D154" s="12"/>
      <c r="E154" s="12"/>
      <c r="F154" s="1"/>
      <c r="G154" s="1"/>
      <c r="H154" s="28"/>
      <c r="I154" s="29">
        <f si="3" t="shared"/>
        <v>0</v>
      </c>
      <c r="J154" s="30"/>
      <c r="BC154"/>
    </row>
    <row r="155" spans="1:55" x14ac:dyDescent="0.25">
      <c r="B155" s="1"/>
      <c r="C155" s="12"/>
      <c r="D155" s="12"/>
      <c r="E155" s="12"/>
      <c r="F155" s="1"/>
      <c r="G155" s="1"/>
      <c r="H155" s="28"/>
      <c r="I155" s="29">
        <f si="3" t="shared"/>
        <v>0</v>
      </c>
      <c r="J155" s="30"/>
      <c r="BC155"/>
    </row>
    <row ht="15.75" r="156" spans="1:55" x14ac:dyDescent="0.25">
      <c r="A156" s="138">
        <v>8</v>
      </c>
      <c r="B156" s="1"/>
      <c r="C156" s="9" t="s">
        <v>35</v>
      </c>
      <c r="D156" s="9">
        <v>60</v>
      </c>
      <c r="E156" s="9" t="s">
        <v>217</v>
      </c>
      <c r="F156" s="25" t="s">
        <v>218</v>
      </c>
      <c r="G156" s="9">
        <v>8.73</v>
      </c>
      <c r="H156" s="28"/>
      <c r="I156" s="29">
        <f si="3" t="shared"/>
        <v>0</v>
      </c>
      <c r="J156" s="30"/>
      <c r="BC156"/>
    </row>
    <row ht="15.75" r="157" spans="1:55" x14ac:dyDescent="0.25">
      <c r="A157" s="138"/>
      <c r="B157" s="1"/>
      <c r="C157" s="9" t="s">
        <v>18</v>
      </c>
      <c r="D157" s="9">
        <v>60</v>
      </c>
      <c r="E157" s="9" t="s">
        <v>293</v>
      </c>
      <c r="F157" s="25" t="s">
        <v>294</v>
      </c>
      <c r="G157" s="9">
        <v>15.11</v>
      </c>
      <c r="H157" s="28"/>
      <c r="I157" s="29">
        <f si="3" t="shared"/>
        <v>0</v>
      </c>
      <c r="J157" s="30"/>
      <c r="BC157"/>
    </row>
    <row ht="15.75" r="158" spans="1:55" x14ac:dyDescent="0.25">
      <c r="A158" s="138"/>
      <c r="B158" s="1"/>
      <c r="C158" s="9" t="s">
        <v>40</v>
      </c>
      <c r="D158" s="9">
        <v>60</v>
      </c>
      <c r="E158" s="9" t="s">
        <v>308</v>
      </c>
      <c r="F158" s="25" t="s">
        <v>309</v>
      </c>
      <c r="G158" s="9">
        <v>16.100000000000001</v>
      </c>
      <c r="H158" s="28">
        <v>16.100000000000001</v>
      </c>
      <c r="I158" s="29">
        <f si="3" t="shared"/>
        <v>16.100000000000001</v>
      </c>
      <c r="J158" s="30"/>
      <c r="BC158"/>
    </row>
    <row ht="15.75" r="159" spans="1:55" x14ac:dyDescent="0.25">
      <c r="A159" s="138"/>
      <c r="B159" s="1"/>
      <c r="C159" s="9" t="s">
        <v>45</v>
      </c>
      <c r="D159" s="9">
        <v>30</v>
      </c>
      <c r="E159" s="9" t="s">
        <v>365</v>
      </c>
      <c r="F159" s="25" t="s">
        <v>294</v>
      </c>
      <c r="G159" s="9">
        <v>17</v>
      </c>
      <c r="H159" s="28"/>
      <c r="I159" s="29">
        <f si="3" t="shared"/>
        <v>0</v>
      </c>
      <c r="J159" s="30"/>
      <c r="BC159"/>
    </row>
    <row ht="15.75" r="160" spans="1:55" x14ac:dyDescent="0.25">
      <c r="A160" s="138"/>
      <c r="B160" s="1"/>
      <c r="C160" s="9" t="s">
        <v>46</v>
      </c>
      <c r="D160" s="9">
        <v>60</v>
      </c>
      <c r="E160" s="9" t="s">
        <v>293</v>
      </c>
      <c r="F160" s="25" t="s">
        <v>294</v>
      </c>
      <c r="G160" s="9">
        <v>10.35</v>
      </c>
      <c r="H160" s="28">
        <v>10.35</v>
      </c>
      <c r="I160" s="29">
        <f si="3" t="shared"/>
        <v>10.35</v>
      </c>
      <c r="J160" s="30"/>
      <c r="BC160"/>
    </row>
    <row ht="15.75" r="161" spans="1:55" x14ac:dyDescent="0.25">
      <c r="A161" s="138"/>
      <c r="B161" s="1"/>
      <c r="C161" s="9" t="s">
        <v>47</v>
      </c>
      <c r="D161" s="9">
        <v>60</v>
      </c>
      <c r="E161" s="9" t="s">
        <v>293</v>
      </c>
      <c r="F161" s="25" t="s">
        <v>294</v>
      </c>
      <c r="G161" s="9">
        <v>8.44</v>
      </c>
      <c r="H161" s="28">
        <v>7.9</v>
      </c>
      <c r="I161" s="29">
        <f si="3" t="shared"/>
        <v>7.9</v>
      </c>
      <c r="J161" s="30"/>
      <c r="BC161"/>
    </row>
    <row ht="15.75" r="162" spans="1:55" x14ac:dyDescent="0.25">
      <c r="A162" s="138"/>
      <c r="B162" s="1"/>
      <c r="C162" s="9" t="s">
        <v>48</v>
      </c>
      <c r="D162" s="9">
        <v>60</v>
      </c>
      <c r="E162" s="9" t="s">
        <v>444</v>
      </c>
      <c r="F162" s="25" t="s">
        <v>294</v>
      </c>
      <c r="G162" s="9">
        <v>14</v>
      </c>
      <c r="H162" s="28">
        <v>14</v>
      </c>
      <c r="I162" s="29">
        <f si="3" t="shared"/>
        <v>14</v>
      </c>
      <c r="J162" s="30"/>
      <c r="BC162"/>
    </row>
    <row ht="15.75" r="163" spans="1:55" x14ac:dyDescent="0.25">
      <c r="A163" s="138"/>
      <c r="B163" s="1"/>
      <c r="C163" s="9" t="s">
        <v>50</v>
      </c>
      <c r="D163" s="9">
        <v>60</v>
      </c>
      <c r="E163" s="9" t="s">
        <v>365</v>
      </c>
      <c r="F163" s="25" t="s">
        <v>294</v>
      </c>
      <c r="G163" s="9">
        <v>9.7200000000000006</v>
      </c>
      <c r="H163" s="28">
        <v>8.3000000000000007</v>
      </c>
      <c r="I163" s="29">
        <f si="3" t="shared"/>
        <v>8.3000000000000007</v>
      </c>
      <c r="J163" s="30"/>
      <c r="BC163"/>
    </row>
    <row ht="15.75" r="164" spans="1:55" x14ac:dyDescent="0.25">
      <c r="A164" s="138"/>
      <c r="B164" s="1"/>
      <c r="C164" s="9" t="s">
        <v>52</v>
      </c>
      <c r="D164" s="9">
        <v>60</v>
      </c>
      <c r="E164" s="9" t="s">
        <v>365</v>
      </c>
      <c r="F164" s="25" t="s">
        <v>294</v>
      </c>
      <c r="G164" s="9">
        <v>9.3000000000000007</v>
      </c>
      <c r="H164" s="28">
        <v>7.9</v>
      </c>
      <c r="I164" s="29">
        <f si="3" t="shared"/>
        <v>7.9</v>
      </c>
      <c r="J164" s="30"/>
      <c r="BC164"/>
    </row>
    <row ht="15.75" r="165" spans="1:55" x14ac:dyDescent="0.25">
      <c r="A165" s="138"/>
      <c r="B165" s="1"/>
      <c r="C165" s="9" t="s">
        <v>57</v>
      </c>
      <c r="D165" s="9">
        <v>60</v>
      </c>
      <c r="E165" s="9" t="s">
        <v>365</v>
      </c>
      <c r="F165" s="25" t="s">
        <v>294</v>
      </c>
      <c r="G165" s="9">
        <v>11.28</v>
      </c>
      <c r="H165" s="28">
        <v>9</v>
      </c>
      <c r="I165" s="29">
        <f si="3" t="shared"/>
        <v>9</v>
      </c>
      <c r="J165" s="30"/>
      <c r="BC165"/>
    </row>
    <row ht="15.75" r="166" spans="1:55" x14ac:dyDescent="0.25">
      <c r="A166" s="138"/>
      <c r="B166" s="1"/>
      <c r="C166" s="9" t="s">
        <v>58</v>
      </c>
      <c r="D166" s="9">
        <v>60</v>
      </c>
      <c r="E166" s="9" t="s">
        <v>293</v>
      </c>
      <c r="F166" s="25" t="s">
        <v>294</v>
      </c>
      <c r="G166" s="9">
        <v>17.38</v>
      </c>
      <c r="H166" s="28">
        <v>17.38</v>
      </c>
      <c r="I166" s="29">
        <f si="3" t="shared"/>
        <v>17.38</v>
      </c>
      <c r="J166" s="30"/>
      <c r="BC166"/>
    </row>
    <row ht="15.75" r="167" spans="1:55" x14ac:dyDescent="0.25">
      <c r="A167" s="138"/>
      <c r="B167" s="1"/>
      <c r="C167" s="9" t="s">
        <v>60</v>
      </c>
      <c r="D167" s="9">
        <v>60</v>
      </c>
      <c r="E167" s="9" t="s">
        <v>632</v>
      </c>
      <c r="F167" s="25" t="s">
        <v>294</v>
      </c>
      <c r="G167" s="9">
        <v>15.65</v>
      </c>
      <c r="H167" s="28"/>
      <c r="I167" s="29">
        <f si="3" t="shared"/>
        <v>0</v>
      </c>
      <c r="J167" s="30"/>
      <c r="BC167"/>
    </row>
    <row ht="15.75" r="168" spans="1:55" x14ac:dyDescent="0.25">
      <c r="A168" s="138"/>
      <c r="B168" s="1"/>
      <c r="C168" s="9" t="s">
        <v>62</v>
      </c>
      <c r="D168" s="9">
        <v>60</v>
      </c>
      <c r="E168" s="9" t="s">
        <v>293</v>
      </c>
      <c r="F168" s="25" t="s">
        <v>294</v>
      </c>
      <c r="G168" s="9">
        <v>11.5</v>
      </c>
      <c r="H168" s="28">
        <v>11.4</v>
      </c>
      <c r="I168" s="29">
        <f si="3" t="shared"/>
        <v>11.4</v>
      </c>
      <c r="J168" s="30"/>
      <c r="BC168"/>
    </row>
    <row r="169" spans="1:55" x14ac:dyDescent="0.25">
      <c r="B169" s="1"/>
      <c r="C169" s="12"/>
      <c r="D169" s="12"/>
      <c r="E169" s="12"/>
      <c r="F169" s="1"/>
      <c r="G169" s="1"/>
      <c r="H169" s="28"/>
      <c r="I169" s="29">
        <f si="3" t="shared"/>
        <v>0</v>
      </c>
      <c r="J169" s="30"/>
      <c r="BC169"/>
    </row>
    <row r="170" spans="1:55" x14ac:dyDescent="0.25">
      <c r="B170" s="1"/>
      <c r="C170" s="12"/>
      <c r="D170" s="12"/>
      <c r="E170" s="12"/>
      <c r="F170" s="1"/>
      <c r="G170" s="1"/>
      <c r="H170" s="28"/>
      <c r="I170" s="29">
        <f si="3" t="shared"/>
        <v>0</v>
      </c>
      <c r="J170" s="30"/>
      <c r="BC170"/>
    </row>
    <row ht="15.75" r="171" spans="1:55" x14ac:dyDescent="0.25">
      <c r="A171" s="26">
        <v>9</v>
      </c>
      <c r="B171" s="1"/>
      <c r="C171" s="9" t="s">
        <v>35</v>
      </c>
      <c r="D171" s="9">
        <v>60</v>
      </c>
      <c r="E171" s="9" t="s">
        <v>219</v>
      </c>
      <c r="F171" s="25" t="s">
        <v>220</v>
      </c>
      <c r="G171" s="9">
        <v>10.32</v>
      </c>
      <c r="H171" s="28"/>
      <c r="I171" s="29">
        <f si="3" t="shared"/>
        <v>0</v>
      </c>
      <c r="J171" s="30"/>
      <c r="BC171"/>
    </row>
    <row ht="15.75" r="172" spans="1:55" x14ac:dyDescent="0.25">
      <c r="B172" s="1"/>
      <c r="C172" s="9" t="s">
        <v>36</v>
      </c>
      <c r="D172" s="9">
        <v>60</v>
      </c>
      <c r="E172" s="9" t="s">
        <v>250</v>
      </c>
      <c r="F172" s="25" t="s">
        <v>251</v>
      </c>
      <c r="G172" s="9">
        <v>9</v>
      </c>
      <c r="H172" s="28">
        <v>7</v>
      </c>
      <c r="I172" s="29">
        <f si="3" t="shared"/>
        <v>7</v>
      </c>
      <c r="J172" s="30"/>
      <c r="BC172"/>
    </row>
    <row ht="15.75" r="173" spans="1:55" x14ac:dyDescent="0.25">
      <c r="B173" s="1"/>
      <c r="C173" s="9" t="s">
        <v>18</v>
      </c>
      <c r="D173" s="9">
        <v>60</v>
      </c>
      <c r="E173" s="9" t="s">
        <v>250</v>
      </c>
      <c r="F173" s="25" t="s">
        <v>251</v>
      </c>
      <c r="G173" s="9">
        <v>11.07</v>
      </c>
      <c r="H173" s="28"/>
      <c r="I173" s="29">
        <f si="3" t="shared"/>
        <v>0</v>
      </c>
      <c r="J173" s="30"/>
      <c r="BC173"/>
    </row>
    <row ht="15.75" r="174" spans="1:55" x14ac:dyDescent="0.25">
      <c r="B174" s="1"/>
      <c r="C174" s="9" t="s">
        <v>42</v>
      </c>
      <c r="D174" s="9">
        <v>40</v>
      </c>
      <c r="E174" s="9" t="s">
        <v>219</v>
      </c>
      <c r="F174" s="25" t="s">
        <v>251</v>
      </c>
      <c r="G174" s="9">
        <v>12.88</v>
      </c>
      <c r="H174" s="28">
        <v>8.2799999999999994</v>
      </c>
      <c r="I174" s="29">
        <f si="3" t="shared"/>
        <v>8.2799999999999994</v>
      </c>
      <c r="J174" s="30"/>
      <c r="BC174"/>
    </row>
    <row ht="15.75" r="175" spans="1:55" x14ac:dyDescent="0.25">
      <c r="B175" s="1"/>
      <c r="C175" s="9" t="s">
        <v>19</v>
      </c>
      <c r="D175" s="9">
        <v>60</v>
      </c>
      <c r="E175" s="9" t="s">
        <v>250</v>
      </c>
      <c r="F175" s="25" t="s">
        <v>220</v>
      </c>
      <c r="G175" s="9">
        <v>23.4</v>
      </c>
      <c r="H175" s="28"/>
      <c r="I175" s="29">
        <f si="3" t="shared"/>
        <v>0</v>
      </c>
      <c r="J175" s="30"/>
      <c r="BC175"/>
    </row>
    <row ht="15.75" r="176" spans="1:55" x14ac:dyDescent="0.25">
      <c r="B176" s="1"/>
      <c r="C176" s="9" t="s">
        <v>46</v>
      </c>
      <c r="D176" s="9">
        <v>60</v>
      </c>
      <c r="E176" s="9" t="s">
        <v>250</v>
      </c>
      <c r="F176" s="25" t="s">
        <v>324</v>
      </c>
      <c r="G176" s="9">
        <v>9.3000000000000007</v>
      </c>
      <c r="H176" s="28">
        <v>9.3000000000000007</v>
      </c>
      <c r="I176" s="29">
        <f si="3" t="shared"/>
        <v>9.3000000000000007</v>
      </c>
      <c r="J176" s="30"/>
      <c r="BC176"/>
    </row>
    <row ht="15.75" r="177" spans="1:55" x14ac:dyDescent="0.25">
      <c r="B177" s="1"/>
      <c r="C177" s="9" t="s">
        <v>47</v>
      </c>
      <c r="D177" s="9">
        <v>60</v>
      </c>
      <c r="E177" s="9" t="s">
        <v>250</v>
      </c>
      <c r="F177" s="25" t="s">
        <v>354</v>
      </c>
      <c r="G177" s="9">
        <v>6.17</v>
      </c>
      <c r="H177" s="28">
        <v>6</v>
      </c>
      <c r="I177" s="29">
        <f si="3" t="shared"/>
        <v>6</v>
      </c>
      <c r="J177" s="30"/>
      <c r="BC177"/>
    </row>
    <row ht="15.75" r="178" spans="1:55" x14ac:dyDescent="0.25">
      <c r="B178" s="1"/>
      <c r="C178" s="9" t="s">
        <v>50</v>
      </c>
      <c r="D178" s="9">
        <v>60</v>
      </c>
      <c r="E178" s="9" t="s">
        <v>467</v>
      </c>
      <c r="F178" s="25" t="s">
        <v>205</v>
      </c>
      <c r="G178" s="9">
        <v>7.5</v>
      </c>
      <c r="H178" s="28">
        <v>7.5</v>
      </c>
      <c r="I178" s="29">
        <f si="3" t="shared"/>
        <v>7.5</v>
      </c>
      <c r="J178" s="30"/>
      <c r="BC178"/>
    </row>
    <row ht="15.75" r="179" spans="1:55" x14ac:dyDescent="0.25">
      <c r="B179" s="1"/>
      <c r="C179" s="9" t="s">
        <v>51</v>
      </c>
      <c r="D179" s="9">
        <v>60</v>
      </c>
      <c r="E179" s="9" t="s">
        <v>250</v>
      </c>
      <c r="F179" s="25" t="s">
        <v>205</v>
      </c>
      <c r="G179" s="9">
        <v>9.6</v>
      </c>
      <c r="H179" s="28"/>
      <c r="I179" s="29">
        <f si="3" t="shared"/>
        <v>0</v>
      </c>
      <c r="J179" s="30"/>
      <c r="BC179"/>
    </row>
    <row ht="15.75" r="180" spans="1:55" x14ac:dyDescent="0.25">
      <c r="B180" s="1"/>
      <c r="C180" s="9" t="s">
        <v>52</v>
      </c>
      <c r="D180" s="9">
        <v>60</v>
      </c>
      <c r="E180" s="9" t="s">
        <v>250</v>
      </c>
      <c r="F180" s="25" t="s">
        <v>354</v>
      </c>
      <c r="G180" s="9">
        <v>7</v>
      </c>
      <c r="H180" s="28">
        <v>6</v>
      </c>
      <c r="I180" s="29">
        <f si="3" t="shared"/>
        <v>6</v>
      </c>
      <c r="J180" s="30"/>
      <c r="BC180"/>
    </row>
    <row ht="15.75" r="181" spans="1:55" x14ac:dyDescent="0.25">
      <c r="B181" s="1"/>
      <c r="C181" s="9" t="s">
        <v>56</v>
      </c>
      <c r="D181" s="9">
        <v>60</v>
      </c>
      <c r="E181" s="9" t="s">
        <v>250</v>
      </c>
      <c r="F181" s="25" t="s">
        <v>251</v>
      </c>
      <c r="G181" s="9">
        <v>7.35</v>
      </c>
      <c r="H181" s="28">
        <v>5.65</v>
      </c>
      <c r="I181" s="29">
        <f si="3" t="shared"/>
        <v>5.65</v>
      </c>
      <c r="J181" s="30"/>
      <c r="BC181"/>
    </row>
    <row ht="15.75" r="182" spans="1:55" x14ac:dyDescent="0.25">
      <c r="B182" s="1"/>
      <c r="C182" s="9" t="s">
        <v>60</v>
      </c>
      <c r="D182" s="9">
        <v>60</v>
      </c>
      <c r="E182" s="9" t="s">
        <v>250</v>
      </c>
      <c r="F182" s="25" t="s">
        <v>251</v>
      </c>
      <c r="G182" s="9">
        <v>12.35</v>
      </c>
      <c r="H182" s="28"/>
      <c r="I182" s="29">
        <f si="3" t="shared"/>
        <v>0</v>
      </c>
      <c r="J182" s="30"/>
      <c r="BC182"/>
    </row>
    <row r="183" spans="1:55" x14ac:dyDescent="0.25">
      <c r="B183" s="1"/>
      <c r="C183" s="12"/>
      <c r="D183" s="12"/>
      <c r="E183" s="12"/>
      <c r="F183" s="1"/>
      <c r="G183" s="1"/>
      <c r="H183" s="28"/>
      <c r="I183" s="29">
        <f si="3" t="shared"/>
        <v>0</v>
      </c>
      <c r="J183" s="30"/>
      <c r="BC183"/>
    </row>
    <row r="184" spans="1:55" x14ac:dyDescent="0.25">
      <c r="B184" s="1"/>
      <c r="C184" s="12"/>
      <c r="D184" s="12"/>
      <c r="E184" s="12"/>
      <c r="F184" s="1"/>
      <c r="G184" s="1"/>
      <c r="H184" s="28"/>
      <c r="I184" s="29">
        <f si="3" t="shared"/>
        <v>0</v>
      </c>
      <c r="J184" s="30"/>
      <c r="BC184"/>
    </row>
    <row ht="15.75" r="185" spans="1:55" x14ac:dyDescent="0.25">
      <c r="A185" s="26">
        <v>10</v>
      </c>
      <c r="B185" s="1"/>
      <c r="C185" s="9" t="s">
        <v>48</v>
      </c>
      <c r="D185" s="9">
        <v>60</v>
      </c>
      <c r="E185" s="9" t="s">
        <v>445</v>
      </c>
      <c r="F185" s="25" t="s">
        <v>196</v>
      </c>
      <c r="G185" s="9">
        <v>140</v>
      </c>
      <c r="H185" s="28">
        <v>140</v>
      </c>
      <c r="I185" s="29">
        <f si="3" t="shared"/>
        <v>140</v>
      </c>
      <c r="J185" s="30"/>
      <c r="BC185"/>
    </row>
    <row ht="15.75" r="186" spans="1:55" x14ac:dyDescent="0.25">
      <c r="B186" s="1"/>
      <c r="C186" s="20" t="s">
        <v>49</v>
      </c>
      <c r="D186" s="20">
        <v>30</v>
      </c>
      <c r="E186" s="20" t="s">
        <v>461</v>
      </c>
      <c r="F186" s="32" t="s">
        <v>196</v>
      </c>
      <c r="G186" s="20">
        <v>370</v>
      </c>
      <c r="H186" s="28"/>
      <c r="I186" s="29">
        <f si="3" t="shared"/>
        <v>0</v>
      </c>
      <c r="J186" s="30"/>
      <c r="BC186"/>
    </row>
    <row ht="15.75" r="187" spans="1:55" x14ac:dyDescent="0.25">
      <c r="B187" s="1"/>
      <c r="C187" s="20" t="s">
        <v>50</v>
      </c>
      <c r="D187" s="20">
        <v>60</v>
      </c>
      <c r="E187" s="20" t="s">
        <v>468</v>
      </c>
      <c r="F187" s="32" t="s">
        <v>196</v>
      </c>
      <c r="G187" s="20">
        <v>478.08</v>
      </c>
      <c r="H187" s="28"/>
      <c r="I187" s="29">
        <f si="3" t="shared"/>
        <v>0</v>
      </c>
      <c r="J187" s="30"/>
      <c r="BC187"/>
    </row>
    <row ht="15.75" r="188" spans="1:55" x14ac:dyDescent="0.25">
      <c r="B188" s="1"/>
      <c r="C188" s="20" t="s">
        <v>50</v>
      </c>
      <c r="D188" s="20">
        <v>60</v>
      </c>
      <c r="E188" s="20" t="s">
        <v>468</v>
      </c>
      <c r="F188" s="32" t="s">
        <v>469</v>
      </c>
      <c r="G188" s="20">
        <v>1134.18</v>
      </c>
      <c r="H188" s="28"/>
      <c r="I188" s="29">
        <f si="3" t="shared"/>
        <v>0</v>
      </c>
      <c r="J188" s="30"/>
      <c r="BC188"/>
    </row>
    <row ht="15.75" r="189" spans="1:55" x14ac:dyDescent="0.25">
      <c r="B189" s="1"/>
      <c r="C189" s="20" t="s">
        <v>50</v>
      </c>
      <c r="D189" s="20">
        <v>60</v>
      </c>
      <c r="E189" s="20" t="s">
        <v>470</v>
      </c>
      <c r="F189" s="32" t="s">
        <v>196</v>
      </c>
      <c r="G189" s="20">
        <v>399</v>
      </c>
      <c r="H189" s="28"/>
      <c r="I189" s="29">
        <f si="3" t="shared"/>
        <v>0</v>
      </c>
      <c r="J189" s="30"/>
      <c r="BC189"/>
    </row>
    <row ht="15.75" r="190" spans="1:55" x14ac:dyDescent="0.25">
      <c r="B190" s="1"/>
      <c r="C190" s="9" t="s">
        <v>58</v>
      </c>
      <c r="D190" s="9">
        <v>60</v>
      </c>
      <c r="E190" s="9" t="s">
        <v>445</v>
      </c>
      <c r="F190" s="25" t="s">
        <v>469</v>
      </c>
      <c r="G190" s="9">
        <v>276.57</v>
      </c>
      <c r="H190" s="28">
        <v>276.57</v>
      </c>
      <c r="I190" s="29">
        <f si="3" t="shared"/>
        <v>276.57</v>
      </c>
      <c r="J190" s="30"/>
      <c r="BC190"/>
    </row>
    <row r="191" spans="1:55" x14ac:dyDescent="0.25">
      <c r="B191" s="1"/>
      <c r="C191" s="12"/>
      <c r="D191" s="12"/>
      <c r="E191" s="12"/>
      <c r="F191" s="1"/>
      <c r="G191" s="1"/>
      <c r="H191" s="28"/>
      <c r="I191" s="29">
        <f si="3" t="shared"/>
        <v>0</v>
      </c>
      <c r="J191" s="30"/>
      <c r="BC191"/>
    </row>
    <row r="192" spans="1:55" x14ac:dyDescent="0.25">
      <c r="B192" s="1"/>
      <c r="C192" s="12"/>
      <c r="D192" s="12"/>
      <c r="E192" s="12"/>
      <c r="F192" s="1"/>
      <c r="G192" s="1"/>
      <c r="H192" s="28"/>
      <c r="I192" s="29">
        <f si="3" t="shared"/>
        <v>0</v>
      </c>
      <c r="J192" s="30"/>
      <c r="BC192"/>
    </row>
    <row ht="15.75" r="193" spans="1:55" x14ac:dyDescent="0.25">
      <c r="A193" s="26">
        <v>11</v>
      </c>
      <c r="B193" s="1"/>
      <c r="C193" s="9" t="s">
        <v>32</v>
      </c>
      <c r="D193" s="9">
        <v>90</v>
      </c>
      <c r="E193" s="9" t="s">
        <v>198</v>
      </c>
      <c r="F193" s="25" t="s">
        <v>196</v>
      </c>
      <c r="G193" s="9">
        <v>45</v>
      </c>
      <c r="H193" s="28">
        <v>39</v>
      </c>
      <c r="I193" s="29">
        <f si="3" t="shared"/>
        <v>39</v>
      </c>
      <c r="J193" s="30"/>
      <c r="BC193"/>
    </row>
    <row ht="15.75" r="194" spans="1:55" x14ac:dyDescent="0.25">
      <c r="B194" s="1"/>
      <c r="C194" s="9" t="s">
        <v>35</v>
      </c>
      <c r="D194" s="9">
        <v>60</v>
      </c>
      <c r="E194" s="9" t="s">
        <v>221</v>
      </c>
      <c r="F194" s="25" t="s">
        <v>196</v>
      </c>
      <c r="G194" s="9">
        <v>38.700000000000003</v>
      </c>
      <c r="H194" s="28"/>
      <c r="I194" s="29">
        <f si="3" t="shared"/>
        <v>0</v>
      </c>
      <c r="J194" s="30"/>
      <c r="BC194"/>
    </row>
    <row ht="15.75" r="195" spans="1:55" x14ac:dyDescent="0.25">
      <c r="B195" s="1"/>
      <c r="C195" s="9" t="s">
        <v>40</v>
      </c>
      <c r="D195" s="9">
        <v>60</v>
      </c>
      <c r="E195" s="9" t="s">
        <v>310</v>
      </c>
      <c r="F195" s="25" t="s">
        <v>196</v>
      </c>
      <c r="G195" s="9">
        <v>59.76</v>
      </c>
      <c r="H195" s="28">
        <v>18.5</v>
      </c>
      <c r="I195" s="29">
        <f si="3" t="shared"/>
        <v>18.5</v>
      </c>
      <c r="J195" s="30"/>
      <c r="BC195"/>
    </row>
    <row ht="15.75" r="196" spans="1:55" x14ac:dyDescent="0.25">
      <c r="B196" s="1"/>
      <c r="C196" s="9" t="s">
        <v>44</v>
      </c>
      <c r="D196" s="9">
        <v>60</v>
      </c>
      <c r="E196" s="9" t="s">
        <v>362</v>
      </c>
      <c r="F196" s="25" t="s">
        <v>196</v>
      </c>
      <c r="G196" s="9">
        <v>20</v>
      </c>
      <c r="H196" s="28">
        <v>19.5</v>
      </c>
      <c r="I196" s="29">
        <f si="3" t="shared"/>
        <v>19.5</v>
      </c>
      <c r="J196" s="30"/>
      <c r="BC196"/>
    </row>
    <row ht="15.75" r="197" spans="1:55" x14ac:dyDescent="0.25">
      <c r="B197" s="1"/>
      <c r="C197" s="9" t="s">
        <v>46</v>
      </c>
      <c r="D197" s="9">
        <v>60</v>
      </c>
      <c r="E197" s="9" t="s">
        <v>392</v>
      </c>
      <c r="F197" s="25" t="s">
        <v>196</v>
      </c>
      <c r="G197" s="9">
        <v>57.6</v>
      </c>
      <c r="H197" s="28">
        <v>57.6</v>
      </c>
      <c r="I197" s="29">
        <f si="3" t="shared"/>
        <v>57.6</v>
      </c>
      <c r="J197" s="30"/>
      <c r="BC197"/>
    </row>
    <row ht="15.75" r="198" spans="1:55" x14ac:dyDescent="0.25">
      <c r="B198" s="1"/>
      <c r="C198" s="9" t="s">
        <v>47</v>
      </c>
      <c r="D198" s="9">
        <v>60</v>
      </c>
      <c r="E198" s="9" t="s">
        <v>392</v>
      </c>
      <c r="F198" s="25" t="s">
        <v>196</v>
      </c>
      <c r="G198" s="9">
        <v>48.07</v>
      </c>
      <c r="H198" s="28">
        <v>47</v>
      </c>
      <c r="I198" s="29">
        <f si="3" t="shared"/>
        <v>47</v>
      </c>
      <c r="J198" s="30"/>
      <c r="BC198"/>
    </row>
    <row ht="15.75" r="199" spans="1:55" x14ac:dyDescent="0.25">
      <c r="B199" s="1"/>
      <c r="C199" s="9" t="s">
        <v>48</v>
      </c>
      <c r="D199" s="9">
        <v>60</v>
      </c>
      <c r="E199" s="9" t="s">
        <v>446</v>
      </c>
      <c r="F199" s="25" t="s">
        <v>196</v>
      </c>
      <c r="G199" s="9">
        <v>60</v>
      </c>
      <c r="H199" s="28">
        <v>15</v>
      </c>
      <c r="I199" s="29">
        <f si="3" t="shared"/>
        <v>15</v>
      </c>
      <c r="J199" s="30"/>
      <c r="BC199"/>
    </row>
    <row ht="15.75" r="200" spans="1:55" x14ac:dyDescent="0.25">
      <c r="B200" s="1"/>
      <c r="C200" s="9" t="s">
        <v>50</v>
      </c>
      <c r="D200" s="9">
        <v>60</v>
      </c>
      <c r="E200" s="9" t="s">
        <v>392</v>
      </c>
      <c r="F200" s="25" t="s">
        <v>196</v>
      </c>
      <c r="G200" s="9">
        <v>60.59</v>
      </c>
      <c r="H200" s="28">
        <v>60.59</v>
      </c>
      <c r="I200" s="29">
        <f si="3" t="shared"/>
        <v>60.59</v>
      </c>
      <c r="J200" s="30"/>
      <c r="BC200"/>
    </row>
    <row ht="15.75" r="201" spans="1:55" x14ac:dyDescent="0.25">
      <c r="B201" s="1"/>
      <c r="C201" s="9" t="s">
        <v>57</v>
      </c>
      <c r="D201" s="9">
        <v>60</v>
      </c>
      <c r="E201" s="9" t="s">
        <v>392</v>
      </c>
      <c r="F201" s="25" t="s">
        <v>196</v>
      </c>
      <c r="G201" s="9">
        <v>50</v>
      </c>
      <c r="H201" s="28">
        <v>49</v>
      </c>
      <c r="I201" s="29">
        <f si="3" t="shared"/>
        <v>49</v>
      </c>
      <c r="J201" s="30"/>
      <c r="BC201"/>
    </row>
    <row ht="15.75" r="202" spans="1:55" x14ac:dyDescent="0.25">
      <c r="B202" s="1"/>
      <c r="C202" s="9" t="s">
        <v>58</v>
      </c>
      <c r="D202" s="9">
        <v>60</v>
      </c>
      <c r="E202" s="9" t="s">
        <v>536</v>
      </c>
      <c r="F202" s="25" t="s">
        <v>196</v>
      </c>
      <c r="G202" s="9">
        <v>71.25</v>
      </c>
      <c r="H202" s="28">
        <v>71.25</v>
      </c>
      <c r="I202" s="29">
        <f si="3" t="shared"/>
        <v>71.25</v>
      </c>
      <c r="J202" s="30"/>
      <c r="BC202"/>
    </row>
    <row ht="15.75" r="203" spans="1:55" x14ac:dyDescent="0.25">
      <c r="B203" s="1"/>
      <c r="C203" s="9" t="s">
        <v>60</v>
      </c>
      <c r="D203" s="9">
        <v>60</v>
      </c>
      <c r="E203" s="9" t="s">
        <v>392</v>
      </c>
      <c r="F203" s="25" t="s">
        <v>196</v>
      </c>
      <c r="G203" s="9">
        <v>76</v>
      </c>
      <c r="H203" s="28"/>
      <c r="I203" s="29">
        <f si="3" t="shared"/>
        <v>0</v>
      </c>
      <c r="J203" s="30"/>
      <c r="BC203"/>
    </row>
    <row r="204" spans="1:55" x14ac:dyDescent="0.25">
      <c r="B204" s="1"/>
      <c r="C204" s="12"/>
      <c r="D204" s="12"/>
      <c r="E204" s="12"/>
      <c r="F204" s="1"/>
      <c r="G204" s="1"/>
      <c r="H204" s="28"/>
      <c r="I204" s="29">
        <f si="3" t="shared"/>
        <v>0</v>
      </c>
      <c r="J204" s="30"/>
      <c r="BC204"/>
    </row>
    <row r="205" spans="1:55" x14ac:dyDescent="0.25">
      <c r="B205" s="1"/>
      <c r="C205" s="12"/>
      <c r="D205" s="12"/>
      <c r="E205" s="12"/>
      <c r="F205" s="1"/>
      <c r="G205" s="1"/>
      <c r="H205" s="28"/>
      <c r="I205" s="29">
        <f si="3" t="shared"/>
        <v>0</v>
      </c>
      <c r="J205" s="30"/>
      <c r="BC205"/>
    </row>
    <row ht="15.75" r="206" spans="1:55" x14ac:dyDescent="0.25">
      <c r="A206" s="26">
        <v>12</v>
      </c>
      <c r="B206" s="1"/>
      <c r="C206" s="9" t="s">
        <v>34</v>
      </c>
      <c r="D206" s="9">
        <v>0</v>
      </c>
      <c r="E206" s="9" t="s">
        <v>208</v>
      </c>
      <c r="F206" s="25" t="s">
        <v>196</v>
      </c>
      <c r="G206" s="9">
        <v>11.5</v>
      </c>
      <c r="H206" s="28">
        <v>9.7799999999999994</v>
      </c>
      <c r="I206" s="29">
        <f si="3" t="shared"/>
        <v>9.7799999999999994</v>
      </c>
      <c r="J206" s="30"/>
      <c r="BC206"/>
    </row>
    <row ht="15.75" r="207" spans="1:55" x14ac:dyDescent="0.25">
      <c r="B207" s="1"/>
      <c r="C207" s="9" t="s">
        <v>38</v>
      </c>
      <c r="D207" s="9">
        <v>61</v>
      </c>
      <c r="E207" s="9" t="s">
        <v>208</v>
      </c>
      <c r="F207" s="25" t="s">
        <v>196</v>
      </c>
      <c r="G207" s="9">
        <v>18</v>
      </c>
      <c r="H207" s="28">
        <v>18</v>
      </c>
      <c r="I207" s="29">
        <f si="3" t="shared"/>
        <v>18</v>
      </c>
      <c r="J207" s="30"/>
      <c r="BC207"/>
    </row>
    <row ht="15.75" r="208" spans="1:55" x14ac:dyDescent="0.25">
      <c r="B208" s="1"/>
      <c r="C208" s="9" t="s">
        <v>47</v>
      </c>
      <c r="D208" s="9">
        <v>60</v>
      </c>
      <c r="E208" s="9" t="s">
        <v>418</v>
      </c>
      <c r="F208" s="25" t="s">
        <v>196</v>
      </c>
      <c r="G208" s="9">
        <v>20.93</v>
      </c>
      <c r="H208" s="28">
        <v>20.93</v>
      </c>
      <c r="I208" s="29">
        <f si="3" t="shared"/>
        <v>20.93</v>
      </c>
      <c r="J208" s="30"/>
      <c r="BC208"/>
    </row>
    <row ht="15.75" r="209" spans="1:55" x14ac:dyDescent="0.25">
      <c r="B209" s="1"/>
      <c r="C209" s="9" t="s">
        <v>48</v>
      </c>
      <c r="D209" s="9">
        <v>60</v>
      </c>
      <c r="E209" s="9" t="s">
        <v>418</v>
      </c>
      <c r="F209" s="25" t="s">
        <v>196</v>
      </c>
      <c r="G209" s="9">
        <v>24</v>
      </c>
      <c r="H209" s="28">
        <v>24</v>
      </c>
      <c r="I209" s="29">
        <f ref="I209:I272" si="4" t="shared">H209</f>
        <v>24</v>
      </c>
      <c r="J209" s="30"/>
      <c r="BC209"/>
    </row>
    <row ht="15.75" r="210" spans="1:55" x14ac:dyDescent="0.25">
      <c r="B210" s="1"/>
      <c r="C210" s="9" t="s">
        <v>50</v>
      </c>
      <c r="D210" s="9">
        <v>60</v>
      </c>
      <c r="E210" s="9" t="s">
        <v>471</v>
      </c>
      <c r="F210" s="25" t="s">
        <v>196</v>
      </c>
      <c r="G210" s="9">
        <v>10.98</v>
      </c>
      <c r="H210" s="28">
        <v>9.8800000000000008</v>
      </c>
      <c r="I210" s="29">
        <f si="4" t="shared"/>
        <v>9.8800000000000008</v>
      </c>
      <c r="J210" s="30"/>
      <c r="BC210"/>
    </row>
    <row ht="15.75" r="211" spans="1:55" x14ac:dyDescent="0.25">
      <c r="B211" s="1"/>
      <c r="C211" s="9" t="s">
        <v>55</v>
      </c>
      <c r="D211" s="9">
        <v>60</v>
      </c>
      <c r="E211" s="9" t="s">
        <v>529</v>
      </c>
      <c r="F211" s="25" t="s">
        <v>196</v>
      </c>
      <c r="G211" s="9">
        <v>19.04</v>
      </c>
      <c r="H211" s="28">
        <v>17.14</v>
      </c>
      <c r="I211" s="29">
        <f si="4" t="shared"/>
        <v>17.14</v>
      </c>
      <c r="J211" s="30"/>
      <c r="BC211"/>
    </row>
    <row ht="15.75" r="212" spans="1:55" x14ac:dyDescent="0.25">
      <c r="B212" s="1"/>
      <c r="C212" s="9" t="s">
        <v>58</v>
      </c>
      <c r="D212" s="9">
        <v>60</v>
      </c>
      <c r="E212" s="9" t="s">
        <v>537</v>
      </c>
      <c r="F212" s="25" t="s">
        <v>196</v>
      </c>
      <c r="G212" s="9">
        <v>22.13</v>
      </c>
      <c r="H212" s="28">
        <v>22.13</v>
      </c>
      <c r="I212" s="29">
        <f si="4" t="shared"/>
        <v>22.13</v>
      </c>
      <c r="J212" s="30"/>
      <c r="BC212"/>
    </row>
    <row r="213" spans="1:55" x14ac:dyDescent="0.25">
      <c r="B213" s="1"/>
      <c r="C213" s="12"/>
      <c r="D213" s="12"/>
      <c r="E213" s="12"/>
      <c r="F213" s="1"/>
      <c r="G213" s="1"/>
      <c r="H213" s="28"/>
      <c r="I213" s="29">
        <f si="4" t="shared"/>
        <v>0</v>
      </c>
      <c r="J213" s="30"/>
      <c r="BC213"/>
    </row>
    <row r="214" spans="1:55" x14ac:dyDescent="0.25">
      <c r="B214" s="1"/>
      <c r="C214" s="12"/>
      <c r="D214" s="12"/>
      <c r="E214" s="12"/>
      <c r="F214" s="1"/>
      <c r="G214" s="1"/>
      <c r="H214" s="28"/>
      <c r="I214" s="29">
        <f si="4" t="shared"/>
        <v>0</v>
      </c>
      <c r="J214" s="30"/>
      <c r="BC214"/>
    </row>
    <row ht="15.75" r="215" spans="1:55" x14ac:dyDescent="0.25">
      <c r="A215" s="26">
        <v>13</v>
      </c>
      <c r="B215" s="1"/>
      <c r="C215" s="9" t="s">
        <v>34</v>
      </c>
      <c r="D215" s="9">
        <v>0</v>
      </c>
      <c r="E215" s="9"/>
      <c r="F215" s="25"/>
      <c r="G215" s="9">
        <v>14.66</v>
      </c>
      <c r="H215" s="28"/>
      <c r="I215" s="29">
        <f si="4" t="shared"/>
        <v>0</v>
      </c>
      <c r="J215" s="30"/>
      <c r="BC215"/>
    </row>
    <row ht="15.75" r="216" spans="1:55" x14ac:dyDescent="0.25">
      <c r="B216" s="1"/>
      <c r="C216" s="9" t="s">
        <v>36</v>
      </c>
      <c r="D216" s="9">
        <v>60</v>
      </c>
      <c r="E216" s="9" t="s">
        <v>252</v>
      </c>
      <c r="F216" s="25" t="s">
        <v>196</v>
      </c>
      <c r="G216" s="9">
        <v>15</v>
      </c>
      <c r="H216" s="28">
        <v>9.1999999999999993</v>
      </c>
      <c r="I216" s="29">
        <f si="4" t="shared"/>
        <v>9.1999999999999993</v>
      </c>
      <c r="J216" s="30"/>
      <c r="BC216"/>
    </row>
    <row ht="15.75" r="217" spans="1:55" x14ac:dyDescent="0.25">
      <c r="B217" s="1"/>
      <c r="C217" s="9" t="s">
        <v>38</v>
      </c>
      <c r="D217" s="9">
        <v>61</v>
      </c>
      <c r="E217" s="9" t="s">
        <v>281</v>
      </c>
      <c r="F217" s="25" t="s">
        <v>196</v>
      </c>
      <c r="G217" s="9">
        <v>18.899999999999999</v>
      </c>
      <c r="H217" s="28">
        <v>18.899999999999999</v>
      </c>
      <c r="I217" s="29">
        <f si="4" t="shared"/>
        <v>18.899999999999999</v>
      </c>
      <c r="J217" s="30"/>
      <c r="BC217"/>
    </row>
    <row ht="15.75" r="218" spans="1:55" x14ac:dyDescent="0.25">
      <c r="B218" s="1"/>
      <c r="C218" s="9" t="s">
        <v>18</v>
      </c>
      <c r="D218" s="9">
        <v>60</v>
      </c>
      <c r="E218" s="9" t="s">
        <v>295</v>
      </c>
      <c r="F218" s="25" t="s">
        <v>196</v>
      </c>
      <c r="G218" s="9">
        <v>28.6</v>
      </c>
      <c r="H218" s="28"/>
      <c r="I218" s="29">
        <f si="4" t="shared"/>
        <v>0</v>
      </c>
      <c r="J218" s="30"/>
      <c r="BC218"/>
    </row>
    <row ht="31.5" r="219" spans="1:55" x14ac:dyDescent="0.25">
      <c r="B219" s="1"/>
      <c r="C219" s="9" t="s">
        <v>41</v>
      </c>
      <c r="D219" s="9">
        <v>60</v>
      </c>
      <c r="E219" s="9" t="s">
        <v>335</v>
      </c>
      <c r="F219" s="25" t="s">
        <v>196</v>
      </c>
      <c r="G219" s="9">
        <v>10.3</v>
      </c>
      <c r="H219" s="28"/>
      <c r="I219" s="29">
        <f si="4" t="shared"/>
        <v>0</v>
      </c>
      <c r="J219" s="30"/>
      <c r="BC219"/>
    </row>
    <row ht="15.75" r="220" spans="1:55" x14ac:dyDescent="0.25">
      <c r="B220" s="1"/>
      <c r="C220" s="9" t="s">
        <v>45</v>
      </c>
      <c r="D220" s="9">
        <v>30</v>
      </c>
      <c r="E220" s="9" t="s">
        <v>366</v>
      </c>
      <c r="F220" s="25" t="s">
        <v>196</v>
      </c>
      <c r="G220" s="9">
        <v>26.7</v>
      </c>
      <c r="H220" s="28"/>
      <c r="I220" s="29">
        <f si="4" t="shared"/>
        <v>0</v>
      </c>
      <c r="J220" s="30"/>
      <c r="BC220"/>
    </row>
    <row ht="15.75" r="221" spans="1:55" x14ac:dyDescent="0.25">
      <c r="B221" s="1"/>
      <c r="C221" s="9" t="s">
        <v>47</v>
      </c>
      <c r="D221" s="9">
        <v>60</v>
      </c>
      <c r="E221" s="9" t="s">
        <v>419</v>
      </c>
      <c r="F221" s="25" t="s">
        <v>196</v>
      </c>
      <c r="G221" s="9">
        <v>13.59</v>
      </c>
      <c r="H221" s="28">
        <v>13</v>
      </c>
      <c r="I221" s="29">
        <f si="4" t="shared"/>
        <v>13</v>
      </c>
      <c r="J221" s="30"/>
      <c r="BC221"/>
    </row>
    <row ht="15.75" r="222" spans="1:55" x14ac:dyDescent="0.25">
      <c r="B222" s="1"/>
      <c r="C222" s="9" t="s">
        <v>50</v>
      </c>
      <c r="D222" s="9">
        <v>60</v>
      </c>
      <c r="E222" s="9" t="s">
        <v>366</v>
      </c>
      <c r="F222" s="25" t="s">
        <v>196</v>
      </c>
      <c r="G222" s="9">
        <v>15.5</v>
      </c>
      <c r="H222" s="28">
        <v>15.5</v>
      </c>
      <c r="I222" s="29">
        <f si="4" t="shared"/>
        <v>15.5</v>
      </c>
      <c r="J222" s="30"/>
      <c r="BC222"/>
    </row>
    <row ht="15.75" r="223" spans="1:55" x14ac:dyDescent="0.25">
      <c r="B223" s="1"/>
      <c r="C223" s="9" t="s">
        <v>50</v>
      </c>
      <c r="D223" s="9">
        <v>60</v>
      </c>
      <c r="E223" s="9" t="s">
        <v>472</v>
      </c>
      <c r="F223" s="25" t="s">
        <v>196</v>
      </c>
      <c r="G223" s="9">
        <v>13.5</v>
      </c>
      <c r="H223" s="28">
        <v>9.5</v>
      </c>
      <c r="I223" s="29">
        <f si="4" t="shared"/>
        <v>9.5</v>
      </c>
      <c r="J223" s="30"/>
      <c r="BC223"/>
    </row>
    <row ht="15.75" r="224" spans="1:55" x14ac:dyDescent="0.25">
      <c r="B224" s="1"/>
      <c r="C224" s="9" t="s">
        <v>57</v>
      </c>
      <c r="D224" s="9">
        <v>60</v>
      </c>
      <c r="E224" s="9" t="s">
        <v>366</v>
      </c>
      <c r="F224" s="25" t="s">
        <v>196</v>
      </c>
      <c r="G224" s="9">
        <v>22</v>
      </c>
      <c r="H224" s="28">
        <v>20</v>
      </c>
      <c r="I224" s="29">
        <f si="4" t="shared"/>
        <v>20</v>
      </c>
      <c r="J224" s="30"/>
      <c r="BC224"/>
    </row>
    <row ht="15.75" r="225" spans="1:55" x14ac:dyDescent="0.25">
      <c r="B225" s="1"/>
      <c r="C225" s="9" t="s">
        <v>58</v>
      </c>
      <c r="D225" s="9">
        <v>60</v>
      </c>
      <c r="E225" s="9" t="s">
        <v>538</v>
      </c>
      <c r="F225" s="25" t="s">
        <v>196</v>
      </c>
      <c r="G225" s="9">
        <v>26.75</v>
      </c>
      <c r="H225" s="28">
        <v>26.75</v>
      </c>
      <c r="I225" s="29">
        <f si="4" t="shared"/>
        <v>26.75</v>
      </c>
      <c r="J225" s="30"/>
      <c r="BC225"/>
    </row>
    <row ht="15.75" r="226" spans="1:55" x14ac:dyDescent="0.25">
      <c r="B226" s="1"/>
      <c r="C226" s="9" t="s">
        <v>60</v>
      </c>
      <c r="D226" s="9">
        <v>60</v>
      </c>
      <c r="E226" s="9" t="s">
        <v>633</v>
      </c>
      <c r="F226" s="25" t="s">
        <v>196</v>
      </c>
      <c r="G226" s="9">
        <v>25.5</v>
      </c>
      <c r="H226" s="28"/>
      <c r="I226" s="29">
        <f si="4" t="shared"/>
        <v>0</v>
      </c>
      <c r="J226" s="30"/>
      <c r="BC226"/>
    </row>
    <row ht="15.75" r="227" spans="1:55" x14ac:dyDescent="0.25">
      <c r="B227" s="1"/>
      <c r="C227" s="9" t="s">
        <v>62</v>
      </c>
      <c r="D227" s="9">
        <v>60</v>
      </c>
      <c r="E227" s="9" t="s">
        <v>519</v>
      </c>
      <c r="F227" s="25" t="s">
        <v>196</v>
      </c>
      <c r="G227" s="9">
        <v>17.5</v>
      </c>
      <c r="H227" s="28">
        <v>17.2</v>
      </c>
      <c r="I227" s="29">
        <f si="4" t="shared"/>
        <v>17.2</v>
      </c>
      <c r="J227" s="30"/>
      <c r="BC227"/>
    </row>
    <row r="228" spans="1:55" x14ac:dyDescent="0.25">
      <c r="B228" s="1"/>
      <c r="C228" s="12"/>
      <c r="D228" s="12"/>
      <c r="E228" s="12"/>
      <c r="F228" s="1"/>
      <c r="G228" s="1"/>
      <c r="H228" s="28"/>
      <c r="I228" s="29">
        <f si="4" t="shared"/>
        <v>0</v>
      </c>
      <c r="J228" s="30"/>
      <c r="BC228"/>
    </row>
    <row r="229" spans="1:55" x14ac:dyDescent="0.25">
      <c r="B229" s="1"/>
      <c r="C229" s="12"/>
      <c r="D229" s="12"/>
      <c r="E229" s="12"/>
      <c r="F229" s="1"/>
      <c r="G229" s="1"/>
      <c r="H229" s="28"/>
      <c r="I229" s="29">
        <f si="4" t="shared"/>
        <v>0</v>
      </c>
      <c r="J229" s="30"/>
      <c r="BC229"/>
    </row>
    <row ht="15.75" r="230" spans="1:55" x14ac:dyDescent="0.25">
      <c r="A230" s="26">
        <v>14</v>
      </c>
      <c r="B230" s="1"/>
      <c r="C230" s="9" t="s">
        <v>34</v>
      </c>
      <c r="D230" s="9">
        <v>0</v>
      </c>
      <c r="E230" s="9"/>
      <c r="F230" s="25"/>
      <c r="G230" s="9">
        <v>14.03</v>
      </c>
      <c r="H230" s="28"/>
      <c r="I230" s="29">
        <f si="4" t="shared"/>
        <v>0</v>
      </c>
      <c r="J230" s="30"/>
      <c r="BC230"/>
    </row>
    <row ht="15.75" r="231" spans="1:55" x14ac:dyDescent="0.25">
      <c r="B231" s="1"/>
      <c r="C231" s="9" t="s">
        <v>35</v>
      </c>
      <c r="D231" s="9">
        <v>60</v>
      </c>
      <c r="E231" s="9" t="s">
        <v>222</v>
      </c>
      <c r="F231" s="25" t="s">
        <v>196</v>
      </c>
      <c r="G231" s="9">
        <v>9.8699999999999992</v>
      </c>
      <c r="H231" s="28"/>
      <c r="I231" s="29">
        <f si="4" t="shared"/>
        <v>0</v>
      </c>
      <c r="J231" s="30"/>
      <c r="BC231"/>
    </row>
    <row ht="15.75" r="232" spans="1:55" x14ac:dyDescent="0.25">
      <c r="B232" s="1"/>
      <c r="C232" s="9" t="s">
        <v>36</v>
      </c>
      <c r="D232" s="9">
        <v>60</v>
      </c>
      <c r="E232" s="9" t="s">
        <v>253</v>
      </c>
      <c r="F232" s="25" t="s">
        <v>196</v>
      </c>
      <c r="G232" s="9">
        <v>13.2</v>
      </c>
      <c r="H232" s="28">
        <v>7.5</v>
      </c>
      <c r="I232" s="29">
        <f si="4" t="shared"/>
        <v>7.5</v>
      </c>
      <c r="J232" s="30"/>
      <c r="BC232"/>
    </row>
    <row ht="15.75" r="233" spans="1:55" x14ac:dyDescent="0.25">
      <c r="B233" s="1"/>
      <c r="C233" s="9" t="s">
        <v>38</v>
      </c>
      <c r="D233" s="9">
        <v>61</v>
      </c>
      <c r="E233" s="9" t="s">
        <v>282</v>
      </c>
      <c r="F233" s="25" t="s">
        <v>196</v>
      </c>
      <c r="G233" s="9">
        <v>9.8000000000000007</v>
      </c>
      <c r="H233" s="28">
        <v>8.1</v>
      </c>
      <c r="I233" s="29">
        <f si="4" t="shared"/>
        <v>8.1</v>
      </c>
      <c r="J233" s="30"/>
      <c r="BC233"/>
    </row>
    <row ht="15.75" r="234" spans="1:55" x14ac:dyDescent="0.25">
      <c r="B234" s="1"/>
      <c r="C234" s="9" t="s">
        <v>18</v>
      </c>
      <c r="D234" s="9">
        <v>60</v>
      </c>
      <c r="E234" s="9" t="s">
        <v>296</v>
      </c>
      <c r="F234" s="25" t="s">
        <v>196</v>
      </c>
      <c r="G234" s="9">
        <v>20.9</v>
      </c>
      <c r="H234" s="28"/>
      <c r="I234" s="29">
        <f si="4" t="shared"/>
        <v>0</v>
      </c>
      <c r="J234" s="30"/>
      <c r="BC234"/>
    </row>
    <row ht="15.75" r="235" spans="1:55" x14ac:dyDescent="0.25">
      <c r="B235" s="1"/>
      <c r="C235" s="9" t="s">
        <v>40</v>
      </c>
      <c r="D235" s="9">
        <v>60</v>
      </c>
      <c r="E235" s="9" t="s">
        <v>311</v>
      </c>
      <c r="F235" s="25" t="s">
        <v>196</v>
      </c>
      <c r="G235" s="9">
        <v>14.88</v>
      </c>
      <c r="H235" s="28">
        <v>8.5</v>
      </c>
      <c r="I235" s="29">
        <f si="4" t="shared"/>
        <v>8.5</v>
      </c>
      <c r="J235" s="30"/>
      <c r="BC235"/>
    </row>
    <row ht="31.5" r="236" spans="1:55" x14ac:dyDescent="0.25">
      <c r="B236" s="1"/>
      <c r="C236" s="9" t="s">
        <v>41</v>
      </c>
      <c r="D236" s="9">
        <v>60</v>
      </c>
      <c r="E236" s="9" t="s">
        <v>336</v>
      </c>
      <c r="F236" s="25" t="s">
        <v>196</v>
      </c>
      <c r="G236" s="9">
        <v>9.1999999999999993</v>
      </c>
      <c r="H236" s="28"/>
      <c r="I236" s="29">
        <f si="4" t="shared"/>
        <v>0</v>
      </c>
      <c r="J236" s="30"/>
      <c r="BC236"/>
    </row>
    <row ht="15.75" r="237" spans="1:55" x14ac:dyDescent="0.25">
      <c r="B237" s="1"/>
      <c r="C237" s="9" t="s">
        <v>45</v>
      </c>
      <c r="D237" s="9">
        <v>30</v>
      </c>
      <c r="E237" s="9" t="s">
        <v>367</v>
      </c>
      <c r="F237" s="25" t="s">
        <v>196</v>
      </c>
      <c r="G237" s="9">
        <v>16.5</v>
      </c>
      <c r="H237" s="28"/>
      <c r="I237" s="29">
        <f si="4" t="shared"/>
        <v>0</v>
      </c>
      <c r="J237" s="30"/>
      <c r="BC237"/>
    </row>
    <row ht="15.75" r="238" spans="1:55" x14ac:dyDescent="0.25">
      <c r="B238" s="1"/>
      <c r="C238" s="9" t="s">
        <v>46</v>
      </c>
      <c r="D238" s="9">
        <v>60</v>
      </c>
      <c r="E238" s="9" t="s">
        <v>393</v>
      </c>
      <c r="F238" s="25" t="s">
        <v>196</v>
      </c>
      <c r="G238" s="9">
        <v>16.100000000000001</v>
      </c>
      <c r="H238" s="28">
        <v>16.100000000000001</v>
      </c>
      <c r="I238" s="29">
        <f si="4" t="shared"/>
        <v>16.100000000000001</v>
      </c>
      <c r="J238" s="30"/>
      <c r="BC238"/>
    </row>
    <row ht="15.75" r="239" spans="1:55" x14ac:dyDescent="0.25">
      <c r="B239" s="1"/>
      <c r="C239" s="9" t="s">
        <v>46</v>
      </c>
      <c r="D239" s="9">
        <v>60</v>
      </c>
      <c r="E239" s="9" t="s">
        <v>394</v>
      </c>
      <c r="F239" s="25" t="s">
        <v>196</v>
      </c>
      <c r="G239" s="9">
        <v>20.399999999999999</v>
      </c>
      <c r="H239" s="28">
        <v>20.399999999999999</v>
      </c>
      <c r="I239" s="29">
        <f si="4" t="shared"/>
        <v>20.399999999999999</v>
      </c>
      <c r="J239" s="30"/>
      <c r="BC239"/>
    </row>
    <row ht="15.75" r="240" spans="1:55" x14ac:dyDescent="0.25">
      <c r="B240" s="1"/>
      <c r="C240" s="9" t="s">
        <v>47</v>
      </c>
      <c r="D240" s="9">
        <v>60</v>
      </c>
      <c r="E240" s="9" t="s">
        <v>420</v>
      </c>
      <c r="F240" s="25" t="s">
        <v>196</v>
      </c>
      <c r="G240" s="9">
        <v>12.79</v>
      </c>
      <c r="H240" s="28">
        <v>12.24</v>
      </c>
      <c r="I240" s="29">
        <f si="4" t="shared"/>
        <v>12.24</v>
      </c>
      <c r="J240" s="30"/>
      <c r="BC240"/>
    </row>
    <row ht="15.75" r="241" spans="1:55" x14ac:dyDescent="0.25">
      <c r="B241" s="1"/>
      <c r="C241" s="9" t="s">
        <v>48</v>
      </c>
      <c r="D241" s="9">
        <v>60</v>
      </c>
      <c r="E241" s="9" t="s">
        <v>447</v>
      </c>
      <c r="F241" s="25" t="s">
        <v>196</v>
      </c>
      <c r="G241" s="9">
        <v>18</v>
      </c>
      <c r="H241" s="28">
        <v>18</v>
      </c>
      <c r="I241" s="29">
        <f si="4" t="shared"/>
        <v>18</v>
      </c>
      <c r="J241" s="30"/>
      <c r="BC241"/>
    </row>
    <row ht="15.75" r="242" spans="1:55" x14ac:dyDescent="0.25">
      <c r="B242" s="1"/>
      <c r="C242" s="9" t="s">
        <v>50</v>
      </c>
      <c r="D242" s="9">
        <v>60</v>
      </c>
      <c r="E242" s="9" t="s">
        <v>473</v>
      </c>
      <c r="F242" s="25" t="s">
        <v>196</v>
      </c>
      <c r="G242" s="9">
        <v>9.5</v>
      </c>
      <c r="H242" s="28">
        <v>8.4</v>
      </c>
      <c r="I242" s="29">
        <f si="4" t="shared"/>
        <v>8.4</v>
      </c>
      <c r="J242" s="30"/>
      <c r="BC242"/>
    </row>
    <row ht="15.75" r="243" spans="1:55" x14ac:dyDescent="0.25">
      <c r="B243" s="1"/>
      <c r="C243" s="9" t="s">
        <v>56</v>
      </c>
      <c r="D243" s="9">
        <v>60</v>
      </c>
      <c r="E243" s="9" t="s">
        <v>578</v>
      </c>
      <c r="F243" s="25" t="s">
        <v>205</v>
      </c>
      <c r="G243" s="9">
        <v>10</v>
      </c>
      <c r="H243" s="28">
        <v>7.6</v>
      </c>
      <c r="I243" s="29">
        <f si="4" t="shared"/>
        <v>7.6</v>
      </c>
      <c r="J243" s="30"/>
      <c r="BC243"/>
    </row>
    <row ht="15.75" r="244" spans="1:55" x14ac:dyDescent="0.25">
      <c r="B244" s="1"/>
      <c r="C244" s="9" t="s">
        <v>57</v>
      </c>
      <c r="D244" s="9">
        <v>60</v>
      </c>
      <c r="E244" s="9" t="s">
        <v>591</v>
      </c>
      <c r="F244" s="25" t="s">
        <v>196</v>
      </c>
      <c r="G244" s="9">
        <v>16</v>
      </c>
      <c r="H244" s="28">
        <v>14</v>
      </c>
      <c r="I244" s="29">
        <f si="4" t="shared"/>
        <v>14</v>
      </c>
      <c r="J244" s="30"/>
      <c r="BC244"/>
    </row>
    <row ht="15.75" r="245" spans="1:55" x14ac:dyDescent="0.25">
      <c r="B245" s="1"/>
      <c r="C245" s="9" t="s">
        <v>58</v>
      </c>
      <c r="D245" s="9">
        <v>60</v>
      </c>
      <c r="E245" s="9" t="s">
        <v>539</v>
      </c>
      <c r="F245" s="25" t="s">
        <v>196</v>
      </c>
      <c r="G245" s="9">
        <v>16.940000000000001</v>
      </c>
      <c r="H245" s="28">
        <v>16.940000000000001</v>
      </c>
      <c r="I245" s="29">
        <f si="4" t="shared"/>
        <v>16.940000000000001</v>
      </c>
      <c r="J245" s="30"/>
      <c r="BC245"/>
    </row>
    <row ht="15.75" r="246" spans="1:55" x14ac:dyDescent="0.25">
      <c r="B246" s="1"/>
      <c r="C246" s="9" t="s">
        <v>60</v>
      </c>
      <c r="D246" s="9">
        <v>60</v>
      </c>
      <c r="E246" s="9" t="s">
        <v>634</v>
      </c>
      <c r="F246" s="25" t="s">
        <v>196</v>
      </c>
      <c r="G246" s="9">
        <v>18.8</v>
      </c>
      <c r="H246" s="28"/>
      <c r="I246" s="29">
        <f si="4" t="shared"/>
        <v>0</v>
      </c>
      <c r="J246" s="30"/>
      <c r="BC246"/>
    </row>
    <row ht="15.75" r="247" spans="1:55" x14ac:dyDescent="0.25">
      <c r="B247" s="1"/>
      <c r="C247" s="9" t="s">
        <v>60</v>
      </c>
      <c r="D247" s="9">
        <v>60</v>
      </c>
      <c r="E247" s="9" t="s">
        <v>635</v>
      </c>
      <c r="F247" s="25" t="s">
        <v>196</v>
      </c>
      <c r="G247" s="9">
        <v>16.5</v>
      </c>
      <c r="H247" s="28"/>
      <c r="I247" s="29">
        <f si="4" t="shared"/>
        <v>0</v>
      </c>
      <c r="J247" s="30"/>
      <c r="BC247"/>
    </row>
    <row r="248" spans="1:55" x14ac:dyDescent="0.25">
      <c r="B248" s="1"/>
      <c r="C248" s="12"/>
      <c r="D248" s="12"/>
      <c r="E248" s="12"/>
      <c r="F248" s="1"/>
      <c r="G248" s="1"/>
      <c r="H248" s="28"/>
      <c r="I248" s="29">
        <f si="4" t="shared"/>
        <v>0</v>
      </c>
      <c r="J248" s="30"/>
      <c r="BC248"/>
    </row>
    <row r="249" spans="1:55" x14ac:dyDescent="0.25">
      <c r="B249" s="1"/>
      <c r="C249" s="12"/>
      <c r="D249" s="12"/>
      <c r="E249" s="12"/>
      <c r="F249" s="1"/>
      <c r="G249" s="1"/>
      <c r="H249" s="28"/>
      <c r="I249" s="29">
        <f si="4" t="shared"/>
        <v>0</v>
      </c>
      <c r="J249" s="30"/>
      <c r="BC249"/>
    </row>
    <row ht="15.75" r="250" spans="1:55" x14ac:dyDescent="0.25">
      <c r="A250" s="26">
        <v>15</v>
      </c>
      <c r="B250" s="1"/>
      <c r="C250" s="9" t="s">
        <v>34</v>
      </c>
      <c r="D250" s="9">
        <v>0</v>
      </c>
      <c r="E250" s="9" t="s">
        <v>209</v>
      </c>
      <c r="F250" s="25" t="s">
        <v>196</v>
      </c>
      <c r="G250" s="9">
        <v>31.17</v>
      </c>
      <c r="H250" s="28">
        <v>30</v>
      </c>
      <c r="I250" s="29">
        <f si="4" t="shared"/>
        <v>30</v>
      </c>
      <c r="J250" s="30"/>
      <c r="BC250"/>
    </row>
    <row ht="15.75" r="251" spans="1:55" x14ac:dyDescent="0.25">
      <c r="B251" s="1"/>
      <c r="C251" s="9" t="s">
        <v>40</v>
      </c>
      <c r="D251" s="9">
        <v>60</v>
      </c>
      <c r="E251" s="9" t="s">
        <v>312</v>
      </c>
      <c r="F251" s="25" t="s">
        <v>196</v>
      </c>
      <c r="G251" s="9">
        <v>66.239999999999995</v>
      </c>
      <c r="H251" s="28">
        <v>29</v>
      </c>
      <c r="I251" s="29">
        <f si="4" t="shared"/>
        <v>29</v>
      </c>
      <c r="J251" s="30"/>
      <c r="BC251"/>
    </row>
    <row ht="15.75" r="252" spans="1:55" x14ac:dyDescent="0.25">
      <c r="B252" s="1"/>
      <c r="C252" s="9" t="s">
        <v>50</v>
      </c>
      <c r="D252" s="9">
        <v>60</v>
      </c>
      <c r="E252" s="9" t="s">
        <v>474</v>
      </c>
      <c r="F252" s="25" t="s">
        <v>196</v>
      </c>
      <c r="G252" s="9">
        <v>47</v>
      </c>
      <c r="H252" s="28">
        <v>30</v>
      </c>
      <c r="I252" s="29">
        <f si="4" t="shared"/>
        <v>30</v>
      </c>
      <c r="J252" s="30"/>
      <c r="BC252"/>
    </row>
    <row ht="15.75" r="253" spans="1:55" x14ac:dyDescent="0.25">
      <c r="B253" s="1"/>
      <c r="C253" s="9" t="s">
        <v>57</v>
      </c>
      <c r="D253" s="9">
        <v>60</v>
      </c>
      <c r="E253" s="9" t="s">
        <v>592</v>
      </c>
      <c r="F253" s="25" t="s">
        <v>196</v>
      </c>
      <c r="G253" s="9">
        <v>80</v>
      </c>
      <c r="H253" s="28">
        <v>75</v>
      </c>
      <c r="I253" s="29">
        <f si="4" t="shared"/>
        <v>75</v>
      </c>
      <c r="J253" s="30"/>
      <c r="BC253"/>
    </row>
    <row ht="15.75" r="254" spans="1:55" x14ac:dyDescent="0.25">
      <c r="B254" s="1"/>
      <c r="C254" s="9" t="s">
        <v>58</v>
      </c>
      <c r="D254" s="9">
        <v>60</v>
      </c>
      <c r="E254" s="9" t="s">
        <v>540</v>
      </c>
      <c r="F254" s="25" t="s">
        <v>196</v>
      </c>
      <c r="G254" s="9">
        <v>74.75</v>
      </c>
      <c r="H254" s="28">
        <v>74.75</v>
      </c>
      <c r="I254" s="29">
        <f si="4" t="shared"/>
        <v>74.75</v>
      </c>
      <c r="J254" s="30"/>
      <c r="BC254"/>
    </row>
    <row ht="15.75" r="255" spans="1:55" x14ac:dyDescent="0.25">
      <c r="B255" s="1"/>
      <c r="C255" s="9" t="s">
        <v>62</v>
      </c>
      <c r="D255" s="9">
        <v>60</v>
      </c>
      <c r="E255" s="9" t="s">
        <v>520</v>
      </c>
      <c r="F255" s="25" t="s">
        <v>196</v>
      </c>
      <c r="G255" s="9">
        <v>45</v>
      </c>
      <c r="H255" s="28">
        <v>44.7</v>
      </c>
      <c r="I255" s="29">
        <f si="4" t="shared"/>
        <v>44.7</v>
      </c>
      <c r="J255" s="30"/>
      <c r="BC255"/>
    </row>
    <row r="256" spans="1:55" x14ac:dyDescent="0.25">
      <c r="B256" s="1"/>
      <c r="C256" s="12"/>
      <c r="D256" s="12"/>
      <c r="E256" s="12"/>
      <c r="F256" s="1"/>
      <c r="G256" s="1"/>
      <c r="H256" s="28"/>
      <c r="I256" s="29">
        <f si="4" t="shared"/>
        <v>0</v>
      </c>
      <c r="J256" s="30"/>
      <c r="BC256"/>
    </row>
    <row r="257" spans="1:55" x14ac:dyDescent="0.25">
      <c r="B257" s="1"/>
      <c r="C257" s="12"/>
      <c r="D257" s="12"/>
      <c r="E257" s="12"/>
      <c r="F257" s="1"/>
      <c r="G257" s="1"/>
      <c r="H257" s="28"/>
      <c r="I257" s="29">
        <f si="4" t="shared"/>
        <v>0</v>
      </c>
      <c r="J257" s="30"/>
      <c r="BC257"/>
    </row>
    <row ht="15.75" r="258" spans="1:55" x14ac:dyDescent="0.25">
      <c r="A258" s="26">
        <v>16</v>
      </c>
      <c r="B258" s="1"/>
      <c r="C258" s="9" t="s">
        <v>50</v>
      </c>
      <c r="D258" s="9">
        <v>60</v>
      </c>
      <c r="E258" s="9" t="s">
        <v>474</v>
      </c>
      <c r="F258" s="25" t="s">
        <v>196</v>
      </c>
      <c r="G258" s="9">
        <v>47</v>
      </c>
      <c r="H258" s="28">
        <v>44.65</v>
      </c>
      <c r="I258" s="29">
        <f si="4" t="shared"/>
        <v>44.65</v>
      </c>
      <c r="J258" s="30"/>
      <c r="BC258"/>
    </row>
    <row ht="15.75" r="259" spans="1:55" x14ac:dyDescent="0.25">
      <c r="B259" s="1"/>
      <c r="C259" s="9" t="s">
        <v>57</v>
      </c>
      <c r="D259" s="9">
        <v>60</v>
      </c>
      <c r="E259" s="9" t="s">
        <v>593</v>
      </c>
      <c r="F259" s="25" t="s">
        <v>196</v>
      </c>
      <c r="G259" s="9">
        <v>60</v>
      </c>
      <c r="H259" s="28">
        <v>45</v>
      </c>
      <c r="I259" s="29">
        <f si="4" t="shared"/>
        <v>45</v>
      </c>
      <c r="J259" s="30"/>
      <c r="BC259"/>
    </row>
    <row ht="15.75" r="260" spans="1:55" x14ac:dyDescent="0.25">
      <c r="B260" s="1"/>
      <c r="C260" s="9" t="s">
        <v>58</v>
      </c>
      <c r="D260" s="9">
        <v>60</v>
      </c>
      <c r="E260" s="9" t="s">
        <v>541</v>
      </c>
      <c r="F260" s="25" t="s">
        <v>196</v>
      </c>
      <c r="G260" s="9">
        <v>49.13</v>
      </c>
      <c r="H260" s="28">
        <v>49.13</v>
      </c>
      <c r="I260" s="29">
        <f si="4" t="shared"/>
        <v>49.13</v>
      </c>
      <c r="J260" s="30"/>
      <c r="BC260"/>
    </row>
    <row ht="15.75" r="261" spans="1:55" x14ac:dyDescent="0.25">
      <c r="B261" s="1"/>
      <c r="C261" s="9" t="s">
        <v>60</v>
      </c>
      <c r="D261" s="9">
        <v>60</v>
      </c>
      <c r="E261" s="9" t="s">
        <v>540</v>
      </c>
      <c r="F261" s="25" t="s">
        <v>196</v>
      </c>
      <c r="G261" s="9">
        <v>80</v>
      </c>
      <c r="H261" s="28"/>
      <c r="I261" s="29">
        <f si="4" t="shared"/>
        <v>0</v>
      </c>
      <c r="J261" s="30"/>
      <c r="BC261"/>
    </row>
    <row r="262" spans="1:55" x14ac:dyDescent="0.25">
      <c r="B262" s="1"/>
      <c r="C262" s="12"/>
      <c r="D262" s="12"/>
      <c r="E262" s="12"/>
      <c r="F262" s="1"/>
      <c r="G262" s="1"/>
      <c r="H262" s="28"/>
      <c r="I262" s="29">
        <f si="4" t="shared"/>
        <v>0</v>
      </c>
      <c r="J262" s="30"/>
      <c r="BC262"/>
    </row>
    <row r="263" spans="1:55" x14ac:dyDescent="0.25">
      <c r="B263" s="1"/>
      <c r="C263" s="12"/>
      <c r="D263" s="12"/>
      <c r="E263" s="12"/>
      <c r="F263" s="1"/>
      <c r="G263" s="1"/>
      <c r="H263" s="28"/>
      <c r="I263" s="29">
        <f si="4" t="shared"/>
        <v>0</v>
      </c>
      <c r="J263" s="30"/>
      <c r="BC263"/>
    </row>
    <row ht="15.75" r="264" spans="1:55" x14ac:dyDescent="0.25">
      <c r="A264" s="26">
        <v>17</v>
      </c>
      <c r="B264" s="1"/>
      <c r="C264" s="9" t="s">
        <v>35</v>
      </c>
      <c r="D264" s="9">
        <v>60</v>
      </c>
      <c r="E264" s="9" t="s">
        <v>223</v>
      </c>
      <c r="F264" s="25" t="s">
        <v>196</v>
      </c>
      <c r="G264" s="9">
        <v>5.64</v>
      </c>
      <c r="H264" s="28"/>
      <c r="I264" s="29">
        <f si="4" t="shared"/>
        <v>0</v>
      </c>
      <c r="J264" s="30"/>
      <c r="BC264"/>
    </row>
    <row ht="15.75" r="265" spans="1:55" x14ac:dyDescent="0.25">
      <c r="B265" s="1"/>
      <c r="C265" s="9" t="s">
        <v>36</v>
      </c>
      <c r="D265" s="9">
        <v>60</v>
      </c>
      <c r="E265" s="9" t="s">
        <v>254</v>
      </c>
      <c r="F265" s="25" t="s">
        <v>196</v>
      </c>
      <c r="G265" s="9">
        <v>4.5</v>
      </c>
      <c r="H265" s="28">
        <v>3</v>
      </c>
      <c r="I265" s="29">
        <f si="4" t="shared"/>
        <v>3</v>
      </c>
      <c r="J265" s="30"/>
      <c r="BC265"/>
    </row>
    <row ht="15.75" r="266" spans="1:55" x14ac:dyDescent="0.25">
      <c r="B266" s="1"/>
      <c r="C266" s="9" t="s">
        <v>40</v>
      </c>
      <c r="D266" s="9">
        <v>60</v>
      </c>
      <c r="E266" s="9" t="s">
        <v>313</v>
      </c>
      <c r="F266" s="25" t="s">
        <v>196</v>
      </c>
      <c r="G266" s="9">
        <v>9.84</v>
      </c>
      <c r="H266" s="28">
        <v>9.84</v>
      </c>
      <c r="I266" s="29">
        <f si="4" t="shared"/>
        <v>9.84</v>
      </c>
      <c r="J266" s="30"/>
      <c r="BC266"/>
    </row>
    <row ht="31.5" r="267" spans="1:55" x14ac:dyDescent="0.25">
      <c r="B267" s="1"/>
      <c r="C267" s="9" t="s">
        <v>41</v>
      </c>
      <c r="D267" s="9">
        <v>60</v>
      </c>
      <c r="E267" s="9" t="s">
        <v>254</v>
      </c>
      <c r="F267" s="25" t="s">
        <v>196</v>
      </c>
      <c r="G267" s="9">
        <v>3.5</v>
      </c>
      <c r="H267" s="28"/>
      <c r="I267" s="29">
        <f si="4" t="shared"/>
        <v>0</v>
      </c>
      <c r="J267" s="30"/>
      <c r="BC267"/>
    </row>
    <row ht="15.75" r="268" spans="1:55" x14ac:dyDescent="0.25">
      <c r="B268" s="1"/>
      <c r="C268" s="9" t="s">
        <v>42</v>
      </c>
      <c r="D268" s="9">
        <v>40</v>
      </c>
      <c r="E268" s="9" t="s">
        <v>345</v>
      </c>
      <c r="F268" s="25" t="s">
        <v>196</v>
      </c>
      <c r="G268" s="9">
        <v>6.05</v>
      </c>
      <c r="H268" s="28">
        <v>2</v>
      </c>
      <c r="I268" s="29">
        <f si="4" t="shared"/>
        <v>2</v>
      </c>
      <c r="J268" s="30"/>
      <c r="BC268"/>
    </row>
    <row ht="15.75" r="269" spans="1:55" x14ac:dyDescent="0.25">
      <c r="B269" s="1"/>
      <c r="C269" s="9" t="s">
        <v>47</v>
      </c>
      <c r="D269" s="9">
        <v>60</v>
      </c>
      <c r="E269" s="9" t="s">
        <v>421</v>
      </c>
      <c r="F269" s="25" t="s">
        <v>196</v>
      </c>
      <c r="G269" s="9">
        <v>8.92</v>
      </c>
      <c r="H269" s="28">
        <v>8</v>
      </c>
      <c r="I269" s="29">
        <f si="4" t="shared"/>
        <v>8</v>
      </c>
      <c r="J269" s="30"/>
      <c r="BC269"/>
    </row>
    <row ht="15.75" r="270" spans="1:55" x14ac:dyDescent="0.25">
      <c r="B270" s="1"/>
      <c r="C270" s="9" t="s">
        <v>48</v>
      </c>
      <c r="D270" s="9">
        <v>60</v>
      </c>
      <c r="E270" s="9" t="s">
        <v>448</v>
      </c>
      <c r="F270" s="25" t="s">
        <v>196</v>
      </c>
      <c r="G270" s="9">
        <v>18</v>
      </c>
      <c r="H270" s="28">
        <v>5</v>
      </c>
      <c r="I270" s="29">
        <f si="4" t="shared"/>
        <v>5</v>
      </c>
      <c r="J270" s="30"/>
      <c r="BC270"/>
    </row>
    <row ht="15.75" r="271" spans="1:55" x14ac:dyDescent="0.25">
      <c r="B271" s="1"/>
      <c r="C271" s="9" t="s">
        <v>50</v>
      </c>
      <c r="D271" s="9">
        <v>60</v>
      </c>
      <c r="E271" s="9" t="s">
        <v>475</v>
      </c>
      <c r="F271" s="25" t="s">
        <v>196</v>
      </c>
      <c r="G271" s="9">
        <v>3.65</v>
      </c>
      <c r="H271" s="28">
        <v>3</v>
      </c>
      <c r="I271" s="29">
        <f si="4" t="shared"/>
        <v>3</v>
      </c>
      <c r="J271" s="30"/>
      <c r="BC271"/>
    </row>
    <row ht="15.75" r="272" spans="1:55" x14ac:dyDescent="0.25">
      <c r="B272" s="1"/>
      <c r="C272" s="9" t="s">
        <v>56</v>
      </c>
      <c r="D272" s="9">
        <v>6</v>
      </c>
      <c r="E272" s="9" t="s">
        <v>243</v>
      </c>
      <c r="F272" s="25" t="s">
        <v>196</v>
      </c>
      <c r="G272" s="9">
        <v>5.0999999999999996</v>
      </c>
      <c r="H272" s="28">
        <v>3.12</v>
      </c>
      <c r="I272" s="29">
        <f si="4" t="shared"/>
        <v>3.12</v>
      </c>
      <c r="J272" s="30"/>
      <c r="BC272"/>
    </row>
    <row ht="15.75" r="273" spans="1:55" x14ac:dyDescent="0.25">
      <c r="B273" s="1"/>
      <c r="C273" s="9" t="s">
        <v>57</v>
      </c>
      <c r="D273" s="9">
        <v>60</v>
      </c>
      <c r="E273" s="9" t="s">
        <v>594</v>
      </c>
      <c r="F273" s="25" t="s">
        <v>196</v>
      </c>
      <c r="G273" s="9">
        <v>16</v>
      </c>
      <c r="H273" s="28">
        <v>15</v>
      </c>
      <c r="I273" s="29">
        <f ref="I273:I336" si="5" t="shared">H273</f>
        <v>15</v>
      </c>
      <c r="J273" s="30"/>
      <c r="BC273"/>
    </row>
    <row r="274" spans="1:55" x14ac:dyDescent="0.25">
      <c r="B274" s="1"/>
      <c r="C274" s="12"/>
      <c r="D274" s="12"/>
      <c r="E274" s="12"/>
      <c r="F274" s="1"/>
      <c r="G274" s="1"/>
      <c r="H274" s="28"/>
      <c r="I274" s="29">
        <f si="5" t="shared"/>
        <v>0</v>
      </c>
      <c r="J274" s="30"/>
      <c r="BC274"/>
    </row>
    <row r="275" spans="1:55" x14ac:dyDescent="0.25">
      <c r="B275" s="1"/>
      <c r="C275" s="12"/>
      <c r="D275" s="12"/>
      <c r="E275" s="12"/>
      <c r="F275" s="1"/>
      <c r="G275" s="1"/>
      <c r="H275" s="28"/>
      <c r="I275" s="29">
        <f si="5" t="shared"/>
        <v>0</v>
      </c>
      <c r="J275" s="30"/>
      <c r="BC275"/>
    </row>
    <row ht="15.75" r="276" spans="1:55" x14ac:dyDescent="0.25">
      <c r="A276" s="26">
        <v>18</v>
      </c>
      <c r="B276" s="1"/>
      <c r="C276" s="9" t="s">
        <v>35</v>
      </c>
      <c r="D276" s="9">
        <v>60</v>
      </c>
      <c r="E276" s="9" t="s">
        <v>224</v>
      </c>
      <c r="F276" s="25" t="s">
        <v>196</v>
      </c>
      <c r="G276" s="1">
        <v>3.89</v>
      </c>
      <c r="H276" s="28"/>
      <c r="I276" s="29">
        <f si="5" t="shared"/>
        <v>0</v>
      </c>
      <c r="J276" s="30"/>
      <c r="BC276"/>
    </row>
    <row ht="15.75" r="277" spans="1:55" x14ac:dyDescent="0.25">
      <c r="B277" s="1"/>
      <c r="C277" s="9" t="s">
        <v>38</v>
      </c>
      <c r="D277" s="9">
        <v>61</v>
      </c>
      <c r="E277" s="9" t="s">
        <v>283</v>
      </c>
      <c r="F277" s="25" t="s">
        <v>196</v>
      </c>
      <c r="G277" s="1">
        <v>39.799999999999997</v>
      </c>
      <c r="H277" s="28">
        <v>39.799999999999997</v>
      </c>
      <c r="I277" s="29">
        <f si="5" t="shared"/>
        <v>39.799999999999997</v>
      </c>
      <c r="J277" s="30"/>
      <c r="BC277"/>
    </row>
    <row ht="31.5" r="278" spans="1:55" x14ac:dyDescent="0.25">
      <c r="B278" s="1"/>
      <c r="C278" s="9" t="s">
        <v>41</v>
      </c>
      <c r="D278" s="9">
        <v>60</v>
      </c>
      <c r="E278" s="9" t="s">
        <v>337</v>
      </c>
      <c r="F278" s="25" t="s">
        <v>196</v>
      </c>
      <c r="G278" s="1">
        <v>2.5</v>
      </c>
      <c r="H278" s="28"/>
      <c r="I278" s="29">
        <f si="5" t="shared"/>
        <v>0</v>
      </c>
      <c r="J278" s="30"/>
      <c r="BC278"/>
    </row>
    <row customHeight="1" ht="16.5" r="279" spans="1:55" x14ac:dyDescent="0.25">
      <c r="B279" s="1"/>
      <c r="C279" s="9" t="s">
        <v>42</v>
      </c>
      <c r="D279" s="9">
        <v>40</v>
      </c>
      <c r="E279" s="9" t="s">
        <v>346</v>
      </c>
      <c r="F279" s="25" t="s">
        <v>196</v>
      </c>
      <c r="G279" s="1">
        <v>5.15</v>
      </c>
      <c r="H279" s="28">
        <v>1.33</v>
      </c>
      <c r="I279" s="29">
        <f si="5" t="shared"/>
        <v>1.33</v>
      </c>
      <c r="J279" s="30"/>
      <c r="BC279"/>
    </row>
    <row ht="15.75" r="280" spans="1:55" x14ac:dyDescent="0.25">
      <c r="B280" s="1"/>
      <c r="C280" s="9" t="s">
        <v>47</v>
      </c>
      <c r="D280" s="9">
        <v>60</v>
      </c>
      <c r="E280" s="9" t="s">
        <v>422</v>
      </c>
      <c r="F280" s="25" t="s">
        <v>196</v>
      </c>
      <c r="G280" s="1">
        <v>5.88</v>
      </c>
      <c r="H280" s="28">
        <v>5.6</v>
      </c>
      <c r="I280" s="29">
        <f si="5" t="shared"/>
        <v>5.6</v>
      </c>
      <c r="J280" s="30"/>
      <c r="BC280"/>
    </row>
    <row ht="15.75" r="281" spans="1:55" x14ac:dyDescent="0.25">
      <c r="B281" s="1"/>
      <c r="C281" s="9" t="s">
        <v>50</v>
      </c>
      <c r="D281" s="9">
        <v>60</v>
      </c>
      <c r="E281" s="9" t="s">
        <v>475</v>
      </c>
      <c r="F281" s="25" t="s">
        <v>196</v>
      </c>
      <c r="G281" s="9">
        <v>3.65</v>
      </c>
      <c r="H281" s="28">
        <v>3.65</v>
      </c>
      <c r="I281" s="29">
        <f si="5" t="shared"/>
        <v>3.65</v>
      </c>
      <c r="J281" s="30"/>
      <c r="BC281"/>
    </row>
    <row ht="15.75" r="282" spans="1:55" x14ac:dyDescent="0.25">
      <c r="B282" s="1"/>
      <c r="C282" s="9" t="s">
        <v>56</v>
      </c>
      <c r="D282" s="9">
        <v>60</v>
      </c>
      <c r="E282" s="9" t="s">
        <v>579</v>
      </c>
      <c r="F282" s="25" t="s">
        <v>196</v>
      </c>
      <c r="G282" s="1">
        <v>3.9</v>
      </c>
      <c r="H282" s="28">
        <v>2.2000000000000002</v>
      </c>
      <c r="I282" s="29">
        <f si="5" t="shared"/>
        <v>2.2000000000000002</v>
      </c>
      <c r="J282" s="30"/>
      <c r="BC282"/>
    </row>
    <row ht="15.75" r="283" spans="1:55" x14ac:dyDescent="0.25">
      <c r="B283" s="1"/>
      <c r="C283" s="9" t="s">
        <v>57</v>
      </c>
      <c r="D283" s="9">
        <v>60</v>
      </c>
      <c r="E283" s="9" t="s">
        <v>595</v>
      </c>
      <c r="F283" s="25" t="s">
        <v>196</v>
      </c>
      <c r="G283" s="1">
        <v>12</v>
      </c>
      <c r="H283" s="28">
        <v>11</v>
      </c>
      <c r="I283" s="29">
        <f si="5" t="shared"/>
        <v>11</v>
      </c>
      <c r="J283" s="30"/>
      <c r="BC283"/>
    </row>
    <row ht="15.75" r="284" spans="1:55" x14ac:dyDescent="0.25">
      <c r="B284" s="1"/>
      <c r="C284" s="9" t="s">
        <v>58</v>
      </c>
      <c r="D284" s="9">
        <v>60</v>
      </c>
      <c r="E284" s="9" t="s">
        <v>542</v>
      </c>
      <c r="F284" s="25" t="s">
        <v>196</v>
      </c>
      <c r="G284" s="1">
        <v>18.75</v>
      </c>
      <c r="H284" s="28">
        <v>18.75</v>
      </c>
      <c r="I284" s="29">
        <f si="5" t="shared"/>
        <v>18.75</v>
      </c>
      <c r="J284" s="30"/>
      <c r="BC284"/>
    </row>
    <row r="285" spans="1:55" x14ac:dyDescent="0.25">
      <c r="B285" s="1"/>
      <c r="C285" s="12"/>
      <c r="D285" s="12"/>
      <c r="E285" s="12"/>
      <c r="F285" s="1"/>
      <c r="G285" s="1"/>
      <c r="H285" s="28"/>
      <c r="I285" s="29">
        <f si="5" t="shared"/>
        <v>0</v>
      </c>
      <c r="J285" s="30"/>
      <c r="BC285"/>
    </row>
    <row r="286" spans="1:55" x14ac:dyDescent="0.25">
      <c r="B286" s="1"/>
      <c r="C286" s="12"/>
      <c r="D286" s="12"/>
      <c r="E286" s="12"/>
      <c r="F286" s="1"/>
      <c r="G286" s="1"/>
      <c r="H286" s="28"/>
      <c r="I286" s="29">
        <f si="5" t="shared"/>
        <v>0</v>
      </c>
      <c r="J286" s="30"/>
      <c r="BC286"/>
    </row>
    <row ht="15.75" r="287" spans="1:55" x14ac:dyDescent="0.25">
      <c r="A287" s="26">
        <v>19</v>
      </c>
      <c r="B287" s="1"/>
      <c r="C287" s="9" t="s">
        <v>34</v>
      </c>
      <c r="D287" s="9">
        <v>0</v>
      </c>
      <c r="E287" s="9"/>
      <c r="F287" s="25"/>
      <c r="G287" s="1">
        <v>39</v>
      </c>
      <c r="H287" s="28"/>
      <c r="I287" s="29">
        <f si="5" t="shared"/>
        <v>0</v>
      </c>
      <c r="J287" s="30"/>
      <c r="BC287"/>
    </row>
    <row ht="15.75" r="288" spans="1:55" x14ac:dyDescent="0.25">
      <c r="B288" s="1"/>
      <c r="C288" s="9" t="s">
        <v>35</v>
      </c>
      <c r="D288" s="9">
        <v>60</v>
      </c>
      <c r="E288" s="9" t="s">
        <v>225</v>
      </c>
      <c r="F288" s="25" t="s">
        <v>226</v>
      </c>
      <c r="G288" s="1">
        <v>40.270000000000003</v>
      </c>
      <c r="H288" s="28"/>
      <c r="I288" s="29">
        <f si="5" t="shared"/>
        <v>0</v>
      </c>
      <c r="J288" s="30"/>
      <c r="BC288"/>
    </row>
    <row ht="15.75" r="289" spans="1:55" x14ac:dyDescent="0.25">
      <c r="B289" s="1"/>
      <c r="C289" s="9" t="s">
        <v>40</v>
      </c>
      <c r="D289" s="9">
        <v>60</v>
      </c>
      <c r="E289" s="9" t="s">
        <v>527</v>
      </c>
      <c r="F289" s="25" t="s">
        <v>201</v>
      </c>
      <c r="G289" s="1">
        <v>47.04</v>
      </c>
      <c r="H289" s="28">
        <v>25</v>
      </c>
      <c r="I289" s="29">
        <f si="5" t="shared"/>
        <v>25</v>
      </c>
      <c r="J289" s="30"/>
      <c r="BC289"/>
    </row>
    <row ht="15.75" r="290" spans="1:55" x14ac:dyDescent="0.25">
      <c r="B290" s="1"/>
      <c r="C290" s="9" t="s">
        <v>45</v>
      </c>
      <c r="D290" s="9">
        <v>30</v>
      </c>
      <c r="E290" s="9" t="s">
        <v>368</v>
      </c>
      <c r="F290" s="25" t="s">
        <v>201</v>
      </c>
      <c r="G290" s="1">
        <v>160</v>
      </c>
      <c r="H290" s="28"/>
      <c r="I290" s="29">
        <f si="5" t="shared"/>
        <v>0</v>
      </c>
      <c r="J290" s="30"/>
      <c r="BC290"/>
    </row>
    <row ht="15.75" r="291" spans="1:55" x14ac:dyDescent="0.25">
      <c r="B291" s="1"/>
      <c r="C291" s="9" t="s">
        <v>19</v>
      </c>
      <c r="D291" s="9">
        <v>60</v>
      </c>
      <c r="E291" s="9" t="s">
        <v>383</v>
      </c>
      <c r="F291" s="25" t="s">
        <v>205</v>
      </c>
      <c r="G291" s="1">
        <v>28.1</v>
      </c>
      <c r="H291" s="28">
        <v>19.600000000000001</v>
      </c>
      <c r="I291" s="29">
        <f si="5" t="shared"/>
        <v>19.600000000000001</v>
      </c>
      <c r="J291" s="30"/>
      <c r="BC291"/>
    </row>
    <row ht="15.75" r="292" spans="1:55" x14ac:dyDescent="0.25">
      <c r="B292" s="1"/>
      <c r="C292" s="9" t="s">
        <v>46</v>
      </c>
      <c r="D292" s="9">
        <v>60</v>
      </c>
      <c r="E292" s="9" t="s">
        <v>395</v>
      </c>
      <c r="F292" s="25" t="s">
        <v>324</v>
      </c>
      <c r="G292" s="1">
        <v>27.8</v>
      </c>
      <c r="H292" s="28">
        <v>23</v>
      </c>
      <c r="I292" s="29">
        <f si="5" t="shared"/>
        <v>23</v>
      </c>
      <c r="J292" s="30"/>
      <c r="BC292"/>
    </row>
    <row ht="15.75" r="293" spans="1:55" x14ac:dyDescent="0.25">
      <c r="B293" s="1"/>
      <c r="C293" s="9" t="s">
        <v>48</v>
      </c>
      <c r="D293" s="9">
        <v>60</v>
      </c>
      <c r="E293" s="9" t="s">
        <v>449</v>
      </c>
      <c r="F293" s="25" t="s">
        <v>201</v>
      </c>
      <c r="G293" s="1">
        <v>55</v>
      </c>
      <c r="H293" s="28">
        <v>55</v>
      </c>
      <c r="I293" s="29">
        <f si="5" t="shared"/>
        <v>55</v>
      </c>
      <c r="J293" s="30"/>
      <c r="BC293"/>
    </row>
    <row ht="15.75" r="294" spans="1:55" x14ac:dyDescent="0.25">
      <c r="B294" s="1"/>
      <c r="C294" s="9" t="s">
        <v>50</v>
      </c>
      <c r="D294" s="9">
        <v>60</v>
      </c>
      <c r="E294" s="9" t="s">
        <v>476</v>
      </c>
      <c r="F294" s="25" t="s">
        <v>201</v>
      </c>
      <c r="G294" s="1">
        <v>29</v>
      </c>
      <c r="H294" s="28">
        <v>24.65</v>
      </c>
      <c r="I294" s="29">
        <f si="5" t="shared"/>
        <v>24.65</v>
      </c>
      <c r="J294" s="30"/>
      <c r="BC294"/>
    </row>
    <row ht="15.75" r="295" spans="1:55" x14ac:dyDescent="0.25">
      <c r="B295" s="1"/>
      <c r="C295" s="9" t="s">
        <v>57</v>
      </c>
      <c r="D295" s="9">
        <v>60</v>
      </c>
      <c r="E295" s="9" t="s">
        <v>596</v>
      </c>
      <c r="F295" s="25" t="s">
        <v>588</v>
      </c>
      <c r="G295" s="1">
        <v>600</v>
      </c>
      <c r="H295" s="28">
        <v>600</v>
      </c>
      <c r="I295" s="29">
        <f si="5" t="shared"/>
        <v>600</v>
      </c>
      <c r="J295" s="30"/>
      <c r="BC295"/>
    </row>
    <row r="296" spans="1:55" x14ac:dyDescent="0.25">
      <c r="B296" s="1"/>
      <c r="C296" s="12"/>
      <c r="D296" s="12"/>
      <c r="E296" s="12"/>
      <c r="F296" s="1"/>
      <c r="G296" s="1"/>
      <c r="H296" s="28"/>
      <c r="I296" s="29">
        <f si="5" t="shared"/>
        <v>0</v>
      </c>
      <c r="J296" s="30"/>
      <c r="BC296"/>
    </row>
    <row r="297" spans="1:55" x14ac:dyDescent="0.25">
      <c r="B297" s="1"/>
      <c r="C297" s="12"/>
      <c r="D297" s="12"/>
      <c r="E297" s="12"/>
      <c r="F297" s="1"/>
      <c r="G297" s="1"/>
      <c r="H297" s="28"/>
      <c r="I297" s="29">
        <f si="5" t="shared"/>
        <v>0</v>
      </c>
      <c r="J297" s="30"/>
      <c r="BC297"/>
    </row>
    <row ht="15.75" r="298" spans="1:55" x14ac:dyDescent="0.25">
      <c r="A298" s="26">
        <v>20</v>
      </c>
      <c r="B298" s="1"/>
      <c r="C298" s="9" t="s">
        <v>32</v>
      </c>
      <c r="D298" s="9">
        <v>90</v>
      </c>
      <c r="E298" s="9" t="s">
        <v>199</v>
      </c>
      <c r="F298" s="25" t="s">
        <v>196</v>
      </c>
      <c r="G298" s="1">
        <v>35</v>
      </c>
      <c r="H298" s="28"/>
      <c r="I298" s="29">
        <f si="5" t="shared"/>
        <v>0</v>
      </c>
      <c r="J298" s="30"/>
      <c r="BC298"/>
    </row>
    <row ht="15.75" r="299" spans="1:55" x14ac:dyDescent="0.25">
      <c r="B299" s="1"/>
      <c r="C299" s="9" t="s">
        <v>34</v>
      </c>
      <c r="D299" s="9">
        <v>0</v>
      </c>
      <c r="E299" s="9"/>
      <c r="F299" s="25"/>
      <c r="G299" s="1">
        <v>20</v>
      </c>
      <c r="H299" s="28"/>
      <c r="I299" s="29">
        <f si="5" t="shared"/>
        <v>0</v>
      </c>
      <c r="J299" s="30"/>
      <c r="BC299"/>
    </row>
    <row ht="15.75" r="300" spans="1:55" x14ac:dyDescent="0.25">
      <c r="B300" s="1"/>
      <c r="C300" s="9" t="s">
        <v>36</v>
      </c>
      <c r="D300" s="9">
        <v>60</v>
      </c>
      <c r="E300" s="9" t="s">
        <v>255</v>
      </c>
      <c r="F300" s="25" t="s">
        <v>196</v>
      </c>
      <c r="G300" s="1">
        <v>15.9</v>
      </c>
      <c r="H300" s="28">
        <v>11</v>
      </c>
      <c r="I300" s="29">
        <f si="5" t="shared"/>
        <v>11</v>
      </c>
      <c r="J300" s="30"/>
      <c r="BC300"/>
    </row>
    <row ht="15.75" r="301" spans="1:55" x14ac:dyDescent="0.25">
      <c r="B301" s="1"/>
      <c r="C301" s="9" t="s">
        <v>38</v>
      </c>
      <c r="D301" s="9">
        <v>61</v>
      </c>
      <c r="E301" s="9" t="s">
        <v>284</v>
      </c>
      <c r="F301" s="25" t="s">
        <v>196</v>
      </c>
      <c r="G301" s="1">
        <v>24.9</v>
      </c>
      <c r="H301" s="28">
        <v>21</v>
      </c>
      <c r="I301" s="29">
        <f si="5" t="shared"/>
        <v>21</v>
      </c>
      <c r="J301" s="30"/>
      <c r="BC301"/>
    </row>
    <row ht="15.75" r="302" spans="1:55" x14ac:dyDescent="0.25">
      <c r="B302" s="1"/>
      <c r="C302" s="9" t="s">
        <v>38</v>
      </c>
      <c r="D302" s="9">
        <v>61</v>
      </c>
      <c r="E302" s="9" t="s">
        <v>285</v>
      </c>
      <c r="F302" s="25" t="s">
        <v>196</v>
      </c>
      <c r="G302" s="1">
        <v>130</v>
      </c>
      <c r="H302" s="28">
        <v>130</v>
      </c>
      <c r="I302" s="29">
        <f si="5" t="shared"/>
        <v>130</v>
      </c>
      <c r="J302" s="30"/>
      <c r="BC302"/>
    </row>
    <row ht="15.75" r="303" spans="1:55" x14ac:dyDescent="0.25">
      <c r="B303" s="1"/>
      <c r="C303" s="9" t="s">
        <v>18</v>
      </c>
      <c r="D303" s="9">
        <v>60</v>
      </c>
      <c r="E303" s="9" t="s">
        <v>297</v>
      </c>
      <c r="F303" s="25" t="s">
        <v>196</v>
      </c>
      <c r="G303" s="1">
        <v>28.9</v>
      </c>
      <c r="H303" s="28"/>
      <c r="I303" s="29">
        <f si="5" t="shared"/>
        <v>0</v>
      </c>
      <c r="J303" s="30"/>
      <c r="BC303"/>
    </row>
    <row ht="15.75" r="304" spans="1:55" x14ac:dyDescent="0.25">
      <c r="B304" s="1"/>
      <c r="C304" s="9" t="s">
        <v>40</v>
      </c>
      <c r="D304" s="9">
        <v>60</v>
      </c>
      <c r="E304" s="9" t="s">
        <v>314</v>
      </c>
      <c r="F304" s="25" t="s">
        <v>196</v>
      </c>
      <c r="G304" s="1">
        <v>23.52</v>
      </c>
      <c r="H304" s="28">
        <v>15</v>
      </c>
      <c r="I304" s="29">
        <f si="5" t="shared"/>
        <v>15</v>
      </c>
      <c r="J304" s="30"/>
      <c r="BC304"/>
    </row>
    <row ht="15.75" r="305" spans="1:55" x14ac:dyDescent="0.25">
      <c r="B305" s="1"/>
      <c r="C305" s="9" t="s">
        <v>42</v>
      </c>
      <c r="D305" s="9">
        <v>40</v>
      </c>
      <c r="E305" s="9" t="s">
        <v>347</v>
      </c>
      <c r="F305" s="25" t="s">
        <v>348</v>
      </c>
      <c r="G305" s="1">
        <v>25.75</v>
      </c>
      <c r="H305" s="28"/>
      <c r="I305" s="29">
        <f si="5" t="shared"/>
        <v>0</v>
      </c>
      <c r="J305" s="30"/>
      <c r="BC305"/>
    </row>
    <row ht="15.75" r="306" spans="1:55" x14ac:dyDescent="0.25">
      <c r="B306" s="1"/>
      <c r="C306" s="9" t="s">
        <v>46</v>
      </c>
      <c r="D306" s="9">
        <v>60</v>
      </c>
      <c r="E306" s="9" t="s">
        <v>396</v>
      </c>
      <c r="F306" s="25" t="s">
        <v>196</v>
      </c>
      <c r="G306" s="6">
        <v>61.2</v>
      </c>
      <c r="H306" s="28">
        <v>61.2</v>
      </c>
      <c r="I306" s="29">
        <f si="5" t="shared"/>
        <v>61.2</v>
      </c>
      <c r="J306" s="30"/>
      <c r="BC306"/>
    </row>
    <row ht="15.75" r="307" spans="1:55" x14ac:dyDescent="0.25">
      <c r="B307" s="1"/>
      <c r="C307" s="9" t="s">
        <v>46</v>
      </c>
      <c r="D307" s="9">
        <v>60</v>
      </c>
      <c r="E307" s="9" t="s">
        <v>397</v>
      </c>
      <c r="F307" s="25" t="s">
        <v>196</v>
      </c>
      <c r="G307" s="6">
        <v>48.7</v>
      </c>
      <c r="H307" s="28">
        <v>48.7</v>
      </c>
      <c r="I307" s="29">
        <f si="5" t="shared"/>
        <v>48.7</v>
      </c>
      <c r="J307" s="30"/>
      <c r="BC307"/>
    </row>
    <row ht="15.75" r="308" spans="1:55" x14ac:dyDescent="0.25">
      <c r="B308" s="1"/>
      <c r="C308" s="9" t="s">
        <v>46</v>
      </c>
      <c r="D308" s="9">
        <v>60</v>
      </c>
      <c r="E308" s="9" t="s">
        <v>398</v>
      </c>
      <c r="F308" s="25" t="s">
        <v>196</v>
      </c>
      <c r="G308" s="6">
        <v>35.5</v>
      </c>
      <c r="H308" s="28">
        <v>35.5</v>
      </c>
      <c r="I308" s="29">
        <f si="5" t="shared"/>
        <v>35.5</v>
      </c>
      <c r="J308" s="30"/>
      <c r="BC308"/>
    </row>
    <row ht="15.75" r="309" spans="1:55" x14ac:dyDescent="0.25">
      <c r="B309" s="1"/>
      <c r="C309" s="9" t="s">
        <v>47</v>
      </c>
      <c r="D309" s="9">
        <v>60</v>
      </c>
      <c r="E309" s="9" t="s">
        <v>396</v>
      </c>
      <c r="F309" s="25" t="s">
        <v>196</v>
      </c>
      <c r="G309" s="6">
        <v>68.739999999999995</v>
      </c>
      <c r="H309" s="28">
        <v>65</v>
      </c>
      <c r="I309" s="29">
        <f si="5" t="shared"/>
        <v>65</v>
      </c>
      <c r="J309" s="30"/>
      <c r="BC309"/>
    </row>
    <row ht="15.75" r="310" spans="1:55" x14ac:dyDescent="0.25">
      <c r="B310" s="1"/>
      <c r="C310" s="9" t="s">
        <v>47</v>
      </c>
      <c r="D310" s="9">
        <v>60</v>
      </c>
      <c r="E310" s="9" t="s">
        <v>423</v>
      </c>
      <c r="F310" s="25" t="s">
        <v>196</v>
      </c>
      <c r="G310" s="6">
        <v>54.8</v>
      </c>
      <c r="H310" s="28">
        <v>53</v>
      </c>
      <c r="I310" s="29">
        <f si="5" t="shared"/>
        <v>53</v>
      </c>
      <c r="J310" s="30"/>
      <c r="BC310"/>
    </row>
    <row ht="15.75" r="311" spans="1:55" x14ac:dyDescent="0.25">
      <c r="B311" s="1"/>
      <c r="C311" s="9" t="s">
        <v>50</v>
      </c>
      <c r="D311" s="9">
        <v>60</v>
      </c>
      <c r="E311" s="9" t="s">
        <v>477</v>
      </c>
      <c r="F311" s="25" t="s">
        <v>196</v>
      </c>
      <c r="G311" s="1">
        <v>19.899999999999999</v>
      </c>
      <c r="H311" s="28">
        <v>19.899999999999999</v>
      </c>
      <c r="I311" s="29">
        <f si="5" t="shared"/>
        <v>19.899999999999999</v>
      </c>
      <c r="J311" s="30"/>
      <c r="BC311"/>
    </row>
    <row ht="15.75" r="312" spans="1:55" x14ac:dyDescent="0.25">
      <c r="B312" s="1"/>
      <c r="C312" s="9" t="s">
        <v>52</v>
      </c>
      <c r="D312" s="9">
        <v>60</v>
      </c>
      <c r="E312" s="9" t="s">
        <v>477</v>
      </c>
      <c r="F312" s="25" t="s">
        <v>196</v>
      </c>
      <c r="G312" s="1">
        <v>25.3</v>
      </c>
      <c r="H312" s="28"/>
      <c r="I312" s="29">
        <f si="5" t="shared"/>
        <v>0</v>
      </c>
      <c r="J312" s="30"/>
      <c r="BC312"/>
    </row>
    <row ht="15.75" r="313" spans="1:55" x14ac:dyDescent="0.25">
      <c r="B313" s="1"/>
      <c r="C313" s="9" t="s">
        <v>52</v>
      </c>
      <c r="D313" s="9">
        <v>60</v>
      </c>
      <c r="E313" s="9" t="s">
        <v>511</v>
      </c>
      <c r="F313" s="25" t="s">
        <v>196</v>
      </c>
      <c r="G313" s="1">
        <v>34.5</v>
      </c>
      <c r="H313" s="28"/>
      <c r="I313" s="29">
        <f si="5" t="shared"/>
        <v>0</v>
      </c>
      <c r="J313" s="30"/>
      <c r="BC313"/>
    </row>
    <row ht="15.75" r="314" spans="1:55" x14ac:dyDescent="0.25">
      <c r="B314" s="1"/>
      <c r="C314" s="9" t="s">
        <v>56</v>
      </c>
      <c r="D314" s="9">
        <v>60</v>
      </c>
      <c r="E314" s="9" t="s">
        <v>580</v>
      </c>
      <c r="F314" s="25" t="s">
        <v>196</v>
      </c>
      <c r="G314" s="1">
        <v>19</v>
      </c>
      <c r="H314" s="28">
        <v>11.5</v>
      </c>
      <c r="I314" s="29">
        <f si="5" t="shared"/>
        <v>11.5</v>
      </c>
      <c r="J314" s="30"/>
      <c r="BC314"/>
    </row>
    <row ht="15.75" r="315" spans="1:55" x14ac:dyDescent="0.25">
      <c r="B315" s="1"/>
      <c r="C315" s="9" t="s">
        <v>57</v>
      </c>
      <c r="D315" s="9">
        <v>60</v>
      </c>
      <c r="E315" s="9" t="s">
        <v>597</v>
      </c>
      <c r="F315" s="25" t="s">
        <v>196</v>
      </c>
      <c r="G315" s="1">
        <v>20</v>
      </c>
      <c r="H315" s="28">
        <v>13</v>
      </c>
      <c r="I315" s="29">
        <f si="5" t="shared"/>
        <v>13</v>
      </c>
      <c r="J315" s="30"/>
      <c r="BC315"/>
    </row>
    <row ht="15.75" r="316" spans="1:55" x14ac:dyDescent="0.25">
      <c r="B316" s="1"/>
      <c r="C316" s="9" t="s">
        <v>60</v>
      </c>
      <c r="D316" s="9">
        <v>60</v>
      </c>
      <c r="E316" s="9" t="s">
        <v>636</v>
      </c>
      <c r="F316" s="25" t="s">
        <v>196</v>
      </c>
      <c r="G316" s="6">
        <v>18.5</v>
      </c>
      <c r="H316" s="28"/>
      <c r="I316" s="29">
        <f si="5" t="shared"/>
        <v>0</v>
      </c>
      <c r="J316" s="30"/>
      <c r="BC316"/>
    </row>
    <row r="317" spans="1:55" x14ac:dyDescent="0.25">
      <c r="B317" s="1"/>
      <c r="C317" s="12"/>
      <c r="D317" s="12"/>
      <c r="E317" s="12"/>
      <c r="F317" s="1"/>
      <c r="G317" s="1"/>
      <c r="H317" s="28"/>
      <c r="I317" s="29">
        <f si="5" t="shared"/>
        <v>0</v>
      </c>
      <c r="J317" s="30"/>
      <c r="BC317"/>
    </row>
    <row r="318" spans="1:55" x14ac:dyDescent="0.25">
      <c r="B318" s="1"/>
      <c r="C318" s="12"/>
      <c r="D318" s="12"/>
      <c r="E318" s="12"/>
      <c r="F318" s="1"/>
      <c r="G318" s="1"/>
      <c r="H318" s="28"/>
      <c r="I318" s="29">
        <f si="5" t="shared"/>
        <v>0</v>
      </c>
      <c r="J318" s="30"/>
      <c r="BC318"/>
    </row>
    <row ht="15.75" r="319" spans="1:55" x14ac:dyDescent="0.25">
      <c r="A319" s="26">
        <v>21</v>
      </c>
      <c r="B319" s="1"/>
      <c r="C319" s="9" t="s">
        <v>36</v>
      </c>
      <c r="D319" s="9">
        <v>60</v>
      </c>
      <c r="E319" s="9" t="s">
        <v>256</v>
      </c>
      <c r="F319" s="25" t="s">
        <v>205</v>
      </c>
      <c r="G319" s="1">
        <v>88</v>
      </c>
      <c r="H319" s="28">
        <v>60</v>
      </c>
      <c r="I319" s="29">
        <f si="5" t="shared"/>
        <v>60</v>
      </c>
      <c r="J319" s="30"/>
      <c r="BC319"/>
    </row>
    <row ht="15.75" r="320" spans="1:55" x14ac:dyDescent="0.25">
      <c r="B320" s="1"/>
      <c r="C320" s="9" t="s">
        <v>47</v>
      </c>
      <c r="D320" s="9">
        <v>60</v>
      </c>
      <c r="E320" s="9" t="s">
        <v>256</v>
      </c>
      <c r="F320" s="25" t="s">
        <v>354</v>
      </c>
      <c r="G320" s="1">
        <v>17.96</v>
      </c>
      <c r="H320" s="28">
        <v>17.96</v>
      </c>
      <c r="I320" s="29">
        <f si="5" t="shared"/>
        <v>17.96</v>
      </c>
      <c r="J320" s="30"/>
      <c r="BC320"/>
    </row>
    <row ht="15.75" r="321" spans="1:55" x14ac:dyDescent="0.25">
      <c r="B321" s="1"/>
      <c r="C321" s="9" t="s">
        <v>50</v>
      </c>
      <c r="D321" s="9">
        <v>60</v>
      </c>
      <c r="E321" s="9" t="s">
        <v>478</v>
      </c>
      <c r="F321" s="25" t="s">
        <v>205</v>
      </c>
      <c r="G321" s="1">
        <v>32.4</v>
      </c>
      <c r="H321" s="28">
        <v>27.54</v>
      </c>
      <c r="I321" s="29">
        <f si="5" t="shared"/>
        <v>27.54</v>
      </c>
      <c r="J321" s="30"/>
      <c r="BC321"/>
    </row>
    <row ht="15.75" r="322" spans="1:55" x14ac:dyDescent="0.25">
      <c r="B322" s="1"/>
      <c r="C322" s="9" t="s">
        <v>58</v>
      </c>
      <c r="D322" s="9">
        <v>60</v>
      </c>
      <c r="E322" s="9" t="s">
        <v>543</v>
      </c>
      <c r="F322" s="25" t="s">
        <v>205</v>
      </c>
      <c r="G322" s="1">
        <v>49.24</v>
      </c>
      <c r="H322" s="28">
        <v>49.24</v>
      </c>
      <c r="I322" s="29">
        <f si="5" t="shared"/>
        <v>49.24</v>
      </c>
      <c r="J322" s="30"/>
      <c r="BC322"/>
    </row>
    <row r="323" spans="1:55" x14ac:dyDescent="0.25">
      <c r="B323" s="1"/>
      <c r="C323" s="12"/>
      <c r="D323" s="12"/>
      <c r="E323" s="12"/>
      <c r="F323" s="1"/>
      <c r="G323" s="1"/>
      <c r="H323" s="28"/>
      <c r="I323" s="29">
        <f si="5" t="shared"/>
        <v>0</v>
      </c>
      <c r="J323" s="30"/>
      <c r="BC323"/>
    </row>
    <row r="324" spans="1:55" x14ac:dyDescent="0.25">
      <c r="A324" s="26">
        <v>22</v>
      </c>
      <c r="B324" s="1"/>
      <c r="C324" s="12"/>
      <c r="D324" s="12"/>
      <c r="E324" s="12"/>
      <c r="F324" s="1"/>
      <c r="G324" s="16">
        <v>22</v>
      </c>
      <c r="H324" s="28"/>
      <c r="I324" s="29">
        <f si="5" t="shared"/>
        <v>0</v>
      </c>
      <c r="J324" s="30"/>
      <c r="BC324"/>
    </row>
    <row r="325" spans="1:55" x14ac:dyDescent="0.25">
      <c r="B325" s="1"/>
      <c r="C325" s="12"/>
      <c r="D325" s="12"/>
      <c r="E325" s="12"/>
      <c r="F325" s="1"/>
      <c r="G325" s="1"/>
      <c r="H325" s="28"/>
      <c r="I325" s="29">
        <f si="5" t="shared"/>
        <v>0</v>
      </c>
      <c r="J325" s="30"/>
      <c r="BC325"/>
    </row>
    <row r="326" spans="1:55" x14ac:dyDescent="0.25">
      <c r="B326" s="1"/>
      <c r="C326" s="12"/>
      <c r="D326" s="12"/>
      <c r="E326" s="12"/>
      <c r="F326" s="1"/>
      <c r="G326" s="1"/>
      <c r="H326" s="28"/>
      <c r="I326" s="29">
        <f si="5" t="shared"/>
        <v>0</v>
      </c>
      <c r="J326" s="30"/>
      <c r="BC326"/>
    </row>
    <row ht="15.75" r="327" spans="1:55" x14ac:dyDescent="0.25">
      <c r="A327" s="26">
        <v>23</v>
      </c>
      <c r="B327" s="1"/>
      <c r="C327" s="9" t="s">
        <v>35</v>
      </c>
      <c r="D327" s="9">
        <v>60</v>
      </c>
      <c r="E327" s="9" t="s">
        <v>227</v>
      </c>
      <c r="F327" s="25" t="s">
        <v>294</v>
      </c>
      <c r="G327" s="1">
        <v>1.04</v>
      </c>
      <c r="H327" s="28"/>
      <c r="I327" s="29">
        <f si="5" t="shared"/>
        <v>0</v>
      </c>
      <c r="J327" s="30"/>
      <c r="BC327"/>
    </row>
    <row ht="15.75" r="328" spans="1:55" x14ac:dyDescent="0.25">
      <c r="B328" s="1"/>
      <c r="C328" s="9" t="s">
        <v>18</v>
      </c>
      <c r="D328" s="9">
        <v>60</v>
      </c>
      <c r="E328" s="9" t="s">
        <v>227</v>
      </c>
      <c r="F328" s="25" t="s">
        <v>294</v>
      </c>
      <c r="G328" s="1">
        <v>1.74</v>
      </c>
      <c r="H328" s="28"/>
      <c r="I328" s="29">
        <f si="5" t="shared"/>
        <v>0</v>
      </c>
      <c r="J328" s="30"/>
      <c r="BC328"/>
    </row>
    <row ht="31.5" r="329" spans="1:55" x14ac:dyDescent="0.25">
      <c r="B329" s="1"/>
      <c r="C329" s="9" t="s">
        <v>41</v>
      </c>
      <c r="D329" s="9">
        <v>60</v>
      </c>
      <c r="E329" s="9" t="s">
        <v>338</v>
      </c>
      <c r="F329" s="25" t="s">
        <v>339</v>
      </c>
      <c r="G329" s="1">
        <v>2.2999999999999998</v>
      </c>
      <c r="H329" s="28"/>
      <c r="I329" s="29">
        <f si="5" t="shared"/>
        <v>0</v>
      </c>
      <c r="J329" s="30"/>
      <c r="BC329"/>
    </row>
    <row ht="15.75" r="330" spans="1:55" x14ac:dyDescent="0.25">
      <c r="B330" s="1"/>
      <c r="C330" s="9" t="s">
        <v>42</v>
      </c>
      <c r="D330" s="9">
        <v>40</v>
      </c>
      <c r="E330" s="9" t="s">
        <v>349</v>
      </c>
      <c r="F330" s="25" t="s">
        <v>294</v>
      </c>
      <c r="G330" s="1">
        <v>2.29</v>
      </c>
      <c r="H330" s="28">
        <v>0.86</v>
      </c>
      <c r="I330" s="29">
        <f si="5" t="shared"/>
        <v>0.86</v>
      </c>
      <c r="J330" s="30"/>
      <c r="BC330"/>
    </row>
    <row ht="15.75" r="331" spans="1:55" x14ac:dyDescent="0.25">
      <c r="B331" s="1"/>
      <c r="C331" s="9" t="s">
        <v>46</v>
      </c>
      <c r="D331" s="9">
        <v>60</v>
      </c>
      <c r="E331" s="9" t="s">
        <v>399</v>
      </c>
      <c r="F331" s="25" t="s">
        <v>339</v>
      </c>
      <c r="G331" s="1">
        <v>1.9</v>
      </c>
      <c r="H331" s="28">
        <v>1.9</v>
      </c>
      <c r="I331" s="29">
        <f si="5" t="shared"/>
        <v>1.9</v>
      </c>
      <c r="J331" s="30"/>
      <c r="BC331"/>
    </row>
    <row ht="15.75" r="332" spans="1:55" x14ac:dyDescent="0.25">
      <c r="B332" s="1"/>
      <c r="C332" s="9" t="s">
        <v>47</v>
      </c>
      <c r="D332" s="9">
        <v>60</v>
      </c>
      <c r="E332" s="9" t="s">
        <v>424</v>
      </c>
      <c r="F332" s="25" t="s">
        <v>339</v>
      </c>
      <c r="G332" s="1">
        <v>1.22</v>
      </c>
      <c r="H332" s="28">
        <v>1.22</v>
      </c>
      <c r="I332" s="29">
        <f si="5" t="shared"/>
        <v>1.22</v>
      </c>
      <c r="J332" s="30"/>
      <c r="BC332"/>
    </row>
    <row ht="15.75" r="333" spans="1:55" x14ac:dyDescent="0.25">
      <c r="B333" s="1"/>
      <c r="C333" s="9" t="s">
        <v>50</v>
      </c>
      <c r="D333" s="9">
        <v>60</v>
      </c>
      <c r="E333" s="9" t="s">
        <v>227</v>
      </c>
      <c r="F333" s="25" t="s">
        <v>339</v>
      </c>
      <c r="G333" s="1">
        <v>1.48</v>
      </c>
      <c r="H333" s="28">
        <v>1.48</v>
      </c>
      <c r="I333" s="29">
        <f si="5" t="shared"/>
        <v>1.48</v>
      </c>
      <c r="J333" s="30"/>
      <c r="BC333"/>
    </row>
    <row ht="15.75" r="334" spans="1:55" x14ac:dyDescent="0.25">
      <c r="B334" s="1"/>
      <c r="C334" s="9" t="s">
        <v>52</v>
      </c>
      <c r="D334" s="9">
        <v>60</v>
      </c>
      <c r="E334" s="9" t="s">
        <v>399</v>
      </c>
      <c r="F334" s="25" t="s">
        <v>339</v>
      </c>
      <c r="G334" s="1">
        <v>1.45</v>
      </c>
      <c r="H334" s="28"/>
      <c r="I334" s="29">
        <f si="5" t="shared"/>
        <v>0</v>
      </c>
      <c r="J334" s="30"/>
      <c r="BC334"/>
    </row>
    <row ht="15.75" r="335" spans="1:55" x14ac:dyDescent="0.25">
      <c r="B335" s="1"/>
      <c r="C335" s="9" t="s">
        <v>56</v>
      </c>
      <c r="D335" s="9">
        <v>60</v>
      </c>
      <c r="E335" s="9" t="s">
        <v>581</v>
      </c>
      <c r="F335" s="25" t="s">
        <v>294</v>
      </c>
      <c r="G335" s="1">
        <v>1.1200000000000001</v>
      </c>
      <c r="H335" s="28">
        <v>1</v>
      </c>
      <c r="I335" s="29">
        <f si="5" t="shared"/>
        <v>1</v>
      </c>
      <c r="J335" s="30"/>
      <c r="BC335"/>
    </row>
    <row ht="15.75" r="336" spans="1:55" x14ac:dyDescent="0.25">
      <c r="B336" s="1"/>
      <c r="C336" s="9" t="s">
        <v>57</v>
      </c>
      <c r="D336" s="9">
        <v>60</v>
      </c>
      <c r="E336" s="9" t="s">
        <v>581</v>
      </c>
      <c r="F336" s="25" t="s">
        <v>339</v>
      </c>
      <c r="G336" s="1">
        <v>2.5</v>
      </c>
      <c r="H336" s="28">
        <v>2</v>
      </c>
      <c r="I336" s="29">
        <f si="5" t="shared"/>
        <v>2</v>
      </c>
      <c r="J336" s="30"/>
      <c r="BC336"/>
    </row>
    <row ht="15.75" r="337" spans="1:55" x14ac:dyDescent="0.25">
      <c r="B337" s="1"/>
      <c r="C337" s="9" t="s">
        <v>60</v>
      </c>
      <c r="D337" s="9">
        <v>60</v>
      </c>
      <c r="E337" s="9" t="s">
        <v>581</v>
      </c>
      <c r="F337" s="25" t="s">
        <v>339</v>
      </c>
      <c r="G337" s="1">
        <v>2.2999999999999998</v>
      </c>
      <c r="H337" s="28"/>
      <c r="I337" s="29">
        <f ref="I337:I400" si="6" t="shared">H337</f>
        <v>0</v>
      </c>
      <c r="J337" s="30"/>
      <c r="BC337"/>
    </row>
    <row r="338" spans="1:55" x14ac:dyDescent="0.25">
      <c r="B338" s="1"/>
      <c r="C338" s="12"/>
      <c r="D338" s="12"/>
      <c r="E338" s="12"/>
      <c r="F338" s="1"/>
      <c r="G338" s="1"/>
      <c r="H338" s="28"/>
      <c r="I338" s="29">
        <f si="6" t="shared"/>
        <v>0</v>
      </c>
      <c r="J338" s="30"/>
      <c r="BC338"/>
    </row>
    <row r="339" spans="1:55" x14ac:dyDescent="0.25">
      <c r="B339" s="1"/>
      <c r="C339" s="12"/>
      <c r="D339" s="12"/>
      <c r="E339" s="12"/>
      <c r="F339" s="1"/>
      <c r="G339" s="1"/>
      <c r="H339" s="28"/>
      <c r="I339" s="29">
        <f si="6" t="shared"/>
        <v>0</v>
      </c>
      <c r="J339" s="30"/>
      <c r="BC339"/>
    </row>
    <row ht="15.75" r="340" spans="1:55" x14ac:dyDescent="0.25">
      <c r="A340" s="26">
        <v>24</v>
      </c>
      <c r="B340" s="1"/>
      <c r="C340" s="9" t="s">
        <v>35</v>
      </c>
      <c r="D340" s="9">
        <v>60</v>
      </c>
      <c r="E340" s="9" t="s">
        <v>228</v>
      </c>
      <c r="F340" s="25" t="s">
        <v>339</v>
      </c>
      <c r="G340" s="1">
        <v>4.4400000000000004</v>
      </c>
      <c r="H340" s="28"/>
      <c r="I340" s="29">
        <f si="6" t="shared"/>
        <v>0</v>
      </c>
      <c r="J340" s="30"/>
      <c r="BC340"/>
    </row>
    <row ht="15.75" r="341" spans="1:55" x14ac:dyDescent="0.25">
      <c r="B341" s="1"/>
      <c r="C341" s="9" t="s">
        <v>18</v>
      </c>
      <c r="D341" s="9">
        <v>60</v>
      </c>
      <c r="E341" s="9" t="s">
        <v>298</v>
      </c>
      <c r="F341" s="25" t="s">
        <v>196</v>
      </c>
      <c r="G341" s="1">
        <v>2.5</v>
      </c>
      <c r="H341" s="28"/>
      <c r="I341" s="29">
        <f si="6" t="shared"/>
        <v>0</v>
      </c>
      <c r="J341" s="30"/>
      <c r="BC341"/>
    </row>
    <row ht="31.5" r="342" spans="1:55" x14ac:dyDescent="0.25">
      <c r="B342" s="1"/>
      <c r="C342" s="9" t="s">
        <v>41</v>
      </c>
      <c r="D342" s="9">
        <v>60</v>
      </c>
      <c r="E342" s="9" t="s">
        <v>298</v>
      </c>
      <c r="F342" s="25" t="s">
        <v>196</v>
      </c>
      <c r="G342" s="1">
        <v>1.55</v>
      </c>
      <c r="H342" s="28"/>
      <c r="I342" s="29">
        <f si="6" t="shared"/>
        <v>0</v>
      </c>
      <c r="J342" s="30"/>
      <c r="BC342"/>
    </row>
    <row ht="15.75" r="343" spans="1:55" x14ac:dyDescent="0.25">
      <c r="B343" s="1"/>
      <c r="C343" s="9" t="s">
        <v>42</v>
      </c>
      <c r="D343" s="9">
        <v>40</v>
      </c>
      <c r="E343" s="9" t="s">
        <v>350</v>
      </c>
      <c r="F343" s="25" t="s">
        <v>294</v>
      </c>
      <c r="G343" s="1">
        <v>4.6399999999999997</v>
      </c>
      <c r="H343" s="28">
        <v>1.47</v>
      </c>
      <c r="I343" s="29">
        <f si="6" t="shared"/>
        <v>1.47</v>
      </c>
      <c r="J343" s="30"/>
      <c r="BC343"/>
    </row>
    <row ht="15.75" r="344" spans="1:55" x14ac:dyDescent="0.25">
      <c r="B344" s="1"/>
      <c r="C344" s="9" t="s">
        <v>46</v>
      </c>
      <c r="D344" s="9">
        <v>60</v>
      </c>
      <c r="E344" s="9" t="s">
        <v>228</v>
      </c>
      <c r="F344" s="25" t="s">
        <v>339</v>
      </c>
      <c r="G344" s="1">
        <v>4.3499999999999996</v>
      </c>
      <c r="H344" s="28">
        <v>4.3499999999999996</v>
      </c>
      <c r="I344" s="29">
        <f si="6" t="shared"/>
        <v>4.3499999999999996</v>
      </c>
      <c r="J344" s="30"/>
      <c r="BC344"/>
    </row>
    <row ht="15.75" r="345" spans="1:55" x14ac:dyDescent="0.25">
      <c r="B345" s="1"/>
      <c r="C345" s="9" t="s">
        <v>46</v>
      </c>
      <c r="D345" s="9">
        <v>60</v>
      </c>
      <c r="E345" s="9" t="s">
        <v>298</v>
      </c>
      <c r="F345" s="25" t="s">
        <v>196</v>
      </c>
      <c r="G345" s="1">
        <v>2.85</v>
      </c>
      <c r="H345" s="28">
        <v>2.85</v>
      </c>
      <c r="I345" s="29">
        <f si="6" t="shared"/>
        <v>2.85</v>
      </c>
      <c r="J345" s="30"/>
      <c r="BC345"/>
    </row>
    <row ht="15.75" r="346" spans="1:55" x14ac:dyDescent="0.25">
      <c r="B346" s="1"/>
      <c r="C346" s="9" t="s">
        <v>47</v>
      </c>
      <c r="D346" s="9">
        <v>60</v>
      </c>
      <c r="E346" s="9" t="s">
        <v>425</v>
      </c>
      <c r="F346" s="25" t="s">
        <v>294</v>
      </c>
      <c r="G346" s="1">
        <v>1.84</v>
      </c>
      <c r="H346" s="28">
        <v>1.81</v>
      </c>
      <c r="I346" s="29">
        <f si="6" t="shared"/>
        <v>1.81</v>
      </c>
      <c r="J346" s="30"/>
      <c r="BC346"/>
    </row>
    <row ht="15.75" r="347" spans="1:55" x14ac:dyDescent="0.25">
      <c r="B347" s="1"/>
      <c r="C347" s="9" t="s">
        <v>47</v>
      </c>
      <c r="D347" s="9">
        <v>60</v>
      </c>
      <c r="E347" s="9" t="s">
        <v>425</v>
      </c>
      <c r="F347" s="25" t="s">
        <v>339</v>
      </c>
      <c r="G347" s="1">
        <v>3.2</v>
      </c>
      <c r="H347" s="28">
        <v>3</v>
      </c>
      <c r="I347" s="29">
        <f si="6" t="shared"/>
        <v>3</v>
      </c>
      <c r="J347" s="30"/>
      <c r="BC347"/>
    </row>
    <row ht="15.75" r="348" spans="1:55" x14ac:dyDescent="0.25">
      <c r="B348" s="1"/>
      <c r="C348" s="9" t="s">
        <v>50</v>
      </c>
      <c r="D348" s="9">
        <v>60</v>
      </c>
      <c r="E348" s="9" t="s">
        <v>479</v>
      </c>
      <c r="F348" s="25" t="s">
        <v>339</v>
      </c>
      <c r="G348" s="1">
        <v>3.5</v>
      </c>
      <c r="H348" s="28">
        <v>3.5</v>
      </c>
      <c r="I348" s="29">
        <f si="6" t="shared"/>
        <v>3.5</v>
      </c>
      <c r="J348" s="30"/>
      <c r="BC348"/>
    </row>
    <row ht="15.75" r="349" spans="1:55" x14ac:dyDescent="0.25">
      <c r="B349" s="1"/>
      <c r="C349" s="9" t="s">
        <v>52</v>
      </c>
      <c r="D349" s="9">
        <v>60</v>
      </c>
      <c r="E349" s="9" t="s">
        <v>228</v>
      </c>
      <c r="F349" s="25" t="s">
        <v>196</v>
      </c>
      <c r="G349" s="1">
        <v>1.1000000000000001</v>
      </c>
      <c r="H349" s="28"/>
      <c r="I349" s="29">
        <f si="6" t="shared"/>
        <v>0</v>
      </c>
      <c r="J349" s="30"/>
      <c r="BC349"/>
    </row>
    <row ht="15.75" r="350" spans="1:55" x14ac:dyDescent="0.25">
      <c r="B350" s="1"/>
      <c r="C350" s="9" t="s">
        <v>56</v>
      </c>
      <c r="D350" s="9">
        <v>60</v>
      </c>
      <c r="E350" s="9" t="s">
        <v>582</v>
      </c>
      <c r="F350" s="25" t="s">
        <v>196</v>
      </c>
      <c r="G350" s="1">
        <v>1.3</v>
      </c>
      <c r="H350" s="28">
        <v>1.1000000000000001</v>
      </c>
      <c r="I350" s="29">
        <f si="6" t="shared"/>
        <v>1.1000000000000001</v>
      </c>
      <c r="J350" s="30"/>
      <c r="BC350"/>
    </row>
    <row ht="15.75" r="351" spans="1:55" x14ac:dyDescent="0.25">
      <c r="B351" s="1"/>
      <c r="C351" s="9" t="s">
        <v>57</v>
      </c>
      <c r="D351" s="9">
        <v>60</v>
      </c>
      <c r="E351" s="9" t="s">
        <v>425</v>
      </c>
      <c r="F351" s="25" t="s">
        <v>339</v>
      </c>
      <c r="G351" s="1">
        <v>6</v>
      </c>
      <c r="H351" s="28">
        <v>6</v>
      </c>
      <c r="I351" s="29">
        <f si="6" t="shared"/>
        <v>6</v>
      </c>
      <c r="J351" s="30"/>
      <c r="BC351"/>
    </row>
    <row ht="15.75" r="352" spans="1:55" x14ac:dyDescent="0.25">
      <c r="B352" s="1"/>
      <c r="C352" s="9" t="s">
        <v>60</v>
      </c>
      <c r="D352" s="9">
        <v>60</v>
      </c>
      <c r="E352" s="9" t="s">
        <v>582</v>
      </c>
      <c r="F352" s="25" t="s">
        <v>339</v>
      </c>
      <c r="G352" s="1">
        <v>5.5</v>
      </c>
      <c r="H352" s="28"/>
      <c r="I352" s="29">
        <f si="6" t="shared"/>
        <v>0</v>
      </c>
      <c r="J352" s="30"/>
      <c r="BC352"/>
    </row>
    <row r="353" spans="1:55" x14ac:dyDescent="0.25">
      <c r="B353" s="1"/>
      <c r="C353" s="12"/>
      <c r="D353" s="12"/>
      <c r="E353" s="12"/>
      <c r="F353" s="1"/>
      <c r="G353" s="1"/>
      <c r="H353" s="28"/>
      <c r="I353" s="29">
        <f si="6" t="shared"/>
        <v>0</v>
      </c>
      <c r="J353" s="30"/>
      <c r="BC353"/>
    </row>
    <row r="354" spans="1:55" x14ac:dyDescent="0.25">
      <c r="B354" s="1"/>
      <c r="C354" s="12"/>
      <c r="D354" s="12"/>
      <c r="E354" s="12"/>
      <c r="F354" s="1"/>
      <c r="G354" s="1"/>
      <c r="H354" s="28"/>
      <c r="I354" s="29">
        <f si="6" t="shared"/>
        <v>0</v>
      </c>
      <c r="J354" s="30"/>
      <c r="BC354"/>
    </row>
    <row ht="15.75" r="355" spans="1:55" x14ac:dyDescent="0.25">
      <c r="A355" s="26">
        <v>25</v>
      </c>
      <c r="B355" s="1"/>
      <c r="C355" s="9" t="s">
        <v>34</v>
      </c>
      <c r="D355" s="9">
        <v>0</v>
      </c>
      <c r="E355" s="9"/>
      <c r="F355" s="25"/>
      <c r="G355" s="1">
        <v>1.87</v>
      </c>
      <c r="H355" s="28"/>
      <c r="I355" s="29">
        <f si="6" t="shared"/>
        <v>0</v>
      </c>
      <c r="J355" s="30"/>
      <c r="BC355"/>
    </row>
    <row ht="15.75" r="356" spans="1:55" x14ac:dyDescent="0.25">
      <c r="B356" s="1"/>
      <c r="C356" s="9" t="s">
        <v>35</v>
      </c>
      <c r="D356" s="9">
        <v>60</v>
      </c>
      <c r="E356" s="9" t="s">
        <v>229</v>
      </c>
      <c r="F356" s="25" t="s">
        <v>205</v>
      </c>
      <c r="G356" s="1">
        <v>1.48</v>
      </c>
      <c r="H356" s="28"/>
      <c r="I356" s="29">
        <f si="6" t="shared"/>
        <v>0</v>
      </c>
      <c r="J356" s="30"/>
      <c r="BC356"/>
    </row>
    <row ht="15.75" r="357" spans="1:55" x14ac:dyDescent="0.25">
      <c r="B357" s="1"/>
      <c r="C357" s="9" t="s">
        <v>18</v>
      </c>
      <c r="D357" s="9">
        <v>0</v>
      </c>
      <c r="E357" s="9" t="s">
        <v>299</v>
      </c>
      <c r="F357" s="25" t="s">
        <v>205</v>
      </c>
      <c r="G357" s="1">
        <v>2.6</v>
      </c>
      <c r="H357" s="28">
        <v>1.48</v>
      </c>
      <c r="I357" s="29">
        <f si="6" t="shared"/>
        <v>1.48</v>
      </c>
      <c r="J357" s="30"/>
      <c r="BC357"/>
    </row>
    <row ht="15.75" r="358" spans="1:55" x14ac:dyDescent="0.25">
      <c r="B358" s="1"/>
      <c r="C358" s="9" t="s">
        <v>43</v>
      </c>
      <c r="D358" s="9">
        <v>68</v>
      </c>
      <c r="E358" s="9" t="s">
        <v>361</v>
      </c>
      <c r="F358" s="25" t="s">
        <v>205</v>
      </c>
      <c r="G358" s="1">
        <v>1.87</v>
      </c>
      <c r="H358" s="28">
        <v>1.19</v>
      </c>
      <c r="I358" s="29">
        <f si="6" t="shared"/>
        <v>1.19</v>
      </c>
      <c r="J358" s="30"/>
      <c r="BC358"/>
    </row>
    <row ht="15.75" r="359" spans="1:55" x14ac:dyDescent="0.25">
      <c r="B359" s="1"/>
      <c r="C359" s="9" t="s">
        <v>48</v>
      </c>
      <c r="D359" s="9">
        <v>60</v>
      </c>
      <c r="E359" s="9" t="s">
        <v>450</v>
      </c>
      <c r="F359" s="25" t="s">
        <v>205</v>
      </c>
      <c r="G359" s="1">
        <v>2.5</v>
      </c>
      <c r="H359" s="28">
        <v>2.5</v>
      </c>
      <c r="I359" s="29">
        <f si="6" t="shared"/>
        <v>2.5</v>
      </c>
      <c r="J359" s="30"/>
      <c r="BC359"/>
    </row>
    <row ht="15.75" r="360" spans="1:55" x14ac:dyDescent="0.25">
      <c r="B360" s="1"/>
      <c r="C360" s="9" t="s">
        <v>57</v>
      </c>
      <c r="D360" s="9">
        <v>60</v>
      </c>
      <c r="E360" s="9" t="s">
        <v>598</v>
      </c>
      <c r="F360" s="25" t="s">
        <v>205</v>
      </c>
      <c r="G360" s="1">
        <v>2</v>
      </c>
      <c r="H360" s="28">
        <v>2</v>
      </c>
      <c r="I360" s="29">
        <f si="6" t="shared"/>
        <v>2</v>
      </c>
      <c r="J360" s="30"/>
      <c r="BC360"/>
    </row>
    <row ht="15.75" r="361" spans="1:55" x14ac:dyDescent="0.25">
      <c r="B361" s="1"/>
      <c r="C361" s="9" t="s">
        <v>58</v>
      </c>
      <c r="D361" s="9">
        <v>60</v>
      </c>
      <c r="E361" s="9" t="s">
        <v>544</v>
      </c>
      <c r="F361" s="25" t="s">
        <v>205</v>
      </c>
      <c r="G361" s="6">
        <v>2.2599999999999998</v>
      </c>
      <c r="H361" s="28">
        <v>2.2599999999999998</v>
      </c>
      <c r="I361" s="29">
        <f si="6" t="shared"/>
        <v>2.2599999999999998</v>
      </c>
      <c r="J361" s="30"/>
      <c r="BC361"/>
    </row>
    <row r="362" spans="1:55" x14ac:dyDescent="0.25">
      <c r="B362" s="1"/>
      <c r="C362" s="12"/>
      <c r="D362" s="12"/>
      <c r="E362" s="12"/>
      <c r="F362" s="1"/>
      <c r="G362" s="1"/>
      <c r="H362" s="28"/>
      <c r="I362" s="29">
        <f si="6" t="shared"/>
        <v>0</v>
      </c>
      <c r="J362" s="30"/>
      <c r="BC362"/>
    </row>
    <row r="363" spans="1:55" x14ac:dyDescent="0.25">
      <c r="B363" s="1"/>
      <c r="C363" s="12"/>
      <c r="D363" s="12"/>
      <c r="E363" s="12"/>
      <c r="F363" s="1"/>
      <c r="G363" s="1"/>
      <c r="H363" s="28"/>
      <c r="I363" s="29">
        <f si="6" t="shared"/>
        <v>0</v>
      </c>
      <c r="J363" s="30"/>
      <c r="BC363"/>
    </row>
    <row ht="15.75" r="364" spans="1:55" x14ac:dyDescent="0.25">
      <c r="A364" s="26">
        <v>26</v>
      </c>
      <c r="B364" s="1"/>
      <c r="C364" s="9" t="s">
        <v>36</v>
      </c>
      <c r="D364" s="9">
        <v>60</v>
      </c>
      <c r="E364" s="9" t="s">
        <v>257</v>
      </c>
      <c r="F364" s="25" t="s">
        <v>220</v>
      </c>
      <c r="G364" s="1">
        <v>55</v>
      </c>
      <c r="H364" s="28">
        <v>50</v>
      </c>
      <c r="I364" s="29">
        <f si="6" t="shared"/>
        <v>50</v>
      </c>
      <c r="J364" s="30"/>
      <c r="BC364"/>
    </row>
    <row ht="15.75" r="365" spans="1:55" x14ac:dyDescent="0.25">
      <c r="B365" s="1"/>
      <c r="C365" s="9" t="s">
        <v>40</v>
      </c>
      <c r="D365" s="9">
        <v>60</v>
      </c>
      <c r="E365" s="9" t="s">
        <v>315</v>
      </c>
      <c r="F365" s="25" t="s">
        <v>220</v>
      </c>
      <c r="G365" s="1">
        <v>54.3</v>
      </c>
      <c r="H365" s="28">
        <v>54.3</v>
      </c>
      <c r="I365" s="29">
        <f si="6" t="shared"/>
        <v>54.3</v>
      </c>
      <c r="J365" s="30"/>
      <c r="BC365"/>
    </row>
    <row ht="15.75" r="366" spans="1:55" x14ac:dyDescent="0.25">
      <c r="B366" s="1"/>
      <c r="C366" s="9" t="s">
        <v>46</v>
      </c>
      <c r="D366" s="9">
        <v>60</v>
      </c>
      <c r="E366" s="9" t="s">
        <v>315</v>
      </c>
      <c r="F366" s="25" t="s">
        <v>220</v>
      </c>
      <c r="G366" s="1">
        <v>65.5</v>
      </c>
      <c r="H366" s="28">
        <v>65.5</v>
      </c>
      <c r="I366" s="29">
        <f si="6" t="shared"/>
        <v>65.5</v>
      </c>
      <c r="J366" s="30"/>
      <c r="BC366"/>
    </row>
    <row ht="15.75" r="367" spans="1:55" x14ac:dyDescent="0.25">
      <c r="B367" s="1"/>
      <c r="C367" s="9" t="s">
        <v>47</v>
      </c>
      <c r="D367" s="9">
        <v>60</v>
      </c>
      <c r="E367" s="9" t="s">
        <v>426</v>
      </c>
      <c r="F367" s="25" t="s">
        <v>354</v>
      </c>
      <c r="G367" s="1">
        <v>13.76</v>
      </c>
      <c r="H367" s="28">
        <v>13.76</v>
      </c>
      <c r="I367" s="29">
        <f si="6" t="shared"/>
        <v>13.76</v>
      </c>
      <c r="J367" s="30"/>
      <c r="BC367"/>
    </row>
    <row ht="15.75" r="368" spans="1:55" x14ac:dyDescent="0.25">
      <c r="B368" s="1"/>
      <c r="C368" s="9" t="s">
        <v>50</v>
      </c>
      <c r="D368" s="9">
        <v>60</v>
      </c>
      <c r="E368" s="9" t="s">
        <v>480</v>
      </c>
      <c r="F368" s="25" t="s">
        <v>220</v>
      </c>
      <c r="G368" s="1">
        <v>21.82</v>
      </c>
      <c r="H368" s="28">
        <v>12.5</v>
      </c>
      <c r="I368" s="29">
        <f si="6" t="shared"/>
        <v>12.5</v>
      </c>
      <c r="J368" s="30"/>
      <c r="BC368"/>
    </row>
    <row ht="15.75" r="369" spans="1:55" x14ac:dyDescent="0.25">
      <c r="B369" s="1"/>
      <c r="C369" s="9" t="s">
        <v>52</v>
      </c>
      <c r="D369" s="9">
        <v>60</v>
      </c>
      <c r="E369" s="9" t="s">
        <v>257</v>
      </c>
      <c r="F369" s="25" t="s">
        <v>220</v>
      </c>
      <c r="G369" s="1">
        <v>60.8</v>
      </c>
      <c r="H369" s="28"/>
      <c r="I369" s="29">
        <f si="6" t="shared"/>
        <v>0</v>
      </c>
      <c r="J369" s="30"/>
      <c r="BC369"/>
    </row>
    <row ht="15.75" r="370" spans="1:55" x14ac:dyDescent="0.25">
      <c r="B370" s="1"/>
      <c r="C370" s="9" t="s">
        <v>55</v>
      </c>
      <c r="D370" s="9">
        <v>60</v>
      </c>
      <c r="E370" s="9" t="s">
        <v>530</v>
      </c>
      <c r="F370" s="25" t="s">
        <v>531</v>
      </c>
      <c r="G370" s="1">
        <v>228</v>
      </c>
      <c r="H370" s="28">
        <v>205.2</v>
      </c>
      <c r="I370" s="29">
        <f si="6" t="shared"/>
        <v>205.2</v>
      </c>
      <c r="J370" s="30"/>
      <c r="BC370"/>
    </row>
    <row ht="15.75" r="371" spans="1:55" x14ac:dyDescent="0.25">
      <c r="B371" s="1"/>
      <c r="C371" s="9" t="s">
        <v>57</v>
      </c>
      <c r="D371" s="9">
        <v>60</v>
      </c>
      <c r="E371" s="9" t="s">
        <v>599</v>
      </c>
      <c r="F371" s="25" t="s">
        <v>546</v>
      </c>
      <c r="G371" s="1">
        <v>80</v>
      </c>
      <c r="H371" s="28">
        <v>80</v>
      </c>
      <c r="I371" s="29">
        <f si="6" t="shared"/>
        <v>80</v>
      </c>
      <c r="J371" s="30"/>
      <c r="BC371"/>
    </row>
    <row ht="15.75" r="372" spans="1:55" x14ac:dyDescent="0.25">
      <c r="B372" s="1"/>
      <c r="C372" s="9" t="s">
        <v>58</v>
      </c>
      <c r="D372" s="9">
        <v>60</v>
      </c>
      <c r="E372" s="9" t="s">
        <v>545</v>
      </c>
      <c r="F372" s="25" t="s">
        <v>546</v>
      </c>
      <c r="G372" s="6">
        <v>115.56</v>
      </c>
      <c r="H372" s="28">
        <v>115.56</v>
      </c>
      <c r="I372" s="29">
        <f si="6" t="shared"/>
        <v>115.56</v>
      </c>
      <c r="J372" s="30"/>
      <c r="BC372"/>
    </row>
    <row r="373" spans="1:55" x14ac:dyDescent="0.25">
      <c r="B373" s="1"/>
      <c r="C373" s="12"/>
      <c r="D373" s="12"/>
      <c r="E373" s="12"/>
      <c r="F373" s="1"/>
      <c r="G373" s="1"/>
      <c r="H373" s="28"/>
      <c r="I373" s="29">
        <f si="6" t="shared"/>
        <v>0</v>
      </c>
      <c r="J373" s="30"/>
      <c r="BC373"/>
    </row>
    <row r="374" spans="1:55" x14ac:dyDescent="0.25">
      <c r="B374" s="1"/>
      <c r="C374" s="12"/>
      <c r="D374" s="12"/>
      <c r="E374" s="12"/>
      <c r="F374" s="1"/>
      <c r="G374" s="1"/>
      <c r="H374" s="28"/>
      <c r="I374" s="29">
        <f si="6" t="shared"/>
        <v>0</v>
      </c>
      <c r="J374" s="30"/>
      <c r="BC374"/>
    </row>
    <row ht="15.75" r="375" spans="1:55" x14ac:dyDescent="0.25">
      <c r="A375" s="26">
        <v>27</v>
      </c>
      <c r="B375" s="1"/>
      <c r="C375" s="9" t="s">
        <v>35</v>
      </c>
      <c r="D375" s="9">
        <v>60</v>
      </c>
      <c r="E375" s="9" t="s">
        <v>230</v>
      </c>
      <c r="F375" s="25" t="s">
        <v>196</v>
      </c>
      <c r="G375" s="1">
        <v>9.16</v>
      </c>
      <c r="H375" s="28"/>
      <c r="I375" s="29">
        <f si="6" t="shared"/>
        <v>0</v>
      </c>
      <c r="J375" s="30"/>
      <c r="BC375"/>
    </row>
    <row ht="15.75" r="376" spans="1:55" x14ac:dyDescent="0.25">
      <c r="B376" s="1"/>
      <c r="C376" s="9" t="s">
        <v>36</v>
      </c>
      <c r="D376" s="9">
        <v>60</v>
      </c>
      <c r="E376" s="9" t="s">
        <v>258</v>
      </c>
      <c r="F376" s="25" t="s">
        <v>196</v>
      </c>
      <c r="G376" s="1">
        <v>8</v>
      </c>
      <c r="H376" s="28">
        <v>5.5</v>
      </c>
      <c r="I376" s="29">
        <f si="6" t="shared"/>
        <v>5.5</v>
      </c>
      <c r="J376" s="30"/>
      <c r="BC376"/>
    </row>
    <row ht="15.75" r="377" spans="1:55" x14ac:dyDescent="0.25">
      <c r="B377" s="1"/>
      <c r="C377" s="9" t="s">
        <v>18</v>
      </c>
      <c r="D377" s="9">
        <v>60</v>
      </c>
      <c r="E377" s="9" t="s">
        <v>300</v>
      </c>
      <c r="F377" s="25" t="s">
        <v>196</v>
      </c>
      <c r="G377" s="1">
        <v>23.17</v>
      </c>
      <c r="H377" s="28"/>
      <c r="I377" s="29">
        <f si="6" t="shared"/>
        <v>0</v>
      </c>
      <c r="J377" s="30"/>
      <c r="BC377"/>
    </row>
    <row ht="31.5" r="378" spans="1:55" x14ac:dyDescent="0.25">
      <c r="B378" s="1"/>
      <c r="C378" s="9" t="s">
        <v>41</v>
      </c>
      <c r="D378" s="9">
        <v>60</v>
      </c>
      <c r="E378" s="9" t="s">
        <v>340</v>
      </c>
      <c r="F378" s="25" t="s">
        <v>196</v>
      </c>
      <c r="G378" s="1">
        <v>7</v>
      </c>
      <c r="H378" s="28"/>
      <c r="I378" s="29">
        <f si="6" t="shared"/>
        <v>0</v>
      </c>
      <c r="J378" s="30"/>
      <c r="BC378"/>
    </row>
    <row ht="15.75" r="379" spans="1:55" x14ac:dyDescent="0.25">
      <c r="B379" s="1"/>
      <c r="C379" s="9" t="s">
        <v>42</v>
      </c>
      <c r="D379" s="9">
        <v>40</v>
      </c>
      <c r="E379" s="9" t="s">
        <v>351</v>
      </c>
      <c r="F379" s="25" t="s">
        <v>196</v>
      </c>
      <c r="G379" s="1">
        <v>9.66</v>
      </c>
      <c r="H379" s="28">
        <v>5.4</v>
      </c>
      <c r="I379" s="29">
        <f si="6" t="shared"/>
        <v>5.4</v>
      </c>
      <c r="J379" s="30"/>
      <c r="BC379"/>
    </row>
    <row ht="15.75" r="380" spans="1:55" x14ac:dyDescent="0.25">
      <c r="B380" s="1"/>
      <c r="C380" s="9" t="s">
        <v>46</v>
      </c>
      <c r="D380" s="9">
        <v>60</v>
      </c>
      <c r="E380" s="9" t="s">
        <v>400</v>
      </c>
      <c r="F380" s="25" t="s">
        <v>196</v>
      </c>
      <c r="G380" s="1">
        <v>11.6</v>
      </c>
      <c r="H380" s="28">
        <v>11.6</v>
      </c>
      <c r="I380" s="29">
        <f si="6" t="shared"/>
        <v>11.6</v>
      </c>
      <c r="J380" s="30"/>
      <c r="BC380"/>
    </row>
    <row ht="15.75" r="381" spans="1:55" x14ac:dyDescent="0.25">
      <c r="B381" s="1"/>
      <c r="C381" s="9" t="s">
        <v>47</v>
      </c>
      <c r="D381" s="9">
        <v>60</v>
      </c>
      <c r="E381" s="9" t="s">
        <v>400</v>
      </c>
      <c r="F381" s="25" t="s">
        <v>196</v>
      </c>
      <c r="G381" s="1">
        <v>9.32</v>
      </c>
      <c r="H381" s="28">
        <v>9.32</v>
      </c>
      <c r="I381" s="29">
        <f si="6" t="shared"/>
        <v>9.32</v>
      </c>
      <c r="J381" s="30"/>
      <c r="BC381"/>
    </row>
    <row ht="15.75" r="382" spans="1:55" x14ac:dyDescent="0.25">
      <c r="B382" s="1"/>
      <c r="C382" s="9" t="s">
        <v>48</v>
      </c>
      <c r="D382" s="9">
        <v>60</v>
      </c>
      <c r="E382" s="9" t="s">
        <v>451</v>
      </c>
      <c r="F382" s="25" t="s">
        <v>196</v>
      </c>
      <c r="G382" s="1">
        <v>8.5</v>
      </c>
      <c r="H382" s="28">
        <v>5.2</v>
      </c>
      <c r="I382" s="29">
        <f si="6" t="shared"/>
        <v>5.2</v>
      </c>
      <c r="J382" s="30"/>
      <c r="BC382"/>
    </row>
    <row ht="15.75" r="383" spans="1:55" x14ac:dyDescent="0.25">
      <c r="B383" s="1"/>
      <c r="C383" s="9" t="s">
        <v>50</v>
      </c>
      <c r="D383" s="9">
        <v>60</v>
      </c>
      <c r="E383" s="9" t="s">
        <v>481</v>
      </c>
      <c r="F383" s="25" t="s">
        <v>196</v>
      </c>
      <c r="G383" s="1">
        <v>7.91</v>
      </c>
      <c r="H383" s="28">
        <v>7.91</v>
      </c>
      <c r="I383" s="29">
        <f si="6" t="shared"/>
        <v>7.91</v>
      </c>
      <c r="J383" s="30"/>
      <c r="BC383"/>
    </row>
    <row ht="15.75" r="384" spans="1:55" x14ac:dyDescent="0.25">
      <c r="B384" s="1"/>
      <c r="C384" s="9" t="s">
        <v>51</v>
      </c>
      <c r="D384" s="9">
        <v>60</v>
      </c>
      <c r="E384" s="9" t="s">
        <v>507</v>
      </c>
      <c r="F384" s="25" t="s">
        <v>196</v>
      </c>
      <c r="G384" s="1">
        <v>6.7</v>
      </c>
      <c r="H384" s="28"/>
      <c r="I384" s="29">
        <f si="6" t="shared"/>
        <v>0</v>
      </c>
      <c r="J384" s="30"/>
      <c r="BC384"/>
    </row>
    <row ht="15.75" r="385" spans="1:55" x14ac:dyDescent="0.25">
      <c r="B385" s="1"/>
      <c r="C385" s="9" t="s">
        <v>52</v>
      </c>
      <c r="D385" s="9">
        <v>60</v>
      </c>
      <c r="E385" s="9" t="s">
        <v>512</v>
      </c>
      <c r="F385" s="25" t="s">
        <v>196</v>
      </c>
      <c r="G385" s="1">
        <v>5.99</v>
      </c>
      <c r="H385" s="28">
        <v>5.3</v>
      </c>
      <c r="I385" s="29">
        <f si="6" t="shared"/>
        <v>5.3</v>
      </c>
      <c r="J385" s="30"/>
      <c r="BC385"/>
    </row>
    <row ht="15.75" r="386" spans="1:55" x14ac:dyDescent="0.25">
      <c r="B386" s="1"/>
      <c r="C386" s="9" t="s">
        <v>56</v>
      </c>
      <c r="D386" s="9">
        <v>60</v>
      </c>
      <c r="E386" s="9" t="s">
        <v>300</v>
      </c>
      <c r="F386" s="25" t="s">
        <v>196</v>
      </c>
      <c r="G386" s="1">
        <v>10.66</v>
      </c>
      <c r="H386" s="28">
        <v>10</v>
      </c>
      <c r="I386" s="29">
        <f si="6" t="shared"/>
        <v>10</v>
      </c>
      <c r="J386" s="30"/>
      <c r="BC386"/>
    </row>
    <row ht="15.75" r="387" spans="1:55" x14ac:dyDescent="0.25">
      <c r="B387" s="1"/>
      <c r="C387" s="9" t="s">
        <v>57</v>
      </c>
      <c r="D387" s="9">
        <v>60</v>
      </c>
      <c r="E387" s="9" t="s">
        <v>512</v>
      </c>
      <c r="F387" s="25" t="s">
        <v>196</v>
      </c>
      <c r="G387" s="1">
        <v>10</v>
      </c>
      <c r="H387" s="28">
        <v>10</v>
      </c>
      <c r="I387" s="29">
        <f si="6" t="shared"/>
        <v>10</v>
      </c>
      <c r="J387" s="30"/>
      <c r="BC387"/>
    </row>
    <row ht="15.75" r="388" spans="1:55" x14ac:dyDescent="0.25">
      <c r="B388" s="1"/>
      <c r="C388" s="9" t="s">
        <v>60</v>
      </c>
      <c r="D388" s="9">
        <v>60</v>
      </c>
      <c r="E388" s="9" t="s">
        <v>637</v>
      </c>
      <c r="F388" s="25" t="s">
        <v>196</v>
      </c>
      <c r="G388" s="1">
        <v>13.3</v>
      </c>
      <c r="H388" s="28"/>
      <c r="I388" s="29">
        <f si="6" t="shared"/>
        <v>0</v>
      </c>
      <c r="J388" s="30"/>
      <c r="BC388"/>
    </row>
    <row r="389" spans="1:55" x14ac:dyDescent="0.25">
      <c r="B389" s="1"/>
      <c r="C389" s="12"/>
      <c r="D389" s="12"/>
      <c r="E389" s="12"/>
      <c r="F389" s="1"/>
      <c r="G389" s="1"/>
      <c r="H389" s="28"/>
      <c r="I389" s="29">
        <f si="6" t="shared"/>
        <v>0</v>
      </c>
      <c r="J389" s="30"/>
      <c r="BC389"/>
    </row>
    <row r="390" spans="1:55" x14ac:dyDescent="0.25">
      <c r="B390" s="1"/>
      <c r="C390" s="12"/>
      <c r="D390" s="12"/>
      <c r="E390" s="12"/>
      <c r="F390" s="1"/>
      <c r="G390" s="1"/>
      <c r="H390" s="28"/>
      <c r="I390" s="29">
        <f si="6" t="shared"/>
        <v>0</v>
      </c>
      <c r="J390" s="30"/>
      <c r="BC390"/>
    </row>
    <row ht="15.75" r="391" spans="1:55" x14ac:dyDescent="0.25">
      <c r="A391" s="26">
        <v>28</v>
      </c>
      <c r="B391" s="1"/>
      <c r="C391" s="9" t="s">
        <v>35</v>
      </c>
      <c r="D391" s="9">
        <v>60</v>
      </c>
      <c r="E391" s="9" t="s">
        <v>231</v>
      </c>
      <c r="F391" s="25" t="s">
        <v>196</v>
      </c>
      <c r="G391" s="1">
        <v>3.85</v>
      </c>
      <c r="H391" s="28"/>
      <c r="I391" s="29">
        <f si="6" t="shared"/>
        <v>0</v>
      </c>
      <c r="J391" s="30"/>
      <c r="BC391"/>
    </row>
    <row ht="15.75" r="392" spans="1:55" x14ac:dyDescent="0.25">
      <c r="B392" s="1"/>
      <c r="C392" s="9" t="s">
        <v>36</v>
      </c>
      <c r="D392" s="9">
        <v>60</v>
      </c>
      <c r="E392" s="9" t="s">
        <v>259</v>
      </c>
      <c r="F392" s="25" t="s">
        <v>196</v>
      </c>
      <c r="G392" s="1">
        <v>2.9</v>
      </c>
      <c r="H392" s="28">
        <v>1.9</v>
      </c>
      <c r="I392" s="29">
        <f si="6" t="shared"/>
        <v>1.9</v>
      </c>
      <c r="J392" s="30"/>
      <c r="BC392"/>
    </row>
    <row ht="15.75" r="393" spans="1:55" x14ac:dyDescent="0.25">
      <c r="B393" s="1"/>
      <c r="C393" s="9" t="s">
        <v>18</v>
      </c>
      <c r="D393" s="9">
        <v>60</v>
      </c>
      <c r="E393" s="9" t="s">
        <v>301</v>
      </c>
      <c r="F393" s="25" t="s">
        <v>196</v>
      </c>
      <c r="G393" s="1">
        <v>6.2</v>
      </c>
      <c r="H393" s="28"/>
      <c r="I393" s="29">
        <f si="6" t="shared"/>
        <v>0</v>
      </c>
      <c r="J393" s="30"/>
      <c r="BC393"/>
    </row>
    <row ht="31.5" r="394" spans="1:55" x14ac:dyDescent="0.25">
      <c r="B394" s="1"/>
      <c r="C394" s="9" t="s">
        <v>41</v>
      </c>
      <c r="D394" s="9">
        <v>60</v>
      </c>
      <c r="E394" s="9" t="s">
        <v>341</v>
      </c>
      <c r="F394" s="25" t="s">
        <v>196</v>
      </c>
      <c r="G394" s="1">
        <v>3</v>
      </c>
      <c r="H394" s="28"/>
      <c r="I394" s="29">
        <f si="6" t="shared"/>
        <v>0</v>
      </c>
      <c r="J394" s="30"/>
      <c r="BC394"/>
    </row>
    <row ht="15.75" r="395" spans="1:55" x14ac:dyDescent="0.25">
      <c r="B395" s="1"/>
      <c r="C395" s="9" t="s">
        <v>42</v>
      </c>
      <c r="D395" s="9">
        <v>40</v>
      </c>
      <c r="E395" s="9" t="s">
        <v>352</v>
      </c>
      <c r="F395" s="25" t="s">
        <v>196</v>
      </c>
      <c r="G395" s="1">
        <v>3.86</v>
      </c>
      <c r="H395" s="28">
        <v>2</v>
      </c>
      <c r="I395" s="29">
        <f si="6" t="shared"/>
        <v>2</v>
      </c>
      <c r="J395" s="30"/>
      <c r="BC395"/>
    </row>
    <row ht="15.75" r="396" spans="1:55" x14ac:dyDescent="0.25">
      <c r="B396" s="1"/>
      <c r="C396" s="9" t="s">
        <v>46</v>
      </c>
      <c r="D396" s="9">
        <v>60</v>
      </c>
      <c r="E396" s="9" t="s">
        <v>401</v>
      </c>
      <c r="F396" s="25" t="s">
        <v>196</v>
      </c>
      <c r="G396" s="1">
        <v>2.4500000000000002</v>
      </c>
      <c r="H396" s="28">
        <v>2.4500000000000002</v>
      </c>
      <c r="I396" s="29">
        <f si="6" t="shared"/>
        <v>2.4500000000000002</v>
      </c>
      <c r="J396" s="30"/>
      <c r="BC396"/>
    </row>
    <row ht="15.75" r="397" spans="1:55" x14ac:dyDescent="0.25">
      <c r="B397" s="1"/>
      <c r="C397" s="9" t="s">
        <v>47</v>
      </c>
      <c r="D397" s="9">
        <v>60</v>
      </c>
      <c r="E397" s="9" t="s">
        <v>401</v>
      </c>
      <c r="F397" s="25" t="s">
        <v>196</v>
      </c>
      <c r="G397" s="1">
        <v>4.25</v>
      </c>
      <c r="H397" s="28">
        <v>4.17</v>
      </c>
      <c r="I397" s="29">
        <f si="6" t="shared"/>
        <v>4.17</v>
      </c>
      <c r="J397" s="30"/>
      <c r="BC397"/>
    </row>
    <row ht="15.75" r="398" spans="1:55" x14ac:dyDescent="0.25">
      <c r="B398" s="1"/>
      <c r="C398" s="9" t="s">
        <v>50</v>
      </c>
      <c r="D398" s="9">
        <v>60</v>
      </c>
      <c r="E398" s="9" t="s">
        <v>482</v>
      </c>
      <c r="F398" s="25" t="s">
        <v>196</v>
      </c>
      <c r="G398" s="1">
        <v>2.74</v>
      </c>
      <c r="H398" s="28">
        <v>2.2000000000000002</v>
      </c>
      <c r="I398" s="29">
        <f si="6" t="shared"/>
        <v>2.2000000000000002</v>
      </c>
      <c r="J398" s="30"/>
      <c r="BC398"/>
    </row>
    <row ht="15.75" r="399" spans="1:55" x14ac:dyDescent="0.25">
      <c r="B399" s="1"/>
      <c r="C399" s="9" t="s">
        <v>51</v>
      </c>
      <c r="D399" s="9">
        <v>60</v>
      </c>
      <c r="E399" s="9" t="s">
        <v>508</v>
      </c>
      <c r="F399" s="25" t="s">
        <v>196</v>
      </c>
      <c r="G399" s="1">
        <v>3.19</v>
      </c>
      <c r="H399" s="28"/>
      <c r="I399" s="29">
        <f si="6" t="shared"/>
        <v>0</v>
      </c>
      <c r="J399" s="30"/>
      <c r="BC399"/>
    </row>
    <row ht="15.75" r="400" spans="1:55" x14ac:dyDescent="0.25">
      <c r="B400" s="1"/>
      <c r="C400" s="9" t="s">
        <v>56</v>
      </c>
      <c r="D400" s="9">
        <v>60</v>
      </c>
      <c r="E400" s="9" t="s">
        <v>301</v>
      </c>
      <c r="F400" s="25" t="s">
        <v>196</v>
      </c>
      <c r="G400" s="1">
        <v>6.3</v>
      </c>
      <c r="H400" s="28">
        <v>5.8</v>
      </c>
      <c r="I400" s="29">
        <f si="6" t="shared"/>
        <v>5.8</v>
      </c>
      <c r="J400" s="30"/>
      <c r="BC400"/>
    </row>
    <row ht="15.75" r="401" spans="1:55" x14ac:dyDescent="0.25">
      <c r="B401" s="1"/>
      <c r="C401" s="9" t="s">
        <v>57</v>
      </c>
      <c r="D401" s="9">
        <v>60</v>
      </c>
      <c r="E401" s="9" t="s">
        <v>508</v>
      </c>
      <c r="F401" s="25" t="s">
        <v>196</v>
      </c>
      <c r="G401" s="1">
        <v>7</v>
      </c>
      <c r="H401" s="28">
        <v>7</v>
      </c>
      <c r="I401" s="29">
        <f ref="I401:I464" si="7" t="shared">H401</f>
        <v>7</v>
      </c>
      <c r="J401" s="30"/>
      <c r="BC401"/>
    </row>
    <row r="402" spans="1:55" x14ac:dyDescent="0.25">
      <c r="B402" s="1"/>
      <c r="C402" s="12"/>
      <c r="D402" s="12"/>
      <c r="E402" s="12"/>
      <c r="F402" s="1"/>
      <c r="G402" s="1"/>
      <c r="H402" s="28"/>
      <c r="I402" s="29">
        <f si="7" t="shared"/>
        <v>0</v>
      </c>
      <c r="J402" s="30"/>
      <c r="BC402"/>
    </row>
    <row r="403" spans="1:55" x14ac:dyDescent="0.25">
      <c r="B403" s="1"/>
      <c r="C403" s="12"/>
      <c r="D403" s="12"/>
      <c r="E403" s="12"/>
      <c r="F403" s="1"/>
      <c r="G403" s="1"/>
      <c r="H403" s="28"/>
      <c r="I403" s="29">
        <f si="7" t="shared"/>
        <v>0</v>
      </c>
      <c r="J403" s="30"/>
      <c r="BC403"/>
    </row>
    <row ht="15.75" r="404" spans="1:55" x14ac:dyDescent="0.25">
      <c r="A404" s="26">
        <v>29</v>
      </c>
      <c r="B404" s="1"/>
      <c r="C404" s="9" t="s">
        <v>36</v>
      </c>
      <c r="D404" s="9">
        <v>60</v>
      </c>
      <c r="E404" s="9" t="s">
        <v>260</v>
      </c>
      <c r="F404" s="25" t="s">
        <v>196</v>
      </c>
      <c r="G404" s="1">
        <v>14</v>
      </c>
      <c r="H404" s="28">
        <v>8.5</v>
      </c>
      <c r="I404" s="29">
        <f si="7" t="shared"/>
        <v>8.5</v>
      </c>
      <c r="J404" s="30"/>
      <c r="BC404"/>
    </row>
    <row ht="15.75" r="405" spans="1:55" x14ac:dyDescent="0.25">
      <c r="B405" s="1"/>
      <c r="C405" s="9" t="s">
        <v>38</v>
      </c>
      <c r="D405" s="9">
        <v>61</v>
      </c>
      <c r="E405" s="9" t="s">
        <v>286</v>
      </c>
      <c r="F405" s="25" t="s">
        <v>196</v>
      </c>
      <c r="G405" s="1">
        <v>14</v>
      </c>
      <c r="H405" s="28">
        <v>9.5</v>
      </c>
      <c r="I405" s="29">
        <f si="7" t="shared"/>
        <v>9.5</v>
      </c>
      <c r="J405" s="30"/>
      <c r="BC405"/>
    </row>
    <row ht="15.75" r="406" spans="1:55" x14ac:dyDescent="0.25">
      <c r="B406" s="1"/>
      <c r="C406" s="9" t="s">
        <v>40</v>
      </c>
      <c r="D406" s="9">
        <v>60</v>
      </c>
      <c r="E406" s="9" t="s">
        <v>316</v>
      </c>
      <c r="F406" s="25" t="s">
        <v>196</v>
      </c>
      <c r="G406" s="1">
        <v>25.44</v>
      </c>
      <c r="H406" s="28">
        <v>12.8</v>
      </c>
      <c r="I406" s="29">
        <f si="7" t="shared"/>
        <v>12.8</v>
      </c>
      <c r="J406" s="30"/>
      <c r="BC406"/>
    </row>
    <row ht="15.75" r="407" spans="1:55" x14ac:dyDescent="0.25">
      <c r="B407" s="1"/>
      <c r="C407" s="9" t="s">
        <v>46</v>
      </c>
      <c r="D407" s="9">
        <v>60</v>
      </c>
      <c r="E407" s="9" t="s">
        <v>402</v>
      </c>
      <c r="F407" s="25" t="s">
        <v>196</v>
      </c>
      <c r="G407" s="1">
        <v>32.799999999999997</v>
      </c>
      <c r="H407" s="28">
        <v>32.799999999999997</v>
      </c>
      <c r="I407" s="29">
        <f si="7" t="shared"/>
        <v>32.799999999999997</v>
      </c>
      <c r="J407" s="30"/>
      <c r="BC407"/>
    </row>
    <row ht="15.75" r="408" spans="1:55" x14ac:dyDescent="0.25">
      <c r="B408" s="1"/>
      <c r="C408" s="9" t="s">
        <v>47</v>
      </c>
      <c r="D408" s="9">
        <v>60</v>
      </c>
      <c r="E408" s="9" t="s">
        <v>427</v>
      </c>
      <c r="F408" s="25" t="s">
        <v>196</v>
      </c>
      <c r="G408" s="1">
        <v>17.13</v>
      </c>
      <c r="H408" s="28">
        <v>16.48</v>
      </c>
      <c r="I408" s="29">
        <f si="7" t="shared"/>
        <v>16.48</v>
      </c>
      <c r="J408" s="30"/>
      <c r="BC408"/>
    </row>
    <row ht="15.75" r="409" spans="1:55" x14ac:dyDescent="0.25">
      <c r="B409" s="1"/>
      <c r="C409" s="9" t="s">
        <v>50</v>
      </c>
      <c r="D409" s="9">
        <v>60</v>
      </c>
      <c r="E409" s="9" t="s">
        <v>483</v>
      </c>
      <c r="F409" s="25" t="s">
        <v>196</v>
      </c>
      <c r="G409" s="1">
        <v>17.64</v>
      </c>
      <c r="H409" s="28">
        <v>17.64</v>
      </c>
      <c r="I409" s="29">
        <f si="7" t="shared"/>
        <v>17.64</v>
      </c>
      <c r="J409" s="30"/>
      <c r="BC409"/>
    </row>
    <row ht="15.75" r="410" spans="1:55" x14ac:dyDescent="0.25">
      <c r="B410" s="1"/>
      <c r="C410" s="9" t="s">
        <v>52</v>
      </c>
      <c r="D410" s="9">
        <v>60</v>
      </c>
      <c r="E410" s="9" t="s">
        <v>513</v>
      </c>
      <c r="F410" s="25" t="s">
        <v>196</v>
      </c>
      <c r="G410" s="1">
        <v>30.5</v>
      </c>
      <c r="H410" s="28"/>
      <c r="I410" s="29">
        <f si="7" t="shared"/>
        <v>0</v>
      </c>
      <c r="J410" s="30"/>
      <c r="BC410"/>
    </row>
    <row ht="15.75" r="411" spans="1:55" x14ac:dyDescent="0.25">
      <c r="B411" s="1"/>
      <c r="C411" s="9" t="s">
        <v>52</v>
      </c>
      <c r="D411" s="9">
        <v>60</v>
      </c>
      <c r="E411" s="9" t="s">
        <v>514</v>
      </c>
      <c r="F411" s="25" t="s">
        <v>196</v>
      </c>
      <c r="G411" s="1">
        <v>23.5</v>
      </c>
      <c r="H411" s="28"/>
      <c r="I411" s="29">
        <f si="7" t="shared"/>
        <v>0</v>
      </c>
      <c r="J411" s="30"/>
      <c r="BC411"/>
    </row>
    <row ht="15.75" r="412" spans="1:55" x14ac:dyDescent="0.25">
      <c r="B412" s="1"/>
      <c r="C412" s="9" t="s">
        <v>57</v>
      </c>
      <c r="D412" s="9">
        <v>60</v>
      </c>
      <c r="E412" s="9" t="s">
        <v>402</v>
      </c>
      <c r="F412" s="25" t="s">
        <v>196</v>
      </c>
      <c r="G412" s="1">
        <v>40</v>
      </c>
      <c r="H412" s="28">
        <v>35</v>
      </c>
      <c r="I412" s="29">
        <f si="7" t="shared"/>
        <v>35</v>
      </c>
      <c r="J412" s="30"/>
      <c r="BC412"/>
    </row>
    <row ht="15.75" r="413" spans="1:55" x14ac:dyDescent="0.25">
      <c r="B413" s="1"/>
      <c r="C413" s="9" t="s">
        <v>58</v>
      </c>
      <c r="D413" s="9">
        <v>60</v>
      </c>
      <c r="E413" s="9" t="s">
        <v>547</v>
      </c>
      <c r="F413" s="25" t="s">
        <v>196</v>
      </c>
      <c r="G413" s="1">
        <v>41.5</v>
      </c>
      <c r="H413" s="28">
        <v>41.5</v>
      </c>
      <c r="I413" s="29">
        <f si="7" t="shared"/>
        <v>41.5</v>
      </c>
      <c r="J413" s="30"/>
      <c r="BC413"/>
    </row>
    <row ht="15.75" r="414" spans="1:55" x14ac:dyDescent="0.25">
      <c r="B414" s="1"/>
      <c r="C414" s="9" t="s">
        <v>60</v>
      </c>
      <c r="D414" s="9">
        <v>60</v>
      </c>
      <c r="E414" s="9" t="s">
        <v>638</v>
      </c>
      <c r="F414" s="25" t="s">
        <v>196</v>
      </c>
      <c r="G414" s="1">
        <v>25</v>
      </c>
      <c r="H414" s="28"/>
      <c r="I414" s="29">
        <f si="7" t="shared"/>
        <v>0</v>
      </c>
      <c r="J414" s="30"/>
      <c r="BC414"/>
    </row>
    <row r="415" spans="1:55" x14ac:dyDescent="0.25">
      <c r="B415" s="1"/>
      <c r="C415" s="12"/>
      <c r="D415" s="12"/>
      <c r="E415" s="12"/>
      <c r="F415" s="1"/>
      <c r="G415" s="1"/>
      <c r="H415" s="28"/>
      <c r="I415" s="29">
        <f si="7" t="shared"/>
        <v>0</v>
      </c>
      <c r="J415" s="30"/>
      <c r="BC415"/>
    </row>
    <row r="416" spans="1:55" x14ac:dyDescent="0.25">
      <c r="B416" s="1"/>
      <c r="C416" s="12"/>
      <c r="D416" s="12"/>
      <c r="E416" s="12"/>
      <c r="F416" s="1"/>
      <c r="G416" s="1"/>
      <c r="H416" s="28"/>
      <c r="I416" s="29">
        <f si="7" t="shared"/>
        <v>0</v>
      </c>
      <c r="J416" s="30"/>
      <c r="BC416"/>
    </row>
    <row ht="15.75" r="417" spans="1:55" x14ac:dyDescent="0.25">
      <c r="A417" s="26">
        <v>30</v>
      </c>
      <c r="B417" s="1"/>
      <c r="C417" s="9" t="s">
        <v>35</v>
      </c>
      <c r="D417" s="9">
        <v>60</v>
      </c>
      <c r="E417" s="9" t="s">
        <v>232</v>
      </c>
      <c r="F417" s="25" t="s">
        <v>196</v>
      </c>
      <c r="G417" s="1">
        <v>11.75</v>
      </c>
      <c r="H417" s="28"/>
      <c r="I417" s="29">
        <f si="7" t="shared"/>
        <v>0</v>
      </c>
      <c r="J417" s="30"/>
      <c r="BC417"/>
    </row>
    <row ht="15.75" r="418" spans="1:55" x14ac:dyDescent="0.25">
      <c r="B418" s="1"/>
      <c r="C418" s="9" t="s">
        <v>36</v>
      </c>
      <c r="D418" s="9">
        <v>60</v>
      </c>
      <c r="E418" s="9" t="s">
        <v>261</v>
      </c>
      <c r="F418" s="25" t="s">
        <v>196</v>
      </c>
      <c r="G418" s="1">
        <v>17</v>
      </c>
      <c r="H418" s="28">
        <v>6.9</v>
      </c>
      <c r="I418" s="29">
        <f si="7" t="shared"/>
        <v>6.9</v>
      </c>
      <c r="J418" s="30"/>
      <c r="BC418"/>
    </row>
    <row ht="15.75" r="419" spans="1:55" x14ac:dyDescent="0.25">
      <c r="B419" s="1"/>
      <c r="C419" s="9" t="s">
        <v>40</v>
      </c>
      <c r="D419" s="9">
        <v>60</v>
      </c>
      <c r="E419" s="9" t="s">
        <v>317</v>
      </c>
      <c r="F419" s="25" t="s">
        <v>196</v>
      </c>
      <c r="G419" s="1">
        <v>14.4</v>
      </c>
      <c r="H419" s="28">
        <v>7.8</v>
      </c>
      <c r="I419" s="29">
        <f si="7" t="shared"/>
        <v>7.8</v>
      </c>
      <c r="J419" s="30"/>
      <c r="BC419"/>
    </row>
    <row ht="15.75" r="420" spans="1:55" x14ac:dyDescent="0.25">
      <c r="B420" s="1"/>
      <c r="C420" s="9" t="s">
        <v>47</v>
      </c>
      <c r="D420" s="9">
        <v>60</v>
      </c>
      <c r="E420" s="9" t="s">
        <v>428</v>
      </c>
      <c r="F420" s="25" t="s">
        <v>196</v>
      </c>
      <c r="G420" s="1">
        <v>14.03</v>
      </c>
      <c r="H420" s="28">
        <v>13.4</v>
      </c>
      <c r="I420" s="29">
        <f si="7" t="shared"/>
        <v>13.4</v>
      </c>
      <c r="J420" s="30"/>
      <c r="BC420"/>
    </row>
    <row ht="15.75" r="421" spans="1:55" x14ac:dyDescent="0.25">
      <c r="B421" s="1"/>
      <c r="C421" s="9" t="s">
        <v>51</v>
      </c>
      <c r="D421" s="9">
        <v>60</v>
      </c>
      <c r="E421" s="9" t="s">
        <v>509</v>
      </c>
      <c r="F421" s="25" t="s">
        <v>196</v>
      </c>
      <c r="G421" s="1">
        <v>18.89</v>
      </c>
      <c r="H421" s="28"/>
      <c r="I421" s="29">
        <f si="7" t="shared"/>
        <v>0</v>
      </c>
      <c r="J421" s="30"/>
      <c r="BC421"/>
    </row>
    <row ht="15.75" r="422" spans="1:55" x14ac:dyDescent="0.25">
      <c r="B422" s="1"/>
      <c r="C422" s="9" t="s">
        <v>62</v>
      </c>
      <c r="D422" s="9">
        <v>60</v>
      </c>
      <c r="E422" s="9" t="s">
        <v>521</v>
      </c>
      <c r="F422" s="25" t="s">
        <v>328</v>
      </c>
      <c r="G422" s="1">
        <v>8.9</v>
      </c>
      <c r="H422" s="28">
        <v>8.65</v>
      </c>
      <c r="I422" s="29">
        <f si="7" t="shared"/>
        <v>8.65</v>
      </c>
      <c r="J422" s="30"/>
      <c r="BC422"/>
    </row>
    <row r="423" spans="1:55" x14ac:dyDescent="0.25">
      <c r="B423" s="1"/>
      <c r="C423" s="12"/>
      <c r="D423" s="12"/>
      <c r="E423" s="12"/>
      <c r="F423" s="1"/>
      <c r="G423" s="1"/>
      <c r="H423" s="28"/>
      <c r="I423" s="29">
        <f si="7" t="shared"/>
        <v>0</v>
      </c>
      <c r="J423" s="30"/>
      <c r="BC423"/>
    </row>
    <row r="424" spans="1:55" x14ac:dyDescent="0.25">
      <c r="A424" s="26">
        <v>31</v>
      </c>
      <c r="B424" s="1"/>
      <c r="C424" s="12"/>
      <c r="D424" s="12"/>
      <c r="E424" s="12"/>
      <c r="F424" s="1"/>
      <c r="G424" s="16">
        <v>31</v>
      </c>
      <c r="H424" s="28"/>
      <c r="I424" s="29">
        <f si="7" t="shared"/>
        <v>0</v>
      </c>
      <c r="J424" s="30"/>
      <c r="BC424"/>
    </row>
    <row r="425" spans="1:55" x14ac:dyDescent="0.25">
      <c r="B425" s="1"/>
      <c r="C425" s="12"/>
      <c r="D425" s="12"/>
      <c r="E425" s="12"/>
      <c r="F425" s="1"/>
      <c r="G425" s="1"/>
      <c r="H425" s="28"/>
      <c r="I425" s="29">
        <f si="7" t="shared"/>
        <v>0</v>
      </c>
      <c r="J425" s="30"/>
      <c r="BC425"/>
    </row>
    <row r="426" spans="1:55" x14ac:dyDescent="0.25">
      <c r="B426" s="1"/>
      <c r="C426" s="12"/>
      <c r="D426" s="12"/>
      <c r="E426" s="12"/>
      <c r="F426" s="1"/>
      <c r="G426" s="1"/>
      <c r="H426" s="28"/>
      <c r="I426" s="29">
        <f si="7" t="shared"/>
        <v>0</v>
      </c>
      <c r="J426" s="30"/>
      <c r="BC426"/>
    </row>
    <row ht="15.75" r="427" spans="1:55" x14ac:dyDescent="0.25">
      <c r="A427" s="26">
        <v>32</v>
      </c>
      <c r="B427" s="1"/>
      <c r="C427" s="9" t="s">
        <v>36</v>
      </c>
      <c r="D427" s="9">
        <v>60</v>
      </c>
      <c r="E427" s="9" t="s">
        <v>262</v>
      </c>
      <c r="F427" s="25" t="s">
        <v>205</v>
      </c>
      <c r="G427" s="1">
        <v>48</v>
      </c>
      <c r="H427" s="28">
        <v>40</v>
      </c>
      <c r="I427" s="29">
        <f si="7" t="shared"/>
        <v>40</v>
      </c>
      <c r="J427" s="30"/>
      <c r="BC427"/>
    </row>
    <row ht="15.75" r="428" spans="1:55" x14ac:dyDescent="0.25">
      <c r="B428" s="1"/>
      <c r="C428" s="9" t="s">
        <v>45</v>
      </c>
      <c r="D428" s="9">
        <v>30</v>
      </c>
      <c r="E428" s="9" t="s">
        <v>369</v>
      </c>
      <c r="F428" s="25" t="s">
        <v>205</v>
      </c>
      <c r="G428" s="1">
        <v>48</v>
      </c>
      <c r="H428" s="28"/>
      <c r="I428" s="29">
        <f si="7" t="shared"/>
        <v>0</v>
      </c>
      <c r="J428" s="30"/>
      <c r="BC428"/>
    </row>
    <row ht="15.75" r="429" spans="1:55" x14ac:dyDescent="0.25">
      <c r="B429" s="1"/>
      <c r="C429" s="9" t="s">
        <v>46</v>
      </c>
      <c r="D429" s="9">
        <v>60</v>
      </c>
      <c r="E429" s="9" t="s">
        <v>262</v>
      </c>
      <c r="F429" s="25" t="s">
        <v>205</v>
      </c>
      <c r="G429" s="1">
        <v>44.2</v>
      </c>
      <c r="H429" s="28">
        <v>44.2</v>
      </c>
      <c r="I429" s="29">
        <f si="7" t="shared"/>
        <v>44.2</v>
      </c>
      <c r="J429" s="30"/>
      <c r="BC429"/>
    </row>
    <row ht="15.75" r="430" spans="1:55" x14ac:dyDescent="0.25">
      <c r="B430" s="1"/>
      <c r="C430" s="9" t="s">
        <v>50</v>
      </c>
      <c r="D430" s="9">
        <v>60</v>
      </c>
      <c r="E430" s="9" t="s">
        <v>262</v>
      </c>
      <c r="F430" s="25" t="s">
        <v>205</v>
      </c>
      <c r="G430" s="12">
        <v>42.66</v>
      </c>
      <c r="H430" s="28">
        <v>42.66</v>
      </c>
      <c r="I430" s="29">
        <f si="7" t="shared"/>
        <v>42.66</v>
      </c>
      <c r="J430" s="30"/>
      <c r="BC430"/>
    </row>
    <row ht="15.75" r="431" spans="1:55" x14ac:dyDescent="0.25">
      <c r="B431" s="1"/>
      <c r="C431" s="9" t="s">
        <v>50</v>
      </c>
      <c r="D431" s="9">
        <v>60</v>
      </c>
      <c r="E431" s="9" t="s">
        <v>484</v>
      </c>
      <c r="F431" s="25" t="s">
        <v>205</v>
      </c>
      <c r="G431" s="12">
        <v>31.61</v>
      </c>
      <c r="H431" s="28">
        <v>30</v>
      </c>
      <c r="I431" s="29">
        <f si="7" t="shared"/>
        <v>30</v>
      </c>
      <c r="J431" s="30"/>
      <c r="BC431"/>
    </row>
    <row ht="15.75" r="432" spans="1:55" x14ac:dyDescent="0.25">
      <c r="B432" s="1"/>
      <c r="C432" s="9" t="s">
        <v>57</v>
      </c>
      <c r="D432" s="9">
        <v>60</v>
      </c>
      <c r="E432" s="9" t="s">
        <v>262</v>
      </c>
      <c r="F432" s="25" t="s">
        <v>205</v>
      </c>
      <c r="G432" s="1">
        <v>60</v>
      </c>
      <c r="H432" s="28">
        <v>50</v>
      </c>
      <c r="I432" s="29">
        <f si="7" t="shared"/>
        <v>50</v>
      </c>
      <c r="J432" s="30"/>
      <c r="BC432"/>
    </row>
    <row ht="15.75" r="433" spans="1:55" x14ac:dyDescent="0.25">
      <c r="B433" s="1"/>
      <c r="C433" s="9" t="s">
        <v>58</v>
      </c>
      <c r="D433" s="9">
        <v>60</v>
      </c>
      <c r="E433" s="9" t="s">
        <v>262</v>
      </c>
      <c r="F433" s="25" t="s">
        <v>205</v>
      </c>
      <c r="G433" s="1">
        <v>55.68</v>
      </c>
      <c r="H433" s="28">
        <v>55.68</v>
      </c>
      <c r="I433" s="29">
        <f si="7" t="shared"/>
        <v>55.68</v>
      </c>
      <c r="J433" s="30"/>
      <c r="BC433"/>
    </row>
    <row ht="15.75" r="434" spans="1:55" x14ac:dyDescent="0.25">
      <c r="B434" s="1"/>
      <c r="C434" s="9" t="s">
        <v>60</v>
      </c>
      <c r="D434" s="9">
        <v>60</v>
      </c>
      <c r="E434" s="9" t="s">
        <v>639</v>
      </c>
      <c r="F434" s="25" t="s">
        <v>205</v>
      </c>
      <c r="G434" s="1">
        <v>90</v>
      </c>
      <c r="H434" s="28"/>
      <c r="I434" s="29">
        <f si="7" t="shared"/>
        <v>0</v>
      </c>
      <c r="J434" s="30"/>
      <c r="BC434"/>
    </row>
    <row r="435" spans="1:55" x14ac:dyDescent="0.25">
      <c r="B435" s="1"/>
      <c r="C435" s="12"/>
      <c r="D435" s="12"/>
      <c r="E435" s="12"/>
      <c r="F435" s="1"/>
      <c r="G435" s="1"/>
      <c r="H435" s="28"/>
      <c r="I435" s="29">
        <f si="7" t="shared"/>
        <v>0</v>
      </c>
      <c r="J435" s="30"/>
      <c r="BC435"/>
    </row>
    <row r="436" spans="1:55" x14ac:dyDescent="0.25">
      <c r="B436" s="1"/>
      <c r="C436" s="12"/>
      <c r="D436" s="12"/>
      <c r="E436" s="12"/>
      <c r="F436" s="1"/>
      <c r="G436" s="1"/>
      <c r="H436" s="28"/>
      <c r="I436" s="29">
        <f si="7" t="shared"/>
        <v>0</v>
      </c>
      <c r="J436" s="30"/>
      <c r="BC436"/>
    </row>
    <row ht="15.75" r="437" spans="1:55" x14ac:dyDescent="0.25">
      <c r="A437" s="26">
        <v>33</v>
      </c>
      <c r="B437" s="1"/>
      <c r="C437" s="9" t="s">
        <v>33</v>
      </c>
      <c r="D437" s="9">
        <v>60</v>
      </c>
      <c r="E437" s="9" t="s">
        <v>204</v>
      </c>
      <c r="F437" s="25" t="s">
        <v>205</v>
      </c>
      <c r="G437" s="1">
        <v>120</v>
      </c>
      <c r="H437" s="28">
        <v>74</v>
      </c>
      <c r="I437" s="29">
        <f si="7" t="shared"/>
        <v>74</v>
      </c>
      <c r="J437" s="30"/>
      <c r="BC437"/>
    </row>
    <row ht="15.75" r="438" spans="1:55" x14ac:dyDescent="0.25">
      <c r="B438" s="1"/>
      <c r="C438" s="9" t="s">
        <v>34</v>
      </c>
      <c r="D438" s="9">
        <v>0</v>
      </c>
      <c r="E438" s="9"/>
      <c r="F438" s="25"/>
      <c r="G438" s="1">
        <v>67</v>
      </c>
      <c r="H438" s="28"/>
      <c r="I438" s="29">
        <f si="7" t="shared"/>
        <v>0</v>
      </c>
      <c r="J438" s="30"/>
      <c r="BC438"/>
    </row>
    <row ht="15.75" r="439" spans="1:55" x14ac:dyDescent="0.25">
      <c r="B439" s="1"/>
      <c r="C439" s="9" t="s">
        <v>36</v>
      </c>
      <c r="D439" s="9">
        <v>60</v>
      </c>
      <c r="E439" s="9" t="s">
        <v>263</v>
      </c>
      <c r="F439" s="25" t="s">
        <v>205</v>
      </c>
      <c r="G439" s="1">
        <v>85</v>
      </c>
      <c r="H439" s="28">
        <v>57</v>
      </c>
      <c r="I439" s="29">
        <f si="7" t="shared"/>
        <v>57</v>
      </c>
      <c r="J439" s="30"/>
      <c r="BC439"/>
    </row>
    <row ht="15.75" r="440" spans="1:55" x14ac:dyDescent="0.25">
      <c r="B440" s="1"/>
      <c r="C440" s="9" t="s">
        <v>18</v>
      </c>
      <c r="D440" s="9">
        <v>60</v>
      </c>
      <c r="E440" s="9" t="s">
        <v>302</v>
      </c>
      <c r="F440" s="25" t="s">
        <v>205</v>
      </c>
      <c r="G440" s="1">
        <v>166.28</v>
      </c>
      <c r="H440" s="28"/>
      <c r="I440" s="29">
        <f si="7" t="shared"/>
        <v>0</v>
      </c>
      <c r="J440" s="30"/>
      <c r="BC440"/>
    </row>
    <row ht="15.75" r="441" spans="1:55" x14ac:dyDescent="0.25">
      <c r="B441" s="1"/>
      <c r="C441" s="9" t="s">
        <v>42</v>
      </c>
      <c r="D441" s="9">
        <v>40</v>
      </c>
      <c r="E441" s="9" t="s">
        <v>353</v>
      </c>
      <c r="F441" s="25" t="s">
        <v>354</v>
      </c>
      <c r="G441" s="1">
        <v>70.81</v>
      </c>
      <c r="H441" s="28">
        <v>54</v>
      </c>
      <c r="I441" s="29">
        <f si="7" t="shared"/>
        <v>54</v>
      </c>
      <c r="J441" s="30"/>
      <c r="BC441"/>
    </row>
    <row ht="15.75" r="442" spans="1:55" x14ac:dyDescent="0.25">
      <c r="B442" s="1"/>
      <c r="C442" s="9" t="s">
        <v>19</v>
      </c>
      <c r="D442" s="9">
        <v>60</v>
      </c>
      <c r="E442" s="9" t="s">
        <v>384</v>
      </c>
      <c r="F442" s="25" t="s">
        <v>205</v>
      </c>
      <c r="G442" s="1">
        <v>91</v>
      </c>
      <c r="H442" s="28">
        <v>64</v>
      </c>
      <c r="I442" s="29">
        <f si="7" t="shared"/>
        <v>64</v>
      </c>
      <c r="J442" s="30"/>
      <c r="BC442"/>
    </row>
    <row ht="15.75" r="443" spans="1:55" x14ac:dyDescent="0.25">
      <c r="B443" s="1"/>
      <c r="C443" s="9" t="s">
        <v>47</v>
      </c>
      <c r="D443" s="9">
        <v>60</v>
      </c>
      <c r="E443" s="9" t="s">
        <v>429</v>
      </c>
      <c r="F443" s="25" t="s">
        <v>205</v>
      </c>
      <c r="G443" s="1">
        <v>43.11</v>
      </c>
      <c r="H443" s="28">
        <v>39</v>
      </c>
      <c r="I443" s="29">
        <f si="7" t="shared"/>
        <v>39</v>
      </c>
      <c r="J443" s="30"/>
      <c r="BC443"/>
    </row>
    <row ht="15.75" r="444" spans="1:55" x14ac:dyDescent="0.25">
      <c r="B444" s="1"/>
      <c r="C444" s="9" t="s">
        <v>48</v>
      </c>
      <c r="D444" s="9">
        <v>60</v>
      </c>
      <c r="E444" s="9" t="s">
        <v>452</v>
      </c>
      <c r="F444" s="25" t="s">
        <v>205</v>
      </c>
      <c r="G444" s="1">
        <v>180</v>
      </c>
      <c r="H444" s="28">
        <v>160</v>
      </c>
      <c r="I444" s="29">
        <f si="7" t="shared"/>
        <v>160</v>
      </c>
      <c r="J444" s="30"/>
      <c r="BC444"/>
    </row>
    <row ht="15.75" r="445" spans="1:55" x14ac:dyDescent="0.25">
      <c r="B445" s="1"/>
      <c r="C445" s="9" t="s">
        <v>50</v>
      </c>
      <c r="D445" s="9">
        <v>60</v>
      </c>
      <c r="E445" s="9" t="s">
        <v>485</v>
      </c>
      <c r="F445" s="25" t="s">
        <v>205</v>
      </c>
      <c r="G445" s="12">
        <v>134.69999999999999</v>
      </c>
      <c r="H445" s="28">
        <v>134.69999999999999</v>
      </c>
      <c r="I445" s="29">
        <f si="7" t="shared"/>
        <v>134.69999999999999</v>
      </c>
      <c r="J445" s="30"/>
      <c r="BC445"/>
    </row>
    <row ht="15.75" r="446" spans="1:55" x14ac:dyDescent="0.25">
      <c r="B446" s="1"/>
      <c r="C446" s="9" t="s">
        <v>50</v>
      </c>
      <c r="D446" s="9">
        <v>60</v>
      </c>
      <c r="E446" s="9" t="s">
        <v>486</v>
      </c>
      <c r="F446" s="25" t="s">
        <v>487</v>
      </c>
      <c r="G446" s="12">
        <v>118.8</v>
      </c>
      <c r="H446" s="28">
        <v>118.8</v>
      </c>
      <c r="I446" s="29">
        <f si="7" t="shared"/>
        <v>118.8</v>
      </c>
      <c r="J446" s="30"/>
      <c r="BC446"/>
    </row>
    <row ht="15.75" r="447" spans="1:55" x14ac:dyDescent="0.25">
      <c r="B447" s="1"/>
      <c r="C447" s="9" t="s">
        <v>56</v>
      </c>
      <c r="D447" s="9">
        <v>60</v>
      </c>
      <c r="E447" s="9" t="s">
        <v>302</v>
      </c>
      <c r="F447" s="25" t="s">
        <v>205</v>
      </c>
      <c r="G447" s="1">
        <v>89.18</v>
      </c>
      <c r="H447" s="28">
        <v>70</v>
      </c>
      <c r="I447" s="29">
        <f si="7" t="shared"/>
        <v>70</v>
      </c>
      <c r="J447" s="30"/>
      <c r="BC447"/>
    </row>
    <row ht="15.75" r="448" spans="1:55" x14ac:dyDescent="0.25">
      <c r="B448" s="1"/>
      <c r="C448" s="9" t="s">
        <v>57</v>
      </c>
      <c r="D448" s="9">
        <v>60</v>
      </c>
      <c r="E448" s="9" t="s">
        <v>600</v>
      </c>
      <c r="F448" s="25" t="s">
        <v>205</v>
      </c>
      <c r="G448" s="1">
        <v>130</v>
      </c>
      <c r="H448" s="28">
        <v>130</v>
      </c>
      <c r="I448" s="29">
        <f si="7" t="shared"/>
        <v>130</v>
      </c>
      <c r="J448" s="30"/>
      <c r="BC448"/>
    </row>
    <row r="449" spans="1:55" x14ac:dyDescent="0.25">
      <c r="B449" s="1"/>
      <c r="C449" s="12"/>
      <c r="D449" s="12"/>
      <c r="E449" s="12"/>
      <c r="F449" s="1"/>
      <c r="G449" s="1"/>
      <c r="H449" s="28"/>
      <c r="I449" s="29">
        <f si="7" t="shared"/>
        <v>0</v>
      </c>
      <c r="J449" s="30"/>
      <c r="BC449"/>
    </row>
    <row r="450" spans="1:55" x14ac:dyDescent="0.25">
      <c r="B450" s="1"/>
      <c r="C450" s="12"/>
      <c r="D450" s="12"/>
      <c r="E450" s="12"/>
      <c r="F450" s="1"/>
      <c r="G450" s="1"/>
      <c r="H450" s="28"/>
      <c r="I450" s="29">
        <f si="7" t="shared"/>
        <v>0</v>
      </c>
      <c r="J450" s="30"/>
      <c r="BC450"/>
    </row>
    <row ht="15.75" r="451" spans="1:55" x14ac:dyDescent="0.25">
      <c r="A451" s="26">
        <v>34</v>
      </c>
      <c r="B451" s="1"/>
      <c r="C451" s="9" t="s">
        <v>39</v>
      </c>
      <c r="D451" s="9">
        <v>60</v>
      </c>
      <c r="E451" s="9" t="s">
        <v>289</v>
      </c>
      <c r="F451" s="25" t="s">
        <v>205</v>
      </c>
      <c r="G451" s="1">
        <v>8</v>
      </c>
      <c r="H451" s="28"/>
      <c r="I451" s="29">
        <f si="7" t="shared"/>
        <v>0</v>
      </c>
      <c r="J451" s="30"/>
      <c r="BC451"/>
    </row>
    <row ht="15.75" r="452" spans="1:55" x14ac:dyDescent="0.25">
      <c r="B452" s="1"/>
      <c r="C452" s="9" t="s">
        <v>39</v>
      </c>
      <c r="D452" s="9">
        <v>60</v>
      </c>
      <c r="E452" s="9" t="s">
        <v>290</v>
      </c>
      <c r="F452" s="25" t="s">
        <v>205</v>
      </c>
      <c r="G452" s="1">
        <v>8.1999999999999993</v>
      </c>
      <c r="H452" s="28"/>
      <c r="I452" s="29">
        <f si="7" t="shared"/>
        <v>0</v>
      </c>
      <c r="J452" s="30"/>
      <c r="BC452"/>
    </row>
    <row ht="15.75" r="453" spans="1:55" x14ac:dyDescent="0.25">
      <c r="B453" s="1"/>
      <c r="C453" s="9" t="s">
        <v>70</v>
      </c>
      <c r="D453" s="9">
        <v>30</v>
      </c>
      <c r="E453" s="9" t="s">
        <v>332</v>
      </c>
      <c r="F453" s="25" t="s">
        <v>201</v>
      </c>
      <c r="G453" s="1">
        <v>10.11</v>
      </c>
      <c r="H453" s="28"/>
      <c r="I453" s="29">
        <f si="7" t="shared"/>
        <v>0</v>
      </c>
      <c r="J453" s="30"/>
      <c r="BC453"/>
    </row>
    <row ht="15.75" r="454" spans="1:55" x14ac:dyDescent="0.25">
      <c r="B454" s="1"/>
      <c r="C454" s="9" t="s">
        <v>45</v>
      </c>
      <c r="D454" s="9">
        <v>30</v>
      </c>
      <c r="E454" s="9" t="s">
        <v>370</v>
      </c>
      <c r="F454" s="25" t="s">
        <v>201</v>
      </c>
      <c r="G454" s="1">
        <v>17</v>
      </c>
      <c r="H454" s="28"/>
      <c r="I454" s="29">
        <f si="7" t="shared"/>
        <v>0</v>
      </c>
      <c r="J454" s="30"/>
      <c r="BC454"/>
    </row>
    <row ht="15.75" r="455" spans="1:55" x14ac:dyDescent="0.25">
      <c r="B455" s="1"/>
      <c r="C455" s="9" t="s">
        <v>55</v>
      </c>
      <c r="D455" s="9">
        <v>60</v>
      </c>
      <c r="E455" s="9" t="s">
        <v>528</v>
      </c>
      <c r="F455" s="25" t="s">
        <v>201</v>
      </c>
      <c r="G455" s="1">
        <v>11.68</v>
      </c>
      <c r="H455" s="28">
        <v>10.51</v>
      </c>
      <c r="I455" s="29">
        <f si="7" t="shared"/>
        <v>10.51</v>
      </c>
      <c r="J455" s="30"/>
      <c r="BC455"/>
    </row>
    <row ht="15.75" r="456" spans="1:55" x14ac:dyDescent="0.25">
      <c r="B456" s="1"/>
      <c r="C456" s="9" t="s">
        <v>57</v>
      </c>
      <c r="D456" s="9">
        <v>60</v>
      </c>
      <c r="E456" s="9" t="s">
        <v>601</v>
      </c>
      <c r="F456" s="25" t="s">
        <v>201</v>
      </c>
      <c r="G456" s="1">
        <v>20</v>
      </c>
      <c r="H456" s="28">
        <v>15</v>
      </c>
      <c r="I456" s="29">
        <f si="7" t="shared"/>
        <v>15</v>
      </c>
      <c r="J456" s="30"/>
      <c r="BC456"/>
    </row>
    <row ht="15.75" r="457" spans="1:55" x14ac:dyDescent="0.25">
      <c r="B457" s="1"/>
      <c r="C457" s="9" t="s">
        <v>58</v>
      </c>
      <c r="D457" s="9">
        <v>60</v>
      </c>
      <c r="E457" s="9" t="s">
        <v>548</v>
      </c>
      <c r="F457" s="25" t="s">
        <v>205</v>
      </c>
      <c r="G457" s="1">
        <v>7.88</v>
      </c>
      <c r="H457" s="28">
        <v>7.88</v>
      </c>
      <c r="I457" s="29">
        <f si="7" t="shared"/>
        <v>7.88</v>
      </c>
      <c r="J457" s="30"/>
      <c r="BC457"/>
    </row>
    <row ht="15.75" r="458" spans="1:55" x14ac:dyDescent="0.25">
      <c r="B458" s="1"/>
      <c r="C458" s="9" t="s">
        <v>58</v>
      </c>
      <c r="D458" s="9">
        <v>60</v>
      </c>
      <c r="E458" s="9" t="s">
        <v>549</v>
      </c>
      <c r="F458" s="25" t="s">
        <v>205</v>
      </c>
      <c r="G458" s="1">
        <v>13.38</v>
      </c>
      <c r="H458" s="28">
        <v>13.38</v>
      </c>
      <c r="I458" s="29">
        <f si="7" t="shared"/>
        <v>13.38</v>
      </c>
      <c r="J458" s="30"/>
      <c r="BC458"/>
    </row>
    <row ht="15.75" r="459" spans="1:55" x14ac:dyDescent="0.25">
      <c r="B459" s="1"/>
      <c r="C459" s="9" t="s">
        <v>59</v>
      </c>
      <c r="D459" s="9">
        <v>60</v>
      </c>
      <c r="E459" s="9" t="s">
        <v>626</v>
      </c>
      <c r="F459" s="25" t="s">
        <v>201</v>
      </c>
      <c r="G459" s="3">
        <v>12</v>
      </c>
      <c r="H459" s="28"/>
      <c r="I459" s="29">
        <f si="7" t="shared"/>
        <v>0</v>
      </c>
      <c r="J459" s="30"/>
      <c r="BC459"/>
    </row>
    <row ht="15.75" r="460" spans="1:55" x14ac:dyDescent="0.25">
      <c r="B460" s="1"/>
      <c r="C460" s="9" t="s">
        <v>59</v>
      </c>
      <c r="D460" s="9">
        <v>60</v>
      </c>
      <c r="E460" s="9" t="s">
        <v>627</v>
      </c>
      <c r="F460" s="25" t="s">
        <v>201</v>
      </c>
      <c r="G460" s="3">
        <v>14</v>
      </c>
      <c r="H460" s="28"/>
      <c r="I460" s="29">
        <f si="7" t="shared"/>
        <v>0</v>
      </c>
      <c r="J460" s="30"/>
      <c r="BC460"/>
    </row>
    <row ht="15.75" r="461" spans="1:55" x14ac:dyDescent="0.25">
      <c r="B461" s="1"/>
      <c r="C461" s="9" t="s">
        <v>60</v>
      </c>
      <c r="D461" s="9">
        <v>60</v>
      </c>
      <c r="E461" s="9" t="s">
        <v>640</v>
      </c>
      <c r="F461" s="25" t="s">
        <v>201</v>
      </c>
      <c r="G461" s="1">
        <v>45</v>
      </c>
      <c r="H461" s="28"/>
      <c r="I461" s="29">
        <f si="7" t="shared"/>
        <v>0</v>
      </c>
      <c r="J461" s="30"/>
      <c r="BC461"/>
    </row>
    <row r="462" spans="1:55" x14ac:dyDescent="0.25">
      <c r="B462" s="1"/>
      <c r="C462" s="12"/>
      <c r="D462" s="12"/>
      <c r="E462" s="12"/>
      <c r="F462" s="1"/>
      <c r="G462" s="1"/>
      <c r="H462" s="28"/>
      <c r="I462" s="29">
        <f si="7" t="shared"/>
        <v>0</v>
      </c>
      <c r="J462" s="30"/>
      <c r="BC462"/>
    </row>
    <row r="463" spans="1:55" x14ac:dyDescent="0.25">
      <c r="B463" s="1"/>
      <c r="C463" s="12"/>
      <c r="D463" s="12"/>
      <c r="E463" s="12"/>
      <c r="F463" s="1"/>
      <c r="G463" s="1"/>
      <c r="H463" s="28"/>
      <c r="I463" s="29">
        <f si="7" t="shared"/>
        <v>0</v>
      </c>
      <c r="J463" s="30"/>
      <c r="BC463"/>
    </row>
    <row ht="15.75" r="464" spans="1:55" x14ac:dyDescent="0.25">
      <c r="A464" s="26">
        <v>35</v>
      </c>
      <c r="B464" s="1"/>
      <c r="C464" s="9" t="s">
        <v>35</v>
      </c>
      <c r="D464" s="9">
        <v>60</v>
      </c>
      <c r="E464" s="9" t="s">
        <v>232</v>
      </c>
      <c r="F464" s="25" t="s">
        <v>196</v>
      </c>
      <c r="G464" s="1">
        <v>11.75</v>
      </c>
      <c r="H464" s="28"/>
      <c r="I464" s="29">
        <f si="7" t="shared"/>
        <v>0</v>
      </c>
      <c r="J464" s="30"/>
      <c r="BC464"/>
    </row>
    <row ht="15.75" r="465" spans="1:55" x14ac:dyDescent="0.25">
      <c r="B465" s="1"/>
      <c r="C465" s="9" t="s">
        <v>36</v>
      </c>
      <c r="D465" s="9">
        <v>60</v>
      </c>
      <c r="E465" s="9" t="s">
        <v>261</v>
      </c>
      <c r="F465" s="25" t="s">
        <v>196</v>
      </c>
      <c r="G465" s="1">
        <v>17</v>
      </c>
      <c r="H465" s="28">
        <v>6.9</v>
      </c>
      <c r="I465" s="29">
        <f ref="I465:I528" si="8" t="shared">H465</f>
        <v>6.9</v>
      </c>
      <c r="J465" s="30"/>
      <c r="BC465"/>
    </row>
    <row ht="15.75" r="466" spans="1:55" x14ac:dyDescent="0.25">
      <c r="B466" s="1"/>
      <c r="C466" s="9" t="s">
        <v>48</v>
      </c>
      <c r="D466" s="9">
        <v>60</v>
      </c>
      <c r="E466" s="9" t="s">
        <v>453</v>
      </c>
      <c r="F466" s="25" t="s">
        <v>196</v>
      </c>
      <c r="G466" s="1">
        <v>25</v>
      </c>
      <c r="H466" s="28">
        <v>6.3</v>
      </c>
      <c r="I466" s="29">
        <f si="8" t="shared"/>
        <v>6.3</v>
      </c>
      <c r="J466" s="30"/>
      <c r="BC466"/>
    </row>
    <row r="467" spans="1:55" x14ac:dyDescent="0.25">
      <c r="B467" s="1"/>
      <c r="C467" s="12"/>
      <c r="D467" s="12"/>
      <c r="E467" s="12"/>
      <c r="F467" s="1"/>
      <c r="G467" s="1"/>
      <c r="H467" s="28"/>
      <c r="I467" s="29">
        <f si="8" t="shared"/>
        <v>0</v>
      </c>
      <c r="J467" s="30"/>
      <c r="BC467"/>
    </row>
    <row r="468" spans="1:55" x14ac:dyDescent="0.25">
      <c r="B468" s="1"/>
      <c r="C468" s="12"/>
      <c r="D468" s="12"/>
      <c r="E468" s="12"/>
      <c r="F468" s="1"/>
      <c r="G468" s="1"/>
      <c r="H468" s="28"/>
      <c r="I468" s="29">
        <f si="8" t="shared"/>
        <v>0</v>
      </c>
      <c r="J468" s="30"/>
      <c r="BC468"/>
    </row>
    <row ht="15.75" r="469" spans="1:55" x14ac:dyDescent="0.25">
      <c r="A469" s="26">
        <v>36</v>
      </c>
      <c r="B469" s="1"/>
      <c r="C469" s="9" t="s">
        <v>35</v>
      </c>
      <c r="D469" s="9">
        <v>60</v>
      </c>
      <c r="E469" s="9" t="s">
        <v>233</v>
      </c>
      <c r="F469" s="25" t="s">
        <v>234</v>
      </c>
      <c r="G469" s="1">
        <v>2.79</v>
      </c>
      <c r="H469" s="28"/>
      <c r="I469" s="29">
        <f si="8" t="shared"/>
        <v>0</v>
      </c>
      <c r="J469" s="30"/>
      <c r="BC469"/>
    </row>
    <row ht="15.75" r="470" spans="1:55" x14ac:dyDescent="0.25">
      <c r="B470" s="1"/>
      <c r="C470" s="9" t="s">
        <v>45</v>
      </c>
      <c r="D470" s="9">
        <v>30</v>
      </c>
      <c r="E470" s="9" t="s">
        <v>371</v>
      </c>
      <c r="F470" s="25" t="s">
        <v>234</v>
      </c>
      <c r="G470" s="1">
        <v>3.75</v>
      </c>
      <c r="H470" s="28"/>
      <c r="I470" s="29">
        <f si="8" t="shared"/>
        <v>0</v>
      </c>
      <c r="J470" s="30"/>
      <c r="BC470"/>
    </row>
    <row ht="15.75" r="471" spans="1:55" x14ac:dyDescent="0.25">
      <c r="B471" s="1"/>
      <c r="C471" s="9" t="s">
        <v>19</v>
      </c>
      <c r="D471" s="9">
        <v>60</v>
      </c>
      <c r="E471" s="9" t="s">
        <v>385</v>
      </c>
      <c r="F471" s="25" t="s">
        <v>234</v>
      </c>
      <c r="G471" s="1">
        <v>3</v>
      </c>
      <c r="H471" s="28">
        <v>2</v>
      </c>
      <c r="I471" s="29">
        <f si="8" t="shared"/>
        <v>2</v>
      </c>
      <c r="J471" s="30"/>
      <c r="BC471"/>
    </row>
    <row ht="15.75" r="472" spans="1:55" x14ac:dyDescent="0.25">
      <c r="B472" s="1"/>
      <c r="C472" s="9" t="s">
        <v>46</v>
      </c>
      <c r="D472" s="9">
        <v>60</v>
      </c>
      <c r="E472" s="9" t="s">
        <v>403</v>
      </c>
      <c r="F472" s="25" t="s">
        <v>234</v>
      </c>
      <c r="G472" s="1">
        <v>2.79</v>
      </c>
      <c r="H472" s="28">
        <v>2.2000000000000002</v>
      </c>
      <c r="I472" s="29">
        <f si="8" t="shared"/>
        <v>2.2000000000000002</v>
      </c>
      <c r="J472" s="30"/>
      <c r="BC472"/>
    </row>
    <row ht="15.75" r="473" spans="1:55" x14ac:dyDescent="0.25">
      <c r="B473" s="1"/>
      <c r="C473" s="9" t="s">
        <v>47</v>
      </c>
      <c r="D473" s="9">
        <v>60</v>
      </c>
      <c r="E473" s="9" t="s">
        <v>371</v>
      </c>
      <c r="F473" s="25" t="s">
        <v>234</v>
      </c>
      <c r="G473" s="1">
        <v>2.54</v>
      </c>
      <c r="H473" s="28">
        <v>2.4500000000000002</v>
      </c>
      <c r="I473" s="29">
        <f si="8" t="shared"/>
        <v>2.4500000000000002</v>
      </c>
      <c r="J473" s="30"/>
      <c r="BC473"/>
    </row>
    <row ht="15.75" r="474" spans="1:55" x14ac:dyDescent="0.25">
      <c r="B474" s="1"/>
      <c r="C474" s="9" t="s">
        <v>48</v>
      </c>
      <c r="D474" s="9">
        <v>60</v>
      </c>
      <c r="E474" s="9" t="s">
        <v>371</v>
      </c>
      <c r="F474" s="25" t="s">
        <v>234</v>
      </c>
      <c r="G474" s="1">
        <v>3.5</v>
      </c>
      <c r="H474" s="28">
        <v>3.5</v>
      </c>
      <c r="I474" s="29">
        <f si="8" t="shared"/>
        <v>3.5</v>
      </c>
      <c r="J474" s="30"/>
      <c r="BC474"/>
    </row>
    <row ht="15.75" r="475" spans="1:55" x14ac:dyDescent="0.25">
      <c r="B475" s="1"/>
      <c r="C475" s="9" t="s">
        <v>50</v>
      </c>
      <c r="D475" s="9">
        <v>60</v>
      </c>
      <c r="E475" s="9" t="s">
        <v>489</v>
      </c>
      <c r="F475" s="25" t="s">
        <v>234</v>
      </c>
      <c r="G475" s="1">
        <v>2.92</v>
      </c>
      <c r="H475" s="28">
        <v>2.5</v>
      </c>
      <c r="I475" s="29">
        <f si="8" t="shared"/>
        <v>2.5</v>
      </c>
      <c r="J475" s="30"/>
      <c r="BC475"/>
    </row>
    <row ht="15.75" r="476" spans="1:55" x14ac:dyDescent="0.25">
      <c r="B476" s="1"/>
      <c r="C476" s="9" t="s">
        <v>57</v>
      </c>
      <c r="D476" s="9">
        <v>60</v>
      </c>
      <c r="E476" s="9" t="s">
        <v>371</v>
      </c>
      <c r="F476" s="25" t="s">
        <v>234</v>
      </c>
      <c r="G476" s="1">
        <v>3</v>
      </c>
      <c r="H476" s="28">
        <v>2.5</v>
      </c>
      <c r="I476" s="29">
        <f si="8" t="shared"/>
        <v>2.5</v>
      </c>
      <c r="J476" s="30"/>
      <c r="BC476"/>
    </row>
    <row ht="15.75" r="477" spans="1:55" x14ac:dyDescent="0.25">
      <c r="B477" s="1"/>
      <c r="C477" s="9" t="s">
        <v>58</v>
      </c>
      <c r="D477" s="9">
        <v>60</v>
      </c>
      <c r="E477" s="9" t="s">
        <v>550</v>
      </c>
      <c r="F477" s="25" t="s">
        <v>234</v>
      </c>
      <c r="G477" s="1">
        <v>3.5</v>
      </c>
      <c r="H477" s="28">
        <v>3.5</v>
      </c>
      <c r="I477" s="29">
        <f si="8" t="shared"/>
        <v>3.5</v>
      </c>
      <c r="J477" s="30"/>
      <c r="BC477"/>
    </row>
    <row ht="15.75" r="478" spans="1:55" x14ac:dyDescent="0.25">
      <c r="B478" s="1"/>
      <c r="C478" s="9" t="s">
        <v>60</v>
      </c>
      <c r="D478" s="9">
        <v>60</v>
      </c>
      <c r="E478" s="9" t="s">
        <v>371</v>
      </c>
      <c r="F478" s="25" t="s">
        <v>234</v>
      </c>
      <c r="G478" s="1">
        <v>5.5</v>
      </c>
      <c r="H478" s="28"/>
      <c r="I478" s="29">
        <f si="8" t="shared"/>
        <v>0</v>
      </c>
      <c r="J478" s="30"/>
      <c r="BC478"/>
    </row>
    <row r="479" spans="1:55" x14ac:dyDescent="0.25">
      <c r="B479" s="1"/>
      <c r="C479" s="12"/>
      <c r="D479" s="12"/>
      <c r="E479" s="12"/>
      <c r="F479" s="1"/>
      <c r="G479" s="1"/>
      <c r="H479" s="28"/>
      <c r="I479" s="29">
        <f si="8" t="shared"/>
        <v>0</v>
      </c>
      <c r="J479" s="30"/>
      <c r="BC479"/>
    </row>
    <row r="480" spans="1:55" x14ac:dyDescent="0.25">
      <c r="B480" s="1"/>
      <c r="C480" s="12"/>
      <c r="D480" s="12"/>
      <c r="E480" s="12"/>
      <c r="F480" s="1"/>
      <c r="G480" s="1"/>
      <c r="H480" s="28"/>
      <c r="I480" s="29">
        <f si="8" t="shared"/>
        <v>0</v>
      </c>
      <c r="J480" s="30"/>
      <c r="BC480"/>
    </row>
    <row ht="15.75" r="481" spans="1:55" x14ac:dyDescent="0.25">
      <c r="A481" s="26">
        <v>37</v>
      </c>
      <c r="B481" s="1"/>
      <c r="C481" s="9" t="s">
        <v>35</v>
      </c>
      <c r="D481" s="9">
        <v>60</v>
      </c>
      <c r="E481" s="9" t="s">
        <v>235</v>
      </c>
      <c r="F481" s="25" t="s">
        <v>236</v>
      </c>
      <c r="G481" s="12">
        <v>38.020000000000003</v>
      </c>
      <c r="H481" s="28"/>
      <c r="I481" s="29">
        <f si="8" t="shared"/>
        <v>0</v>
      </c>
      <c r="J481" s="30"/>
      <c r="BC481"/>
    </row>
    <row ht="15.75" r="482" spans="1:55" x14ac:dyDescent="0.25">
      <c r="B482" s="1"/>
      <c r="C482" s="9" t="s">
        <v>35</v>
      </c>
      <c r="D482" s="9">
        <v>60</v>
      </c>
      <c r="E482" s="9" t="s">
        <v>237</v>
      </c>
      <c r="F482" s="25" t="s">
        <v>238</v>
      </c>
      <c r="G482" s="12">
        <v>28.43</v>
      </c>
      <c r="H482" s="28"/>
      <c r="I482" s="29">
        <f si="8" t="shared"/>
        <v>0</v>
      </c>
      <c r="J482" s="30"/>
      <c r="BC482"/>
    </row>
    <row ht="15.75" r="483" spans="1:55" x14ac:dyDescent="0.25">
      <c r="B483" s="1"/>
      <c r="C483" s="9" t="s">
        <v>36</v>
      </c>
      <c r="D483" s="9">
        <v>60</v>
      </c>
      <c r="E483" s="9" t="s">
        <v>264</v>
      </c>
      <c r="F483" s="25" t="s">
        <v>234</v>
      </c>
      <c r="G483" s="1">
        <v>0.09</v>
      </c>
      <c r="H483" s="28">
        <v>0.06</v>
      </c>
      <c r="I483" s="29">
        <f si="8" t="shared"/>
        <v>0.06</v>
      </c>
      <c r="J483" s="30"/>
      <c r="BC483"/>
    </row>
    <row ht="15.75" r="484" spans="1:55" x14ac:dyDescent="0.25">
      <c r="B484" s="1"/>
      <c r="C484" s="9" t="s">
        <v>44</v>
      </c>
      <c r="D484" s="9">
        <v>60</v>
      </c>
      <c r="E484" s="9" t="s">
        <v>363</v>
      </c>
      <c r="F484" s="25" t="s">
        <v>234</v>
      </c>
      <c r="G484" s="1">
        <v>7.0000000000000007E-2</v>
      </c>
      <c r="H484" s="28">
        <v>0.06</v>
      </c>
      <c r="I484" s="29">
        <f si="8" t="shared"/>
        <v>0.06</v>
      </c>
      <c r="J484" s="30"/>
      <c r="BC484"/>
    </row>
    <row ht="15.75" r="485" spans="1:55" x14ac:dyDescent="0.25">
      <c r="B485" s="1"/>
      <c r="C485" s="9" t="s">
        <v>46</v>
      </c>
      <c r="D485" s="9">
        <v>60</v>
      </c>
      <c r="E485" s="9" t="s">
        <v>404</v>
      </c>
      <c r="F485" s="25" t="s">
        <v>234</v>
      </c>
      <c r="G485" s="1">
        <v>0.11</v>
      </c>
      <c r="H485" s="28">
        <v>0.11</v>
      </c>
      <c r="I485" s="29">
        <f si="8" t="shared"/>
        <v>0.11</v>
      </c>
      <c r="J485" s="30"/>
      <c r="BC485"/>
    </row>
    <row ht="15.75" r="486" spans="1:55" x14ac:dyDescent="0.25">
      <c r="B486" s="1"/>
      <c r="C486" s="9" t="s">
        <v>47</v>
      </c>
      <c r="D486" s="9">
        <v>60</v>
      </c>
      <c r="E486" s="9" t="s">
        <v>430</v>
      </c>
      <c r="F486" s="25" t="s">
        <v>236</v>
      </c>
      <c r="G486" s="1">
        <v>39.82</v>
      </c>
      <c r="H486" s="28">
        <v>28</v>
      </c>
      <c r="I486" s="29">
        <f si="8" t="shared"/>
        <v>28</v>
      </c>
      <c r="J486" s="30"/>
      <c r="BC486"/>
    </row>
    <row ht="15.75" r="487" spans="1:55" x14ac:dyDescent="0.25">
      <c r="B487" s="1"/>
      <c r="C487" s="9" t="s">
        <v>50</v>
      </c>
      <c r="D487" s="9">
        <v>60</v>
      </c>
      <c r="E487" s="9" t="s">
        <v>488</v>
      </c>
      <c r="F487" s="25" t="s">
        <v>238</v>
      </c>
      <c r="G487" s="1">
        <v>27.79</v>
      </c>
      <c r="H487" s="28">
        <v>27.79</v>
      </c>
      <c r="I487" s="29">
        <f si="8" t="shared"/>
        <v>27.79</v>
      </c>
      <c r="J487" s="30"/>
      <c r="BC487"/>
    </row>
    <row ht="15.75" r="488" spans="1:55" x14ac:dyDescent="0.25">
      <c r="B488" s="1"/>
      <c r="C488" s="9" t="s">
        <v>51</v>
      </c>
      <c r="D488" s="9">
        <v>60</v>
      </c>
      <c r="E488" s="9" t="s">
        <v>510</v>
      </c>
      <c r="F488" s="25" t="s">
        <v>234</v>
      </c>
      <c r="G488" s="1">
        <v>0.06</v>
      </c>
      <c r="H488" s="28"/>
      <c r="I488" s="29">
        <f si="8" t="shared"/>
        <v>0</v>
      </c>
      <c r="J488" s="30"/>
      <c r="BC488"/>
    </row>
    <row ht="15.75" r="489" spans="1:55" x14ac:dyDescent="0.25">
      <c r="B489" s="1"/>
      <c r="C489" s="9" t="s">
        <v>20</v>
      </c>
      <c r="D489" s="9">
        <v>60</v>
      </c>
      <c r="E489" s="9" t="s">
        <v>574</v>
      </c>
      <c r="F489" s="25" t="s">
        <v>238</v>
      </c>
      <c r="G489" s="1">
        <v>10.050000000000001</v>
      </c>
      <c r="H489" s="28"/>
      <c r="I489" s="29">
        <f si="8" t="shared"/>
        <v>0</v>
      </c>
      <c r="J489" s="30"/>
      <c r="BC489"/>
    </row>
    <row ht="15.75" r="490" spans="1:55" x14ac:dyDescent="0.25">
      <c r="B490" s="1"/>
      <c r="C490" s="9" t="s">
        <v>57</v>
      </c>
      <c r="D490" s="9">
        <v>60</v>
      </c>
      <c r="E490" s="9" t="s">
        <v>363</v>
      </c>
      <c r="F490" s="25" t="s">
        <v>234</v>
      </c>
      <c r="G490" s="1">
        <v>0.2</v>
      </c>
      <c r="H490" s="28">
        <v>0.06</v>
      </c>
      <c r="I490" s="29">
        <f si="8" t="shared"/>
        <v>0.06</v>
      </c>
      <c r="J490" s="30"/>
      <c r="BC490"/>
    </row>
    <row ht="15.75" r="491" spans="1:55" x14ac:dyDescent="0.25">
      <c r="B491" s="1"/>
      <c r="C491" s="9" t="s">
        <v>58</v>
      </c>
      <c r="D491" s="9">
        <v>60</v>
      </c>
      <c r="E491" s="9" t="s">
        <v>551</v>
      </c>
      <c r="F491" s="25" t="s">
        <v>238</v>
      </c>
      <c r="G491" s="1">
        <v>32.450000000000003</v>
      </c>
      <c r="H491" s="28">
        <v>32.450000000000003</v>
      </c>
      <c r="I491" s="29">
        <f si="8" t="shared"/>
        <v>32.450000000000003</v>
      </c>
      <c r="J491" s="30"/>
      <c r="BC491"/>
    </row>
    <row ht="15.75" r="492" spans="1:55" x14ac:dyDescent="0.25">
      <c r="B492" s="1"/>
      <c r="C492" s="9" t="s">
        <v>60</v>
      </c>
      <c r="D492" s="9">
        <v>60</v>
      </c>
      <c r="E492" s="9" t="s">
        <v>363</v>
      </c>
      <c r="F492" s="25" t="s">
        <v>238</v>
      </c>
      <c r="G492" s="1">
        <v>31</v>
      </c>
      <c r="H492" s="28"/>
      <c r="I492" s="29">
        <f si="8" t="shared"/>
        <v>0</v>
      </c>
      <c r="J492" s="30"/>
      <c r="BC492"/>
    </row>
    <row r="493" spans="1:55" x14ac:dyDescent="0.25">
      <c r="B493" s="1"/>
      <c r="C493" s="12"/>
      <c r="D493" s="12"/>
      <c r="E493" s="12"/>
      <c r="F493" s="1"/>
      <c r="G493" s="1"/>
      <c r="H493" s="28"/>
      <c r="I493" s="29">
        <f si="8" t="shared"/>
        <v>0</v>
      </c>
      <c r="J493" s="30"/>
      <c r="BC493"/>
    </row>
    <row r="494" spans="1:55" x14ac:dyDescent="0.25">
      <c r="B494" s="1"/>
      <c r="C494" s="12"/>
      <c r="D494" s="12"/>
      <c r="E494" s="12"/>
      <c r="F494" s="1"/>
      <c r="G494" s="1"/>
      <c r="H494" s="28"/>
      <c r="I494" s="29">
        <f si="8" t="shared"/>
        <v>0</v>
      </c>
      <c r="J494" s="30"/>
      <c r="BC494"/>
    </row>
    <row ht="15.75" r="495" spans="1:55" x14ac:dyDescent="0.25">
      <c r="A495" s="26">
        <v>38</v>
      </c>
      <c r="B495" s="1"/>
      <c r="C495" s="9" t="s">
        <v>46</v>
      </c>
      <c r="D495" s="9">
        <v>60</v>
      </c>
      <c r="E495" s="9" t="s">
        <v>405</v>
      </c>
      <c r="F495" s="25" t="s">
        <v>406</v>
      </c>
      <c r="G495" s="1">
        <v>0.35</v>
      </c>
      <c r="H495" s="28">
        <v>0.35</v>
      </c>
      <c r="I495" s="29">
        <f si="8" t="shared"/>
        <v>0.35</v>
      </c>
      <c r="J495" s="30"/>
      <c r="BC495"/>
    </row>
    <row ht="15.75" r="496" spans="1:55" x14ac:dyDescent="0.25">
      <c r="B496" s="1"/>
      <c r="C496" s="9" t="s">
        <v>47</v>
      </c>
      <c r="D496" s="9">
        <v>60</v>
      </c>
      <c r="E496" s="9" t="s">
        <v>431</v>
      </c>
      <c r="F496" s="25" t="s">
        <v>238</v>
      </c>
      <c r="G496" s="1">
        <v>24.45</v>
      </c>
      <c r="H496" s="28">
        <v>23</v>
      </c>
      <c r="I496" s="29">
        <f si="8" t="shared"/>
        <v>23</v>
      </c>
      <c r="J496" s="30"/>
      <c r="BC496"/>
    </row>
    <row ht="15.75" r="497" spans="1:55" x14ac:dyDescent="0.25">
      <c r="B497" s="1"/>
      <c r="C497" s="9" t="s">
        <v>50</v>
      </c>
      <c r="D497" s="9">
        <v>60</v>
      </c>
      <c r="E497" s="9" t="s">
        <v>431</v>
      </c>
      <c r="F497" s="25" t="s">
        <v>238</v>
      </c>
      <c r="G497" s="1">
        <v>23.62</v>
      </c>
      <c r="H497" s="28">
        <v>19.5</v>
      </c>
      <c r="I497" s="29">
        <f si="8" t="shared"/>
        <v>19.5</v>
      </c>
      <c r="J497" s="30"/>
      <c r="BC497"/>
    </row>
    <row ht="15.75" r="498" spans="1:55" x14ac:dyDescent="0.25">
      <c r="B498" s="1"/>
      <c r="C498" s="9" t="s">
        <v>20</v>
      </c>
      <c r="D498" s="9">
        <v>60</v>
      </c>
      <c r="E498" s="9" t="s">
        <v>518</v>
      </c>
      <c r="F498" s="25" t="s">
        <v>238</v>
      </c>
      <c r="G498" s="1">
        <v>10.050000000000001</v>
      </c>
      <c r="H498" s="28">
        <v>9.5</v>
      </c>
      <c r="I498" s="29">
        <f si="8" t="shared"/>
        <v>9.5</v>
      </c>
      <c r="J498" s="30"/>
      <c r="BC498"/>
    </row>
    <row ht="15.75" r="499" spans="1:55" x14ac:dyDescent="0.25">
      <c r="B499" s="1"/>
      <c r="C499" s="9" t="s">
        <v>57</v>
      </c>
      <c r="D499" s="9">
        <v>60</v>
      </c>
      <c r="E499" s="9" t="s">
        <v>431</v>
      </c>
      <c r="F499" s="25" t="s">
        <v>234</v>
      </c>
      <c r="G499" s="1">
        <v>0.2</v>
      </c>
      <c r="H499" s="28">
        <v>0.19</v>
      </c>
      <c r="I499" s="29">
        <f si="8" t="shared"/>
        <v>0.19</v>
      </c>
      <c r="J499" s="30"/>
      <c r="BC499"/>
    </row>
    <row r="500" spans="1:55" x14ac:dyDescent="0.25">
      <c r="B500" s="1"/>
      <c r="C500" s="12"/>
      <c r="D500" s="12"/>
      <c r="E500" s="12"/>
      <c r="F500" s="1"/>
      <c r="G500" s="1"/>
      <c r="H500" s="28"/>
      <c r="I500" s="29">
        <f si="8" t="shared"/>
        <v>0</v>
      </c>
      <c r="J500" s="30"/>
      <c r="BC500"/>
    </row>
    <row r="501" spans="1:55" x14ac:dyDescent="0.25">
      <c r="B501" s="1"/>
      <c r="C501" s="12"/>
      <c r="D501" s="12"/>
      <c r="E501" s="12"/>
      <c r="F501" s="1"/>
      <c r="G501" s="1"/>
      <c r="H501" s="28"/>
      <c r="I501" s="29">
        <f si="8" t="shared"/>
        <v>0</v>
      </c>
      <c r="J501" s="30"/>
      <c r="BC501"/>
    </row>
    <row ht="15.75" r="502" spans="1:55" x14ac:dyDescent="0.25">
      <c r="A502" s="26">
        <v>39</v>
      </c>
      <c r="B502" s="1"/>
      <c r="C502" s="9" t="s">
        <v>58</v>
      </c>
      <c r="D502" s="9">
        <v>60</v>
      </c>
      <c r="E502" s="9" t="s">
        <v>552</v>
      </c>
      <c r="F502" s="25" t="s">
        <v>234</v>
      </c>
      <c r="G502" s="1">
        <v>0.86</v>
      </c>
      <c r="H502" s="28">
        <v>0.86</v>
      </c>
      <c r="I502" s="29">
        <f si="8" t="shared"/>
        <v>0.86</v>
      </c>
      <c r="J502" s="30"/>
      <c r="BC502"/>
    </row>
    <row r="503" spans="1:55" x14ac:dyDescent="0.25">
      <c r="B503" s="1"/>
      <c r="C503" s="12"/>
      <c r="D503" s="12"/>
      <c r="E503" s="12"/>
      <c r="F503" s="1"/>
      <c r="G503" s="1"/>
      <c r="H503" s="28"/>
      <c r="I503" s="29">
        <f si="8" t="shared"/>
        <v>0</v>
      </c>
      <c r="J503" s="30"/>
      <c r="BC503"/>
    </row>
    <row r="504" spans="1:55" x14ac:dyDescent="0.25">
      <c r="B504" s="1"/>
      <c r="C504" s="12"/>
      <c r="D504" s="12"/>
      <c r="E504" s="12"/>
      <c r="F504" s="1"/>
      <c r="G504" s="1"/>
      <c r="H504" s="28"/>
      <c r="I504" s="29">
        <f si="8" t="shared"/>
        <v>0</v>
      </c>
      <c r="J504" s="30"/>
      <c r="BC504"/>
    </row>
    <row ht="15.75" r="505" spans="1:55" x14ac:dyDescent="0.25">
      <c r="A505" s="26">
        <v>40</v>
      </c>
      <c r="B505" s="1"/>
      <c r="C505" s="9" t="s">
        <v>58</v>
      </c>
      <c r="D505" s="9">
        <v>60</v>
      </c>
      <c r="E505" s="9" t="s">
        <v>553</v>
      </c>
      <c r="F505" s="25" t="s">
        <v>238</v>
      </c>
      <c r="G505" s="1">
        <v>185.63</v>
      </c>
      <c r="H505" s="28">
        <v>185.63</v>
      </c>
      <c r="I505" s="29">
        <f si="8" t="shared"/>
        <v>185.63</v>
      </c>
      <c r="J505" s="30"/>
      <c r="BC505"/>
    </row>
    <row r="506" spans="1:55" x14ac:dyDescent="0.25">
      <c r="B506" s="1"/>
      <c r="C506" s="12"/>
      <c r="D506" s="12"/>
      <c r="E506" s="12"/>
      <c r="F506" s="1"/>
      <c r="G506" s="1"/>
      <c r="H506" s="28"/>
      <c r="I506" s="29">
        <f si="8" t="shared"/>
        <v>0</v>
      </c>
      <c r="J506" s="30"/>
      <c r="BC506"/>
    </row>
    <row r="507" spans="1:55" x14ac:dyDescent="0.25">
      <c r="B507" s="1"/>
      <c r="C507" s="12"/>
      <c r="D507" s="12"/>
      <c r="E507" s="12"/>
      <c r="F507" s="1"/>
      <c r="G507" s="1"/>
      <c r="H507" s="28"/>
      <c r="I507" s="29">
        <f si="8" t="shared"/>
        <v>0</v>
      </c>
      <c r="J507" s="30"/>
      <c r="BC507"/>
    </row>
    <row ht="15.75" r="508" spans="1:55" x14ac:dyDescent="0.25">
      <c r="A508" s="26">
        <v>41</v>
      </c>
      <c r="B508" s="1"/>
      <c r="C508" s="9" t="s">
        <v>35</v>
      </c>
      <c r="D508" s="9">
        <v>60</v>
      </c>
      <c r="E508" s="9" t="s">
        <v>239</v>
      </c>
      <c r="F508" s="25" t="s">
        <v>240</v>
      </c>
      <c r="G508" s="1">
        <v>9.08</v>
      </c>
      <c r="H508" s="28"/>
      <c r="I508" s="29">
        <f si="8" t="shared"/>
        <v>0</v>
      </c>
      <c r="J508" s="30"/>
      <c r="BC508"/>
    </row>
    <row ht="15.75" r="509" spans="1:55" x14ac:dyDescent="0.25">
      <c r="B509" s="1"/>
      <c r="C509" s="9" t="s">
        <v>50</v>
      </c>
      <c r="D509" s="9">
        <v>60</v>
      </c>
      <c r="E509" s="9" t="s">
        <v>490</v>
      </c>
      <c r="F509" s="25" t="s">
        <v>240</v>
      </c>
      <c r="G509" s="1">
        <v>7.45</v>
      </c>
      <c r="H509" s="28">
        <v>6.4</v>
      </c>
      <c r="I509" s="29">
        <f si="8" t="shared"/>
        <v>6.4</v>
      </c>
      <c r="J509" s="30"/>
      <c r="BC509"/>
    </row>
    <row ht="15.75" r="510" spans="1:55" x14ac:dyDescent="0.25">
      <c r="B510" s="1"/>
      <c r="C510" s="9" t="s">
        <v>57</v>
      </c>
      <c r="D510" s="9">
        <v>60</v>
      </c>
      <c r="E510" s="9" t="s">
        <v>602</v>
      </c>
      <c r="F510" s="25" t="s">
        <v>603</v>
      </c>
      <c r="G510" s="1">
        <v>8</v>
      </c>
      <c r="H510" s="28">
        <v>7</v>
      </c>
      <c r="I510" s="29">
        <f si="8" t="shared"/>
        <v>7</v>
      </c>
      <c r="J510" s="30"/>
      <c r="BC510"/>
    </row>
    <row ht="15.75" r="511" spans="1:55" x14ac:dyDescent="0.25">
      <c r="B511" s="1"/>
      <c r="C511" s="9" t="s">
        <v>58</v>
      </c>
      <c r="D511" s="9">
        <v>60</v>
      </c>
      <c r="E511" s="9" t="s">
        <v>554</v>
      </c>
      <c r="F511" s="25" t="s">
        <v>240</v>
      </c>
      <c r="G511" s="1">
        <v>6.63</v>
      </c>
      <c r="H511" s="28">
        <v>6.63</v>
      </c>
      <c r="I511" s="29">
        <f si="8" t="shared"/>
        <v>6.63</v>
      </c>
      <c r="J511" s="30"/>
      <c r="BC511"/>
    </row>
    <row r="512" spans="1:55" x14ac:dyDescent="0.25">
      <c r="B512" s="1"/>
      <c r="C512" s="12"/>
      <c r="D512" s="12"/>
      <c r="E512" s="12"/>
      <c r="F512" s="1"/>
      <c r="G512" s="1"/>
      <c r="H512" s="28"/>
      <c r="I512" s="29">
        <f si="8" t="shared"/>
        <v>0</v>
      </c>
      <c r="J512" s="30"/>
      <c r="BC512"/>
    </row>
    <row r="513" spans="1:55" x14ac:dyDescent="0.25">
      <c r="B513" s="1"/>
      <c r="C513" s="12"/>
      <c r="D513" s="12"/>
      <c r="E513" s="12"/>
      <c r="F513" s="1"/>
      <c r="G513" s="1"/>
      <c r="H513" s="28"/>
      <c r="I513" s="29">
        <f si="8" t="shared"/>
        <v>0</v>
      </c>
      <c r="J513" s="30"/>
      <c r="BC513"/>
    </row>
    <row ht="15.75" r="514" spans="1:55" x14ac:dyDescent="0.25">
      <c r="A514" s="26">
        <v>42</v>
      </c>
      <c r="B514" s="1"/>
      <c r="C514" s="9" t="s">
        <v>19</v>
      </c>
      <c r="D514" s="9">
        <v>60</v>
      </c>
      <c r="E514" s="9" t="s">
        <v>386</v>
      </c>
      <c r="F514" s="25" t="s">
        <v>387</v>
      </c>
      <c r="G514" s="1">
        <v>7</v>
      </c>
      <c r="H514" s="28">
        <v>3.45</v>
      </c>
      <c r="I514" s="29">
        <f si="8" t="shared"/>
        <v>3.45</v>
      </c>
      <c r="J514" s="30"/>
      <c r="BC514"/>
    </row>
    <row ht="15.75" r="515" spans="1:55" x14ac:dyDescent="0.25">
      <c r="B515" s="1"/>
      <c r="C515" s="9" t="s">
        <v>50</v>
      </c>
      <c r="D515" s="9">
        <v>60</v>
      </c>
      <c r="E515" s="9" t="s">
        <v>491</v>
      </c>
      <c r="F515" s="25" t="s">
        <v>387</v>
      </c>
      <c r="G515" s="1">
        <v>7.45</v>
      </c>
      <c r="H515" s="28">
        <v>6.4</v>
      </c>
      <c r="I515" s="29">
        <f si="8" t="shared"/>
        <v>6.4</v>
      </c>
      <c r="J515" s="30"/>
      <c r="BC515"/>
    </row>
    <row ht="15.75" r="516" spans="1:55" x14ac:dyDescent="0.25">
      <c r="B516" s="1"/>
      <c r="C516" s="9" t="s">
        <v>57</v>
      </c>
      <c r="D516" s="9">
        <v>60</v>
      </c>
      <c r="E516" s="9" t="s">
        <v>604</v>
      </c>
      <c r="F516" s="25" t="s">
        <v>603</v>
      </c>
      <c r="G516" s="1">
        <v>8</v>
      </c>
      <c r="H516" s="28">
        <v>7</v>
      </c>
      <c r="I516" s="29">
        <f si="8" t="shared"/>
        <v>7</v>
      </c>
      <c r="J516" s="30"/>
      <c r="BC516"/>
    </row>
    <row ht="15.75" r="517" spans="1:55" x14ac:dyDescent="0.25">
      <c r="B517" s="1"/>
      <c r="C517" s="9" t="s">
        <v>62</v>
      </c>
      <c r="D517" s="9">
        <v>60</v>
      </c>
      <c r="E517" s="9" t="s">
        <v>523</v>
      </c>
      <c r="F517" s="25" t="s">
        <v>387</v>
      </c>
      <c r="G517" s="1">
        <v>5</v>
      </c>
      <c r="H517" s="28">
        <v>4.8499999999999996</v>
      </c>
      <c r="I517" s="29">
        <f si="8" t="shared"/>
        <v>4.8499999999999996</v>
      </c>
      <c r="J517" s="30"/>
      <c r="BC517"/>
    </row>
    <row r="518" spans="1:55" x14ac:dyDescent="0.25">
      <c r="B518" s="1"/>
      <c r="C518" s="12"/>
      <c r="D518" s="12"/>
      <c r="E518" s="12"/>
      <c r="F518" s="1"/>
      <c r="G518" s="1"/>
      <c r="H518" s="28"/>
      <c r="I518" s="29">
        <f si="8" t="shared"/>
        <v>0</v>
      </c>
      <c r="J518" s="30"/>
      <c r="BC518"/>
    </row>
    <row r="519" spans="1:55" x14ac:dyDescent="0.25">
      <c r="B519" s="1"/>
      <c r="C519" s="12"/>
      <c r="D519" s="12"/>
      <c r="E519" s="12"/>
      <c r="F519" s="1"/>
      <c r="G519" s="1"/>
      <c r="H519" s="28"/>
      <c r="I519" s="29">
        <f si="8" t="shared"/>
        <v>0</v>
      </c>
      <c r="J519" s="30"/>
      <c r="BC519"/>
    </row>
    <row ht="15.75" r="520" spans="1:55" x14ac:dyDescent="0.25">
      <c r="A520" s="26">
        <v>43</v>
      </c>
      <c r="B520" s="1"/>
      <c r="C520" s="9" t="s">
        <v>19</v>
      </c>
      <c r="D520" s="9">
        <v>60</v>
      </c>
      <c r="E520" s="9" t="s">
        <v>386</v>
      </c>
      <c r="F520" s="25" t="s">
        <v>387</v>
      </c>
      <c r="G520" s="1">
        <v>7</v>
      </c>
      <c r="H520" s="28">
        <v>3.45</v>
      </c>
      <c r="I520" s="29">
        <f si="8" t="shared"/>
        <v>3.45</v>
      </c>
      <c r="J520" s="30"/>
      <c r="BC520"/>
    </row>
    <row ht="15.75" r="521" spans="1:55" x14ac:dyDescent="0.25">
      <c r="B521" s="1"/>
      <c r="C521" s="9" t="s">
        <v>50</v>
      </c>
      <c r="D521" s="9">
        <v>60</v>
      </c>
      <c r="E521" s="9" t="s">
        <v>492</v>
      </c>
      <c r="F521" s="25" t="s">
        <v>387</v>
      </c>
      <c r="G521" s="1">
        <v>7.45</v>
      </c>
      <c r="H521" s="28">
        <v>6.4</v>
      </c>
      <c r="I521" s="29">
        <f si="8" t="shared"/>
        <v>6.4</v>
      </c>
      <c r="J521" s="30"/>
      <c r="BC521"/>
    </row>
    <row ht="15.75" r="522" spans="1:55" x14ac:dyDescent="0.25">
      <c r="B522" s="1"/>
      <c r="C522" s="9" t="s">
        <v>57</v>
      </c>
      <c r="D522" s="9">
        <v>60</v>
      </c>
      <c r="E522" s="9" t="s">
        <v>605</v>
      </c>
      <c r="F522" s="25" t="s">
        <v>603</v>
      </c>
      <c r="G522" s="1">
        <v>8</v>
      </c>
      <c r="H522" s="28">
        <v>7</v>
      </c>
      <c r="I522" s="29">
        <f si="8" t="shared"/>
        <v>7</v>
      </c>
      <c r="J522" s="30"/>
      <c r="BC522"/>
    </row>
    <row ht="15.75" r="523" spans="1:55" x14ac:dyDescent="0.25">
      <c r="B523" s="1"/>
      <c r="C523" s="9" t="s">
        <v>62</v>
      </c>
      <c r="D523" s="9">
        <v>60</v>
      </c>
      <c r="E523" s="9" t="s">
        <v>522</v>
      </c>
      <c r="F523" s="25" t="s">
        <v>387</v>
      </c>
      <c r="G523" s="1">
        <v>5</v>
      </c>
      <c r="H523" s="28">
        <v>4.8499999999999996</v>
      </c>
      <c r="I523" s="29">
        <f si="8" t="shared"/>
        <v>4.8499999999999996</v>
      </c>
      <c r="J523" s="30"/>
      <c r="BC523"/>
    </row>
    <row r="524" spans="1:55" x14ac:dyDescent="0.25">
      <c r="B524" s="1"/>
      <c r="C524" s="12"/>
      <c r="D524" s="12"/>
      <c r="E524" s="12"/>
      <c r="F524" s="1"/>
      <c r="G524" s="1"/>
      <c r="H524" s="28"/>
      <c r="I524" s="29">
        <f si="8" t="shared"/>
        <v>0</v>
      </c>
      <c r="J524" s="30"/>
      <c r="BC524"/>
    </row>
    <row r="525" spans="1:55" x14ac:dyDescent="0.25">
      <c r="B525" s="1"/>
      <c r="C525" s="12"/>
      <c r="D525" s="12"/>
      <c r="E525" s="12"/>
      <c r="F525" s="1"/>
      <c r="G525" s="1"/>
      <c r="H525" s="28"/>
      <c r="I525" s="29">
        <f si="8" t="shared"/>
        <v>0</v>
      </c>
      <c r="J525" s="30"/>
      <c r="BC525"/>
    </row>
    <row ht="15.75" r="526" spans="1:55" x14ac:dyDescent="0.25">
      <c r="A526" s="26">
        <v>44</v>
      </c>
      <c r="B526" s="1"/>
      <c r="C526" s="9" t="s">
        <v>19</v>
      </c>
      <c r="D526" s="9">
        <v>60</v>
      </c>
      <c r="E526" s="9" t="s">
        <v>386</v>
      </c>
      <c r="F526" s="25" t="s">
        <v>387</v>
      </c>
      <c r="G526" s="1">
        <v>7</v>
      </c>
      <c r="H526" s="28">
        <v>3.45</v>
      </c>
      <c r="I526" s="29">
        <f si="8" t="shared"/>
        <v>3.45</v>
      </c>
      <c r="J526" s="30"/>
      <c r="BC526"/>
    </row>
    <row ht="15.75" r="527" spans="1:55" x14ac:dyDescent="0.25">
      <c r="B527" s="1"/>
      <c r="C527" s="9" t="s">
        <v>50</v>
      </c>
      <c r="D527" s="9">
        <v>60</v>
      </c>
      <c r="E527" s="9" t="s">
        <v>493</v>
      </c>
      <c r="F527" s="25" t="s">
        <v>387</v>
      </c>
      <c r="G527" s="1">
        <v>7.45</v>
      </c>
      <c r="H527" s="28">
        <v>6.4</v>
      </c>
      <c r="I527" s="29">
        <f si="8" t="shared"/>
        <v>6.4</v>
      </c>
      <c r="J527" s="30"/>
      <c r="BC527"/>
    </row>
    <row ht="15.75" r="528" spans="1:55" x14ac:dyDescent="0.25">
      <c r="B528" s="1"/>
      <c r="C528" s="9" t="s">
        <v>57</v>
      </c>
      <c r="D528" s="9">
        <v>60</v>
      </c>
      <c r="E528" s="9" t="s">
        <v>606</v>
      </c>
      <c r="F528" s="25" t="s">
        <v>603</v>
      </c>
      <c r="G528" s="1">
        <v>8</v>
      </c>
      <c r="H528" s="28">
        <v>7</v>
      </c>
      <c r="I528" s="29">
        <f si="8" t="shared"/>
        <v>7</v>
      </c>
      <c r="J528" s="30"/>
      <c r="BC528"/>
    </row>
    <row r="529" spans="1:55" x14ac:dyDescent="0.25">
      <c r="B529" s="1"/>
      <c r="C529" s="12"/>
      <c r="D529" s="12"/>
      <c r="E529" s="12"/>
      <c r="F529" s="1"/>
      <c r="G529" s="1"/>
      <c r="H529" s="28"/>
      <c r="I529" s="29">
        <f ref="I529:I592" si="9" t="shared">H529</f>
        <v>0</v>
      </c>
      <c r="J529" s="30"/>
      <c r="BC529"/>
    </row>
    <row r="530" spans="1:55" x14ac:dyDescent="0.25">
      <c r="B530" s="1"/>
      <c r="C530" s="12"/>
      <c r="D530" s="12"/>
      <c r="E530" s="12"/>
      <c r="F530" s="1"/>
      <c r="G530" s="1"/>
      <c r="H530" s="28"/>
      <c r="I530" s="29">
        <f si="9" t="shared"/>
        <v>0</v>
      </c>
      <c r="J530" s="30"/>
      <c r="BC530"/>
    </row>
    <row ht="15.75" r="531" spans="1:55" x14ac:dyDescent="0.25">
      <c r="A531" s="26">
        <v>45</v>
      </c>
      <c r="B531" s="1"/>
      <c r="C531" s="9" t="s">
        <v>35</v>
      </c>
      <c r="D531" s="9">
        <v>60</v>
      </c>
      <c r="E531" s="9" t="s">
        <v>241</v>
      </c>
      <c r="F531" s="25" t="s">
        <v>238</v>
      </c>
      <c r="G531" s="1">
        <v>22.95</v>
      </c>
      <c r="H531" s="28"/>
      <c r="I531" s="29">
        <f si="9" t="shared"/>
        <v>0</v>
      </c>
      <c r="J531" s="30"/>
      <c r="BC531"/>
    </row>
    <row ht="15.75" r="532" spans="1:55" x14ac:dyDescent="0.25">
      <c r="B532" s="1"/>
      <c r="C532" s="9" t="s">
        <v>46</v>
      </c>
      <c r="D532" s="9">
        <v>60</v>
      </c>
      <c r="E532" s="9" t="s">
        <v>407</v>
      </c>
      <c r="F532" s="25" t="s">
        <v>234</v>
      </c>
      <c r="G532" s="1">
        <v>0.19</v>
      </c>
      <c r="H532" s="28">
        <v>0.17</v>
      </c>
      <c r="I532" s="29">
        <f si="9" t="shared"/>
        <v>0.17</v>
      </c>
      <c r="J532" s="30"/>
      <c r="BC532"/>
    </row>
    <row ht="15.75" r="533" spans="1:55" x14ac:dyDescent="0.25">
      <c r="B533" s="1"/>
      <c r="C533" s="9" t="s">
        <v>47</v>
      </c>
      <c r="D533" s="9">
        <v>60</v>
      </c>
      <c r="E533" s="9" t="s">
        <v>432</v>
      </c>
      <c r="F533" s="25" t="s">
        <v>433</v>
      </c>
      <c r="G533" s="1">
        <v>33.22</v>
      </c>
      <c r="H533" s="28">
        <v>32</v>
      </c>
      <c r="I533" s="29">
        <f si="9" t="shared"/>
        <v>32</v>
      </c>
      <c r="J533" s="30"/>
      <c r="BC533"/>
    </row>
    <row ht="15.75" r="534" spans="1:55" x14ac:dyDescent="0.25">
      <c r="B534" s="1"/>
      <c r="C534" s="9" t="s">
        <v>50</v>
      </c>
      <c r="D534" s="9">
        <v>60</v>
      </c>
      <c r="E534" s="9" t="s">
        <v>432</v>
      </c>
      <c r="F534" s="25" t="s">
        <v>234</v>
      </c>
      <c r="G534" s="1">
        <v>0.5</v>
      </c>
      <c r="H534" s="28">
        <v>0.5</v>
      </c>
      <c r="I534" s="29">
        <f si="9" t="shared"/>
        <v>0.5</v>
      </c>
      <c r="J534" s="30"/>
      <c r="BC534"/>
    </row>
    <row ht="15.75" r="535" spans="1:55" x14ac:dyDescent="0.25">
      <c r="B535" s="1"/>
      <c r="C535" s="9" t="s">
        <v>58</v>
      </c>
      <c r="D535" s="9">
        <v>60</v>
      </c>
      <c r="E535" s="9" t="s">
        <v>555</v>
      </c>
      <c r="F535" s="25" t="s">
        <v>238</v>
      </c>
      <c r="G535" s="1">
        <v>49.56</v>
      </c>
      <c r="H535" s="28">
        <v>49.56</v>
      </c>
      <c r="I535" s="29">
        <f si="9" t="shared"/>
        <v>49.56</v>
      </c>
      <c r="J535" s="30"/>
      <c r="BC535"/>
    </row>
    <row ht="15.75" r="536" spans="1:55" x14ac:dyDescent="0.25">
      <c r="B536" s="1"/>
      <c r="C536" s="9" t="s">
        <v>62</v>
      </c>
      <c r="D536" s="9">
        <v>60</v>
      </c>
      <c r="E536" s="9" t="s">
        <v>524</v>
      </c>
      <c r="F536" s="25" t="s">
        <v>238</v>
      </c>
      <c r="G536" s="1">
        <v>25.5</v>
      </c>
      <c r="H536" s="28">
        <v>25</v>
      </c>
      <c r="I536" s="29">
        <f si="9" t="shared"/>
        <v>25</v>
      </c>
      <c r="J536" s="30"/>
      <c r="BC536"/>
    </row>
    <row r="537" spans="1:55" x14ac:dyDescent="0.25">
      <c r="B537" s="1"/>
      <c r="C537" s="12"/>
      <c r="D537" s="12"/>
      <c r="E537" s="12"/>
      <c r="F537" s="1"/>
      <c r="G537" s="1"/>
      <c r="H537" s="28"/>
      <c r="I537" s="29">
        <f si="9" t="shared"/>
        <v>0</v>
      </c>
      <c r="J537" s="30"/>
      <c r="BC537"/>
    </row>
    <row r="538" spans="1:55" x14ac:dyDescent="0.25">
      <c r="B538" s="1"/>
      <c r="C538" s="12"/>
      <c r="D538" s="12"/>
      <c r="E538" s="12"/>
      <c r="F538" s="1"/>
      <c r="G538" s="1"/>
      <c r="H538" s="28"/>
      <c r="I538" s="29">
        <f si="9" t="shared"/>
        <v>0</v>
      </c>
      <c r="J538" s="30"/>
      <c r="BC538"/>
    </row>
    <row ht="15.75" r="539" spans="1:55" x14ac:dyDescent="0.25">
      <c r="A539" s="26">
        <v>46</v>
      </c>
      <c r="B539" s="1"/>
      <c r="C539" s="9" t="s">
        <v>35</v>
      </c>
      <c r="D539" s="9">
        <v>60</v>
      </c>
      <c r="E539" s="9" t="s">
        <v>242</v>
      </c>
      <c r="F539" s="25" t="s">
        <v>234</v>
      </c>
      <c r="G539" s="1">
        <v>13.26</v>
      </c>
      <c r="H539" s="28"/>
      <c r="I539" s="29">
        <f si="9" t="shared"/>
        <v>0</v>
      </c>
      <c r="J539" s="30"/>
      <c r="BC539"/>
    </row>
    <row ht="15.75" r="540" spans="1:55" x14ac:dyDescent="0.25">
      <c r="B540" s="1"/>
      <c r="C540" s="9" t="s">
        <v>46</v>
      </c>
      <c r="D540" s="9">
        <v>60</v>
      </c>
      <c r="E540" s="9" t="s">
        <v>408</v>
      </c>
      <c r="F540" s="25" t="s">
        <v>234</v>
      </c>
      <c r="G540" s="1">
        <v>7</v>
      </c>
      <c r="H540" s="28">
        <v>7</v>
      </c>
      <c r="I540" s="29">
        <f si="9" t="shared"/>
        <v>7</v>
      </c>
      <c r="J540" s="30"/>
      <c r="BC540"/>
    </row>
    <row ht="15.75" r="541" spans="1:55" x14ac:dyDescent="0.25">
      <c r="B541" s="1"/>
      <c r="C541" s="9" t="s">
        <v>47</v>
      </c>
      <c r="D541" s="9">
        <v>60</v>
      </c>
      <c r="E541" s="9" t="s">
        <v>434</v>
      </c>
      <c r="F541" s="25" t="s">
        <v>234</v>
      </c>
      <c r="G541" s="1">
        <v>5.08</v>
      </c>
      <c r="H541" s="28">
        <v>5.08</v>
      </c>
      <c r="I541" s="29">
        <f si="9" t="shared"/>
        <v>5.08</v>
      </c>
      <c r="J541" s="30"/>
      <c r="BC541"/>
    </row>
    <row ht="15.75" r="542" spans="1:55" x14ac:dyDescent="0.25">
      <c r="B542" s="1"/>
      <c r="C542" s="9" t="s">
        <v>50</v>
      </c>
      <c r="D542" s="9">
        <v>60</v>
      </c>
      <c r="E542" s="9" t="s">
        <v>434</v>
      </c>
      <c r="F542" s="25" t="s">
        <v>234</v>
      </c>
      <c r="G542" s="1">
        <v>2.29</v>
      </c>
      <c r="H542" s="28">
        <v>2.29</v>
      </c>
      <c r="I542" s="29">
        <f si="9" t="shared"/>
        <v>2.29</v>
      </c>
      <c r="J542" s="30"/>
      <c r="BC542"/>
    </row>
    <row ht="15.75" r="543" spans="1:55" x14ac:dyDescent="0.25">
      <c r="B543" s="1"/>
      <c r="C543" s="9" t="s">
        <v>58</v>
      </c>
      <c r="D543" s="9">
        <v>60</v>
      </c>
      <c r="E543" s="9" t="s">
        <v>556</v>
      </c>
      <c r="F543" s="25" t="s">
        <v>234</v>
      </c>
      <c r="G543" s="1">
        <v>12.4</v>
      </c>
      <c r="H543" s="28">
        <v>12.4</v>
      </c>
      <c r="I543" s="29">
        <f si="9" t="shared"/>
        <v>12.4</v>
      </c>
      <c r="J543" s="30"/>
      <c r="BC543"/>
    </row>
    <row ht="15.75" r="544" spans="1:55" x14ac:dyDescent="0.25">
      <c r="B544" s="1"/>
      <c r="C544" s="9" t="s">
        <v>62</v>
      </c>
      <c r="D544" s="9">
        <v>60</v>
      </c>
      <c r="E544" s="9" t="s">
        <v>525</v>
      </c>
      <c r="F544" s="25" t="s">
        <v>234</v>
      </c>
      <c r="G544" s="1">
        <v>6.05</v>
      </c>
      <c r="H544" s="28">
        <v>6</v>
      </c>
      <c r="I544" s="29">
        <f si="9" t="shared"/>
        <v>6</v>
      </c>
      <c r="J544" s="30"/>
      <c r="BC544"/>
    </row>
    <row r="545" spans="1:55" x14ac:dyDescent="0.25">
      <c r="B545" s="1"/>
      <c r="C545" s="12"/>
      <c r="D545" s="12"/>
      <c r="E545" s="12"/>
      <c r="F545" s="1"/>
      <c r="G545" s="1"/>
      <c r="H545" s="28"/>
      <c r="I545" s="29">
        <f si="9" t="shared"/>
        <v>0</v>
      </c>
      <c r="J545" s="30"/>
      <c r="BC545"/>
    </row>
    <row r="546" spans="1:55" x14ac:dyDescent="0.25">
      <c r="B546" s="1"/>
      <c r="C546" s="12"/>
      <c r="D546" s="12"/>
      <c r="E546" s="12"/>
      <c r="F546" s="1"/>
      <c r="G546" s="1"/>
      <c r="H546" s="28"/>
      <c r="I546" s="29">
        <f si="9" t="shared"/>
        <v>0</v>
      </c>
      <c r="J546" s="30"/>
      <c r="BC546"/>
    </row>
    <row ht="15.75" r="547" spans="1:55" x14ac:dyDescent="0.25">
      <c r="A547" s="26">
        <v>47</v>
      </c>
      <c r="B547" s="1"/>
      <c r="C547" s="9" t="s">
        <v>37</v>
      </c>
      <c r="D547" s="9">
        <v>0</v>
      </c>
      <c r="E547" s="9" t="s">
        <v>277</v>
      </c>
      <c r="F547" s="25"/>
      <c r="G547" s="1">
        <v>560</v>
      </c>
      <c r="H547" s="28"/>
      <c r="I547" s="29">
        <f si="9" t="shared"/>
        <v>0</v>
      </c>
      <c r="J547" s="30"/>
      <c r="BC547"/>
    </row>
    <row ht="15.75" r="548" spans="1:55" x14ac:dyDescent="0.25">
      <c r="B548" s="1"/>
      <c r="C548" s="9" t="s">
        <v>45</v>
      </c>
      <c r="D548" s="9">
        <v>30</v>
      </c>
      <c r="E548" s="9" t="s">
        <v>372</v>
      </c>
      <c r="F548" s="25"/>
      <c r="G548" s="1">
        <v>1450</v>
      </c>
      <c r="H548" s="28"/>
      <c r="I548" s="29">
        <f si="9" t="shared"/>
        <v>0</v>
      </c>
      <c r="J548" s="30"/>
      <c r="BC548"/>
    </row>
    <row ht="15.75" r="549" spans="1:55" x14ac:dyDescent="0.25">
      <c r="B549" s="1"/>
      <c r="C549" s="9" t="s">
        <v>48</v>
      </c>
      <c r="D549" s="9">
        <v>60</v>
      </c>
      <c r="E549" s="9" t="s">
        <v>454</v>
      </c>
      <c r="F549" s="25"/>
      <c r="G549" s="1">
        <v>950</v>
      </c>
      <c r="H549" s="28">
        <v>950</v>
      </c>
      <c r="I549" s="29">
        <f si="9" t="shared"/>
        <v>950</v>
      </c>
      <c r="J549" s="30"/>
      <c r="BC549"/>
    </row>
    <row ht="15.75" r="550" spans="1:55" x14ac:dyDescent="0.25">
      <c r="B550" s="1"/>
      <c r="C550" s="9" t="s">
        <v>58</v>
      </c>
      <c r="D550" s="9">
        <v>60</v>
      </c>
      <c r="E550" s="9" t="s">
        <v>557</v>
      </c>
      <c r="F550" s="25"/>
      <c r="G550" s="1">
        <v>1085.3699999999999</v>
      </c>
      <c r="H550" s="28">
        <v>1085.3699999999999</v>
      </c>
      <c r="I550" s="29">
        <f si="9" t="shared"/>
        <v>1085.3699999999999</v>
      </c>
      <c r="J550" s="30"/>
      <c r="BC550"/>
    </row>
    <row ht="15.75" r="551" spans="1:55" x14ac:dyDescent="0.25">
      <c r="B551" s="1"/>
      <c r="C551" s="9" t="s">
        <v>63</v>
      </c>
      <c r="D551" s="9">
        <v>30</v>
      </c>
      <c r="E551" s="9" t="s">
        <v>646</v>
      </c>
      <c r="F551" s="25"/>
      <c r="G551" s="1">
        <f>4874.5/5</f>
        <v>974.9</v>
      </c>
      <c r="H551" s="28"/>
      <c r="I551" s="29">
        <f si="9" t="shared"/>
        <v>0</v>
      </c>
      <c r="J551" s="30"/>
      <c r="BC551"/>
    </row>
    <row r="552" spans="1:55" x14ac:dyDescent="0.25">
      <c r="B552" s="1"/>
      <c r="C552" s="12"/>
      <c r="D552" s="12"/>
      <c r="E552" s="12"/>
      <c r="F552" s="1"/>
      <c r="G552" s="1"/>
      <c r="H552" s="28"/>
      <c r="I552" s="29">
        <f si="9" t="shared"/>
        <v>0</v>
      </c>
      <c r="J552" s="30"/>
      <c r="BC552"/>
    </row>
    <row r="553" spans="1:55" x14ac:dyDescent="0.25">
      <c r="B553" s="1"/>
      <c r="C553" s="12"/>
      <c r="D553" s="12"/>
      <c r="E553" s="12"/>
      <c r="F553" s="1"/>
      <c r="G553" s="1"/>
      <c r="H553" s="28"/>
      <c r="I553" s="29">
        <f si="9" t="shared"/>
        <v>0</v>
      </c>
      <c r="J553" s="30"/>
      <c r="BC553"/>
    </row>
    <row ht="15.75" r="554" spans="1:55" x14ac:dyDescent="0.25">
      <c r="A554" s="26">
        <v>48</v>
      </c>
      <c r="B554" s="1"/>
      <c r="C554" s="9" t="s">
        <v>46</v>
      </c>
      <c r="D554" s="9">
        <v>60</v>
      </c>
      <c r="E554" s="9" t="s">
        <v>409</v>
      </c>
      <c r="F554" s="25" t="s">
        <v>234</v>
      </c>
      <c r="G554" s="1">
        <v>41.2</v>
      </c>
      <c r="H554" s="28">
        <v>41.2</v>
      </c>
      <c r="I554" s="29">
        <f si="9" t="shared"/>
        <v>41.2</v>
      </c>
      <c r="J554" s="30"/>
      <c r="BC554"/>
    </row>
    <row ht="15.75" r="555" spans="1:55" x14ac:dyDescent="0.25">
      <c r="B555" s="1"/>
      <c r="C555" s="9" t="s">
        <v>46</v>
      </c>
      <c r="D555" s="9">
        <v>60</v>
      </c>
      <c r="E555" s="9" t="s">
        <v>409</v>
      </c>
      <c r="F555" s="25" t="s">
        <v>234</v>
      </c>
      <c r="G555" s="1">
        <v>37.299999999999997</v>
      </c>
      <c r="H555" s="28">
        <v>37.299999999999997</v>
      </c>
      <c r="I555" s="29">
        <f si="9" t="shared"/>
        <v>37.299999999999997</v>
      </c>
      <c r="J555" s="30"/>
      <c r="BC555"/>
    </row>
    <row ht="15.75" r="556" spans="1:55" x14ac:dyDescent="0.25">
      <c r="B556" s="1"/>
      <c r="C556" s="9" t="s">
        <v>50</v>
      </c>
      <c r="D556" s="9">
        <v>60</v>
      </c>
      <c r="E556" s="9" t="s">
        <v>494</v>
      </c>
      <c r="F556" s="25" t="s">
        <v>234</v>
      </c>
      <c r="G556" s="1">
        <v>25.2</v>
      </c>
      <c r="H556" s="28">
        <v>25.2</v>
      </c>
      <c r="I556" s="29">
        <f si="9" t="shared"/>
        <v>25.2</v>
      </c>
      <c r="J556" s="30"/>
      <c r="BC556"/>
    </row>
    <row r="557" spans="1:55" x14ac:dyDescent="0.25">
      <c r="B557" s="1"/>
      <c r="C557" s="12"/>
      <c r="D557" s="12"/>
      <c r="E557" s="12"/>
      <c r="F557" s="1"/>
      <c r="G557" s="1"/>
      <c r="H557" s="28"/>
      <c r="I557" s="29">
        <f si="9" t="shared"/>
        <v>0</v>
      </c>
      <c r="J557" s="30"/>
      <c r="BC557"/>
    </row>
    <row r="558" spans="1:55" x14ac:dyDescent="0.25">
      <c r="A558" s="26">
        <v>49</v>
      </c>
      <c r="B558" s="1"/>
      <c r="C558" s="12"/>
      <c r="D558" s="12"/>
      <c r="E558" s="12"/>
      <c r="F558" s="1"/>
      <c r="G558" s="16">
        <v>49</v>
      </c>
      <c r="H558" s="28"/>
      <c r="I558" s="29">
        <f si="9" t="shared"/>
        <v>0</v>
      </c>
      <c r="J558" s="30"/>
      <c r="BC558"/>
    </row>
    <row r="559" spans="1:55" x14ac:dyDescent="0.25">
      <c r="B559" s="1"/>
      <c r="C559" s="12"/>
      <c r="D559" s="12"/>
      <c r="E559" s="12"/>
      <c r="F559" s="1"/>
      <c r="G559" s="1"/>
      <c r="H559" s="28"/>
      <c r="I559" s="29">
        <f si="9" t="shared"/>
        <v>0</v>
      </c>
      <c r="J559" s="30"/>
      <c r="BC559"/>
    </row>
    <row r="560" spans="1:55" x14ac:dyDescent="0.25">
      <c r="B560" s="1"/>
      <c r="C560" s="12"/>
      <c r="D560" s="12"/>
      <c r="E560" s="12"/>
      <c r="F560" s="1"/>
      <c r="G560" s="1"/>
      <c r="H560" s="28"/>
      <c r="I560" s="29">
        <f si="9" t="shared"/>
        <v>0</v>
      </c>
      <c r="J560" s="30"/>
      <c r="BC560"/>
    </row>
    <row ht="15.75" r="561" spans="1:55" x14ac:dyDescent="0.25">
      <c r="A561" s="26">
        <v>50</v>
      </c>
      <c r="B561" s="1"/>
      <c r="C561" s="9" t="s">
        <v>34</v>
      </c>
      <c r="D561" s="9">
        <v>0</v>
      </c>
      <c r="E561" s="9"/>
      <c r="F561" s="25"/>
      <c r="G561" s="1">
        <v>21.6</v>
      </c>
      <c r="H561" s="28"/>
      <c r="I561" s="29">
        <f si="9" t="shared"/>
        <v>0</v>
      </c>
      <c r="J561" s="30"/>
      <c r="BC561"/>
    </row>
    <row ht="15.75" r="562" spans="1:55" x14ac:dyDescent="0.25">
      <c r="B562" s="1"/>
      <c r="C562" s="9" t="s">
        <v>35</v>
      </c>
      <c r="D562" s="9">
        <v>60</v>
      </c>
      <c r="E562" s="9" t="s">
        <v>243</v>
      </c>
      <c r="F562" s="25" t="s">
        <v>201</v>
      </c>
      <c r="G562" s="1">
        <v>37.36</v>
      </c>
      <c r="H562" s="28"/>
      <c r="I562" s="29">
        <f si="9" t="shared"/>
        <v>0</v>
      </c>
      <c r="J562" s="30"/>
      <c r="BC562"/>
    </row>
    <row ht="15.75" r="563" spans="1:55" x14ac:dyDescent="0.25">
      <c r="B563" s="1"/>
      <c r="C563" s="9" t="s">
        <v>36</v>
      </c>
      <c r="D563" s="9">
        <v>60</v>
      </c>
      <c r="E563" s="9" t="s">
        <v>265</v>
      </c>
      <c r="F563" s="25" t="s">
        <v>205</v>
      </c>
      <c r="G563" s="1">
        <v>102</v>
      </c>
      <c r="H563" s="28">
        <v>80.599999999999994</v>
      </c>
      <c r="I563" s="29">
        <f si="9" t="shared"/>
        <v>80.599999999999994</v>
      </c>
      <c r="J563" s="30"/>
      <c r="BC563"/>
    </row>
    <row ht="15.75" r="564" spans="1:55" x14ac:dyDescent="0.25">
      <c r="B564" s="1"/>
      <c r="C564" s="9" t="s">
        <v>18</v>
      </c>
      <c r="D564" s="9">
        <v>60</v>
      </c>
      <c r="E564" s="9" t="s">
        <v>303</v>
      </c>
      <c r="F564" s="25" t="s">
        <v>226</v>
      </c>
      <c r="G564" s="1">
        <v>47.3</v>
      </c>
      <c r="H564" s="28"/>
      <c r="I564" s="29">
        <f si="9" t="shared"/>
        <v>0</v>
      </c>
      <c r="J564" s="30"/>
      <c r="BC564"/>
    </row>
    <row ht="15.75" r="565" spans="1:55" x14ac:dyDescent="0.25">
      <c r="B565" s="1"/>
      <c r="C565" s="9" t="s">
        <v>42</v>
      </c>
      <c r="D565" s="9">
        <v>40</v>
      </c>
      <c r="E565" s="9" t="s">
        <v>355</v>
      </c>
      <c r="F565" s="25" t="s">
        <v>356</v>
      </c>
      <c r="G565" s="1">
        <v>24.8</v>
      </c>
      <c r="H565" s="28">
        <v>8.5</v>
      </c>
      <c r="I565" s="29">
        <f si="9" t="shared"/>
        <v>8.5</v>
      </c>
      <c r="J565" s="30"/>
      <c r="BC565"/>
    </row>
    <row ht="15.75" r="566" spans="1:55" x14ac:dyDescent="0.25">
      <c r="B566" s="1"/>
      <c r="C566" s="9" t="s">
        <v>45</v>
      </c>
      <c r="D566" s="9">
        <v>30</v>
      </c>
      <c r="E566" s="9" t="s">
        <v>373</v>
      </c>
      <c r="F566" s="25" t="s">
        <v>205</v>
      </c>
      <c r="G566" s="1">
        <v>26.7</v>
      </c>
      <c r="H566" s="28"/>
      <c r="I566" s="29">
        <f si="9" t="shared"/>
        <v>0</v>
      </c>
      <c r="J566" s="30"/>
      <c r="BC566"/>
    </row>
    <row ht="15.75" r="567" spans="1:55" x14ac:dyDescent="0.25">
      <c r="B567" s="1"/>
      <c r="C567" s="9" t="s">
        <v>46</v>
      </c>
      <c r="D567" s="9">
        <v>60</v>
      </c>
      <c r="E567" s="9" t="s">
        <v>410</v>
      </c>
      <c r="F567" s="25" t="s">
        <v>201</v>
      </c>
      <c r="G567" s="1">
        <v>39.75</v>
      </c>
      <c r="H567" s="28">
        <v>39.75</v>
      </c>
      <c r="I567" s="29">
        <f si="9" t="shared"/>
        <v>39.75</v>
      </c>
      <c r="J567" s="30"/>
      <c r="BC567"/>
    </row>
    <row ht="15.75" r="568" spans="1:55" x14ac:dyDescent="0.25">
      <c r="B568" s="1"/>
      <c r="C568" s="9" t="s">
        <v>48</v>
      </c>
      <c r="D568" s="9">
        <v>60</v>
      </c>
      <c r="E568" s="9" t="s">
        <v>455</v>
      </c>
      <c r="F568" s="25" t="s">
        <v>205</v>
      </c>
      <c r="G568" s="1">
        <v>180</v>
      </c>
      <c r="H568" s="28">
        <v>126</v>
      </c>
      <c r="I568" s="29">
        <f si="9" t="shared"/>
        <v>126</v>
      </c>
      <c r="J568" s="30"/>
      <c r="BC568"/>
    </row>
    <row ht="15.75" r="569" spans="1:55" x14ac:dyDescent="0.25">
      <c r="B569" s="1"/>
      <c r="C569" s="9" t="s">
        <v>50</v>
      </c>
      <c r="D569" s="9">
        <v>60</v>
      </c>
      <c r="E569" s="9" t="s">
        <v>495</v>
      </c>
      <c r="F569" s="25" t="s">
        <v>205</v>
      </c>
      <c r="G569" s="1">
        <v>16</v>
      </c>
      <c r="H569" s="28">
        <v>15.2</v>
      </c>
      <c r="I569" s="29">
        <f si="9" t="shared"/>
        <v>15.2</v>
      </c>
      <c r="J569" s="30"/>
      <c r="BC569"/>
    </row>
    <row ht="15.75" r="570" spans="1:55" x14ac:dyDescent="0.25">
      <c r="B570" s="1"/>
      <c r="C570" s="9" t="s">
        <v>56</v>
      </c>
      <c r="D570" s="9">
        <v>60</v>
      </c>
      <c r="E570" s="9" t="s">
        <v>243</v>
      </c>
      <c r="F570" s="25" t="s">
        <v>205</v>
      </c>
      <c r="G570" s="1">
        <v>24.3</v>
      </c>
      <c r="H570" s="28">
        <v>22</v>
      </c>
      <c r="I570" s="29">
        <f si="9" t="shared"/>
        <v>22</v>
      </c>
      <c r="J570" s="30"/>
      <c r="BC570"/>
    </row>
    <row ht="15.75" r="571" spans="1:55" x14ac:dyDescent="0.25">
      <c r="B571" s="1"/>
      <c r="C571" s="9" t="s">
        <v>57</v>
      </c>
      <c r="D571" s="9">
        <v>60</v>
      </c>
      <c r="E571" s="9" t="s">
        <v>594</v>
      </c>
      <c r="F571" s="25" t="s">
        <v>201</v>
      </c>
      <c r="G571" s="1">
        <v>60</v>
      </c>
      <c r="H571" s="28">
        <v>60</v>
      </c>
      <c r="I571" s="29">
        <f si="9" t="shared"/>
        <v>60</v>
      </c>
      <c r="J571" s="30"/>
      <c r="BC571"/>
    </row>
    <row ht="15.75" r="572" spans="1:55" x14ac:dyDescent="0.25">
      <c r="B572" s="1"/>
      <c r="C572" s="9" t="s">
        <v>58</v>
      </c>
      <c r="D572" s="9">
        <v>60</v>
      </c>
      <c r="E572" s="9" t="s">
        <v>558</v>
      </c>
      <c r="F572" s="25" t="s">
        <v>201</v>
      </c>
      <c r="G572" s="1">
        <v>52.13</v>
      </c>
      <c r="H572" s="28">
        <v>52.13</v>
      </c>
      <c r="I572" s="29">
        <f si="9" t="shared"/>
        <v>52.13</v>
      </c>
      <c r="J572" s="30"/>
      <c r="BC572"/>
    </row>
    <row r="573" spans="1:55" x14ac:dyDescent="0.25">
      <c r="B573" s="1"/>
      <c r="C573" s="12"/>
      <c r="D573" s="12"/>
      <c r="E573" s="12"/>
      <c r="F573" s="1"/>
      <c r="G573" s="1"/>
      <c r="H573" s="28"/>
      <c r="I573" s="29">
        <f si="9" t="shared"/>
        <v>0</v>
      </c>
      <c r="J573" s="30"/>
      <c r="BC573"/>
    </row>
    <row r="574" spans="1:55" x14ac:dyDescent="0.25">
      <c r="B574" s="1"/>
      <c r="C574" s="12"/>
      <c r="D574" s="12"/>
      <c r="E574" s="12"/>
      <c r="F574" s="1"/>
      <c r="G574" s="1"/>
      <c r="H574" s="28"/>
      <c r="I574" s="29">
        <f si="9" t="shared"/>
        <v>0</v>
      </c>
      <c r="J574" s="30"/>
      <c r="BC574"/>
    </row>
    <row ht="15.75" r="575" spans="1:55" x14ac:dyDescent="0.25">
      <c r="A575" s="26">
        <v>51</v>
      </c>
      <c r="B575" s="1"/>
      <c r="C575" s="9" t="s">
        <v>34</v>
      </c>
      <c r="D575" s="9">
        <v>0</v>
      </c>
      <c r="E575" s="9" t="s">
        <v>210</v>
      </c>
      <c r="F575" s="25" t="s">
        <v>205</v>
      </c>
      <c r="G575" s="1">
        <v>50.58</v>
      </c>
      <c r="H575" s="28">
        <v>50.58</v>
      </c>
      <c r="I575" s="29">
        <f si="9" t="shared"/>
        <v>50.58</v>
      </c>
      <c r="J575" s="30"/>
      <c r="BC575"/>
    </row>
    <row ht="15.75" r="576" spans="1:55" x14ac:dyDescent="0.25">
      <c r="B576" s="1"/>
      <c r="C576" s="9" t="s">
        <v>36</v>
      </c>
      <c r="D576" s="9">
        <v>60</v>
      </c>
      <c r="E576" s="9" t="s">
        <v>266</v>
      </c>
      <c r="F576" s="25" t="s">
        <v>205</v>
      </c>
      <c r="G576" s="1">
        <v>78.599999999999994</v>
      </c>
      <c r="H576" s="28">
        <v>60.6</v>
      </c>
      <c r="I576" s="29">
        <f si="9" t="shared"/>
        <v>60.6</v>
      </c>
      <c r="J576" s="30"/>
      <c r="BC576"/>
    </row>
    <row ht="15.75" r="577" spans="1:55" x14ac:dyDescent="0.25">
      <c r="B577" s="1"/>
      <c r="C577" s="9" t="s">
        <v>38</v>
      </c>
      <c r="D577" s="9">
        <v>61</v>
      </c>
      <c r="E577" s="9" t="s">
        <v>287</v>
      </c>
      <c r="F577" s="25" t="s">
        <v>205</v>
      </c>
      <c r="G577" s="1">
        <v>5.8</v>
      </c>
      <c r="H577" s="28">
        <v>5.8</v>
      </c>
      <c r="I577" s="29">
        <f si="9" t="shared"/>
        <v>5.8</v>
      </c>
      <c r="J577" s="30"/>
      <c r="BC577"/>
    </row>
    <row ht="15.75" r="578" spans="1:55" x14ac:dyDescent="0.25">
      <c r="B578" s="1"/>
      <c r="C578" s="9" t="s">
        <v>47</v>
      </c>
      <c r="D578" s="9">
        <v>60</v>
      </c>
      <c r="E578" s="9" t="s">
        <v>435</v>
      </c>
      <c r="F578" s="25" t="s">
        <v>205</v>
      </c>
      <c r="G578" s="1">
        <v>37.57</v>
      </c>
      <c r="H578" s="28">
        <v>37.57</v>
      </c>
      <c r="I578" s="29">
        <f si="9" t="shared"/>
        <v>37.57</v>
      </c>
      <c r="J578" s="30"/>
      <c r="BC578"/>
    </row>
    <row ht="15.75" r="579" spans="1:55" x14ac:dyDescent="0.25">
      <c r="B579" s="1"/>
      <c r="C579" s="9" t="s">
        <v>57</v>
      </c>
      <c r="D579" s="9">
        <v>60</v>
      </c>
      <c r="E579" s="9" t="s">
        <v>607</v>
      </c>
      <c r="F579" s="25" t="s">
        <v>205</v>
      </c>
      <c r="G579" s="1">
        <v>70</v>
      </c>
      <c r="H579" s="28">
        <v>70</v>
      </c>
      <c r="I579" s="29">
        <f si="9" t="shared"/>
        <v>70</v>
      </c>
      <c r="J579" s="30"/>
      <c r="BC579"/>
    </row>
    <row ht="15.75" r="580" spans="1:55" x14ac:dyDescent="0.25">
      <c r="B580" s="1"/>
      <c r="C580" s="9" t="s">
        <v>60</v>
      </c>
      <c r="D580" s="9">
        <v>60</v>
      </c>
      <c r="E580" s="9" t="s">
        <v>641</v>
      </c>
      <c r="F580" s="25" t="s">
        <v>205</v>
      </c>
      <c r="G580" s="1">
        <v>45</v>
      </c>
      <c r="H580" s="28"/>
      <c r="I580" s="29">
        <f si="9" t="shared"/>
        <v>0</v>
      </c>
      <c r="J580" s="30"/>
      <c r="BC580"/>
    </row>
    <row r="581" spans="1:55" x14ac:dyDescent="0.25">
      <c r="B581" s="1"/>
      <c r="C581" s="12"/>
      <c r="D581" s="12"/>
      <c r="E581" s="12"/>
      <c r="F581" s="1"/>
      <c r="G581" s="1"/>
      <c r="H581" s="28"/>
      <c r="I581" s="29">
        <f si="9" t="shared"/>
        <v>0</v>
      </c>
      <c r="J581" s="30"/>
      <c r="BC581"/>
    </row>
    <row r="582" spans="1:55" x14ac:dyDescent="0.25">
      <c r="B582" s="1"/>
      <c r="C582" s="12"/>
      <c r="D582" s="12"/>
      <c r="E582" s="12"/>
      <c r="F582" s="1"/>
      <c r="G582" s="1"/>
      <c r="H582" s="28"/>
      <c r="I582" s="29">
        <f si="9" t="shared"/>
        <v>0</v>
      </c>
      <c r="J582" s="30"/>
      <c r="BC582"/>
    </row>
    <row ht="15.75" r="583" spans="1:55" x14ac:dyDescent="0.25">
      <c r="A583" s="26">
        <v>52</v>
      </c>
      <c r="B583" s="1"/>
      <c r="C583" s="9" t="s">
        <v>34</v>
      </c>
      <c r="D583" s="9">
        <v>0</v>
      </c>
      <c r="E583" s="9" t="s">
        <v>211</v>
      </c>
      <c r="F583" s="25" t="s">
        <v>205</v>
      </c>
      <c r="G583" s="1">
        <v>32.67</v>
      </c>
      <c r="H583" s="28">
        <v>31.3</v>
      </c>
      <c r="I583" s="29">
        <f si="9" t="shared"/>
        <v>31.3</v>
      </c>
      <c r="J583" s="30"/>
      <c r="BC583"/>
    </row>
    <row ht="15.75" r="584" spans="1:55" x14ac:dyDescent="0.25">
      <c r="B584" s="1"/>
      <c r="C584" s="9" t="s">
        <v>36</v>
      </c>
      <c r="D584" s="9">
        <v>60</v>
      </c>
      <c r="E584" s="9" t="s">
        <v>267</v>
      </c>
      <c r="F584" s="25" t="s">
        <v>205</v>
      </c>
      <c r="G584" s="1">
        <v>33.799999999999997</v>
      </c>
      <c r="H584" s="28">
        <v>26</v>
      </c>
      <c r="I584" s="29">
        <f si="9" t="shared"/>
        <v>26</v>
      </c>
      <c r="J584" s="30"/>
      <c r="BC584"/>
    </row>
    <row ht="15.75" r="585" spans="1:55" x14ac:dyDescent="0.25">
      <c r="B585" s="1"/>
      <c r="C585" s="9" t="s">
        <v>40</v>
      </c>
      <c r="D585" s="9">
        <v>60</v>
      </c>
      <c r="E585" s="9" t="s">
        <v>318</v>
      </c>
      <c r="F585" s="25" t="s">
        <v>205</v>
      </c>
      <c r="G585" s="1">
        <v>194.4</v>
      </c>
      <c r="H585" s="28">
        <v>194.4</v>
      </c>
      <c r="I585" s="29">
        <f si="9" t="shared"/>
        <v>194.4</v>
      </c>
      <c r="J585" s="30"/>
      <c r="BC585"/>
    </row>
    <row ht="15.75" r="586" spans="1:55" x14ac:dyDescent="0.25">
      <c r="B586" s="1"/>
      <c r="C586" s="9" t="s">
        <v>19</v>
      </c>
      <c r="D586" s="9">
        <v>60</v>
      </c>
      <c r="E586" s="9" t="s">
        <v>384</v>
      </c>
      <c r="F586" s="25" t="s">
        <v>205</v>
      </c>
      <c r="G586" s="1">
        <v>91</v>
      </c>
      <c r="H586" s="28">
        <v>64</v>
      </c>
      <c r="I586" s="29">
        <f si="9" t="shared"/>
        <v>64</v>
      </c>
      <c r="J586" s="30"/>
      <c r="BC586"/>
    </row>
    <row ht="15.75" r="587" spans="1:55" x14ac:dyDescent="0.25">
      <c r="B587" s="1"/>
      <c r="C587" s="9" t="s">
        <v>50</v>
      </c>
      <c r="D587" s="9">
        <v>60</v>
      </c>
      <c r="E587" s="9" t="s">
        <v>496</v>
      </c>
      <c r="F587" s="25" t="s">
        <v>205</v>
      </c>
      <c r="G587" s="1">
        <v>32.85</v>
      </c>
      <c r="H587" s="28">
        <v>28</v>
      </c>
      <c r="I587" s="29">
        <f si="9" t="shared"/>
        <v>28</v>
      </c>
      <c r="J587" s="30"/>
      <c r="BC587"/>
    </row>
    <row ht="15.75" r="588" spans="1:55" x14ac:dyDescent="0.25">
      <c r="B588" s="1"/>
      <c r="C588" s="9" t="s">
        <v>57</v>
      </c>
      <c r="D588" s="9">
        <v>60</v>
      </c>
      <c r="E588" s="9" t="s">
        <v>608</v>
      </c>
      <c r="F588" s="25" t="s">
        <v>205</v>
      </c>
      <c r="G588" s="1">
        <v>60</v>
      </c>
      <c r="H588" s="28">
        <v>50</v>
      </c>
      <c r="I588" s="29">
        <f si="9" t="shared"/>
        <v>50</v>
      </c>
      <c r="J588" s="30"/>
      <c r="BC588"/>
    </row>
    <row ht="15.75" r="589" spans="1:55" x14ac:dyDescent="0.25">
      <c r="B589" s="1"/>
      <c r="C589" s="9" t="s">
        <v>58</v>
      </c>
      <c r="D589" s="9">
        <v>60</v>
      </c>
      <c r="E589" s="9" t="s">
        <v>559</v>
      </c>
      <c r="F589" s="25" t="s">
        <v>205</v>
      </c>
      <c r="G589" s="1">
        <v>66.209999999999994</v>
      </c>
      <c r="H589" s="28">
        <v>66.209999999999994</v>
      </c>
      <c r="I589" s="29">
        <f si="9" t="shared"/>
        <v>66.209999999999994</v>
      </c>
      <c r="J589" s="30"/>
      <c r="BC589"/>
    </row>
    <row r="590" spans="1:55" x14ac:dyDescent="0.25">
      <c r="B590" s="1"/>
      <c r="C590" s="12"/>
      <c r="D590" s="12"/>
      <c r="E590" s="12"/>
      <c r="F590" s="1"/>
      <c r="G590" s="1"/>
      <c r="H590" s="28"/>
      <c r="I590" s="29">
        <f si="9" t="shared"/>
        <v>0</v>
      </c>
      <c r="J590" s="30"/>
      <c r="BC590"/>
    </row>
    <row r="591" spans="1:55" x14ac:dyDescent="0.25">
      <c r="B591" s="1"/>
      <c r="C591" s="12"/>
      <c r="D591" s="12"/>
      <c r="E591" s="12"/>
      <c r="F591" s="1"/>
      <c r="G591" s="1"/>
      <c r="H591" s="28"/>
      <c r="I591" s="29">
        <f si="9" t="shared"/>
        <v>0</v>
      </c>
      <c r="J591" s="30"/>
      <c r="BC591"/>
    </row>
    <row ht="15.75" r="592" spans="1:55" x14ac:dyDescent="0.25">
      <c r="A592" s="26">
        <v>53</v>
      </c>
      <c r="B592" s="1"/>
      <c r="C592" s="9" t="s">
        <v>35</v>
      </c>
      <c r="D592" s="9">
        <v>60</v>
      </c>
      <c r="E592" s="9" t="s">
        <v>244</v>
      </c>
      <c r="F592" s="25" t="s">
        <v>234</v>
      </c>
      <c r="G592" s="1">
        <v>15.6</v>
      </c>
      <c r="H592" s="28"/>
      <c r="I592" s="29">
        <f si="9" t="shared"/>
        <v>0</v>
      </c>
      <c r="J592" s="30"/>
      <c r="BC592"/>
    </row>
    <row ht="15.75" r="593" spans="1:55" x14ac:dyDescent="0.25">
      <c r="B593" s="1"/>
      <c r="C593" s="9" t="s">
        <v>46</v>
      </c>
      <c r="D593" s="9">
        <v>60</v>
      </c>
      <c r="E593" s="9" t="s">
        <v>411</v>
      </c>
      <c r="F593" s="25" t="s">
        <v>234</v>
      </c>
      <c r="G593" s="1">
        <v>14.8</v>
      </c>
      <c r="H593" s="28">
        <v>10</v>
      </c>
      <c r="I593" s="29">
        <f ref="I593:I656" si="10" t="shared">H593</f>
        <v>10</v>
      </c>
      <c r="J593" s="30"/>
      <c r="BC593"/>
    </row>
    <row ht="15.75" r="594" spans="1:55" x14ac:dyDescent="0.25">
      <c r="B594" s="1"/>
      <c r="C594" s="9" t="s">
        <v>50</v>
      </c>
      <c r="D594" s="9">
        <v>60</v>
      </c>
      <c r="E594" s="9" t="s">
        <v>497</v>
      </c>
      <c r="F594" s="25" t="s">
        <v>234</v>
      </c>
      <c r="G594" s="1">
        <v>12.85</v>
      </c>
      <c r="H594" s="28">
        <v>12.85</v>
      </c>
      <c r="I594" s="29">
        <f si="10" t="shared"/>
        <v>12.85</v>
      </c>
      <c r="J594" s="30"/>
      <c r="BC594"/>
    </row>
    <row ht="15.75" r="595" spans="1:55" x14ac:dyDescent="0.25">
      <c r="B595" s="1"/>
      <c r="C595" s="9" t="s">
        <v>58</v>
      </c>
      <c r="D595" s="9">
        <v>60</v>
      </c>
      <c r="E595" s="9" t="s">
        <v>560</v>
      </c>
      <c r="F595" s="25" t="s">
        <v>234</v>
      </c>
      <c r="G595" s="1">
        <v>18.25</v>
      </c>
      <c r="H595" s="28">
        <v>18.25</v>
      </c>
      <c r="I595" s="29">
        <f si="10" t="shared"/>
        <v>18.25</v>
      </c>
      <c r="J595" s="30"/>
      <c r="BC595"/>
    </row>
    <row ht="15.75" r="596" spans="1:55" x14ac:dyDescent="0.25">
      <c r="B596" s="1"/>
      <c r="C596" s="9" t="s">
        <v>62</v>
      </c>
      <c r="D596" s="9">
        <v>60</v>
      </c>
      <c r="E596" s="9" t="s">
        <v>526</v>
      </c>
      <c r="F596" s="25" t="s">
        <v>234</v>
      </c>
      <c r="G596" s="1">
        <v>13.2</v>
      </c>
      <c r="H596" s="28">
        <v>12.95</v>
      </c>
      <c r="I596" s="29">
        <f si="10" t="shared"/>
        <v>12.95</v>
      </c>
      <c r="J596" s="30"/>
      <c r="BC596"/>
    </row>
    <row r="597" spans="1:55" x14ac:dyDescent="0.25">
      <c r="B597" s="1"/>
      <c r="C597" s="12"/>
      <c r="D597" s="12"/>
      <c r="E597" s="12"/>
      <c r="F597" s="1"/>
      <c r="G597" s="1"/>
      <c r="H597" s="28"/>
      <c r="I597" s="29">
        <f si="10" t="shared"/>
        <v>0</v>
      </c>
      <c r="J597" s="30"/>
      <c r="BC597"/>
    </row>
    <row r="598" spans="1:55" x14ac:dyDescent="0.25">
      <c r="B598" s="1"/>
      <c r="C598" s="12"/>
      <c r="D598" s="12"/>
      <c r="E598" s="12"/>
      <c r="F598" s="1"/>
      <c r="G598" s="1"/>
      <c r="H598" s="28"/>
      <c r="I598" s="29">
        <f si="10" t="shared"/>
        <v>0</v>
      </c>
      <c r="J598" s="30"/>
      <c r="BC598"/>
    </row>
    <row ht="15.75" r="599" spans="1:55" x14ac:dyDescent="0.25">
      <c r="A599" s="26">
        <v>54</v>
      </c>
      <c r="B599" s="1"/>
      <c r="C599" s="9" t="s">
        <v>34</v>
      </c>
      <c r="D599" s="9">
        <v>0</v>
      </c>
      <c r="E599" s="9"/>
      <c r="F599" s="25"/>
      <c r="G599" s="1">
        <v>35.130000000000003</v>
      </c>
      <c r="H599" s="28"/>
      <c r="I599" s="29">
        <f si="10" t="shared"/>
        <v>0</v>
      </c>
      <c r="J599" s="30"/>
      <c r="BC599"/>
    </row>
    <row ht="15.75" r="600" spans="1:55" x14ac:dyDescent="0.25">
      <c r="B600" s="1"/>
      <c r="C600" s="9" t="s">
        <v>36</v>
      </c>
      <c r="D600" s="9">
        <v>60</v>
      </c>
      <c r="E600" s="9" t="s">
        <v>268</v>
      </c>
      <c r="F600" s="25" t="s">
        <v>205</v>
      </c>
      <c r="G600" s="1">
        <v>36</v>
      </c>
      <c r="H600" s="28">
        <v>28</v>
      </c>
      <c r="I600" s="29">
        <f si="10" t="shared"/>
        <v>28</v>
      </c>
      <c r="J600" s="30"/>
      <c r="BC600"/>
    </row>
    <row ht="15.75" r="601" spans="1:55" x14ac:dyDescent="0.25">
      <c r="B601" s="1"/>
      <c r="C601" s="9" t="s">
        <v>45</v>
      </c>
      <c r="D601" s="9">
        <v>30</v>
      </c>
      <c r="E601" s="9" t="s">
        <v>374</v>
      </c>
      <c r="F601" s="25" t="s">
        <v>205</v>
      </c>
      <c r="G601" s="1">
        <v>55</v>
      </c>
      <c r="H601" s="28"/>
      <c r="I601" s="29">
        <f si="10" t="shared"/>
        <v>0</v>
      </c>
      <c r="J601" s="30"/>
      <c r="BC601"/>
    </row>
    <row ht="15.75" r="602" spans="1:55" x14ac:dyDescent="0.25">
      <c r="B602" s="1"/>
      <c r="C602" s="9" t="s">
        <v>47</v>
      </c>
      <c r="D602" s="9">
        <v>60</v>
      </c>
      <c r="E602" s="9" t="s">
        <v>436</v>
      </c>
      <c r="F602" s="25" t="s">
        <v>354</v>
      </c>
      <c r="G602" s="1">
        <v>13.48</v>
      </c>
      <c r="H602" s="28">
        <v>13</v>
      </c>
      <c r="I602" s="29">
        <f si="10" t="shared"/>
        <v>13</v>
      </c>
      <c r="J602" s="30"/>
      <c r="BC602"/>
    </row>
    <row ht="15.75" r="603" spans="1:55" x14ac:dyDescent="0.25">
      <c r="B603" s="1"/>
      <c r="C603" s="9" t="s">
        <v>48</v>
      </c>
      <c r="D603" s="9">
        <v>60</v>
      </c>
      <c r="E603" s="9" t="s">
        <v>456</v>
      </c>
      <c r="F603" s="25" t="s">
        <v>205</v>
      </c>
      <c r="G603" s="1">
        <v>40</v>
      </c>
      <c r="H603" s="28">
        <v>40</v>
      </c>
      <c r="I603" s="29">
        <f si="10" t="shared"/>
        <v>40</v>
      </c>
      <c r="J603" s="30"/>
      <c r="BC603"/>
    </row>
    <row ht="15.75" r="604" spans="1:55" x14ac:dyDescent="0.25">
      <c r="B604" s="1"/>
      <c r="C604" s="9" t="s">
        <v>50</v>
      </c>
      <c r="D604" s="9">
        <v>60</v>
      </c>
      <c r="E604" s="9" t="s">
        <v>374</v>
      </c>
      <c r="F604" s="25" t="s">
        <v>205</v>
      </c>
      <c r="G604" s="1">
        <v>31.45</v>
      </c>
      <c r="H604" s="28">
        <v>31.45</v>
      </c>
      <c r="I604" s="29">
        <f si="10" t="shared"/>
        <v>31.45</v>
      </c>
      <c r="J604" s="30"/>
      <c r="BC604"/>
    </row>
    <row ht="15.75" r="605" spans="1:55" x14ac:dyDescent="0.25">
      <c r="B605" s="1"/>
      <c r="C605" s="9" t="s">
        <v>57</v>
      </c>
      <c r="D605" s="9">
        <v>60</v>
      </c>
      <c r="E605" s="9" t="s">
        <v>609</v>
      </c>
      <c r="F605" s="25" t="s">
        <v>205</v>
      </c>
      <c r="G605" s="1">
        <v>30</v>
      </c>
      <c r="H605" s="28">
        <v>30</v>
      </c>
      <c r="I605" s="29">
        <f si="10" t="shared"/>
        <v>30</v>
      </c>
      <c r="J605" s="30"/>
      <c r="BC605"/>
    </row>
    <row ht="15.75" r="606" spans="1:55" x14ac:dyDescent="0.25">
      <c r="B606" s="1"/>
      <c r="C606" s="9" t="s">
        <v>58</v>
      </c>
      <c r="D606" s="9">
        <v>60</v>
      </c>
      <c r="E606" s="9" t="s">
        <v>268</v>
      </c>
      <c r="F606" s="25" t="s">
        <v>205</v>
      </c>
      <c r="G606" s="1">
        <v>59.71</v>
      </c>
      <c r="H606" s="28">
        <v>59.71</v>
      </c>
      <c r="I606" s="29">
        <f si="10" t="shared"/>
        <v>59.71</v>
      </c>
      <c r="J606" s="30"/>
      <c r="BC606"/>
    </row>
    <row r="607" spans="1:55" x14ac:dyDescent="0.25">
      <c r="B607" s="1"/>
      <c r="C607" s="12"/>
      <c r="D607" s="12"/>
      <c r="E607" s="12"/>
      <c r="F607" s="1"/>
      <c r="G607" s="1"/>
      <c r="H607" s="28"/>
      <c r="I607" s="29">
        <f si="10" t="shared"/>
        <v>0</v>
      </c>
      <c r="J607" s="30"/>
      <c r="BC607"/>
    </row>
    <row r="608" spans="1:55" x14ac:dyDescent="0.25">
      <c r="B608" s="1"/>
      <c r="C608" s="12"/>
      <c r="D608" s="12"/>
      <c r="E608" s="12"/>
      <c r="F608" s="1"/>
      <c r="G608" s="1"/>
      <c r="H608" s="28"/>
      <c r="I608" s="29">
        <f si="10" t="shared"/>
        <v>0</v>
      </c>
      <c r="J608" s="30"/>
      <c r="BC608"/>
    </row>
    <row ht="15.75" r="609" spans="1:55" x14ac:dyDescent="0.25">
      <c r="A609" s="26">
        <v>55</v>
      </c>
      <c r="B609" s="1"/>
      <c r="C609" s="9" t="s">
        <v>35</v>
      </c>
      <c r="D609" s="9">
        <v>60</v>
      </c>
      <c r="E609" s="9" t="s">
        <v>245</v>
      </c>
      <c r="F609" s="25" t="s">
        <v>234</v>
      </c>
      <c r="G609" s="1">
        <v>8.9600000000000009</v>
      </c>
      <c r="H609" s="28"/>
      <c r="I609" s="29">
        <f si="10" t="shared"/>
        <v>0</v>
      </c>
      <c r="J609" s="30"/>
      <c r="BC609"/>
    </row>
    <row ht="15.75" r="610" spans="1:55" x14ac:dyDescent="0.25">
      <c r="B610" s="1"/>
      <c r="C610" s="9" t="s">
        <v>46</v>
      </c>
      <c r="D610" s="9">
        <v>60</v>
      </c>
      <c r="E610" s="9" t="s">
        <v>245</v>
      </c>
      <c r="F610" s="25" t="s">
        <v>234</v>
      </c>
      <c r="G610" s="1">
        <v>6.09</v>
      </c>
      <c r="H610" s="28">
        <v>5.9</v>
      </c>
      <c r="I610" s="29">
        <f si="10" t="shared"/>
        <v>5.9</v>
      </c>
      <c r="J610" s="30"/>
      <c r="BC610"/>
    </row>
    <row r="611" spans="1:55" x14ac:dyDescent="0.25">
      <c r="B611" s="1"/>
      <c r="C611" s="12"/>
      <c r="D611" s="12"/>
      <c r="E611" s="12"/>
      <c r="F611" s="1"/>
      <c r="G611" s="1"/>
      <c r="H611" s="28"/>
      <c r="I611" s="29">
        <f si="10" t="shared"/>
        <v>0</v>
      </c>
      <c r="J611" s="30"/>
      <c r="BC611"/>
    </row>
    <row r="612" spans="1:55" x14ac:dyDescent="0.25">
      <c r="B612" s="1"/>
      <c r="C612" s="12"/>
      <c r="D612" s="12"/>
      <c r="E612" s="12"/>
      <c r="F612" s="1"/>
      <c r="G612" s="1"/>
      <c r="H612" s="28"/>
      <c r="I612" s="29">
        <f si="10" t="shared"/>
        <v>0</v>
      </c>
      <c r="J612" s="30"/>
      <c r="BC612"/>
    </row>
    <row ht="15.75" r="613" spans="1:55" x14ac:dyDescent="0.25">
      <c r="A613" s="26">
        <v>56</v>
      </c>
      <c r="B613" s="1"/>
      <c r="C613" s="9" t="s">
        <v>46</v>
      </c>
      <c r="D613" s="9">
        <v>60</v>
      </c>
      <c r="E613" s="9" t="s">
        <v>412</v>
      </c>
      <c r="F613" s="25" t="s">
        <v>205</v>
      </c>
      <c r="G613" s="1">
        <v>4.3</v>
      </c>
      <c r="H613" s="28">
        <v>3.8</v>
      </c>
      <c r="I613" s="29">
        <f si="10" t="shared"/>
        <v>3.8</v>
      </c>
      <c r="J613" s="30"/>
      <c r="BC613"/>
    </row>
    <row r="614" spans="1:55" x14ac:dyDescent="0.25">
      <c r="B614" s="1"/>
      <c r="C614" s="12"/>
      <c r="D614" s="12"/>
      <c r="E614" s="12"/>
      <c r="F614" s="1"/>
      <c r="G614" s="1"/>
      <c r="H614" s="28"/>
      <c r="I614" s="29">
        <f si="10" t="shared"/>
        <v>0</v>
      </c>
      <c r="J614" s="30"/>
      <c r="BC614"/>
    </row>
    <row r="615" spans="1:55" x14ac:dyDescent="0.25">
      <c r="B615" s="1"/>
      <c r="C615" s="12"/>
      <c r="D615" s="12"/>
      <c r="E615" s="12"/>
      <c r="F615" s="1"/>
      <c r="G615" s="1"/>
      <c r="H615" s="28"/>
      <c r="I615" s="29">
        <f si="10" t="shared"/>
        <v>0</v>
      </c>
      <c r="J615" s="30"/>
      <c r="BC615"/>
    </row>
    <row ht="15.75" r="616" spans="1:55" x14ac:dyDescent="0.25">
      <c r="A616" s="26">
        <v>57</v>
      </c>
      <c r="B616" s="1"/>
      <c r="C616" s="9" t="s">
        <v>34</v>
      </c>
      <c r="D616" s="9">
        <v>0</v>
      </c>
      <c r="E616" s="9" t="s">
        <v>212</v>
      </c>
      <c r="F616" s="25" t="s">
        <v>205</v>
      </c>
      <c r="G616" s="1">
        <v>5.55</v>
      </c>
      <c r="H616" s="28">
        <v>5.55</v>
      </c>
      <c r="I616" s="29">
        <f si="10" t="shared"/>
        <v>5.55</v>
      </c>
      <c r="J616" s="30"/>
      <c r="BC616"/>
    </row>
    <row ht="15.75" r="617" spans="1:55" x14ac:dyDescent="0.25">
      <c r="B617" s="1"/>
      <c r="C617" s="9" t="s">
        <v>40</v>
      </c>
      <c r="D617" s="9">
        <v>60</v>
      </c>
      <c r="E617" s="9" t="s">
        <v>319</v>
      </c>
      <c r="F617" s="25" t="s">
        <v>205</v>
      </c>
      <c r="G617" s="1">
        <v>9.2799999999999994</v>
      </c>
      <c r="H617" s="28">
        <v>4.95</v>
      </c>
      <c r="I617" s="29">
        <f si="10" t="shared"/>
        <v>4.95</v>
      </c>
      <c r="J617" s="30"/>
      <c r="BC617"/>
    </row>
    <row ht="15.75" r="618" spans="1:55" x14ac:dyDescent="0.25">
      <c r="B618" s="1"/>
      <c r="C618" s="9" t="s">
        <v>45</v>
      </c>
      <c r="D618" s="9">
        <v>30</v>
      </c>
      <c r="E618" s="9" t="s">
        <v>375</v>
      </c>
      <c r="F618" s="25" t="s">
        <v>205</v>
      </c>
      <c r="G618" s="1">
        <v>18</v>
      </c>
      <c r="H618" s="28"/>
      <c r="I618" s="29">
        <f si="10" t="shared"/>
        <v>0</v>
      </c>
      <c r="J618" s="30"/>
      <c r="BC618"/>
    </row>
    <row ht="15.75" r="619" spans="1:55" x14ac:dyDescent="0.25">
      <c r="B619" s="1"/>
      <c r="C619" s="9" t="s">
        <v>57</v>
      </c>
      <c r="D619" s="9">
        <v>60</v>
      </c>
      <c r="E619" s="9" t="s">
        <v>610</v>
      </c>
      <c r="F619" s="25" t="s">
        <v>205</v>
      </c>
      <c r="G619" s="1">
        <v>25</v>
      </c>
      <c r="H619" s="28">
        <v>22</v>
      </c>
      <c r="I619" s="29">
        <f si="10" t="shared"/>
        <v>22</v>
      </c>
      <c r="J619" s="30"/>
      <c r="BC619"/>
    </row>
    <row ht="15.75" r="620" spans="1:55" x14ac:dyDescent="0.25">
      <c r="B620" s="1"/>
      <c r="C620" s="9" t="s">
        <v>58</v>
      </c>
      <c r="D620" s="9">
        <v>60</v>
      </c>
      <c r="E620" s="9" t="s">
        <v>561</v>
      </c>
      <c r="F620" s="25" t="s">
        <v>205</v>
      </c>
      <c r="G620" s="1">
        <v>6.53</v>
      </c>
      <c r="H620" s="28">
        <v>6.53</v>
      </c>
      <c r="I620" s="29">
        <f si="10" t="shared"/>
        <v>6.53</v>
      </c>
      <c r="J620" s="30"/>
      <c r="BC620"/>
    </row>
    <row ht="15.75" r="621" spans="1:55" x14ac:dyDescent="0.25">
      <c r="B621" s="1"/>
      <c r="C621" s="9" t="s">
        <v>60</v>
      </c>
      <c r="D621" s="9">
        <v>60</v>
      </c>
      <c r="E621" s="9" t="s">
        <v>642</v>
      </c>
      <c r="F621" s="25" t="s">
        <v>205</v>
      </c>
      <c r="G621" s="1">
        <v>10</v>
      </c>
      <c r="H621" s="28"/>
      <c r="I621" s="29">
        <f si="10" t="shared"/>
        <v>0</v>
      </c>
      <c r="J621" s="30"/>
      <c r="BC621"/>
    </row>
    <row r="622" spans="1:55" x14ac:dyDescent="0.25">
      <c r="B622" s="1"/>
      <c r="C622" s="12"/>
      <c r="D622" s="12"/>
      <c r="E622" s="12"/>
      <c r="F622" s="1"/>
      <c r="G622" s="1"/>
      <c r="H622" s="28"/>
      <c r="I622" s="29">
        <f si="10" t="shared"/>
        <v>0</v>
      </c>
      <c r="J622" s="30"/>
      <c r="BC622"/>
    </row>
    <row r="623" spans="1:55" x14ac:dyDescent="0.25">
      <c r="B623" s="1"/>
      <c r="C623" s="12"/>
      <c r="D623" s="12"/>
      <c r="E623" s="12"/>
      <c r="F623" s="1"/>
      <c r="G623" s="1"/>
      <c r="H623" s="28"/>
      <c r="I623" s="29">
        <f si="10" t="shared"/>
        <v>0</v>
      </c>
      <c r="J623" s="30"/>
      <c r="BC623"/>
    </row>
    <row ht="15.75" r="624" spans="1:55" x14ac:dyDescent="0.25">
      <c r="A624" s="26">
        <v>58</v>
      </c>
      <c r="B624" s="1"/>
      <c r="C624" s="9" t="s">
        <v>36</v>
      </c>
      <c r="D624" s="9">
        <v>60</v>
      </c>
      <c r="E624" s="9" t="s">
        <v>269</v>
      </c>
      <c r="F624" s="25" t="s">
        <v>196</v>
      </c>
      <c r="G624" s="1">
        <v>8</v>
      </c>
      <c r="H624" s="28">
        <v>6.5</v>
      </c>
      <c r="I624" s="29">
        <f si="10" t="shared"/>
        <v>6.5</v>
      </c>
      <c r="J624" s="30"/>
      <c r="BC624"/>
    </row>
    <row ht="15.75" r="625" spans="1:55" x14ac:dyDescent="0.25">
      <c r="B625" s="1"/>
      <c r="C625" s="9" t="s">
        <v>40</v>
      </c>
      <c r="D625" s="9">
        <v>60</v>
      </c>
      <c r="E625" s="9" t="s">
        <v>320</v>
      </c>
      <c r="F625" s="25" t="s">
        <v>196</v>
      </c>
      <c r="G625" s="1">
        <v>10.8</v>
      </c>
      <c r="H625" s="28">
        <v>6.3</v>
      </c>
      <c r="I625" s="29">
        <f si="10" t="shared"/>
        <v>6.3</v>
      </c>
      <c r="J625" s="30"/>
      <c r="BC625"/>
    </row>
    <row ht="31.5" r="626" spans="1:55" x14ac:dyDescent="0.25">
      <c r="B626" s="1"/>
      <c r="C626" s="9" t="s">
        <v>41</v>
      </c>
      <c r="D626" s="9">
        <v>60</v>
      </c>
      <c r="E626" s="9" t="s">
        <v>269</v>
      </c>
      <c r="F626" s="25" t="s">
        <v>196</v>
      </c>
      <c r="G626" s="1">
        <v>9</v>
      </c>
      <c r="H626" s="28"/>
      <c r="I626" s="29">
        <f si="10" t="shared"/>
        <v>0</v>
      </c>
      <c r="J626" s="30"/>
      <c r="BC626"/>
    </row>
    <row ht="15.75" r="627" spans="1:55" x14ac:dyDescent="0.25">
      <c r="B627" s="1"/>
      <c r="C627" s="9" t="s">
        <v>50</v>
      </c>
      <c r="D627" s="9">
        <v>60</v>
      </c>
      <c r="E627" s="9" t="s">
        <v>499</v>
      </c>
      <c r="F627" s="25" t="s">
        <v>196</v>
      </c>
      <c r="G627" s="1">
        <v>7.3</v>
      </c>
      <c r="H627" s="28">
        <v>6.93</v>
      </c>
      <c r="I627" s="29">
        <f si="10" t="shared"/>
        <v>6.93</v>
      </c>
      <c r="J627" s="30"/>
      <c r="BC627"/>
    </row>
    <row ht="15.75" r="628" spans="1:55" x14ac:dyDescent="0.25">
      <c r="B628" s="1"/>
      <c r="C628" s="9" t="s">
        <v>57</v>
      </c>
      <c r="D628" s="9">
        <v>60</v>
      </c>
      <c r="E628" s="9" t="s">
        <v>611</v>
      </c>
      <c r="F628" s="25" t="s">
        <v>196</v>
      </c>
      <c r="G628" s="1">
        <v>18</v>
      </c>
      <c r="H628" s="28">
        <v>17</v>
      </c>
      <c r="I628" s="29">
        <f si="10" t="shared"/>
        <v>17</v>
      </c>
      <c r="J628" s="30"/>
      <c r="BC628"/>
    </row>
    <row ht="15.75" r="629" spans="1:55" x14ac:dyDescent="0.25">
      <c r="B629" s="1"/>
      <c r="C629" s="9" t="s">
        <v>58</v>
      </c>
      <c r="D629" s="9">
        <v>60</v>
      </c>
      <c r="E629" s="9" t="s">
        <v>562</v>
      </c>
      <c r="F629" s="25" t="s">
        <v>196</v>
      </c>
      <c r="G629" s="1">
        <v>48.25</v>
      </c>
      <c r="H629" s="28">
        <v>48.25</v>
      </c>
      <c r="I629" s="29">
        <f si="10" t="shared"/>
        <v>48.25</v>
      </c>
      <c r="J629" s="30"/>
      <c r="BC629"/>
    </row>
    <row ht="15.75" r="630" spans="1:55" x14ac:dyDescent="0.25">
      <c r="B630" s="1"/>
      <c r="C630" s="9" t="s">
        <v>60</v>
      </c>
      <c r="D630" s="9">
        <v>60</v>
      </c>
      <c r="E630" s="9" t="s">
        <v>643</v>
      </c>
      <c r="F630" s="25" t="s">
        <v>196</v>
      </c>
      <c r="G630" s="1">
        <v>23</v>
      </c>
      <c r="H630" s="28"/>
      <c r="I630" s="29">
        <f si="10" t="shared"/>
        <v>0</v>
      </c>
      <c r="J630" s="30"/>
      <c r="BC630"/>
    </row>
    <row r="631" spans="1:55" x14ac:dyDescent="0.25">
      <c r="B631" s="1"/>
      <c r="C631" s="12"/>
      <c r="D631" s="12"/>
      <c r="E631" s="12"/>
      <c r="F631" s="1"/>
      <c r="G631" s="1"/>
      <c r="H631" s="28"/>
      <c r="I631" s="29">
        <f si="10" t="shared"/>
        <v>0</v>
      </c>
      <c r="J631" s="30"/>
      <c r="BC631"/>
    </row>
    <row r="632" spans="1:55" x14ac:dyDescent="0.25">
      <c r="B632" s="1"/>
      <c r="C632" s="12"/>
      <c r="D632" s="12"/>
      <c r="E632" s="12"/>
      <c r="F632" s="1"/>
      <c r="G632" s="1"/>
      <c r="H632" s="28"/>
      <c r="I632" s="29">
        <f si="10" t="shared"/>
        <v>0</v>
      </c>
      <c r="J632" s="30"/>
      <c r="BC632"/>
    </row>
    <row ht="15.75" r="633" spans="1:55" x14ac:dyDescent="0.25">
      <c r="A633" s="26">
        <v>59</v>
      </c>
      <c r="B633" s="1"/>
      <c r="C633" s="9" t="s">
        <v>36</v>
      </c>
      <c r="D633" s="9">
        <v>60</v>
      </c>
      <c r="E633" s="9" t="s">
        <v>270</v>
      </c>
      <c r="F633" s="25" t="s">
        <v>205</v>
      </c>
      <c r="G633" s="1">
        <v>162</v>
      </c>
      <c r="H633" s="28">
        <v>140</v>
      </c>
      <c r="I633" s="29">
        <f si="10" t="shared"/>
        <v>140</v>
      </c>
      <c r="J633" s="30"/>
      <c r="BC633"/>
    </row>
    <row ht="15.75" r="634" spans="1:55" x14ac:dyDescent="0.25">
      <c r="B634" s="1"/>
      <c r="C634" s="9" t="s">
        <v>47</v>
      </c>
      <c r="D634" s="9">
        <v>60</v>
      </c>
      <c r="E634" s="9" t="s">
        <v>437</v>
      </c>
      <c r="F634" s="25" t="s">
        <v>205</v>
      </c>
      <c r="G634" s="1">
        <v>128.69999999999999</v>
      </c>
      <c r="H634" s="28">
        <v>127</v>
      </c>
      <c r="I634" s="29">
        <f si="10" t="shared"/>
        <v>127</v>
      </c>
      <c r="J634" s="30"/>
      <c r="BC634"/>
    </row>
    <row ht="15.75" r="635" spans="1:55" x14ac:dyDescent="0.25">
      <c r="B635" s="1"/>
      <c r="C635" s="9" t="s">
        <v>50</v>
      </c>
      <c r="D635" s="9">
        <v>60</v>
      </c>
      <c r="E635" s="9" t="s">
        <v>498</v>
      </c>
      <c r="F635" s="25" t="s">
        <v>205</v>
      </c>
      <c r="G635" s="1">
        <v>183.9</v>
      </c>
      <c r="H635" s="28">
        <v>183.9</v>
      </c>
      <c r="I635" s="29">
        <f si="10" t="shared"/>
        <v>183.9</v>
      </c>
      <c r="J635" s="30"/>
      <c r="BC635"/>
    </row>
    <row ht="15.75" r="636" spans="1:55" x14ac:dyDescent="0.25">
      <c r="B636" s="1"/>
      <c r="C636" s="9" t="s">
        <v>57</v>
      </c>
      <c r="D636" s="9">
        <v>60</v>
      </c>
      <c r="E636" s="9" t="s">
        <v>612</v>
      </c>
      <c r="F636" s="25" t="s">
        <v>205</v>
      </c>
      <c r="G636" s="1">
        <v>90</v>
      </c>
      <c r="H636" s="28">
        <v>85</v>
      </c>
      <c r="I636" s="29">
        <f si="10" t="shared"/>
        <v>85</v>
      </c>
      <c r="J636" s="30"/>
      <c r="BC636"/>
    </row>
    <row ht="15.75" r="637" spans="1:55" x14ac:dyDescent="0.25">
      <c r="B637" s="1"/>
      <c r="C637" s="9" t="s">
        <v>58</v>
      </c>
      <c r="D637" s="9">
        <v>60</v>
      </c>
      <c r="E637" s="9" t="s">
        <v>563</v>
      </c>
      <c r="F637" s="25" t="s">
        <v>205</v>
      </c>
      <c r="G637" s="1">
        <v>277.39999999999998</v>
      </c>
      <c r="H637" s="28">
        <v>277.39999999999998</v>
      </c>
      <c r="I637" s="29">
        <f si="10" t="shared"/>
        <v>277.39999999999998</v>
      </c>
      <c r="J637" s="30"/>
      <c r="BC637"/>
    </row>
    <row r="638" spans="1:55" x14ac:dyDescent="0.25">
      <c r="B638" s="1"/>
      <c r="C638" s="12"/>
      <c r="D638" s="12"/>
      <c r="E638" s="12"/>
      <c r="F638" s="1"/>
      <c r="G638" s="1"/>
      <c r="H638" s="28"/>
      <c r="I638" s="29">
        <f si="10" t="shared"/>
        <v>0</v>
      </c>
      <c r="J638" s="30"/>
      <c r="BC638"/>
    </row>
    <row r="639" spans="1:55" x14ac:dyDescent="0.25">
      <c r="B639" s="1"/>
      <c r="C639" s="12"/>
      <c r="D639" s="12"/>
      <c r="E639" s="12"/>
      <c r="F639" s="1"/>
      <c r="G639" s="1"/>
      <c r="H639" s="28"/>
      <c r="I639" s="29">
        <f si="10" t="shared"/>
        <v>0</v>
      </c>
      <c r="J639" s="30"/>
      <c r="BC639"/>
    </row>
    <row ht="15.75" r="640" spans="1:55" x14ac:dyDescent="0.25">
      <c r="A640" s="26">
        <v>60</v>
      </c>
      <c r="B640" s="1"/>
      <c r="C640" s="9" t="s">
        <v>35</v>
      </c>
      <c r="D640" s="9">
        <v>60</v>
      </c>
      <c r="E640" s="9" t="s">
        <v>246</v>
      </c>
      <c r="F640" s="25" t="s">
        <v>196</v>
      </c>
      <c r="G640" s="1">
        <v>8.2899999999999991</v>
      </c>
      <c r="H640" s="28"/>
      <c r="I640" s="29">
        <f si="10" t="shared"/>
        <v>0</v>
      </c>
      <c r="J640" s="30"/>
      <c r="BC640"/>
    </row>
    <row ht="15.75" r="641" spans="1:55" x14ac:dyDescent="0.25">
      <c r="B641" s="1"/>
      <c r="C641" s="9" t="s">
        <v>36</v>
      </c>
      <c r="D641" s="9">
        <v>60</v>
      </c>
      <c r="E641" s="9" t="s">
        <v>271</v>
      </c>
      <c r="F641" s="25" t="s">
        <v>196</v>
      </c>
      <c r="G641" s="1">
        <v>5.8</v>
      </c>
      <c r="H641" s="28">
        <v>3.8</v>
      </c>
      <c r="I641" s="29">
        <f si="10" t="shared"/>
        <v>3.8</v>
      </c>
      <c r="J641" s="30"/>
      <c r="BC641"/>
    </row>
    <row ht="15.75" r="642" spans="1:55" x14ac:dyDescent="0.25">
      <c r="B642" s="1"/>
      <c r="C642" s="9" t="s">
        <v>38</v>
      </c>
      <c r="D642" s="9">
        <v>61</v>
      </c>
      <c r="E642" s="9" t="s">
        <v>288</v>
      </c>
      <c r="F642" s="25" t="s">
        <v>196</v>
      </c>
      <c r="G642" s="1">
        <v>5.8</v>
      </c>
      <c r="H642" s="28">
        <v>5</v>
      </c>
      <c r="I642" s="29">
        <f si="10" t="shared"/>
        <v>5</v>
      </c>
      <c r="J642" s="30"/>
      <c r="BC642"/>
    </row>
    <row ht="15.75" r="643" spans="1:55" x14ac:dyDescent="0.25">
      <c r="B643" s="1"/>
      <c r="C643" s="9" t="s">
        <v>18</v>
      </c>
      <c r="D643" s="9">
        <v>60</v>
      </c>
      <c r="E643" s="9" t="s">
        <v>304</v>
      </c>
      <c r="F643" s="25" t="s">
        <v>196</v>
      </c>
      <c r="G643" s="1">
        <v>7.39</v>
      </c>
      <c r="H643" s="28"/>
      <c r="I643" s="29">
        <f si="10" t="shared"/>
        <v>0</v>
      </c>
      <c r="J643" s="30"/>
      <c r="BC643"/>
    </row>
    <row ht="15.75" r="644" spans="1:55" x14ac:dyDescent="0.25">
      <c r="B644" s="1"/>
      <c r="C644" s="9" t="s">
        <v>40</v>
      </c>
      <c r="D644" s="9">
        <v>60</v>
      </c>
      <c r="E644" s="9" t="s">
        <v>321</v>
      </c>
      <c r="F644" s="25" t="s">
        <v>196</v>
      </c>
      <c r="G644" s="1">
        <v>9.36</v>
      </c>
      <c r="H644" s="28">
        <v>3.5</v>
      </c>
      <c r="I644" s="29">
        <f si="10" t="shared"/>
        <v>3.5</v>
      </c>
      <c r="J644" s="30"/>
      <c r="BC644"/>
    </row>
    <row ht="31.5" r="645" spans="1:55" x14ac:dyDescent="0.25">
      <c r="B645" s="1"/>
      <c r="C645" s="9" t="s">
        <v>41</v>
      </c>
      <c r="D645" s="9">
        <v>60</v>
      </c>
      <c r="E645" s="9" t="s">
        <v>342</v>
      </c>
      <c r="F645" s="25" t="s">
        <v>196</v>
      </c>
      <c r="G645" s="1">
        <v>8.15</v>
      </c>
      <c r="H645" s="28"/>
      <c r="I645" s="29">
        <f si="10" t="shared"/>
        <v>0</v>
      </c>
      <c r="J645" s="30"/>
      <c r="BC645"/>
    </row>
    <row ht="15.75" r="646" spans="1:55" x14ac:dyDescent="0.25">
      <c r="B646" s="1"/>
      <c r="C646" s="9" t="s">
        <v>42</v>
      </c>
      <c r="D646" s="9">
        <v>40</v>
      </c>
      <c r="E646" s="9" t="s">
        <v>357</v>
      </c>
      <c r="F646" s="25" t="s">
        <v>196</v>
      </c>
      <c r="G646" s="1">
        <v>9.2100000000000009</v>
      </c>
      <c r="H646" s="28">
        <v>2.2999999999999998</v>
      </c>
      <c r="I646" s="29">
        <f si="10" t="shared"/>
        <v>2.2999999999999998</v>
      </c>
      <c r="J646" s="30"/>
      <c r="BC646"/>
    </row>
    <row ht="15.75" r="647" spans="1:55" x14ac:dyDescent="0.25">
      <c r="B647" s="1"/>
      <c r="C647" s="9" t="s">
        <v>50</v>
      </c>
      <c r="D647" s="9">
        <v>60</v>
      </c>
      <c r="E647" s="9" t="s">
        <v>500</v>
      </c>
      <c r="F647" s="25" t="s">
        <v>501</v>
      </c>
      <c r="G647" s="1">
        <v>4.8</v>
      </c>
      <c r="H647" s="28">
        <v>4.08</v>
      </c>
      <c r="I647" s="29">
        <f si="10" t="shared"/>
        <v>4.08</v>
      </c>
      <c r="J647" s="30"/>
      <c r="BC647"/>
    </row>
    <row ht="15.75" r="648" spans="1:55" x14ac:dyDescent="0.25">
      <c r="B648" s="1"/>
      <c r="C648" s="9" t="s">
        <v>56</v>
      </c>
      <c r="D648" s="9">
        <v>60</v>
      </c>
      <c r="E648" s="9" t="s">
        <v>304</v>
      </c>
      <c r="F648" s="25" t="s">
        <v>196</v>
      </c>
      <c r="G648" s="1">
        <v>4.5</v>
      </c>
      <c r="H648" s="28">
        <v>3.9</v>
      </c>
      <c r="I648" s="29">
        <f si="10" t="shared"/>
        <v>3.9</v>
      </c>
      <c r="J648" s="30"/>
      <c r="BC648"/>
    </row>
    <row ht="15.75" r="649" spans="1:55" x14ac:dyDescent="0.25">
      <c r="B649" s="1"/>
      <c r="C649" s="9" t="s">
        <v>58</v>
      </c>
      <c r="D649" s="9">
        <v>60</v>
      </c>
      <c r="E649" s="9" t="s">
        <v>564</v>
      </c>
      <c r="F649" s="25" t="s">
        <v>196</v>
      </c>
      <c r="G649" s="1">
        <v>59.02</v>
      </c>
      <c r="H649" s="28">
        <v>59.02</v>
      </c>
      <c r="I649" s="29">
        <f si="10" t="shared"/>
        <v>59.02</v>
      </c>
      <c r="J649" s="30"/>
      <c r="BC649"/>
    </row>
    <row ht="15.75" r="650" spans="1:55" x14ac:dyDescent="0.25">
      <c r="B650" s="1"/>
      <c r="C650" s="9" t="s">
        <v>60</v>
      </c>
      <c r="D650" s="9">
        <v>60</v>
      </c>
      <c r="E650" s="9" t="s">
        <v>644</v>
      </c>
      <c r="F650" s="25" t="s">
        <v>196</v>
      </c>
      <c r="G650" s="1">
        <v>8.8000000000000007</v>
      </c>
      <c r="H650" s="28"/>
      <c r="I650" s="29">
        <f si="10" t="shared"/>
        <v>0</v>
      </c>
      <c r="J650" s="30"/>
      <c r="BC650"/>
    </row>
    <row r="651" spans="1:55" x14ac:dyDescent="0.25">
      <c r="B651" s="1"/>
      <c r="C651" s="12"/>
      <c r="D651" s="12"/>
      <c r="E651" s="12"/>
      <c r="F651" s="1"/>
      <c r="G651" s="1"/>
      <c r="H651" s="28"/>
      <c r="I651" s="29">
        <f si="10" t="shared"/>
        <v>0</v>
      </c>
      <c r="J651" s="30"/>
      <c r="BC651"/>
    </row>
    <row r="652" spans="1:55" x14ac:dyDescent="0.25">
      <c r="B652" s="1"/>
      <c r="C652" s="12"/>
      <c r="D652" s="12"/>
      <c r="E652" s="12"/>
      <c r="F652" s="1"/>
      <c r="G652" s="1"/>
      <c r="H652" s="28"/>
      <c r="I652" s="29">
        <f si="10" t="shared"/>
        <v>0</v>
      </c>
      <c r="J652" s="30"/>
      <c r="BC652"/>
    </row>
    <row ht="15.75" r="653" spans="1:55" x14ac:dyDescent="0.25">
      <c r="A653" s="26">
        <v>61</v>
      </c>
      <c r="B653" s="1"/>
      <c r="C653" s="9" t="s">
        <v>36</v>
      </c>
      <c r="D653" s="9">
        <v>60</v>
      </c>
      <c r="E653" s="9" t="s">
        <v>272</v>
      </c>
      <c r="F653" s="25" t="s">
        <v>196</v>
      </c>
      <c r="G653" s="1">
        <v>13.6</v>
      </c>
      <c r="H653" s="28">
        <v>11</v>
      </c>
      <c r="I653" s="29">
        <f si="10" t="shared"/>
        <v>11</v>
      </c>
      <c r="J653" s="30"/>
      <c r="BC653"/>
    </row>
    <row ht="15.75" r="654" spans="1:55" x14ac:dyDescent="0.25">
      <c r="B654" s="1"/>
      <c r="C654" s="9" t="s">
        <v>46</v>
      </c>
      <c r="D654" s="9">
        <v>60</v>
      </c>
      <c r="E654" s="9" t="s">
        <v>272</v>
      </c>
      <c r="F654" s="25" t="s">
        <v>196</v>
      </c>
      <c r="G654" s="1">
        <v>12.45</v>
      </c>
      <c r="H654" s="28">
        <v>11</v>
      </c>
      <c r="I654" s="29">
        <f si="10" t="shared"/>
        <v>11</v>
      </c>
      <c r="J654" s="30"/>
      <c r="BC654"/>
    </row>
    <row ht="15.75" r="655" spans="1:55" x14ac:dyDescent="0.25">
      <c r="B655" s="1"/>
      <c r="C655" s="9" t="s">
        <v>52</v>
      </c>
      <c r="D655" s="9">
        <v>60</v>
      </c>
      <c r="E655" s="9" t="s">
        <v>515</v>
      </c>
      <c r="F655" s="25" t="s">
        <v>196</v>
      </c>
      <c r="G655" s="1">
        <v>15</v>
      </c>
      <c r="H655" s="28">
        <v>12.2</v>
      </c>
      <c r="I655" s="29">
        <f si="10" t="shared"/>
        <v>12.2</v>
      </c>
      <c r="J655" s="30"/>
      <c r="BC655"/>
    </row>
    <row ht="15.75" r="656" spans="1:55" x14ac:dyDescent="0.25">
      <c r="B656" s="1"/>
      <c r="C656" s="9" t="s">
        <v>60</v>
      </c>
      <c r="D656" s="9">
        <v>60</v>
      </c>
      <c r="E656" s="9" t="s">
        <v>515</v>
      </c>
      <c r="F656" s="25" t="s">
        <v>196</v>
      </c>
      <c r="G656" s="1">
        <v>16.5</v>
      </c>
      <c r="H656" s="28"/>
      <c r="I656" s="29">
        <f si="10" t="shared"/>
        <v>0</v>
      </c>
      <c r="J656" s="30"/>
      <c r="BC656"/>
    </row>
    <row r="657" spans="1:55" x14ac:dyDescent="0.25">
      <c r="B657" s="1"/>
      <c r="C657" s="12"/>
      <c r="D657" s="12"/>
      <c r="E657" s="12"/>
      <c r="F657" s="1"/>
      <c r="G657" s="1"/>
      <c r="H657" s="28"/>
      <c r="I657" s="29">
        <f ref="I657:I720" si="11" t="shared">H657</f>
        <v>0</v>
      </c>
      <c r="J657" s="30"/>
      <c r="BC657"/>
    </row>
    <row r="658" spans="1:55" x14ac:dyDescent="0.25">
      <c r="B658" s="1"/>
      <c r="C658" s="12"/>
      <c r="D658" s="12"/>
      <c r="E658" s="12"/>
      <c r="F658" s="1"/>
      <c r="G658" s="1"/>
      <c r="H658" s="28"/>
      <c r="I658" s="29">
        <f si="11" t="shared"/>
        <v>0</v>
      </c>
      <c r="J658" s="30"/>
      <c r="BC658"/>
    </row>
    <row ht="15.75" r="659" spans="1:55" x14ac:dyDescent="0.25">
      <c r="A659" s="26">
        <v>62</v>
      </c>
      <c r="B659" s="1"/>
      <c r="C659" s="9" t="s">
        <v>32</v>
      </c>
      <c r="D659" s="9">
        <v>90</v>
      </c>
      <c r="E659" s="9" t="s">
        <v>200</v>
      </c>
      <c r="F659" s="25" t="s">
        <v>201</v>
      </c>
      <c r="G659" s="1">
        <v>45</v>
      </c>
      <c r="H659" s="28">
        <v>40</v>
      </c>
      <c r="I659" s="29">
        <f si="11" t="shared"/>
        <v>40</v>
      </c>
      <c r="J659" s="30"/>
      <c r="BC659"/>
    </row>
    <row ht="15.75" r="660" spans="1:55" x14ac:dyDescent="0.25">
      <c r="B660" s="1"/>
      <c r="C660" s="9" t="s">
        <v>36</v>
      </c>
      <c r="D660" s="9">
        <v>60</v>
      </c>
      <c r="E660" s="9" t="s">
        <v>273</v>
      </c>
      <c r="F660" s="25" t="s">
        <v>201</v>
      </c>
      <c r="G660" s="1">
        <v>21</v>
      </c>
      <c r="H660" s="28">
        <v>19</v>
      </c>
      <c r="I660" s="29">
        <f si="11" t="shared"/>
        <v>19</v>
      </c>
      <c r="J660" s="30"/>
      <c r="BC660"/>
    </row>
    <row ht="15.75" r="661" spans="1:55" x14ac:dyDescent="0.25">
      <c r="B661" s="1"/>
      <c r="C661" s="9" t="s">
        <v>40</v>
      </c>
      <c r="D661" s="9">
        <v>60</v>
      </c>
      <c r="E661" s="9" t="s">
        <v>322</v>
      </c>
      <c r="F661" s="25" t="s">
        <v>201</v>
      </c>
      <c r="G661" s="1">
        <v>23.76</v>
      </c>
      <c r="H661" s="28">
        <v>18</v>
      </c>
      <c r="I661" s="29">
        <f si="11" t="shared"/>
        <v>18</v>
      </c>
      <c r="J661" s="30"/>
      <c r="BC661"/>
    </row>
    <row ht="15.75" r="662" spans="1:55" x14ac:dyDescent="0.25">
      <c r="B662" s="1"/>
      <c r="C662" s="9" t="s">
        <v>45</v>
      </c>
      <c r="D662" s="9">
        <v>30</v>
      </c>
      <c r="E662" s="9" t="s">
        <v>376</v>
      </c>
      <c r="F662" s="25" t="s">
        <v>201</v>
      </c>
      <c r="G662" s="1">
        <v>42</v>
      </c>
      <c r="H662" s="28"/>
      <c r="I662" s="29">
        <f si="11" t="shared"/>
        <v>0</v>
      </c>
      <c r="J662" s="30"/>
      <c r="BC662"/>
    </row>
    <row ht="15.75" r="663" spans="1:55" x14ac:dyDescent="0.25">
      <c r="B663" s="1"/>
      <c r="C663" s="9" t="s">
        <v>46</v>
      </c>
      <c r="D663" s="9">
        <v>60</v>
      </c>
      <c r="E663" s="9" t="s">
        <v>273</v>
      </c>
      <c r="F663" s="25" t="s">
        <v>201</v>
      </c>
      <c r="G663" s="1">
        <v>22.8</v>
      </c>
      <c r="H663" s="28">
        <v>18</v>
      </c>
      <c r="I663" s="29">
        <f si="11" t="shared"/>
        <v>18</v>
      </c>
      <c r="J663" s="30"/>
      <c r="BC663"/>
    </row>
    <row ht="15.75" r="664" spans="1:55" x14ac:dyDescent="0.25">
      <c r="B664" s="1"/>
      <c r="C664" s="9" t="s">
        <v>50</v>
      </c>
      <c r="D664" s="9">
        <v>60</v>
      </c>
      <c r="E664" s="9" t="s">
        <v>273</v>
      </c>
      <c r="F664" s="25" t="s">
        <v>201</v>
      </c>
      <c r="G664" s="1">
        <v>21.53</v>
      </c>
      <c r="H664" s="28">
        <v>21.53</v>
      </c>
      <c r="I664" s="29">
        <f si="11" t="shared"/>
        <v>21.53</v>
      </c>
      <c r="J664" s="30"/>
      <c r="BC664"/>
    </row>
    <row ht="15.75" r="665" spans="1:55" x14ac:dyDescent="0.25">
      <c r="B665" s="1"/>
      <c r="C665" s="9" t="s">
        <v>52</v>
      </c>
      <c r="D665" s="9">
        <v>60</v>
      </c>
      <c r="E665" s="9" t="s">
        <v>273</v>
      </c>
      <c r="F665" s="25" t="s">
        <v>201</v>
      </c>
      <c r="G665" s="1">
        <v>21</v>
      </c>
      <c r="H665" s="28">
        <v>19.8</v>
      </c>
      <c r="I665" s="29">
        <f si="11" t="shared"/>
        <v>19.8</v>
      </c>
      <c r="J665" s="30"/>
      <c r="BC665"/>
    </row>
    <row ht="15.75" r="666" spans="1:55" x14ac:dyDescent="0.25">
      <c r="B666" s="1"/>
      <c r="C666" s="9" t="s">
        <v>57</v>
      </c>
      <c r="D666" s="9">
        <v>60</v>
      </c>
      <c r="E666" s="9" t="s">
        <v>273</v>
      </c>
      <c r="F666" s="25" t="s">
        <v>201</v>
      </c>
      <c r="G666" s="1">
        <v>22</v>
      </c>
      <c r="H666" s="28">
        <v>19</v>
      </c>
      <c r="I666" s="29">
        <f si="11" t="shared"/>
        <v>19</v>
      </c>
      <c r="J666" s="30"/>
      <c r="BC666"/>
    </row>
    <row ht="15.75" r="667" spans="1:55" x14ac:dyDescent="0.25">
      <c r="B667" s="1"/>
      <c r="C667" s="9" t="s">
        <v>59</v>
      </c>
      <c r="D667" s="9">
        <v>60</v>
      </c>
      <c r="E667" s="9" t="s">
        <v>628</v>
      </c>
      <c r="F667" s="25" t="s">
        <v>201</v>
      </c>
      <c r="G667" s="1">
        <v>27</v>
      </c>
      <c r="H667" s="28"/>
      <c r="I667" s="29">
        <f si="11" t="shared"/>
        <v>0</v>
      </c>
      <c r="J667" s="30"/>
      <c r="BC667"/>
    </row>
    <row ht="15.75" r="668" spans="1:55" x14ac:dyDescent="0.25">
      <c r="B668" s="1"/>
      <c r="C668" s="9" t="s">
        <v>62</v>
      </c>
      <c r="D668" s="9">
        <v>60</v>
      </c>
      <c r="E668" s="9" t="s">
        <v>273</v>
      </c>
      <c r="F668" s="25" t="s">
        <v>201</v>
      </c>
      <c r="G668" s="1">
        <v>24.6</v>
      </c>
      <c r="H668" s="28"/>
      <c r="I668" s="29">
        <f si="11" t="shared"/>
        <v>0</v>
      </c>
      <c r="J668" s="30"/>
      <c r="BC668"/>
    </row>
    <row r="669" spans="1:55" x14ac:dyDescent="0.25">
      <c r="B669" s="1"/>
      <c r="C669" s="12"/>
      <c r="D669" s="12"/>
      <c r="E669" s="12"/>
      <c r="F669" s="1"/>
      <c r="G669" s="1"/>
      <c r="H669" s="28"/>
      <c r="I669" s="29">
        <f si="11" t="shared"/>
        <v>0</v>
      </c>
      <c r="J669" s="30"/>
      <c r="BC669"/>
    </row>
    <row r="670" spans="1:55" x14ac:dyDescent="0.25">
      <c r="B670" s="1"/>
      <c r="C670" s="12"/>
      <c r="D670" s="12"/>
      <c r="E670" s="12"/>
      <c r="F670" s="1"/>
      <c r="G670" s="1"/>
      <c r="H670" s="28"/>
      <c r="I670" s="29">
        <f si="11" t="shared"/>
        <v>0</v>
      </c>
      <c r="J670" s="30"/>
      <c r="BC670"/>
    </row>
    <row ht="15.75" r="671" spans="1:55" x14ac:dyDescent="0.25">
      <c r="A671" s="26">
        <v>63</v>
      </c>
      <c r="B671" s="1"/>
      <c r="C671" s="9" t="s">
        <v>34</v>
      </c>
      <c r="D671" s="9">
        <v>0</v>
      </c>
      <c r="E671" s="9"/>
      <c r="F671" s="25"/>
      <c r="G671" s="1">
        <v>25.5</v>
      </c>
      <c r="H671" s="28"/>
      <c r="I671" s="29">
        <f si="11" t="shared"/>
        <v>0</v>
      </c>
      <c r="J671" s="30"/>
      <c r="BC671"/>
    </row>
    <row ht="15.75" r="672" spans="1:55" x14ac:dyDescent="0.25">
      <c r="B672" s="1"/>
      <c r="C672" s="9" t="s">
        <v>35</v>
      </c>
      <c r="D672" s="9">
        <v>60</v>
      </c>
      <c r="E672" s="9" t="s">
        <v>247</v>
      </c>
      <c r="F672" s="25" t="s">
        <v>205</v>
      </c>
      <c r="G672" s="1">
        <v>85.02</v>
      </c>
      <c r="H672" s="28"/>
      <c r="I672" s="29">
        <f si="11" t="shared"/>
        <v>0</v>
      </c>
      <c r="J672" s="30"/>
      <c r="BC672"/>
    </row>
    <row ht="15.75" r="673" spans="1:55" x14ac:dyDescent="0.25">
      <c r="B673" s="1"/>
      <c r="C673" s="9" t="s">
        <v>36</v>
      </c>
      <c r="D673" s="9">
        <v>60</v>
      </c>
      <c r="E673" s="9" t="s">
        <v>274</v>
      </c>
      <c r="F673" s="25" t="s">
        <v>205</v>
      </c>
      <c r="G673" s="1">
        <v>35</v>
      </c>
      <c r="H673" s="28">
        <v>30</v>
      </c>
      <c r="I673" s="29">
        <f si="11" t="shared"/>
        <v>30</v>
      </c>
      <c r="J673" s="30"/>
      <c r="BC673"/>
    </row>
    <row ht="15.75" r="674" spans="1:55" x14ac:dyDescent="0.25">
      <c r="B674" s="1"/>
      <c r="C674" s="9" t="s">
        <v>18</v>
      </c>
      <c r="D674" s="9">
        <v>60</v>
      </c>
      <c r="E674" s="9" t="s">
        <v>305</v>
      </c>
      <c r="F674" s="25" t="s">
        <v>205</v>
      </c>
      <c r="G674" s="1">
        <v>26.11</v>
      </c>
      <c r="H674" s="28"/>
      <c r="I674" s="29">
        <f si="11" t="shared"/>
        <v>0</v>
      </c>
      <c r="J674" s="30"/>
      <c r="BC674"/>
    </row>
    <row ht="15.75" r="675" spans="1:55" x14ac:dyDescent="0.25">
      <c r="B675" s="1"/>
      <c r="C675" s="9" t="s">
        <v>40</v>
      </c>
      <c r="D675" s="9">
        <v>60</v>
      </c>
      <c r="E675" s="9" t="s">
        <v>323</v>
      </c>
      <c r="F675" s="25" t="s">
        <v>324</v>
      </c>
      <c r="G675" s="1">
        <v>28.32</v>
      </c>
      <c r="H675" s="28">
        <v>11</v>
      </c>
      <c r="I675" s="29">
        <f si="11" t="shared"/>
        <v>11</v>
      </c>
      <c r="J675" s="30"/>
      <c r="BC675"/>
    </row>
    <row ht="15.75" r="676" spans="1:55" x14ac:dyDescent="0.25">
      <c r="B676" s="1"/>
      <c r="C676" s="9" t="s">
        <v>19</v>
      </c>
      <c r="D676" s="9">
        <v>60</v>
      </c>
      <c r="E676" s="9" t="s">
        <v>388</v>
      </c>
      <c r="F676" s="25" t="s">
        <v>205</v>
      </c>
      <c r="G676" s="1">
        <v>26.3</v>
      </c>
      <c r="H676" s="28"/>
      <c r="I676" s="29">
        <f si="11" t="shared"/>
        <v>0</v>
      </c>
      <c r="J676" s="30"/>
      <c r="BC676"/>
    </row>
    <row ht="15.75" r="677" spans="1:55" x14ac:dyDescent="0.25">
      <c r="B677" s="1"/>
      <c r="C677" s="9" t="s">
        <v>47</v>
      </c>
      <c r="D677" s="9">
        <v>60</v>
      </c>
      <c r="E677" s="9" t="s">
        <v>438</v>
      </c>
      <c r="F677" s="25" t="s">
        <v>205</v>
      </c>
      <c r="G677" s="1">
        <v>13.79</v>
      </c>
      <c r="H677" s="28">
        <v>13.2</v>
      </c>
      <c r="I677" s="29">
        <f si="11" t="shared"/>
        <v>13.2</v>
      </c>
      <c r="J677" s="30"/>
      <c r="BC677"/>
    </row>
    <row ht="15.75" r="678" spans="1:55" x14ac:dyDescent="0.25">
      <c r="B678" s="1"/>
      <c r="C678" s="9" t="s">
        <v>50</v>
      </c>
      <c r="D678" s="9">
        <v>60</v>
      </c>
      <c r="E678" s="9" t="s">
        <v>502</v>
      </c>
      <c r="F678" s="25" t="s">
        <v>205</v>
      </c>
      <c r="G678" s="1">
        <v>13.1</v>
      </c>
      <c r="H678" s="28">
        <v>12.44</v>
      </c>
      <c r="I678" s="29">
        <f si="11" t="shared"/>
        <v>12.44</v>
      </c>
      <c r="J678" s="30"/>
      <c r="BC678"/>
    </row>
    <row ht="15.75" r="679" spans="1:55" x14ac:dyDescent="0.25">
      <c r="B679" s="1"/>
      <c r="C679" s="9" t="s">
        <v>56</v>
      </c>
      <c r="D679" s="9">
        <v>60</v>
      </c>
      <c r="E679" s="9" t="s">
        <v>305</v>
      </c>
      <c r="F679" s="25" t="s">
        <v>205</v>
      </c>
      <c r="G679" s="1">
        <v>21.45</v>
      </c>
      <c r="H679" s="28">
        <v>20</v>
      </c>
      <c r="I679" s="29">
        <f si="11" t="shared"/>
        <v>20</v>
      </c>
      <c r="J679" s="30"/>
      <c r="BC679"/>
    </row>
    <row ht="15.75" r="680" spans="1:55" x14ac:dyDescent="0.25">
      <c r="B680" s="1"/>
      <c r="C680" s="9" t="s">
        <v>57</v>
      </c>
      <c r="D680" s="9">
        <v>60</v>
      </c>
      <c r="E680" s="9" t="s">
        <v>613</v>
      </c>
      <c r="F680" s="25" t="s">
        <v>614</v>
      </c>
      <c r="G680" s="1">
        <v>55.48</v>
      </c>
      <c r="H680" s="28">
        <v>55.48</v>
      </c>
      <c r="I680" s="29">
        <f si="11" t="shared"/>
        <v>55.48</v>
      </c>
      <c r="J680" s="30"/>
      <c r="BC680"/>
    </row>
    <row r="681" spans="1:55" x14ac:dyDescent="0.25">
      <c r="B681" s="1"/>
      <c r="C681" s="12"/>
      <c r="D681" s="12"/>
      <c r="E681" s="12"/>
      <c r="F681" s="1"/>
      <c r="G681" s="1"/>
      <c r="H681" s="28"/>
      <c r="I681" s="29">
        <f si="11" t="shared"/>
        <v>0</v>
      </c>
      <c r="J681" s="30"/>
      <c r="BC681"/>
    </row>
    <row r="682" spans="1:55" x14ac:dyDescent="0.25">
      <c r="B682" s="1"/>
      <c r="C682" s="12"/>
      <c r="D682" s="12"/>
      <c r="E682" s="12"/>
      <c r="F682" s="1"/>
      <c r="G682" s="1"/>
      <c r="H682" s="28"/>
      <c r="I682" s="29">
        <f si="11" t="shared"/>
        <v>0</v>
      </c>
      <c r="J682" s="30"/>
      <c r="BC682"/>
    </row>
    <row ht="15.75" r="683" spans="1:55" x14ac:dyDescent="0.25">
      <c r="A683" s="26">
        <v>64</v>
      </c>
      <c r="B683" s="1"/>
      <c r="C683" s="9" t="s">
        <v>32</v>
      </c>
      <c r="D683" s="9">
        <v>90</v>
      </c>
      <c r="E683" s="9" t="s">
        <v>202</v>
      </c>
      <c r="F683" s="25" t="s">
        <v>201</v>
      </c>
      <c r="G683" s="1">
        <v>45</v>
      </c>
      <c r="H683" s="28">
        <v>40</v>
      </c>
      <c r="I683" s="29">
        <f si="11" t="shared"/>
        <v>40</v>
      </c>
      <c r="J683" s="30"/>
      <c r="BC683"/>
    </row>
    <row ht="15.75" r="684" spans="1:55" x14ac:dyDescent="0.25">
      <c r="B684" s="1"/>
      <c r="C684" s="9" t="s">
        <v>34</v>
      </c>
      <c r="D684" s="9">
        <v>0</v>
      </c>
      <c r="E684" s="9" t="s">
        <v>213</v>
      </c>
      <c r="F684" s="25" t="s">
        <v>205</v>
      </c>
      <c r="G684" s="1">
        <v>15.51</v>
      </c>
      <c r="H684" s="28">
        <v>12.51</v>
      </c>
      <c r="I684" s="29">
        <f si="11" t="shared"/>
        <v>12.51</v>
      </c>
      <c r="J684" s="30"/>
      <c r="BC684"/>
    </row>
    <row r="685" spans="1:55" x14ac:dyDescent="0.25">
      <c r="B685" s="1"/>
      <c r="C685" s="12"/>
      <c r="D685" s="12"/>
      <c r="E685" s="12"/>
      <c r="F685" s="1"/>
      <c r="G685" s="1"/>
      <c r="H685" s="28"/>
      <c r="I685" s="29">
        <f si="11" t="shared"/>
        <v>0</v>
      </c>
      <c r="J685" s="30"/>
      <c r="BC685"/>
    </row>
    <row r="686" spans="1:55" x14ac:dyDescent="0.25">
      <c r="B686" s="1"/>
      <c r="C686" s="12"/>
      <c r="D686" s="12"/>
      <c r="E686" s="12"/>
      <c r="F686" s="1"/>
      <c r="G686" s="1"/>
      <c r="H686" s="28"/>
      <c r="I686" s="29">
        <f si="11" t="shared"/>
        <v>0</v>
      </c>
      <c r="J686" s="30"/>
      <c r="BC686"/>
    </row>
    <row ht="15.75" r="687" spans="1:55" x14ac:dyDescent="0.25">
      <c r="A687" s="26">
        <v>65</v>
      </c>
      <c r="B687" s="1"/>
      <c r="C687" s="9" t="s">
        <v>52</v>
      </c>
      <c r="D687" s="9">
        <v>60</v>
      </c>
      <c r="E687" s="9" t="s">
        <v>516</v>
      </c>
      <c r="F687" s="25" t="s">
        <v>196</v>
      </c>
      <c r="G687" s="1">
        <v>2.2999999999999998</v>
      </c>
      <c r="H687" s="28">
        <v>2.1</v>
      </c>
      <c r="I687" s="29">
        <f si="11" t="shared"/>
        <v>2.1</v>
      </c>
      <c r="J687" s="30"/>
      <c r="BC687"/>
    </row>
    <row ht="15.75" r="688" spans="1:55" x14ac:dyDescent="0.25">
      <c r="B688" s="1"/>
      <c r="C688" s="9" t="s">
        <v>57</v>
      </c>
      <c r="D688" s="9">
        <v>60</v>
      </c>
      <c r="E688" s="9" t="s">
        <v>615</v>
      </c>
      <c r="F688" s="25" t="s">
        <v>196</v>
      </c>
      <c r="G688" s="1">
        <v>5</v>
      </c>
      <c r="H688" s="28">
        <v>5</v>
      </c>
      <c r="I688" s="29">
        <f si="11" t="shared"/>
        <v>5</v>
      </c>
      <c r="J688" s="30"/>
      <c r="BC688"/>
    </row>
    <row r="689" spans="1:55" x14ac:dyDescent="0.25">
      <c r="B689" s="1"/>
      <c r="C689" s="12"/>
      <c r="D689" s="12"/>
      <c r="E689" s="12"/>
      <c r="F689" s="1"/>
      <c r="G689" s="1"/>
      <c r="H689" s="28"/>
      <c r="I689" s="29">
        <f si="11" t="shared"/>
        <v>0</v>
      </c>
      <c r="J689" s="30"/>
      <c r="BC689"/>
    </row>
    <row r="690" spans="1:55" x14ac:dyDescent="0.25">
      <c r="B690" s="1"/>
      <c r="C690" s="12"/>
      <c r="D690" s="12"/>
      <c r="E690" s="12"/>
      <c r="F690" s="1"/>
      <c r="G690" s="1"/>
      <c r="H690" s="28"/>
      <c r="I690" s="29">
        <f si="11" t="shared"/>
        <v>0</v>
      </c>
      <c r="J690" s="30"/>
      <c r="BC690"/>
    </row>
    <row ht="15.75" r="691" spans="1:55" x14ac:dyDescent="0.25">
      <c r="A691" s="26">
        <v>66</v>
      </c>
      <c r="B691" s="1"/>
      <c r="C691" s="9" t="s">
        <v>32</v>
      </c>
      <c r="D691" s="9">
        <v>90</v>
      </c>
      <c r="E691" s="9" t="s">
        <v>203</v>
      </c>
      <c r="F691" s="25" t="s">
        <v>201</v>
      </c>
      <c r="G691" s="1">
        <v>59</v>
      </c>
      <c r="H691" s="28">
        <v>55</v>
      </c>
      <c r="I691" s="29">
        <f si="11" t="shared"/>
        <v>55</v>
      </c>
      <c r="J691" s="30"/>
      <c r="BC691"/>
    </row>
    <row ht="15.75" r="692" spans="1:55" x14ac:dyDescent="0.25">
      <c r="B692" s="1"/>
      <c r="C692" s="9" t="s">
        <v>46</v>
      </c>
      <c r="D692" s="9">
        <v>60</v>
      </c>
      <c r="E692" s="9" t="s">
        <v>413</v>
      </c>
      <c r="F692" s="25" t="s">
        <v>196</v>
      </c>
      <c r="G692" s="1">
        <v>8.98</v>
      </c>
      <c r="H692" s="28">
        <v>8.98</v>
      </c>
      <c r="I692" s="29">
        <f si="11" t="shared"/>
        <v>8.98</v>
      </c>
      <c r="J692" s="30"/>
      <c r="BC692"/>
    </row>
    <row ht="15.75" r="693" spans="1:55" x14ac:dyDescent="0.25">
      <c r="B693" s="1"/>
      <c r="C693" s="9" t="s">
        <v>47</v>
      </c>
      <c r="D693" s="9">
        <v>60</v>
      </c>
      <c r="E693" s="9" t="s">
        <v>439</v>
      </c>
      <c r="F693" s="25" t="s">
        <v>196</v>
      </c>
      <c r="G693" s="1">
        <v>8.14</v>
      </c>
      <c r="H693" s="28">
        <v>7.9</v>
      </c>
      <c r="I693" s="29">
        <f si="11" t="shared"/>
        <v>7.9</v>
      </c>
      <c r="J693" s="30"/>
      <c r="BC693"/>
    </row>
    <row ht="15.75" r="694" spans="1:55" x14ac:dyDescent="0.25">
      <c r="B694" s="1"/>
      <c r="C694" s="9" t="s">
        <v>50</v>
      </c>
      <c r="D694" s="9">
        <v>60</v>
      </c>
      <c r="E694" s="9" t="s">
        <v>439</v>
      </c>
      <c r="F694" s="25" t="s">
        <v>196</v>
      </c>
      <c r="G694" s="1">
        <v>9.18</v>
      </c>
      <c r="H694" s="28">
        <v>9.18</v>
      </c>
      <c r="I694" s="29">
        <f si="11" t="shared"/>
        <v>9.18</v>
      </c>
      <c r="J694" s="30"/>
      <c r="BC694"/>
    </row>
    <row ht="15.75" r="695" spans="1:55" x14ac:dyDescent="0.25">
      <c r="B695" s="1"/>
      <c r="C695" s="9" t="s">
        <v>52</v>
      </c>
      <c r="D695" s="9">
        <v>60</v>
      </c>
      <c r="E695" s="9" t="s">
        <v>439</v>
      </c>
      <c r="F695" s="25" t="s">
        <v>196</v>
      </c>
      <c r="G695" s="1">
        <v>7</v>
      </c>
      <c r="H695" s="28"/>
      <c r="I695" s="29">
        <f si="11" t="shared"/>
        <v>0</v>
      </c>
      <c r="J695" s="30"/>
      <c r="BC695"/>
    </row>
    <row ht="15.75" r="696" spans="1:55" x14ac:dyDescent="0.25">
      <c r="B696" s="1"/>
      <c r="C696" s="9" t="s">
        <v>57</v>
      </c>
      <c r="D696" s="9">
        <v>60</v>
      </c>
      <c r="E696" s="9" t="s">
        <v>616</v>
      </c>
      <c r="F696" s="25" t="s">
        <v>196</v>
      </c>
      <c r="G696" s="1">
        <v>9</v>
      </c>
      <c r="H696" s="28">
        <v>9</v>
      </c>
      <c r="I696" s="29">
        <f si="11" t="shared"/>
        <v>9</v>
      </c>
      <c r="J696" s="30"/>
      <c r="BC696"/>
    </row>
    <row ht="15.75" r="697" spans="1:55" x14ac:dyDescent="0.25">
      <c r="B697" s="1"/>
      <c r="C697" s="9" t="s">
        <v>60</v>
      </c>
      <c r="D697" s="9">
        <v>60</v>
      </c>
      <c r="E697" s="9" t="s">
        <v>645</v>
      </c>
      <c r="F697" s="25" t="s">
        <v>196</v>
      </c>
      <c r="G697" s="1">
        <v>12.5</v>
      </c>
      <c r="H697" s="28"/>
      <c r="I697" s="29">
        <f si="11" t="shared"/>
        <v>0</v>
      </c>
      <c r="J697" s="30"/>
      <c r="BC697"/>
    </row>
    <row r="698" spans="1:55" x14ac:dyDescent="0.25">
      <c r="B698" s="1"/>
      <c r="C698" s="12"/>
      <c r="D698" s="12"/>
      <c r="E698" s="12"/>
      <c r="F698" s="1"/>
      <c r="G698" s="1"/>
      <c r="H698" s="28"/>
      <c r="I698" s="29">
        <f si="11" t="shared"/>
        <v>0</v>
      </c>
      <c r="J698" s="30"/>
      <c r="BC698"/>
    </row>
    <row r="699" spans="1:55" x14ac:dyDescent="0.25">
      <c r="B699" s="1"/>
      <c r="C699" s="12"/>
      <c r="D699" s="12"/>
      <c r="E699" s="12"/>
      <c r="F699" s="1"/>
      <c r="G699" s="1"/>
      <c r="H699" s="28"/>
      <c r="I699" s="29">
        <f si="11" t="shared"/>
        <v>0</v>
      </c>
      <c r="J699" s="30"/>
      <c r="BC699"/>
    </row>
    <row ht="15.75" r="700" spans="1:55" x14ac:dyDescent="0.25">
      <c r="A700" s="26">
        <v>67</v>
      </c>
      <c r="B700" s="1"/>
      <c r="C700" s="9" t="s">
        <v>45</v>
      </c>
      <c r="D700" s="9">
        <v>30</v>
      </c>
      <c r="E700" s="9" t="s">
        <v>377</v>
      </c>
      <c r="F700" s="25" t="s">
        <v>205</v>
      </c>
      <c r="G700" s="1">
        <v>66</v>
      </c>
      <c r="H700" s="28">
        <v>65</v>
      </c>
      <c r="I700" s="29">
        <f si="11" t="shared"/>
        <v>65</v>
      </c>
      <c r="J700" s="30"/>
      <c r="BC700"/>
    </row>
    <row r="701" spans="1:55" x14ac:dyDescent="0.25">
      <c r="B701" s="1"/>
      <c r="C701" s="12"/>
      <c r="D701" s="12"/>
      <c r="E701" s="12"/>
      <c r="F701" s="1"/>
      <c r="G701" s="1"/>
      <c r="H701" s="28"/>
      <c r="I701" s="29">
        <f si="11" t="shared"/>
        <v>0</v>
      </c>
      <c r="J701" s="30"/>
      <c r="BC701"/>
    </row>
    <row r="702" spans="1:55" x14ac:dyDescent="0.25">
      <c r="B702" s="1"/>
      <c r="C702" s="12"/>
      <c r="D702" s="12"/>
      <c r="E702" s="12"/>
      <c r="F702" s="1"/>
      <c r="G702" s="1"/>
      <c r="H702" s="28"/>
      <c r="I702" s="29">
        <f si="11" t="shared"/>
        <v>0</v>
      </c>
      <c r="J702" s="30"/>
      <c r="BC702"/>
    </row>
    <row ht="15.75" r="703" spans="1:55" x14ac:dyDescent="0.25">
      <c r="A703" s="26">
        <v>68</v>
      </c>
      <c r="B703" s="1"/>
      <c r="C703" s="9" t="s">
        <v>45</v>
      </c>
      <c r="D703" s="9">
        <v>30</v>
      </c>
      <c r="E703" s="9" t="s">
        <v>378</v>
      </c>
      <c r="F703" s="25" t="s">
        <v>201</v>
      </c>
      <c r="G703" s="1">
        <v>55</v>
      </c>
      <c r="H703" s="28">
        <v>50</v>
      </c>
      <c r="I703" s="29">
        <f si="11" t="shared"/>
        <v>50</v>
      </c>
      <c r="J703" s="30"/>
      <c r="BC703"/>
    </row>
    <row ht="15.75" r="704" spans="1:55" x14ac:dyDescent="0.25">
      <c r="B704" s="1"/>
      <c r="C704" s="9" t="s">
        <v>19</v>
      </c>
      <c r="D704" s="9">
        <v>60</v>
      </c>
      <c r="E704" s="9" t="s">
        <v>389</v>
      </c>
      <c r="F704" s="25" t="s">
        <v>201</v>
      </c>
      <c r="G704" s="1">
        <v>60.95</v>
      </c>
      <c r="H704" s="28">
        <v>31.78</v>
      </c>
      <c r="I704" s="29">
        <f si="11" t="shared"/>
        <v>31.78</v>
      </c>
      <c r="J704" s="30"/>
      <c r="BC704"/>
    </row>
    <row ht="15.75" r="705" spans="1:55" x14ac:dyDescent="0.25">
      <c r="B705" s="1"/>
      <c r="C705" s="9" t="s">
        <v>19</v>
      </c>
      <c r="D705" s="9">
        <v>60</v>
      </c>
      <c r="E705" s="9" t="s">
        <v>647</v>
      </c>
      <c r="F705" s="25" t="s">
        <v>205</v>
      </c>
      <c r="G705" s="28">
        <v>29.5</v>
      </c>
      <c r="H705" s="28">
        <v>29.5</v>
      </c>
      <c r="I705" s="29">
        <f si="11" t="shared"/>
        <v>29.5</v>
      </c>
      <c r="J705" s="30"/>
      <c r="BC705"/>
    </row>
    <row ht="15.75" r="706" spans="1:55" x14ac:dyDescent="0.25">
      <c r="B706" s="1"/>
      <c r="C706" s="9" t="s">
        <v>53</v>
      </c>
      <c r="D706" s="9">
        <v>60</v>
      </c>
      <c r="E706" s="9" t="s">
        <v>565</v>
      </c>
      <c r="F706" s="25" t="s">
        <v>201</v>
      </c>
      <c r="G706" s="1">
        <v>53</v>
      </c>
      <c r="H706" s="28"/>
      <c r="I706" s="29">
        <f si="11" t="shared"/>
        <v>0</v>
      </c>
      <c r="J706" s="30"/>
      <c r="BC706"/>
    </row>
    <row ht="15.75" r="707" spans="1:55" x14ac:dyDescent="0.25">
      <c r="B707" s="1"/>
      <c r="C707" s="9" t="s">
        <v>54</v>
      </c>
      <c r="D707" s="9">
        <v>60</v>
      </c>
      <c r="E707" s="9" t="s">
        <v>575</v>
      </c>
      <c r="F707" s="25" t="s">
        <v>201</v>
      </c>
      <c r="G707" s="1">
        <v>52</v>
      </c>
      <c r="H707" s="28"/>
      <c r="I707" s="29">
        <f si="11" t="shared"/>
        <v>0</v>
      </c>
      <c r="J707" s="30"/>
      <c r="BC707"/>
    </row>
    <row ht="15.75" r="708" spans="1:55" x14ac:dyDescent="0.25">
      <c r="B708" s="1"/>
      <c r="C708" s="9" t="s">
        <v>58</v>
      </c>
      <c r="D708" s="9">
        <v>60</v>
      </c>
      <c r="E708" s="9" t="s">
        <v>565</v>
      </c>
      <c r="F708" s="25" t="s">
        <v>201</v>
      </c>
      <c r="G708" s="1">
        <v>50</v>
      </c>
      <c r="H708" s="28">
        <v>50</v>
      </c>
      <c r="I708" s="29">
        <f si="11" t="shared"/>
        <v>50</v>
      </c>
      <c r="J708" s="30"/>
      <c r="BC708"/>
    </row>
    <row ht="15.75" r="709" spans="1:55" x14ac:dyDescent="0.25">
      <c r="B709" s="1"/>
      <c r="C709" s="9" t="s">
        <v>61</v>
      </c>
      <c r="D709" s="9">
        <v>60</v>
      </c>
      <c r="E709" s="9" t="s">
        <v>565</v>
      </c>
      <c r="F709" s="25" t="s">
        <v>201</v>
      </c>
      <c r="G709" s="1">
        <v>43</v>
      </c>
      <c r="H709" s="28"/>
      <c r="I709" s="29">
        <f si="11" t="shared"/>
        <v>0</v>
      </c>
      <c r="J709" s="30"/>
      <c r="BC709"/>
    </row>
    <row r="710" spans="1:55" x14ac:dyDescent="0.25">
      <c r="B710" s="1"/>
      <c r="C710" s="12"/>
      <c r="D710" s="12"/>
      <c r="E710" s="12"/>
      <c r="F710" s="1"/>
      <c r="G710" s="1"/>
      <c r="H710" s="28"/>
      <c r="I710" s="29">
        <f si="11" t="shared"/>
        <v>0</v>
      </c>
      <c r="J710" s="30"/>
      <c r="BC710"/>
    </row>
    <row r="711" spans="1:55" x14ac:dyDescent="0.25">
      <c r="B711" s="1"/>
      <c r="C711" s="12"/>
      <c r="D711" s="12"/>
      <c r="E711" s="12"/>
      <c r="F711" s="1"/>
      <c r="G711" s="1"/>
      <c r="H711" s="28"/>
      <c r="I711" s="29">
        <f si="11" t="shared"/>
        <v>0</v>
      </c>
      <c r="J711" s="30"/>
      <c r="BC711"/>
    </row>
    <row ht="15.75" r="712" spans="1:55" x14ac:dyDescent="0.25">
      <c r="A712" s="26">
        <v>69</v>
      </c>
      <c r="B712" s="1"/>
      <c r="C712" s="9" t="s">
        <v>18</v>
      </c>
      <c r="D712" s="9">
        <v>60</v>
      </c>
      <c r="E712" s="9" t="s">
        <v>306</v>
      </c>
      <c r="F712" s="25" t="s">
        <v>196</v>
      </c>
      <c r="G712" s="1">
        <v>35</v>
      </c>
      <c r="H712" s="28"/>
      <c r="I712" s="29">
        <f si="11" t="shared"/>
        <v>0</v>
      </c>
      <c r="J712" s="30"/>
      <c r="BC712"/>
    </row>
    <row ht="15.75" r="713" spans="1:55" x14ac:dyDescent="0.25">
      <c r="B713" s="1"/>
      <c r="C713" s="9" t="s">
        <v>45</v>
      </c>
      <c r="D713" s="13">
        <v>30</v>
      </c>
      <c r="E713" s="7" t="s">
        <v>377</v>
      </c>
      <c r="F713" t="s">
        <v>205</v>
      </c>
      <c r="G713" s="1">
        <v>66</v>
      </c>
      <c r="H713" s="28"/>
      <c r="I713" s="29">
        <f si="11" t="shared"/>
        <v>0</v>
      </c>
      <c r="J713" s="30"/>
      <c r="BC713"/>
    </row>
    <row ht="15.75" r="714" spans="1:55" x14ac:dyDescent="0.25">
      <c r="B714" s="1"/>
      <c r="C714" s="9" t="s">
        <v>19</v>
      </c>
      <c r="D714" s="9">
        <v>60</v>
      </c>
      <c r="E714" s="9" t="s">
        <v>647</v>
      </c>
      <c r="F714" s="25" t="s">
        <v>205</v>
      </c>
      <c r="G714" s="28">
        <v>29.5</v>
      </c>
      <c r="H714" s="28">
        <v>29.5</v>
      </c>
      <c r="I714" s="29">
        <f si="11" t="shared"/>
        <v>29.5</v>
      </c>
      <c r="J714" s="30"/>
      <c r="BC714"/>
    </row>
    <row ht="15.75" r="715" spans="1:55" x14ac:dyDescent="0.25">
      <c r="B715" s="1"/>
      <c r="C715" s="9" t="s">
        <v>53</v>
      </c>
      <c r="D715" s="9">
        <v>60</v>
      </c>
      <c r="E715" s="9" t="s">
        <v>573</v>
      </c>
      <c r="F715" s="25" t="s">
        <v>205</v>
      </c>
      <c r="G715" s="1">
        <v>33</v>
      </c>
      <c r="H715" s="28"/>
      <c r="I715" s="29">
        <f si="11" t="shared"/>
        <v>0</v>
      </c>
      <c r="J715" s="30"/>
      <c r="BC715"/>
    </row>
    <row ht="15.75" r="716" spans="1:55" x14ac:dyDescent="0.25">
      <c r="B716" s="1"/>
      <c r="C716" s="9" t="s">
        <v>54</v>
      </c>
      <c r="D716" s="9">
        <v>60</v>
      </c>
      <c r="E716" s="9" t="s">
        <v>576</v>
      </c>
      <c r="F716" s="25" t="s">
        <v>205</v>
      </c>
      <c r="G716" s="1">
        <v>32</v>
      </c>
      <c r="H716" s="28"/>
      <c r="I716" s="29">
        <f si="11" t="shared"/>
        <v>0</v>
      </c>
      <c r="J716" s="30"/>
      <c r="BC716"/>
    </row>
    <row ht="15.75" r="717" spans="1:55" x14ac:dyDescent="0.25">
      <c r="B717" s="1"/>
      <c r="C717" s="9" t="s">
        <v>61</v>
      </c>
      <c r="D717" s="9">
        <v>60</v>
      </c>
      <c r="E717" s="9" t="s">
        <v>576</v>
      </c>
      <c r="F717" s="25" t="s">
        <v>205</v>
      </c>
      <c r="G717" s="1">
        <v>25</v>
      </c>
      <c r="H717" s="28"/>
      <c r="I717" s="29">
        <f si="11" t="shared"/>
        <v>0</v>
      </c>
      <c r="J717" s="30"/>
      <c r="BC717"/>
    </row>
    <row r="718" spans="1:55" x14ac:dyDescent="0.25">
      <c r="B718" s="1"/>
      <c r="C718" s="12"/>
      <c r="D718" s="12"/>
      <c r="E718" s="12"/>
      <c r="F718" s="1"/>
      <c r="G718" s="1"/>
      <c r="H718" s="28"/>
      <c r="I718" s="29">
        <f si="11" t="shared"/>
        <v>0</v>
      </c>
      <c r="J718" s="30"/>
      <c r="BC718"/>
    </row>
    <row r="719" spans="1:55" x14ac:dyDescent="0.25">
      <c r="B719" s="1"/>
      <c r="C719" s="12"/>
      <c r="D719" s="12"/>
      <c r="E719" s="12"/>
      <c r="F719" s="1"/>
      <c r="G719" s="1"/>
      <c r="H719" s="28"/>
      <c r="I719" s="29">
        <f si="11" t="shared"/>
        <v>0</v>
      </c>
      <c r="J719" s="30"/>
      <c r="BC719"/>
    </row>
    <row ht="30" r="720" spans="1:55" x14ac:dyDescent="0.25">
      <c r="A720" s="26">
        <v>70</v>
      </c>
      <c r="B720" s="1"/>
      <c r="C720" s="9" t="s">
        <v>34</v>
      </c>
      <c r="D720" s="9">
        <v>0</v>
      </c>
      <c r="E720" s="9"/>
      <c r="F720" s="25"/>
      <c r="G720" s="12" t="s">
        <v>64</v>
      </c>
      <c r="H720" s="28"/>
      <c r="I720" s="29">
        <f si="11" t="shared"/>
        <v>0</v>
      </c>
      <c r="J720" s="30"/>
      <c r="BC720"/>
    </row>
    <row ht="15.75" r="721" spans="1:55" x14ac:dyDescent="0.25">
      <c r="B721" s="1"/>
      <c r="C721" s="9" t="s">
        <v>40</v>
      </c>
      <c r="D721" s="9">
        <v>60</v>
      </c>
      <c r="E721" s="9" t="s">
        <v>325</v>
      </c>
      <c r="F721" s="25" t="s">
        <v>196</v>
      </c>
      <c r="G721" s="1">
        <v>32.76</v>
      </c>
      <c r="H721" s="28">
        <v>21.5</v>
      </c>
      <c r="I721" s="29">
        <f ref="I721:I784" si="12" t="shared">H721</f>
        <v>21.5</v>
      </c>
      <c r="J721" s="30"/>
      <c r="BC721"/>
    </row>
    <row ht="31.5" r="722" spans="1:55" x14ac:dyDescent="0.25">
      <c r="B722" s="1"/>
      <c r="C722" s="9" t="s">
        <v>41</v>
      </c>
      <c r="D722" s="9">
        <v>60</v>
      </c>
      <c r="E722" s="9" t="s">
        <v>343</v>
      </c>
      <c r="F722" s="25" t="s">
        <v>196</v>
      </c>
      <c r="G722" s="1">
        <v>40</v>
      </c>
      <c r="H722" s="28"/>
      <c r="I722" s="29">
        <f si="12" t="shared"/>
        <v>0</v>
      </c>
      <c r="J722" s="30"/>
      <c r="BC722"/>
    </row>
    <row ht="15.75" r="723" spans="1:55" x14ac:dyDescent="0.25">
      <c r="B723" s="1"/>
      <c r="C723" s="9" t="s">
        <v>46</v>
      </c>
      <c r="D723" s="9">
        <v>60</v>
      </c>
      <c r="E723" s="9" t="s">
        <v>414</v>
      </c>
      <c r="F723" s="25" t="s">
        <v>196</v>
      </c>
      <c r="G723" s="1">
        <v>68.5</v>
      </c>
      <c r="H723" s="28">
        <v>68.5</v>
      </c>
      <c r="I723" s="29">
        <f si="12" t="shared"/>
        <v>68.5</v>
      </c>
      <c r="J723" s="30"/>
      <c r="BC723"/>
    </row>
    <row ht="15.75" r="724" spans="1:55" x14ac:dyDescent="0.25">
      <c r="B724" s="1"/>
      <c r="C724" s="9" t="s">
        <v>48</v>
      </c>
      <c r="D724" s="9">
        <v>60</v>
      </c>
      <c r="E724" s="9" t="s">
        <v>457</v>
      </c>
      <c r="F724" s="25" t="s">
        <v>196</v>
      </c>
      <c r="G724" s="1">
        <v>85</v>
      </c>
      <c r="H724" s="28">
        <v>85</v>
      </c>
      <c r="I724" s="29">
        <f si="12" t="shared"/>
        <v>85</v>
      </c>
      <c r="J724" s="30"/>
      <c r="BC724"/>
    </row>
    <row ht="15.75" r="725" spans="1:55" x14ac:dyDescent="0.25">
      <c r="B725" s="1"/>
      <c r="C725" s="9" t="s">
        <v>50</v>
      </c>
      <c r="D725" s="9">
        <v>60</v>
      </c>
      <c r="E725" s="9" t="s">
        <v>503</v>
      </c>
      <c r="F725" s="25" t="s">
        <v>196</v>
      </c>
      <c r="G725" s="1">
        <v>35.5</v>
      </c>
      <c r="H725" s="28">
        <v>27.8</v>
      </c>
      <c r="I725" s="29">
        <f si="12" t="shared"/>
        <v>27.8</v>
      </c>
      <c r="J725" s="30"/>
      <c r="BC725"/>
    </row>
    <row ht="15.75" r="726" spans="1:55" x14ac:dyDescent="0.25">
      <c r="B726" s="1"/>
      <c r="C726" s="9" t="s">
        <v>50</v>
      </c>
      <c r="D726" s="9">
        <v>60</v>
      </c>
      <c r="E726" s="9" t="s">
        <v>504</v>
      </c>
      <c r="F726" s="25" t="s">
        <v>196</v>
      </c>
      <c r="G726" s="1">
        <v>99</v>
      </c>
      <c r="H726" s="28">
        <v>99</v>
      </c>
      <c r="I726" s="29">
        <f si="12" t="shared"/>
        <v>99</v>
      </c>
      <c r="J726" s="30"/>
      <c r="BC726"/>
    </row>
    <row ht="15.75" r="727" spans="1:55" x14ac:dyDescent="0.25">
      <c r="B727" s="1"/>
      <c r="C727" s="9" t="s">
        <v>56</v>
      </c>
      <c r="D727" s="9">
        <v>60</v>
      </c>
      <c r="E727" s="9" t="s">
        <v>583</v>
      </c>
      <c r="F727" s="25" t="s">
        <v>196</v>
      </c>
      <c r="G727" s="1">
        <v>28</v>
      </c>
      <c r="H727" s="28">
        <v>26</v>
      </c>
      <c r="I727" s="29">
        <f si="12" t="shared"/>
        <v>26</v>
      </c>
      <c r="J727" s="30"/>
      <c r="BC727"/>
    </row>
    <row ht="15.75" r="728" spans="1:55" x14ac:dyDescent="0.25">
      <c r="B728" s="1"/>
      <c r="C728" s="9" t="s">
        <v>57</v>
      </c>
      <c r="D728" s="9">
        <v>60</v>
      </c>
      <c r="E728" s="9" t="s">
        <v>617</v>
      </c>
      <c r="F728" s="25" t="s">
        <v>196</v>
      </c>
      <c r="G728" s="1">
        <v>30</v>
      </c>
      <c r="H728" s="28">
        <v>25</v>
      </c>
      <c r="I728" s="29">
        <f si="12" t="shared"/>
        <v>25</v>
      </c>
      <c r="J728" s="30"/>
      <c r="BC728"/>
    </row>
    <row ht="15.75" r="729" spans="1:55" x14ac:dyDescent="0.25">
      <c r="B729" s="1"/>
      <c r="C729" s="9" t="s">
        <v>58</v>
      </c>
      <c r="D729" s="9">
        <v>60</v>
      </c>
      <c r="E729" s="9" t="s">
        <v>566</v>
      </c>
      <c r="F729" s="25" t="s">
        <v>196</v>
      </c>
      <c r="G729" s="1">
        <v>284.17</v>
      </c>
      <c r="H729" s="28">
        <v>284.17</v>
      </c>
      <c r="I729" s="29">
        <f si="12" t="shared"/>
        <v>284.17</v>
      </c>
      <c r="J729" s="30"/>
      <c r="BC729"/>
    </row>
    <row r="730" spans="1:55" x14ac:dyDescent="0.25">
      <c r="B730" s="1"/>
      <c r="C730" s="12"/>
      <c r="D730" s="12"/>
      <c r="E730" s="12"/>
      <c r="F730" s="1"/>
      <c r="G730" s="1"/>
      <c r="H730" s="28"/>
      <c r="I730" s="29">
        <f si="12" t="shared"/>
        <v>0</v>
      </c>
      <c r="J730" s="30"/>
      <c r="BC730"/>
    </row>
    <row r="731" spans="1:55" x14ac:dyDescent="0.25">
      <c r="B731" s="1"/>
      <c r="C731" s="12"/>
      <c r="D731" s="12"/>
      <c r="E731" s="12"/>
      <c r="F731" s="1"/>
      <c r="G731" s="1"/>
      <c r="H731" s="28"/>
      <c r="I731" s="29">
        <f si="12" t="shared"/>
        <v>0</v>
      </c>
      <c r="J731" s="30"/>
      <c r="BC731"/>
    </row>
    <row ht="15.75" r="732" spans="1:55" x14ac:dyDescent="0.25">
      <c r="A732" s="26">
        <v>71</v>
      </c>
      <c r="B732" s="1"/>
      <c r="C732" s="9" t="s">
        <v>36</v>
      </c>
      <c r="D732" s="9">
        <v>60</v>
      </c>
      <c r="E732" s="9" t="s">
        <v>275</v>
      </c>
      <c r="F732" s="25" t="s">
        <v>276</v>
      </c>
      <c r="G732" s="1">
        <v>7.8</v>
      </c>
      <c r="H732" s="28">
        <v>6.5</v>
      </c>
      <c r="I732" s="29">
        <f si="12" t="shared"/>
        <v>6.5</v>
      </c>
      <c r="J732" s="30"/>
      <c r="BC732"/>
    </row>
    <row ht="15.75" r="733" spans="1:55" x14ac:dyDescent="0.25">
      <c r="B733" s="1"/>
      <c r="C733" s="9" t="s">
        <v>40</v>
      </c>
      <c r="D733" s="9">
        <v>60</v>
      </c>
      <c r="E733" s="9" t="s">
        <v>326</v>
      </c>
      <c r="F733" s="25" t="s">
        <v>328</v>
      </c>
      <c r="G733" s="12">
        <v>116.42</v>
      </c>
      <c r="H733" s="28">
        <v>70</v>
      </c>
      <c r="I733" s="29">
        <f si="12" t="shared"/>
        <v>70</v>
      </c>
      <c r="J733" s="30"/>
      <c r="BC733"/>
    </row>
    <row ht="15.75" r="734" spans="1:55" x14ac:dyDescent="0.25">
      <c r="B734" s="1"/>
      <c r="C734" s="9" t="s">
        <v>40</v>
      </c>
      <c r="D734" s="9">
        <v>60</v>
      </c>
      <c r="E734" s="9" t="s">
        <v>327</v>
      </c>
      <c r="F734" s="25" t="s">
        <v>329</v>
      </c>
      <c r="G734" s="12">
        <v>27.6</v>
      </c>
      <c r="H734" s="28">
        <v>16</v>
      </c>
      <c r="I734" s="29">
        <f si="12" t="shared"/>
        <v>16</v>
      </c>
      <c r="J734" s="30"/>
      <c r="BC734"/>
    </row>
    <row ht="15.75" r="735" spans="1:55" x14ac:dyDescent="0.25">
      <c r="B735" s="1"/>
      <c r="C735" s="9" t="s">
        <v>57</v>
      </c>
      <c r="D735" s="9">
        <v>60</v>
      </c>
      <c r="E735" s="9" t="s">
        <v>618</v>
      </c>
      <c r="F735" s="25" t="s">
        <v>619</v>
      </c>
      <c r="G735" s="1">
        <v>80</v>
      </c>
      <c r="H735" s="28">
        <v>70</v>
      </c>
      <c r="I735" s="29">
        <f si="12" t="shared"/>
        <v>70</v>
      </c>
      <c r="J735" s="30"/>
      <c r="BC735"/>
    </row>
    <row ht="15.75" r="736" spans="1:55" x14ac:dyDescent="0.25">
      <c r="B736" s="1"/>
      <c r="C736" s="9" t="s">
        <v>60</v>
      </c>
      <c r="D736" s="9">
        <v>60</v>
      </c>
      <c r="E736" s="9" t="s">
        <v>326</v>
      </c>
      <c r="F736" s="25" t="s">
        <v>276</v>
      </c>
      <c r="G736" s="1">
        <v>28</v>
      </c>
      <c r="H736" s="28"/>
      <c r="I736" s="29">
        <f si="12" t="shared"/>
        <v>0</v>
      </c>
      <c r="J736" s="30"/>
      <c r="BC736"/>
    </row>
    <row r="737" spans="1:55" x14ac:dyDescent="0.25">
      <c r="B737" s="1"/>
      <c r="C737" s="12"/>
      <c r="D737" s="12"/>
      <c r="E737" s="12"/>
      <c r="F737" s="1"/>
      <c r="G737" s="1"/>
      <c r="H737" s="28"/>
      <c r="I737" s="29">
        <f si="12" t="shared"/>
        <v>0</v>
      </c>
      <c r="J737" s="30"/>
      <c r="BC737"/>
    </row>
    <row r="738" spans="1:55" x14ac:dyDescent="0.25">
      <c r="B738" s="1"/>
      <c r="C738" s="12"/>
      <c r="D738" s="12"/>
      <c r="E738" s="12"/>
      <c r="F738" s="1"/>
      <c r="G738" s="1"/>
      <c r="H738" s="28"/>
      <c r="I738" s="29">
        <f si="12" t="shared"/>
        <v>0</v>
      </c>
      <c r="J738" s="30"/>
      <c r="BC738"/>
    </row>
    <row ht="15.75" r="739" spans="1:55" x14ac:dyDescent="0.25">
      <c r="A739" s="26">
        <v>72</v>
      </c>
      <c r="B739" s="1"/>
      <c r="C739" s="9" t="s">
        <v>45</v>
      </c>
      <c r="D739" s="9">
        <v>30</v>
      </c>
      <c r="E739" s="9" t="s">
        <v>379</v>
      </c>
      <c r="F739" s="25" t="s">
        <v>330</v>
      </c>
      <c r="G739" s="1">
        <v>3.9</v>
      </c>
      <c r="H739" s="28"/>
      <c r="I739" s="29">
        <f si="12" t="shared"/>
        <v>0</v>
      </c>
      <c r="J739" s="30"/>
      <c r="BC739"/>
    </row>
    <row ht="15.75" r="740" spans="1:55" x14ac:dyDescent="0.25">
      <c r="B740" s="1"/>
      <c r="C740" s="9" t="s">
        <v>48</v>
      </c>
      <c r="D740" s="9">
        <v>60</v>
      </c>
      <c r="E740" s="9" t="s">
        <v>6</v>
      </c>
      <c r="F740" s="25" t="s">
        <v>330</v>
      </c>
      <c r="G740" s="1">
        <v>4.8</v>
      </c>
      <c r="H740" s="28">
        <v>3.8</v>
      </c>
      <c r="I740" s="29">
        <f si="12" t="shared"/>
        <v>3.8</v>
      </c>
      <c r="J740" s="30"/>
      <c r="BC740"/>
    </row>
    <row ht="15.75" r="741" spans="1:55" x14ac:dyDescent="0.25">
      <c r="B741" s="1"/>
      <c r="C741" s="9" t="s">
        <v>50</v>
      </c>
      <c r="D741" s="9">
        <v>60</v>
      </c>
      <c r="E741" s="9" t="s">
        <v>6</v>
      </c>
      <c r="F741" s="25" t="s">
        <v>330</v>
      </c>
      <c r="G741" s="1">
        <v>4.37</v>
      </c>
      <c r="H741" s="28">
        <v>4.37</v>
      </c>
      <c r="I741" s="29">
        <f si="12" t="shared"/>
        <v>4.37</v>
      </c>
      <c r="J741" s="30"/>
      <c r="BC741"/>
    </row>
    <row ht="15.75" r="742" spans="1:55" x14ac:dyDescent="0.25">
      <c r="B742" s="1"/>
      <c r="C742" s="9" t="s">
        <v>58</v>
      </c>
      <c r="D742" s="9">
        <v>60</v>
      </c>
      <c r="E742" s="9" t="s">
        <v>6</v>
      </c>
      <c r="F742" s="25" t="s">
        <v>330</v>
      </c>
      <c r="G742" s="1">
        <v>4.54</v>
      </c>
      <c r="H742" s="28">
        <v>4.54</v>
      </c>
      <c r="I742" s="29">
        <f si="12" t="shared"/>
        <v>4.54</v>
      </c>
      <c r="J742" s="30"/>
      <c r="BC742"/>
    </row>
    <row ht="15.75" r="743" spans="1:55" x14ac:dyDescent="0.25">
      <c r="B743" s="1"/>
      <c r="C743" s="9" t="s">
        <v>58</v>
      </c>
      <c r="D743" s="9">
        <v>60</v>
      </c>
      <c r="E743" s="9" t="s">
        <v>567</v>
      </c>
      <c r="F743" s="25" t="s">
        <v>330</v>
      </c>
      <c r="G743" s="1">
        <v>4.3499999999999996</v>
      </c>
      <c r="H743" s="28">
        <v>4.3499999999999996</v>
      </c>
      <c r="I743" s="29">
        <f si="12" t="shared"/>
        <v>4.3499999999999996</v>
      </c>
      <c r="J743" s="30"/>
      <c r="BC743"/>
    </row>
    <row r="744" spans="1:55" x14ac:dyDescent="0.25">
      <c r="B744" s="1"/>
      <c r="C744" s="12"/>
      <c r="D744" s="12"/>
      <c r="E744" s="12"/>
      <c r="F744" s="1"/>
      <c r="G744" s="1"/>
      <c r="H744" s="28"/>
      <c r="I744" s="29">
        <f si="12" t="shared"/>
        <v>0</v>
      </c>
      <c r="J744" s="30"/>
      <c r="BC744"/>
    </row>
    <row r="745" spans="1:55" x14ac:dyDescent="0.25">
      <c r="B745" s="1"/>
      <c r="C745" s="12"/>
      <c r="D745" s="12"/>
      <c r="E745" s="12"/>
      <c r="F745" s="1"/>
      <c r="G745" s="1"/>
      <c r="H745" s="28"/>
      <c r="I745" s="29">
        <f si="12" t="shared"/>
        <v>0</v>
      </c>
      <c r="J745" s="30"/>
      <c r="BC745"/>
    </row>
    <row ht="15.75" r="746" spans="1:55" x14ac:dyDescent="0.25">
      <c r="A746" s="26">
        <v>73</v>
      </c>
      <c r="B746" s="1"/>
      <c r="C746" s="9" t="s">
        <v>40</v>
      </c>
      <c r="D746" s="9">
        <v>60</v>
      </c>
      <c r="E746" s="9" t="s">
        <v>7</v>
      </c>
      <c r="F746" s="25" t="s">
        <v>330</v>
      </c>
      <c r="G746" s="1">
        <v>3.86</v>
      </c>
      <c r="H746" s="28">
        <v>2.7</v>
      </c>
      <c r="I746" s="29">
        <f si="12" t="shared"/>
        <v>2.7</v>
      </c>
      <c r="J746" s="30"/>
      <c r="BC746"/>
    </row>
    <row ht="15.75" r="747" spans="1:55" x14ac:dyDescent="0.25">
      <c r="B747" s="1"/>
      <c r="C747" s="9" t="s">
        <v>48</v>
      </c>
      <c r="D747" s="9">
        <v>60</v>
      </c>
      <c r="E747" s="9" t="s">
        <v>458</v>
      </c>
      <c r="F747" s="25" t="s">
        <v>330</v>
      </c>
      <c r="G747" s="1">
        <v>2.8</v>
      </c>
      <c r="H747" s="28">
        <v>2.8</v>
      </c>
      <c r="I747" s="29">
        <f si="12" t="shared"/>
        <v>2.8</v>
      </c>
      <c r="J747" s="30"/>
      <c r="BC747"/>
    </row>
    <row ht="15.75" r="748" spans="1:55" x14ac:dyDescent="0.25">
      <c r="B748" s="1"/>
      <c r="C748" s="9" t="s">
        <v>48</v>
      </c>
      <c r="D748" s="9">
        <v>60</v>
      </c>
      <c r="E748" s="9" t="s">
        <v>459</v>
      </c>
      <c r="F748" s="25" t="s">
        <v>330</v>
      </c>
      <c r="G748" s="1">
        <v>2.9</v>
      </c>
      <c r="H748" s="28">
        <v>2.6</v>
      </c>
      <c r="I748" s="29">
        <f si="12" t="shared"/>
        <v>2.6</v>
      </c>
      <c r="J748" s="30"/>
      <c r="BC748"/>
    </row>
    <row ht="15.75" r="749" spans="1:55" x14ac:dyDescent="0.25">
      <c r="B749" s="1"/>
      <c r="C749" s="9" t="s">
        <v>50</v>
      </c>
      <c r="D749" s="9">
        <v>60</v>
      </c>
      <c r="E749" s="9" t="s">
        <v>505</v>
      </c>
      <c r="F749" s="25" t="s">
        <v>330</v>
      </c>
      <c r="G749" s="1">
        <v>2.95</v>
      </c>
      <c r="H749" s="28">
        <v>2.95</v>
      </c>
      <c r="I749" s="29">
        <f si="12" t="shared"/>
        <v>2.95</v>
      </c>
      <c r="J749" s="30"/>
      <c r="BC749"/>
    </row>
    <row ht="15.75" r="750" spans="1:55" x14ac:dyDescent="0.25">
      <c r="B750" s="1"/>
      <c r="C750" s="9" t="s">
        <v>57</v>
      </c>
      <c r="D750" s="9">
        <v>60</v>
      </c>
      <c r="E750" s="9" t="s">
        <v>620</v>
      </c>
      <c r="F750" s="25" t="s">
        <v>621</v>
      </c>
      <c r="G750" s="1">
        <v>3.5</v>
      </c>
      <c r="H750" s="28">
        <v>2.8</v>
      </c>
      <c r="I750" s="29">
        <f si="12" t="shared"/>
        <v>2.8</v>
      </c>
      <c r="J750" s="30"/>
      <c r="BC750"/>
    </row>
    <row ht="15.75" r="751" spans="1:55" x14ac:dyDescent="0.25">
      <c r="B751" s="1"/>
      <c r="C751" s="9" t="s">
        <v>58</v>
      </c>
      <c r="D751" s="9">
        <v>60</v>
      </c>
      <c r="E751" s="9" t="s">
        <v>8</v>
      </c>
      <c r="F751" s="25" t="s">
        <v>330</v>
      </c>
      <c r="G751" s="1">
        <v>3.83</v>
      </c>
      <c r="H751" s="28">
        <v>3.83</v>
      </c>
      <c r="I751" s="29">
        <f si="12" t="shared"/>
        <v>3.83</v>
      </c>
      <c r="J751" s="30"/>
      <c r="BC751"/>
    </row>
    <row r="752" spans="1:55" x14ac:dyDescent="0.25">
      <c r="B752" s="1"/>
      <c r="C752" s="12"/>
      <c r="D752" s="12"/>
      <c r="E752" s="12"/>
      <c r="F752" s="1"/>
      <c r="G752" s="1"/>
      <c r="H752" s="28"/>
      <c r="I752" s="29">
        <f si="12" t="shared"/>
        <v>0</v>
      </c>
      <c r="J752" s="30"/>
      <c r="BC752"/>
    </row>
    <row r="753" spans="1:55" x14ac:dyDescent="0.25">
      <c r="B753" s="1"/>
      <c r="C753" s="12"/>
      <c r="D753" s="12"/>
      <c r="E753" s="12"/>
      <c r="F753" s="1"/>
      <c r="G753" s="1"/>
      <c r="H753" s="28"/>
      <c r="I753" s="29">
        <f si="12" t="shared"/>
        <v>0</v>
      </c>
      <c r="J753" s="30"/>
      <c r="BC753"/>
    </row>
    <row ht="15.75" r="754" spans="1:55" x14ac:dyDescent="0.25">
      <c r="A754" s="26">
        <v>74</v>
      </c>
      <c r="B754" s="1"/>
      <c r="C754" s="9" t="s">
        <v>40</v>
      </c>
      <c r="D754" s="9">
        <v>60</v>
      </c>
      <c r="E754" s="9" t="s">
        <v>331</v>
      </c>
      <c r="F754" s="25" t="s">
        <v>330</v>
      </c>
      <c r="G754" s="1">
        <v>3.69</v>
      </c>
      <c r="H754" s="28">
        <v>2.2999999999999998</v>
      </c>
      <c r="I754" s="29">
        <f si="12" t="shared"/>
        <v>2.2999999999999998</v>
      </c>
      <c r="J754" s="30"/>
      <c r="BC754"/>
    </row>
    <row ht="15.75" r="755" spans="1:55" x14ac:dyDescent="0.25">
      <c r="B755" s="1"/>
      <c r="C755" s="9" t="s">
        <v>48</v>
      </c>
      <c r="D755" s="9">
        <v>60</v>
      </c>
      <c r="E755" s="9" t="s">
        <v>460</v>
      </c>
      <c r="F755" s="25" t="s">
        <v>330</v>
      </c>
      <c r="G755" s="1">
        <v>4.2</v>
      </c>
      <c r="H755" s="28">
        <v>4.2</v>
      </c>
      <c r="I755" s="29">
        <f si="12" t="shared"/>
        <v>4.2</v>
      </c>
      <c r="J755" s="30"/>
      <c r="BC755"/>
    </row>
    <row ht="15.75" r="756" spans="1:55" x14ac:dyDescent="0.25">
      <c r="B756" s="1"/>
      <c r="C756" s="9" t="s">
        <v>49</v>
      </c>
      <c r="D756" s="9">
        <v>30</v>
      </c>
      <c r="E756" s="9" t="s">
        <v>462</v>
      </c>
      <c r="F756" s="25" t="s">
        <v>330</v>
      </c>
      <c r="G756" s="1">
        <v>4.5</v>
      </c>
      <c r="H756" s="28"/>
      <c r="I756" s="29">
        <f si="12" t="shared"/>
        <v>0</v>
      </c>
      <c r="J756" s="30"/>
      <c r="BC756"/>
    </row>
    <row ht="15.75" r="757" spans="1:55" x14ac:dyDescent="0.25">
      <c r="B757" s="1"/>
      <c r="C757" s="9" t="s">
        <v>49</v>
      </c>
      <c r="D757" s="9">
        <v>30</v>
      </c>
      <c r="E757" s="9" t="s">
        <v>463</v>
      </c>
      <c r="F757" s="25" t="s">
        <v>330</v>
      </c>
      <c r="G757" s="1">
        <v>2</v>
      </c>
      <c r="H757" s="28"/>
      <c r="I757" s="29">
        <f si="12" t="shared"/>
        <v>0</v>
      </c>
      <c r="J757" s="30"/>
      <c r="BC757"/>
    </row>
    <row ht="15.75" r="758" spans="1:55" x14ac:dyDescent="0.25">
      <c r="B758" s="1"/>
      <c r="C758" s="9" t="s">
        <v>57</v>
      </c>
      <c r="D758" s="9">
        <v>60</v>
      </c>
      <c r="E758" s="9" t="s">
        <v>622</v>
      </c>
      <c r="F758" s="25" t="s">
        <v>441</v>
      </c>
      <c r="G758" s="1">
        <f>2.3+1.5</f>
        <v>3.8</v>
      </c>
      <c r="H758" s="28">
        <f>1.8+1.2</f>
        <v>3</v>
      </c>
      <c r="I758" s="29">
        <f si="12" t="shared"/>
        <v>3</v>
      </c>
      <c r="J758" s="30"/>
      <c r="BC758"/>
    </row>
    <row ht="15.75" r="759" spans="1:55" x14ac:dyDescent="0.25">
      <c r="B759" s="1"/>
      <c r="C759" s="9" t="s">
        <v>58</v>
      </c>
      <c r="D759" s="13">
        <v>60</v>
      </c>
      <c r="E759" s="7" t="s">
        <v>570</v>
      </c>
      <c r="F759" s="25" t="s">
        <v>330</v>
      </c>
      <c r="G759" s="1">
        <v>3.13</v>
      </c>
      <c r="H759" s="28">
        <v>3.13</v>
      </c>
      <c r="I759" s="29">
        <f si="12" t="shared"/>
        <v>3.13</v>
      </c>
      <c r="J759" s="30"/>
      <c r="BC759"/>
    </row>
    <row ht="15.75" r="760" spans="1:55" x14ac:dyDescent="0.25">
      <c r="B760" s="1"/>
      <c r="C760" s="9" t="s">
        <v>58</v>
      </c>
      <c r="D760" s="9">
        <v>60</v>
      </c>
      <c r="E760" s="9" t="s">
        <v>568</v>
      </c>
      <c r="F760" s="25" t="s">
        <v>330</v>
      </c>
      <c r="G760" s="1">
        <v>78.790000000000006</v>
      </c>
      <c r="H760" s="28">
        <v>78.790000000000006</v>
      </c>
      <c r="I760" s="29">
        <f si="12" t="shared"/>
        <v>78.790000000000006</v>
      </c>
      <c r="J760" s="30"/>
      <c r="BC760"/>
    </row>
    <row ht="15.75" r="761" spans="1:55" x14ac:dyDescent="0.25">
      <c r="B761" s="1"/>
      <c r="C761" s="9" t="s">
        <v>60</v>
      </c>
      <c r="D761" s="9">
        <v>60</v>
      </c>
      <c r="E761" s="9" t="s">
        <v>331</v>
      </c>
      <c r="F761" s="25" t="s">
        <v>330</v>
      </c>
      <c r="G761" s="1">
        <v>4.0999999999999996</v>
      </c>
      <c r="H761" s="28"/>
      <c r="I761" s="29">
        <f si="12" t="shared"/>
        <v>0</v>
      </c>
      <c r="J761" s="30"/>
      <c r="BC761"/>
    </row>
    <row r="762" spans="1:55" x14ac:dyDescent="0.25">
      <c r="B762" s="1"/>
      <c r="C762" s="12"/>
      <c r="D762" s="12"/>
      <c r="E762" s="12"/>
      <c r="F762" s="1"/>
      <c r="G762" s="1"/>
      <c r="H762" s="28"/>
      <c r="I762" s="29">
        <f si="12" t="shared"/>
        <v>0</v>
      </c>
      <c r="J762" s="30"/>
      <c r="BC762"/>
    </row>
    <row r="763" spans="1:55" x14ac:dyDescent="0.25">
      <c r="B763" s="1"/>
      <c r="C763" s="12"/>
      <c r="D763" s="12"/>
      <c r="E763" s="12"/>
      <c r="F763" s="1"/>
      <c r="G763" s="1"/>
      <c r="H763" s="28"/>
      <c r="I763" s="29">
        <f si="12" t="shared"/>
        <v>0</v>
      </c>
      <c r="J763" s="30"/>
      <c r="BC763"/>
    </row>
    <row ht="15.75" r="764" spans="1:55" x14ac:dyDescent="0.25">
      <c r="A764" s="26">
        <v>75</v>
      </c>
      <c r="B764" s="1"/>
      <c r="C764" s="9" t="s">
        <v>42</v>
      </c>
      <c r="D764" s="9">
        <v>40</v>
      </c>
      <c r="E764" s="9" t="s">
        <v>358</v>
      </c>
      <c r="F764" s="25" t="s">
        <v>359</v>
      </c>
      <c r="G764" s="1">
        <v>91.74</v>
      </c>
      <c r="H764" s="28">
        <v>60</v>
      </c>
      <c r="I764" s="29">
        <f si="12" t="shared"/>
        <v>60</v>
      </c>
      <c r="J764" s="30"/>
      <c r="BC764"/>
    </row>
    <row ht="15.75" r="765" spans="1:55" x14ac:dyDescent="0.25">
      <c r="B765" s="1"/>
      <c r="C765" s="9" t="s">
        <v>45</v>
      </c>
      <c r="D765" s="9">
        <v>30</v>
      </c>
      <c r="E765" s="9" t="s">
        <v>380</v>
      </c>
      <c r="F765" s="25" t="s">
        <v>359</v>
      </c>
      <c r="G765" s="1">
        <v>110</v>
      </c>
      <c r="H765" s="28"/>
      <c r="I765" s="29">
        <f si="12" t="shared"/>
        <v>0</v>
      </c>
      <c r="J765" s="30"/>
      <c r="BC765"/>
    </row>
    <row ht="15.75" r="766" spans="1:55" x14ac:dyDescent="0.25">
      <c r="B766" s="1"/>
      <c r="C766" s="9" t="s">
        <v>46</v>
      </c>
      <c r="D766" s="9">
        <v>60</v>
      </c>
      <c r="E766" s="9" t="s">
        <v>415</v>
      </c>
      <c r="F766" s="25" t="s">
        <v>359</v>
      </c>
      <c r="G766" s="1">
        <v>85</v>
      </c>
      <c r="H766" s="28">
        <v>72.3</v>
      </c>
      <c r="I766" s="29">
        <f si="12" t="shared"/>
        <v>72.3</v>
      </c>
      <c r="J766" s="30"/>
      <c r="BC766"/>
    </row>
    <row ht="15.75" r="767" spans="1:55" x14ac:dyDescent="0.25">
      <c r="B767" s="1"/>
      <c r="C767" s="9" t="s">
        <v>47</v>
      </c>
      <c r="D767" s="9">
        <v>60</v>
      </c>
      <c r="E767" s="9" t="s">
        <v>440</v>
      </c>
      <c r="F767" s="25" t="s">
        <v>359</v>
      </c>
      <c r="G767" s="1">
        <v>93.03</v>
      </c>
      <c r="H767" s="28">
        <v>93.03</v>
      </c>
      <c r="I767" s="29">
        <f si="12" t="shared"/>
        <v>93.03</v>
      </c>
      <c r="J767" s="30"/>
      <c r="BC767"/>
    </row>
    <row ht="15.75" r="768" spans="1:55" x14ac:dyDescent="0.25">
      <c r="B768" s="1"/>
      <c r="C768" s="9" t="s">
        <v>50</v>
      </c>
      <c r="D768" s="9">
        <v>60</v>
      </c>
      <c r="E768" s="9" t="s">
        <v>506</v>
      </c>
      <c r="F768" s="25" t="s">
        <v>359</v>
      </c>
      <c r="G768" s="1">
        <v>86</v>
      </c>
      <c r="H768" s="28">
        <v>86</v>
      </c>
      <c r="I768" s="29">
        <f si="12" t="shared"/>
        <v>86</v>
      </c>
      <c r="J768" s="30"/>
      <c r="BC768"/>
    </row>
    <row ht="15.75" r="769" spans="1:55" x14ac:dyDescent="0.25">
      <c r="B769" s="1"/>
      <c r="C769" s="9" t="s">
        <v>57</v>
      </c>
      <c r="D769" s="9">
        <v>60</v>
      </c>
      <c r="E769" s="9" t="s">
        <v>623</v>
      </c>
      <c r="F769" s="25" t="s">
        <v>359</v>
      </c>
      <c r="G769" s="1">
        <v>120</v>
      </c>
      <c r="H769" s="28">
        <v>100</v>
      </c>
      <c r="I769" s="29">
        <f si="12" t="shared"/>
        <v>100</v>
      </c>
      <c r="J769" s="30"/>
      <c r="BC769"/>
    </row>
    <row ht="15.75" r="770" spans="1:55" x14ac:dyDescent="0.25">
      <c r="B770" s="1"/>
      <c r="C770" s="9" t="s">
        <v>60</v>
      </c>
      <c r="D770" s="9">
        <v>60</v>
      </c>
      <c r="E770" s="9" t="s">
        <v>9</v>
      </c>
      <c r="F770" s="25" t="s">
        <v>359</v>
      </c>
      <c r="G770" s="1">
        <v>130</v>
      </c>
      <c r="H770" s="28"/>
      <c r="I770" s="29">
        <f si="12" t="shared"/>
        <v>0</v>
      </c>
      <c r="J770" s="30"/>
      <c r="BC770"/>
    </row>
    <row r="771" spans="1:55" x14ac:dyDescent="0.25">
      <c r="B771" s="1"/>
      <c r="C771" s="12"/>
      <c r="D771" s="12"/>
      <c r="E771" s="12"/>
      <c r="F771" s="1"/>
      <c r="G771" s="1"/>
      <c r="H771" s="28"/>
      <c r="I771" s="29">
        <f si="12" t="shared"/>
        <v>0</v>
      </c>
      <c r="J771" s="30"/>
      <c r="BC771"/>
    </row>
    <row r="772" spans="1:55" x14ac:dyDescent="0.25">
      <c r="B772" s="1"/>
      <c r="C772" s="12"/>
      <c r="D772" s="12"/>
      <c r="E772" s="12"/>
      <c r="F772" s="1"/>
      <c r="G772" s="1"/>
      <c r="H772" s="28"/>
      <c r="I772" s="29">
        <f si="12" t="shared"/>
        <v>0</v>
      </c>
      <c r="J772" s="30"/>
      <c r="BC772"/>
    </row>
    <row ht="15.75" r="773" spans="1:55" x14ac:dyDescent="0.25">
      <c r="A773" s="26">
        <v>76</v>
      </c>
      <c r="B773" s="1"/>
      <c r="C773" s="9" t="s">
        <v>40</v>
      </c>
      <c r="D773" s="9">
        <v>60</v>
      </c>
      <c r="E773" s="9" t="s">
        <v>331</v>
      </c>
      <c r="F773" s="25" t="s">
        <v>330</v>
      </c>
      <c r="G773" s="1">
        <v>3.69</v>
      </c>
      <c r="H773" s="28">
        <v>2.2999999999999998</v>
      </c>
      <c r="I773" s="29">
        <f si="12" t="shared"/>
        <v>2.2999999999999998</v>
      </c>
      <c r="J773" s="30"/>
      <c r="BC773"/>
    </row>
    <row ht="15.75" r="774" spans="1:55" x14ac:dyDescent="0.25">
      <c r="B774" s="1"/>
      <c r="C774" s="9" t="s">
        <v>48</v>
      </c>
      <c r="D774" s="9">
        <v>60</v>
      </c>
      <c r="E774" s="9" t="s">
        <v>460</v>
      </c>
      <c r="F774" s="25" t="s">
        <v>330</v>
      </c>
      <c r="G774" s="1">
        <v>4.2</v>
      </c>
      <c r="H774" s="28">
        <v>4.2</v>
      </c>
      <c r="I774" s="29">
        <f si="12" t="shared"/>
        <v>4.2</v>
      </c>
      <c r="J774" s="30"/>
      <c r="BC774"/>
    </row>
    <row ht="15.75" r="775" spans="1:55" x14ac:dyDescent="0.25">
      <c r="B775" s="1"/>
      <c r="C775" s="9" t="s">
        <v>49</v>
      </c>
      <c r="D775" s="9">
        <v>30</v>
      </c>
      <c r="E775" s="9" t="s">
        <v>462</v>
      </c>
      <c r="F775" s="25" t="s">
        <v>330</v>
      </c>
      <c r="G775" s="1">
        <v>4.5</v>
      </c>
      <c r="H775" s="28"/>
      <c r="I775" s="29">
        <f si="12" t="shared"/>
        <v>0</v>
      </c>
      <c r="J775" s="30"/>
      <c r="BC775"/>
    </row>
    <row ht="15.75" r="776" spans="1:55" x14ac:dyDescent="0.25">
      <c r="B776" s="1"/>
      <c r="C776" s="9" t="s">
        <v>49</v>
      </c>
      <c r="D776" s="9">
        <v>30</v>
      </c>
      <c r="E776" s="9" t="s">
        <v>463</v>
      </c>
      <c r="F776" s="25" t="s">
        <v>330</v>
      </c>
      <c r="G776" s="1">
        <v>2</v>
      </c>
      <c r="H776" s="28"/>
      <c r="I776" s="29">
        <f si="12" t="shared"/>
        <v>0</v>
      </c>
      <c r="J776" s="30"/>
      <c r="BC776"/>
    </row>
    <row ht="15.75" r="777" spans="1:55" x14ac:dyDescent="0.25">
      <c r="B777" s="1"/>
      <c r="C777" s="9" t="s">
        <v>57</v>
      </c>
      <c r="D777" s="9">
        <v>60</v>
      </c>
      <c r="E777" s="9" t="s">
        <v>622</v>
      </c>
      <c r="F777" s="25" t="s">
        <v>441</v>
      </c>
      <c r="G777" s="1">
        <v>3.8</v>
      </c>
      <c r="H777" s="28">
        <v>3</v>
      </c>
      <c r="I777" s="29">
        <f si="12" t="shared"/>
        <v>3</v>
      </c>
      <c r="J777" s="30"/>
      <c r="BC777"/>
    </row>
    <row ht="15.75" r="778" spans="1:55" x14ac:dyDescent="0.25">
      <c r="B778" s="1"/>
      <c r="C778" s="9" t="s">
        <v>60</v>
      </c>
      <c r="D778" s="9">
        <v>60</v>
      </c>
      <c r="E778" s="9" t="s">
        <v>331</v>
      </c>
      <c r="F778" s="25" t="s">
        <v>330</v>
      </c>
      <c r="G778" s="1">
        <v>4.0999999999999996</v>
      </c>
      <c r="H778" s="28"/>
      <c r="I778" s="29">
        <f si="12" t="shared"/>
        <v>0</v>
      </c>
      <c r="J778" s="30"/>
      <c r="BC778"/>
    </row>
    <row r="779" spans="1:55" x14ac:dyDescent="0.25">
      <c r="B779" s="1"/>
      <c r="C779" s="12"/>
      <c r="D779" s="12"/>
      <c r="E779" s="12"/>
      <c r="F779" s="1"/>
      <c r="G779" s="1"/>
      <c r="H779" s="28"/>
      <c r="I779" s="29">
        <f si="12" t="shared"/>
        <v>0</v>
      </c>
      <c r="J779" s="30"/>
      <c r="BC779"/>
    </row>
    <row r="780" spans="1:55" x14ac:dyDescent="0.25">
      <c r="B780" s="1"/>
      <c r="C780" s="12"/>
      <c r="D780" s="12"/>
      <c r="E780" s="12"/>
      <c r="F780" s="1"/>
      <c r="G780" s="1"/>
      <c r="H780" s="28"/>
      <c r="I780" s="29">
        <f si="12" t="shared"/>
        <v>0</v>
      </c>
      <c r="J780" s="30"/>
      <c r="BC780"/>
    </row>
    <row ht="15.75" r="781" spans="1:55" x14ac:dyDescent="0.25">
      <c r="A781" s="26">
        <v>77</v>
      </c>
      <c r="B781" s="1"/>
      <c r="C781" s="9" t="s">
        <v>40</v>
      </c>
      <c r="D781" s="9">
        <v>60</v>
      </c>
      <c r="E781" s="9" t="s">
        <v>331</v>
      </c>
      <c r="F781" s="25" t="s">
        <v>330</v>
      </c>
      <c r="G781" s="1">
        <v>3.69</v>
      </c>
      <c r="H781" s="28">
        <v>2.2999999999999998</v>
      </c>
      <c r="I781" s="29">
        <f si="12" t="shared"/>
        <v>2.2999999999999998</v>
      </c>
      <c r="J781" s="30"/>
      <c r="BC781"/>
    </row>
    <row ht="15.75" r="782" spans="1:55" x14ac:dyDescent="0.25">
      <c r="B782" s="1"/>
      <c r="C782" s="9" t="s">
        <v>49</v>
      </c>
      <c r="D782" s="9">
        <v>30</v>
      </c>
      <c r="E782" s="9" t="s">
        <v>462</v>
      </c>
      <c r="F782" s="25" t="s">
        <v>330</v>
      </c>
      <c r="G782" s="1">
        <v>4.5</v>
      </c>
      <c r="H782" s="28"/>
      <c r="I782" s="29">
        <f si="12" t="shared"/>
        <v>0</v>
      </c>
      <c r="J782" s="30"/>
      <c r="BC782"/>
    </row>
    <row ht="15.75" r="783" spans="1:55" x14ac:dyDescent="0.25">
      <c r="B783" s="1"/>
      <c r="C783" s="9" t="s">
        <v>49</v>
      </c>
      <c r="D783" s="9">
        <v>30</v>
      </c>
      <c r="E783" s="9" t="s">
        <v>463</v>
      </c>
      <c r="F783" s="25" t="s">
        <v>330</v>
      </c>
      <c r="G783" s="1">
        <v>2</v>
      </c>
      <c r="H783" s="28"/>
      <c r="I783" s="29">
        <f si="12" t="shared"/>
        <v>0</v>
      </c>
      <c r="J783" s="30"/>
      <c r="BC783"/>
    </row>
    <row ht="15.75" r="784" spans="1:55" x14ac:dyDescent="0.25">
      <c r="B784" s="1"/>
      <c r="C784" s="9" t="s">
        <v>57</v>
      </c>
      <c r="D784" s="9">
        <v>60</v>
      </c>
      <c r="E784" s="9" t="s">
        <v>622</v>
      </c>
      <c r="F784" s="25" t="s">
        <v>441</v>
      </c>
      <c r="G784" s="1">
        <v>3.8</v>
      </c>
      <c r="H784" s="28">
        <v>3</v>
      </c>
      <c r="I784" s="29">
        <f si="12" t="shared"/>
        <v>3</v>
      </c>
      <c r="J784" s="30"/>
      <c r="BC784"/>
    </row>
    <row ht="15.75" r="785" spans="1:55" x14ac:dyDescent="0.25">
      <c r="B785" s="1"/>
      <c r="C785" s="9" t="s">
        <v>60</v>
      </c>
      <c r="D785" s="9">
        <v>60</v>
      </c>
      <c r="E785" s="9" t="s">
        <v>331</v>
      </c>
      <c r="F785" s="25" t="s">
        <v>330</v>
      </c>
      <c r="G785" s="1">
        <v>4.0999999999999996</v>
      </c>
      <c r="H785" s="28"/>
      <c r="I785" s="29"/>
      <c r="J785" s="30"/>
      <c r="BC785"/>
    </row>
    <row r="786" spans="1:55" x14ac:dyDescent="0.25">
      <c r="B786" s="1"/>
      <c r="C786" s="12"/>
      <c r="D786" s="12"/>
      <c r="E786" s="12"/>
      <c r="F786" s="1"/>
      <c r="G786" s="1"/>
      <c r="H786" s="28"/>
      <c r="I786" s="29"/>
      <c r="J786" s="30"/>
      <c r="BC786"/>
    </row>
    <row r="787" spans="1:55" x14ac:dyDescent="0.25">
      <c r="B787" s="1"/>
      <c r="C787" s="12"/>
      <c r="D787" s="12"/>
      <c r="E787" s="12"/>
      <c r="F787" s="1"/>
      <c r="G787" s="1"/>
      <c r="H787" s="28"/>
      <c r="I787" s="29"/>
      <c r="J787" s="30"/>
      <c r="BC787"/>
    </row>
    <row ht="15.75" r="788" spans="1:55" x14ac:dyDescent="0.25">
      <c r="A788" s="26">
        <v>78</v>
      </c>
      <c r="B788" s="1"/>
      <c r="C788" s="9" t="s">
        <v>42</v>
      </c>
      <c r="D788" s="9">
        <v>40</v>
      </c>
      <c r="E788" s="9" t="s">
        <v>360</v>
      </c>
      <c r="F788" s="25" t="s">
        <v>359</v>
      </c>
      <c r="G788" s="1">
        <v>99.02</v>
      </c>
      <c r="H788" s="28">
        <v>75</v>
      </c>
      <c r="I788" s="29">
        <f ref="I788:I799" si="13" t="shared">H788</f>
        <v>75</v>
      </c>
      <c r="J788" s="30"/>
      <c r="BC788"/>
    </row>
    <row ht="15.75" r="789" spans="1:55" x14ac:dyDescent="0.25">
      <c r="B789" s="1"/>
      <c r="C789" s="9" t="s">
        <v>45</v>
      </c>
      <c r="D789" s="9">
        <v>30</v>
      </c>
      <c r="E789" s="9" t="s">
        <v>381</v>
      </c>
      <c r="F789" s="25" t="s">
        <v>359</v>
      </c>
      <c r="G789" s="1">
        <v>85</v>
      </c>
      <c r="H789" s="28">
        <v>64</v>
      </c>
      <c r="I789" s="29">
        <f si="13" t="shared"/>
        <v>64</v>
      </c>
      <c r="J789" s="30"/>
      <c r="BC789"/>
    </row>
    <row ht="15.75" r="790" spans="1:55" x14ac:dyDescent="0.25">
      <c r="B790" s="1"/>
      <c r="C790" s="9" t="s">
        <v>46</v>
      </c>
      <c r="D790" s="9">
        <v>60</v>
      </c>
      <c r="E790" s="9" t="s">
        <v>416</v>
      </c>
      <c r="F790" s="25" t="s">
        <v>359</v>
      </c>
      <c r="G790" s="1">
        <v>70.7</v>
      </c>
      <c r="H790" s="28">
        <v>65</v>
      </c>
      <c r="I790" s="29">
        <f si="13" t="shared"/>
        <v>65</v>
      </c>
      <c r="J790" s="30"/>
      <c r="BC790"/>
    </row>
    <row ht="15.75" r="791" spans="1:55" x14ac:dyDescent="0.25">
      <c r="B791" s="1"/>
      <c r="C791" s="9" t="s">
        <v>47</v>
      </c>
      <c r="D791" s="9">
        <v>60</v>
      </c>
      <c r="E791" s="9" t="s">
        <v>416</v>
      </c>
      <c r="F791" s="25" t="s">
        <v>441</v>
      </c>
      <c r="G791" s="1">
        <v>69.63</v>
      </c>
      <c r="H791" s="28">
        <v>69.63</v>
      </c>
      <c r="I791" s="29">
        <f si="13" t="shared"/>
        <v>69.63</v>
      </c>
      <c r="J791" s="30"/>
      <c r="BC791"/>
    </row>
    <row ht="15.75" r="792" spans="1:55" x14ac:dyDescent="0.25">
      <c r="B792" s="1"/>
      <c r="C792" s="9" t="s">
        <v>50</v>
      </c>
      <c r="D792" s="9">
        <v>60</v>
      </c>
      <c r="E792" s="9" t="s">
        <v>416</v>
      </c>
      <c r="F792" s="25" t="s">
        <v>359</v>
      </c>
      <c r="G792" s="1">
        <v>99.8</v>
      </c>
      <c r="H792" s="28">
        <v>99.8</v>
      </c>
      <c r="I792" s="29">
        <f si="13" t="shared"/>
        <v>99.8</v>
      </c>
      <c r="J792" s="30"/>
      <c r="BC792"/>
    </row>
    <row ht="15.75" r="793" spans="1:55" x14ac:dyDescent="0.25">
      <c r="B793" s="1"/>
      <c r="C793" s="9" t="s">
        <v>52</v>
      </c>
      <c r="D793" s="9">
        <v>60</v>
      </c>
      <c r="E793" s="9" t="s">
        <v>517</v>
      </c>
      <c r="F793" s="25" t="s">
        <v>330</v>
      </c>
      <c r="G793" s="1">
        <v>0.1</v>
      </c>
      <c r="H793" s="28">
        <v>0.1</v>
      </c>
      <c r="I793" s="29">
        <f si="13" t="shared"/>
        <v>0.1</v>
      </c>
      <c r="J793" s="30"/>
      <c r="BC793"/>
    </row>
    <row ht="15.75" r="794" spans="1:55" x14ac:dyDescent="0.25">
      <c r="B794" s="1"/>
      <c r="C794" s="9" t="s">
        <v>57</v>
      </c>
      <c r="D794" s="9">
        <v>60</v>
      </c>
      <c r="E794" s="9" t="s">
        <v>381</v>
      </c>
      <c r="F794" s="25" t="s">
        <v>359</v>
      </c>
      <c r="G794" s="1">
        <v>80</v>
      </c>
      <c r="H794" s="28">
        <v>80</v>
      </c>
      <c r="I794" s="29">
        <f si="13" t="shared"/>
        <v>80</v>
      </c>
      <c r="J794" s="30"/>
      <c r="BC794"/>
    </row>
    <row ht="15.75" r="795" spans="1:55" x14ac:dyDescent="0.25">
      <c r="B795" s="1"/>
      <c r="C795" s="9" t="s">
        <v>58</v>
      </c>
      <c r="D795" s="9">
        <v>60</v>
      </c>
      <c r="E795" s="9" t="s">
        <v>569</v>
      </c>
      <c r="F795" s="25" t="s">
        <v>330</v>
      </c>
      <c r="G795" s="1">
        <v>1.01</v>
      </c>
      <c r="H795" s="28">
        <v>1.01</v>
      </c>
      <c r="I795" s="29">
        <f si="13" t="shared"/>
        <v>1.01</v>
      </c>
      <c r="J795" s="30"/>
      <c r="BC795"/>
    </row>
    <row ht="15.75" r="796" spans="1:55" x14ac:dyDescent="0.25">
      <c r="B796" s="1"/>
      <c r="C796" s="9" t="s">
        <v>60</v>
      </c>
      <c r="D796" s="9">
        <v>60</v>
      </c>
      <c r="E796" s="9" t="s">
        <v>381</v>
      </c>
      <c r="F796" s="25" t="s">
        <v>330</v>
      </c>
      <c r="G796" s="1">
        <v>0.1</v>
      </c>
      <c r="H796" s="28"/>
      <c r="I796" s="29"/>
      <c r="J796" s="30"/>
      <c r="BC796"/>
    </row>
    <row r="797" spans="1:55" x14ac:dyDescent="0.25">
      <c r="B797" s="1"/>
      <c r="C797" s="12"/>
      <c r="D797" s="12"/>
      <c r="E797" s="12"/>
      <c r="F797" s="1"/>
      <c r="G797" s="1"/>
      <c r="H797" s="28"/>
      <c r="I797" s="29"/>
      <c r="J797" s="30"/>
      <c r="BC797"/>
    </row>
    <row r="798" spans="1:55" x14ac:dyDescent="0.25">
      <c r="B798" s="1"/>
      <c r="C798" s="12"/>
      <c r="D798" s="12"/>
      <c r="E798" s="12"/>
      <c r="F798" s="1"/>
      <c r="G798" s="1"/>
      <c r="H798" s="28"/>
      <c r="I798" s="29"/>
      <c r="J798" s="30"/>
      <c r="BC798"/>
    </row>
    <row ht="15.75" r="799" spans="1:55" x14ac:dyDescent="0.25">
      <c r="A799" s="26">
        <v>79</v>
      </c>
      <c r="C799" s="9" t="s">
        <v>58</v>
      </c>
      <c r="D799" s="9">
        <v>60</v>
      </c>
      <c r="E799" s="9" t="s">
        <v>571</v>
      </c>
      <c r="F799" s="25" t="s">
        <v>572</v>
      </c>
      <c r="G799" s="1">
        <v>106.25</v>
      </c>
      <c r="H799" s="28">
        <v>106.25</v>
      </c>
      <c r="I799" s="29">
        <f si="13" t="shared"/>
        <v>106.25</v>
      </c>
      <c r="J799" s="30"/>
      <c r="BC799"/>
    </row>
    <row r="800" spans="1:55" x14ac:dyDescent="0.25">
      <c r="BC800"/>
    </row>
    <row r="801" spans="55:55" x14ac:dyDescent="0.25">
      <c r="BC801"/>
    </row>
    <row r="802" spans="55:55" x14ac:dyDescent="0.25">
      <c r="BC802"/>
    </row>
    <row r="803" spans="55:55" x14ac:dyDescent="0.25">
      <c r="BC803"/>
    </row>
    <row r="804" spans="55:55" x14ac:dyDescent="0.25">
      <c r="BC804"/>
    </row>
    <row r="805" spans="55:55" x14ac:dyDescent="0.25">
      <c r="BC805"/>
    </row>
    <row r="806" spans="55:55" x14ac:dyDescent="0.25">
      <c r="BC806"/>
    </row>
    <row r="807" spans="55:55" x14ac:dyDescent="0.25">
      <c r="BC807"/>
    </row>
    <row r="808" spans="55:55" x14ac:dyDescent="0.25">
      <c r="BC808"/>
    </row>
    <row r="809" spans="55:55" x14ac:dyDescent="0.25">
      <c r="BC809"/>
    </row>
    <row r="810" spans="55:55" x14ac:dyDescent="0.25">
      <c r="BC810"/>
    </row>
    <row r="811" spans="55:55" x14ac:dyDescent="0.25">
      <c r="BC811"/>
    </row>
    <row r="812" spans="55:55" x14ac:dyDescent="0.25">
      <c r="BC812"/>
    </row>
    <row r="813" spans="55:55" x14ac:dyDescent="0.25">
      <c r="BC813"/>
    </row>
    <row r="814" spans="55:55" x14ac:dyDescent="0.25">
      <c r="BC814"/>
    </row>
    <row r="815" spans="55:55" x14ac:dyDescent="0.25">
      <c r="BC815"/>
    </row>
    <row r="816" spans="55:55" x14ac:dyDescent="0.25">
      <c r="BC816"/>
    </row>
    <row r="817" spans="55:55" x14ac:dyDescent="0.25">
      <c r="BC817"/>
    </row>
    <row r="818" spans="55:55" x14ac:dyDescent="0.25">
      <c r="BC818"/>
    </row>
    <row r="819" spans="55:55" x14ac:dyDescent="0.25">
      <c r="BC819"/>
    </row>
    <row r="820" spans="55:55" x14ac:dyDescent="0.25">
      <c r="BC820"/>
    </row>
    <row r="821" spans="55:55" x14ac:dyDescent="0.25">
      <c r="BC821"/>
    </row>
    <row r="822" spans="55:55" x14ac:dyDescent="0.25">
      <c r="BC822"/>
    </row>
    <row r="823" spans="55:55" x14ac:dyDescent="0.25">
      <c r="BC823"/>
    </row>
    <row r="824" spans="55:55" x14ac:dyDescent="0.25">
      <c r="BC824"/>
    </row>
    <row r="825" spans="55:55" x14ac:dyDescent="0.25">
      <c r="BC825"/>
    </row>
    <row r="826" spans="55:55" x14ac:dyDescent="0.25">
      <c r="BC826"/>
    </row>
    <row r="827" spans="55:55" x14ac:dyDescent="0.25">
      <c r="BC827"/>
    </row>
    <row r="828" spans="55:55" x14ac:dyDescent="0.25">
      <c r="BC828"/>
    </row>
    <row r="829" spans="55:55" x14ac:dyDescent="0.25">
      <c r="BC829"/>
    </row>
    <row r="830" spans="55:55" x14ac:dyDescent="0.25">
      <c r="BC830"/>
    </row>
    <row r="831" spans="55:55" x14ac:dyDescent="0.25">
      <c r="BC831"/>
    </row>
    <row r="832" spans="55:55" x14ac:dyDescent="0.25">
      <c r="BC832"/>
    </row>
    <row r="833" spans="55:55" x14ac:dyDescent="0.25">
      <c r="BC833"/>
    </row>
    <row r="834" spans="55:55" x14ac:dyDescent="0.25">
      <c r="BC834"/>
    </row>
    <row r="835" spans="55:55" x14ac:dyDescent="0.25">
      <c r="BC835"/>
    </row>
    <row r="836" spans="55:55" x14ac:dyDescent="0.25">
      <c r="BC836"/>
    </row>
    <row r="837" spans="55:55" x14ac:dyDescent="0.25">
      <c r="BC837"/>
    </row>
    <row r="838" spans="55:55" x14ac:dyDescent="0.25">
      <c r="BC838"/>
    </row>
    <row r="839" spans="55:55" x14ac:dyDescent="0.25">
      <c r="BC839"/>
    </row>
    <row r="840" spans="55:55" x14ac:dyDescent="0.25">
      <c r="BC840"/>
    </row>
    <row r="841" spans="55:55" x14ac:dyDescent="0.25">
      <c r="BC841"/>
    </row>
    <row r="842" spans="55:55" x14ac:dyDescent="0.25">
      <c r="BC842"/>
    </row>
    <row r="843" spans="55:55" x14ac:dyDescent="0.25">
      <c r="BC843"/>
    </row>
    <row r="844" spans="55:55" x14ac:dyDescent="0.25">
      <c r="BC844"/>
    </row>
    <row r="845" spans="55:55" x14ac:dyDescent="0.25">
      <c r="BC845"/>
    </row>
    <row r="846" spans="55:55" x14ac:dyDescent="0.25">
      <c r="BC846"/>
    </row>
    <row r="847" spans="55:55" x14ac:dyDescent="0.25">
      <c r="BC847"/>
    </row>
    <row r="848" spans="55:55" x14ac:dyDescent="0.25">
      <c r="BC848"/>
    </row>
    <row r="849" spans="55:55" x14ac:dyDescent="0.25">
      <c r="BC849"/>
    </row>
    <row r="850" spans="55:55" x14ac:dyDescent="0.25">
      <c r="BC850"/>
    </row>
    <row r="851" spans="55:55" x14ac:dyDescent="0.25">
      <c r="BC851"/>
    </row>
    <row r="852" spans="55:55" x14ac:dyDescent="0.25">
      <c r="BC852"/>
    </row>
    <row r="853" spans="55:55" x14ac:dyDescent="0.25">
      <c r="BC853"/>
    </row>
    <row r="854" spans="55:55" x14ac:dyDescent="0.25">
      <c r="BC854"/>
    </row>
    <row r="855" spans="55:55" x14ac:dyDescent="0.25">
      <c r="BC855"/>
    </row>
    <row r="856" spans="55:55" x14ac:dyDescent="0.25">
      <c r="BC856"/>
    </row>
    <row r="857" spans="55:55" x14ac:dyDescent="0.25">
      <c r="BC857"/>
    </row>
    <row r="858" spans="55:55" x14ac:dyDescent="0.25">
      <c r="BC858"/>
    </row>
    <row r="859" spans="55:55" x14ac:dyDescent="0.25">
      <c r="BC859"/>
    </row>
    <row r="860" spans="55:55" x14ac:dyDescent="0.25">
      <c r="BC860"/>
    </row>
    <row r="861" spans="55:55" x14ac:dyDescent="0.25">
      <c r="BC861"/>
    </row>
    <row r="862" spans="55:55" x14ac:dyDescent="0.25">
      <c r="BC862"/>
    </row>
    <row r="863" spans="55:55" x14ac:dyDescent="0.25">
      <c r="BC863"/>
    </row>
    <row r="864" spans="55:55" x14ac:dyDescent="0.25">
      <c r="BC864"/>
    </row>
    <row r="865" spans="55:55" x14ac:dyDescent="0.25">
      <c r="BC865"/>
    </row>
    <row r="866" spans="55:55" x14ac:dyDescent="0.25">
      <c r="BC866"/>
    </row>
    <row r="867" spans="55:55" x14ac:dyDescent="0.25">
      <c r="BC867"/>
    </row>
    <row r="868" spans="55:55" x14ac:dyDescent="0.25">
      <c r="BC868"/>
    </row>
    <row r="869" spans="55:55" x14ac:dyDescent="0.25">
      <c r="BC869"/>
    </row>
    <row r="870" spans="55:55" x14ac:dyDescent="0.25">
      <c r="BC870"/>
    </row>
    <row r="871" spans="55:55" x14ac:dyDescent="0.25">
      <c r="BC871"/>
    </row>
    <row r="872" spans="55:55" x14ac:dyDescent="0.25">
      <c r="BC872"/>
    </row>
    <row r="873" spans="55:55" x14ac:dyDescent="0.25">
      <c r="BC873"/>
    </row>
    <row r="874" spans="55:55" x14ac:dyDescent="0.25">
      <c r="BC874"/>
    </row>
    <row r="875" spans="55:55" x14ac:dyDescent="0.25">
      <c r="BC875"/>
    </row>
    <row r="876" spans="55:55" x14ac:dyDescent="0.25">
      <c r="BC876"/>
    </row>
    <row r="877" spans="55:55" x14ac:dyDescent="0.25">
      <c r="BC877"/>
    </row>
    <row r="878" spans="55:55" x14ac:dyDescent="0.25">
      <c r="BC878"/>
    </row>
    <row r="879" spans="55:55" x14ac:dyDescent="0.25">
      <c r="BC879"/>
    </row>
    <row r="880" spans="55:55" x14ac:dyDescent="0.25">
      <c r="BC880"/>
    </row>
    <row r="881" spans="55:55" x14ac:dyDescent="0.25">
      <c r="BC881"/>
    </row>
    <row r="882" spans="55:55" x14ac:dyDescent="0.25">
      <c r="BC882"/>
    </row>
    <row r="883" spans="55:55" x14ac:dyDescent="0.25">
      <c r="BC883"/>
    </row>
    <row r="884" spans="55:55" x14ac:dyDescent="0.25">
      <c r="BC884"/>
    </row>
    <row r="885" spans="55:55" x14ac:dyDescent="0.25">
      <c r="BC885"/>
    </row>
    <row r="886" spans="55:55" x14ac:dyDescent="0.25">
      <c r="BC886"/>
    </row>
    <row r="887" spans="55:55" x14ac:dyDescent="0.25">
      <c r="BC887"/>
    </row>
    <row r="888" spans="55:55" x14ac:dyDescent="0.25">
      <c r="BC888"/>
    </row>
    <row r="889" spans="55:55" x14ac:dyDescent="0.25">
      <c r="BC889"/>
    </row>
    <row r="890" spans="55:55" x14ac:dyDescent="0.25">
      <c r="BC890"/>
    </row>
    <row r="891" spans="55:55" x14ac:dyDescent="0.25">
      <c r="BC891"/>
    </row>
    <row r="892" spans="55:55" x14ac:dyDescent="0.25">
      <c r="BC892"/>
    </row>
    <row r="893" spans="55:55" x14ac:dyDescent="0.25">
      <c r="BC893"/>
    </row>
    <row r="894" spans="55:55" x14ac:dyDescent="0.25">
      <c r="BC894"/>
    </row>
    <row r="895" spans="55:55" x14ac:dyDescent="0.25">
      <c r="BC895"/>
    </row>
    <row r="896" spans="55:55" x14ac:dyDescent="0.25">
      <c r="BC896"/>
    </row>
    <row r="897" spans="55:55" x14ac:dyDescent="0.25">
      <c r="BC897"/>
    </row>
    <row r="898" spans="55:55" x14ac:dyDescent="0.25">
      <c r="BC898"/>
    </row>
    <row r="899" spans="55:55" x14ac:dyDescent="0.25">
      <c r="BC899"/>
    </row>
    <row r="900" spans="55:55" x14ac:dyDescent="0.25">
      <c r="BC900"/>
    </row>
    <row r="901" spans="55:55" x14ac:dyDescent="0.25">
      <c r="BC901"/>
    </row>
    <row r="902" spans="55:55" x14ac:dyDescent="0.25">
      <c r="BC902"/>
    </row>
    <row r="903" spans="55:55" x14ac:dyDescent="0.25">
      <c r="BC903"/>
    </row>
    <row r="904" spans="55:55" x14ac:dyDescent="0.25">
      <c r="BC904"/>
    </row>
    <row r="905" spans="55:55" x14ac:dyDescent="0.25">
      <c r="BC905"/>
    </row>
    <row r="906" spans="55:55" x14ac:dyDescent="0.25">
      <c r="BC906"/>
    </row>
    <row r="907" spans="55:55" x14ac:dyDescent="0.25">
      <c r="BC907"/>
    </row>
    <row r="908" spans="55:55" x14ac:dyDescent="0.25">
      <c r="BC908"/>
    </row>
    <row r="909" spans="55:55" x14ac:dyDescent="0.25">
      <c r="BC909"/>
    </row>
    <row r="910" spans="55:55" x14ac:dyDescent="0.25">
      <c r="BC910"/>
    </row>
    <row r="911" spans="55:55" x14ac:dyDescent="0.25">
      <c r="BC911"/>
    </row>
    <row r="912" spans="55:55" x14ac:dyDescent="0.25">
      <c r="BC912"/>
    </row>
    <row r="913" spans="7:55" x14ac:dyDescent="0.25">
      <c r="BC913"/>
    </row>
    <row r="914" spans="7:55" x14ac:dyDescent="0.25">
      <c r="BC914"/>
    </row>
    <row r="915" spans="7:55" x14ac:dyDescent="0.25">
      <c r="BC915"/>
    </row>
    <row r="916" spans="7:55" x14ac:dyDescent="0.25">
      <c r="BC916"/>
    </row>
    <row r="917" spans="7:55" x14ac:dyDescent="0.25">
      <c r="BC917"/>
    </row>
    <row r="918" spans="7:55" x14ac:dyDescent="0.25">
      <c r="BC918"/>
    </row>
    <row r="919" spans="7:55" x14ac:dyDescent="0.25">
      <c r="BC919"/>
    </row>
    <row r="920" spans="7:55" x14ac:dyDescent="0.25">
      <c r="BC920"/>
    </row>
    <row r="921" spans="7:55" x14ac:dyDescent="0.25">
      <c r="BC921"/>
    </row>
    <row r="922" spans="7:55" x14ac:dyDescent="0.25">
      <c r="BC922"/>
    </row>
    <row r="923" spans="7:55" x14ac:dyDescent="0.25">
      <c r="G923" s="18"/>
      <c r="BC923"/>
    </row>
    <row r="924" spans="7:55" x14ac:dyDescent="0.25">
      <c r="G924" s="18"/>
      <c r="BC924"/>
    </row>
    <row r="925" spans="7:55" x14ac:dyDescent="0.25">
      <c r="G925" s="18"/>
      <c r="BC925"/>
    </row>
    <row r="926" spans="7:55" x14ac:dyDescent="0.25">
      <c r="G926" s="18"/>
      <c r="BC926"/>
    </row>
    <row r="927" spans="7:55" x14ac:dyDescent="0.25">
      <c r="G927" s="18"/>
      <c r="BC927"/>
    </row>
    <row r="928" spans="7:55" x14ac:dyDescent="0.25">
      <c r="G928" s="18"/>
      <c r="BC928"/>
    </row>
    <row r="929" spans="7:55" x14ac:dyDescent="0.25">
      <c r="G929" s="18"/>
      <c r="BC929"/>
    </row>
    <row r="930" spans="7:55" x14ac:dyDescent="0.25">
      <c r="BC930"/>
    </row>
    <row r="931" spans="7:55" x14ac:dyDescent="0.25">
      <c r="BC931"/>
    </row>
    <row r="932" spans="7:55" x14ac:dyDescent="0.25">
      <c r="BC932"/>
    </row>
    <row r="933" spans="7:55" x14ac:dyDescent="0.25">
      <c r="BC933"/>
    </row>
    <row r="934" spans="7:55" x14ac:dyDescent="0.25">
      <c r="BC934"/>
    </row>
    <row r="935" spans="7:55" x14ac:dyDescent="0.25">
      <c r="BC935"/>
    </row>
    <row r="936" spans="7:55" x14ac:dyDescent="0.25">
      <c r="BC936"/>
    </row>
    <row r="937" spans="7:55" x14ac:dyDescent="0.25">
      <c r="BC937"/>
    </row>
    <row r="938" spans="7:55" x14ac:dyDescent="0.25">
      <c r="BC938"/>
    </row>
    <row r="939" spans="7:55" x14ac:dyDescent="0.25">
      <c r="BC939"/>
    </row>
    <row r="940" spans="7:55" x14ac:dyDescent="0.25">
      <c r="BC940"/>
    </row>
    <row r="941" spans="7:55" x14ac:dyDescent="0.25">
      <c r="BC941"/>
    </row>
    <row r="942" spans="7:55" x14ac:dyDescent="0.25">
      <c r="BC942"/>
    </row>
    <row r="943" spans="7:55" x14ac:dyDescent="0.25">
      <c r="BC943"/>
    </row>
    <row r="944" spans="7:55" x14ac:dyDescent="0.25">
      <c r="BC944"/>
    </row>
    <row r="945" spans="55:55" x14ac:dyDescent="0.25">
      <c r="BC945"/>
    </row>
    <row r="946" spans="55:55" x14ac:dyDescent="0.25">
      <c r="BC946"/>
    </row>
    <row r="947" spans="55:55" x14ac:dyDescent="0.25">
      <c r="BC947"/>
    </row>
    <row r="948" spans="55:55" x14ac:dyDescent="0.25">
      <c r="BC948"/>
    </row>
    <row r="949" spans="55:55" x14ac:dyDescent="0.25">
      <c r="BC949"/>
    </row>
    <row r="950" spans="55:55" x14ac:dyDescent="0.25">
      <c r="BC950"/>
    </row>
    <row r="951" spans="55:55" x14ac:dyDescent="0.25">
      <c r="BC951"/>
    </row>
    <row r="952" spans="55:55" x14ac:dyDescent="0.25">
      <c r="BC952"/>
    </row>
    <row r="953" spans="55:55" x14ac:dyDescent="0.25">
      <c r="BC953"/>
    </row>
    <row r="954" spans="55:55" x14ac:dyDescent="0.25">
      <c r="BC954"/>
    </row>
    <row r="955" spans="55:55" x14ac:dyDescent="0.25">
      <c r="BC955"/>
    </row>
    <row r="956" spans="55:55" x14ac:dyDescent="0.25">
      <c r="BC956"/>
    </row>
    <row r="957" spans="55:55" x14ac:dyDescent="0.25">
      <c r="BC957"/>
    </row>
    <row r="958" spans="55:55" x14ac:dyDescent="0.25">
      <c r="BC958"/>
    </row>
    <row r="959" spans="55:55" x14ac:dyDescent="0.25">
      <c r="BC959"/>
    </row>
    <row r="960" spans="55:55" x14ac:dyDescent="0.25">
      <c r="BC960"/>
    </row>
    <row r="961" spans="55:55" x14ac:dyDescent="0.25">
      <c r="BC961"/>
    </row>
    <row r="962" spans="55:55" x14ac:dyDescent="0.25">
      <c r="BC962"/>
    </row>
    <row r="963" spans="55:55" x14ac:dyDescent="0.25">
      <c r="BC963"/>
    </row>
    <row r="964" spans="55:55" x14ac:dyDescent="0.25">
      <c r="BC964"/>
    </row>
    <row r="965" spans="55:55" x14ac:dyDescent="0.25">
      <c r="BC965"/>
    </row>
    <row r="966" spans="55:55" x14ac:dyDescent="0.25">
      <c r="BC966"/>
    </row>
    <row r="967" spans="55:55" x14ac:dyDescent="0.25">
      <c r="BC967"/>
    </row>
    <row r="968" spans="55:55" x14ac:dyDescent="0.25">
      <c r="BC968"/>
    </row>
    <row r="969" spans="55:55" x14ac:dyDescent="0.25">
      <c r="BC969"/>
    </row>
    <row r="970" spans="55:55" x14ac:dyDescent="0.25">
      <c r="BC970"/>
    </row>
    <row r="971" spans="55:55" x14ac:dyDescent="0.25">
      <c r="BC971"/>
    </row>
    <row r="972" spans="55:55" x14ac:dyDescent="0.25">
      <c r="BC972"/>
    </row>
    <row r="973" spans="55:55" x14ac:dyDescent="0.25">
      <c r="BC973"/>
    </row>
    <row r="974" spans="55:55" x14ac:dyDescent="0.25">
      <c r="BC974"/>
    </row>
    <row r="975" spans="55:55" x14ac:dyDescent="0.25">
      <c r="BC975"/>
    </row>
    <row r="976" spans="55:55" x14ac:dyDescent="0.25">
      <c r="BC976"/>
    </row>
    <row r="977" spans="55:55" x14ac:dyDescent="0.25">
      <c r="BC977"/>
    </row>
    <row r="978" spans="55:55" x14ac:dyDescent="0.25">
      <c r="BC978"/>
    </row>
    <row r="979" spans="55:55" x14ac:dyDescent="0.25">
      <c r="BC979"/>
    </row>
    <row r="980" spans="55:55" x14ac:dyDescent="0.25">
      <c r="BC980"/>
    </row>
    <row r="981" spans="55:55" x14ac:dyDescent="0.25">
      <c r="BC981"/>
    </row>
    <row r="982" spans="55:55" x14ac:dyDescent="0.25">
      <c r="BC982"/>
    </row>
    <row r="983" spans="55:55" x14ac:dyDescent="0.25">
      <c r="BC983"/>
    </row>
    <row r="984" spans="55:55" x14ac:dyDescent="0.25">
      <c r="BC984"/>
    </row>
    <row r="985" spans="55:55" x14ac:dyDescent="0.25">
      <c r="BC985"/>
    </row>
    <row r="986" spans="55:55" x14ac:dyDescent="0.25">
      <c r="BC986"/>
    </row>
    <row r="987" spans="55:55" x14ac:dyDescent="0.25">
      <c r="BC987"/>
    </row>
    <row r="988" spans="55:55" x14ac:dyDescent="0.25">
      <c r="BC988"/>
    </row>
    <row r="989" spans="55:55" x14ac:dyDescent="0.25">
      <c r="BC989"/>
    </row>
    <row r="990" spans="55:55" x14ac:dyDescent="0.25">
      <c r="BC990"/>
    </row>
    <row r="991" spans="55:55" x14ac:dyDescent="0.25">
      <c r="BC991"/>
    </row>
    <row r="992" spans="55:55" x14ac:dyDescent="0.25">
      <c r="BC992"/>
    </row>
    <row r="993" spans="55:55" x14ac:dyDescent="0.25">
      <c r="BC993"/>
    </row>
    <row r="994" spans="55:55" x14ac:dyDescent="0.25">
      <c r="BC994"/>
    </row>
    <row r="995" spans="55:55" x14ac:dyDescent="0.25">
      <c r="BC995"/>
    </row>
    <row r="996" spans="55:55" x14ac:dyDescent="0.25">
      <c r="BC996"/>
    </row>
    <row r="997" spans="55:55" x14ac:dyDescent="0.25">
      <c r="BC997"/>
    </row>
    <row r="998" spans="55:55" x14ac:dyDescent="0.25">
      <c r="BC998"/>
    </row>
    <row r="999" spans="55:55" x14ac:dyDescent="0.25">
      <c r="BC999"/>
    </row>
    <row r="1000" spans="55:55" x14ac:dyDescent="0.25">
      <c r="BC1000"/>
    </row>
    <row r="1001" spans="55:55" x14ac:dyDescent="0.25">
      <c r="BC1001"/>
    </row>
    <row r="1002" spans="55:55" x14ac:dyDescent="0.25">
      <c r="BC1002"/>
    </row>
    <row r="1003" spans="55:55" x14ac:dyDescent="0.25">
      <c r="BC1003"/>
    </row>
    <row r="1004" spans="55:55" x14ac:dyDescent="0.25">
      <c r="BC1004"/>
    </row>
    <row r="1005" spans="55:55" x14ac:dyDescent="0.25">
      <c r="BC1005"/>
    </row>
    <row r="1006" spans="55:55" x14ac:dyDescent="0.25">
      <c r="BC1006"/>
    </row>
    <row r="1007" spans="55:55" x14ac:dyDescent="0.25">
      <c r="BC1007"/>
    </row>
    <row r="1008" spans="55:55" x14ac:dyDescent="0.25">
      <c r="BC1008"/>
    </row>
    <row r="1009" spans="55:55" x14ac:dyDescent="0.25">
      <c r="BC1009"/>
    </row>
    <row r="1010" spans="55:55" x14ac:dyDescent="0.25">
      <c r="BC1010"/>
    </row>
    <row r="1011" spans="55:55" x14ac:dyDescent="0.25">
      <c r="BC1011"/>
    </row>
    <row r="1012" spans="55:55" x14ac:dyDescent="0.25">
      <c r="BC1012"/>
    </row>
    <row r="1013" spans="55:55" x14ac:dyDescent="0.25">
      <c r="BC1013"/>
    </row>
    <row r="1014" spans="55:55" x14ac:dyDescent="0.25">
      <c r="BC1014"/>
    </row>
    <row r="1015" spans="55:55" x14ac:dyDescent="0.25">
      <c r="BC1015"/>
    </row>
    <row r="1016" spans="55:55" x14ac:dyDescent="0.25">
      <c r="BC1016"/>
    </row>
    <row r="1017" spans="55:55" x14ac:dyDescent="0.25">
      <c r="BC1017"/>
    </row>
    <row r="1018" spans="55:55" x14ac:dyDescent="0.25">
      <c r="BC1018"/>
    </row>
    <row r="1019" spans="55:55" x14ac:dyDescent="0.25">
      <c r="BC1019"/>
    </row>
    <row r="1020" spans="55:55" x14ac:dyDescent="0.25">
      <c r="BC1020"/>
    </row>
    <row r="1021" spans="55:55" x14ac:dyDescent="0.25">
      <c r="BC1021"/>
    </row>
    <row r="1022" spans="55:55" x14ac:dyDescent="0.25">
      <c r="BC1022"/>
    </row>
    <row r="1023" spans="55:55" x14ac:dyDescent="0.25">
      <c r="BC1023"/>
    </row>
    <row r="1024" spans="55:55" x14ac:dyDescent="0.25">
      <c r="BC1024"/>
    </row>
    <row r="1025" spans="55:55" x14ac:dyDescent="0.25">
      <c r="BC1025"/>
    </row>
    <row r="1026" spans="55:55" x14ac:dyDescent="0.25">
      <c r="BC1026"/>
    </row>
    <row r="1027" spans="55:55" x14ac:dyDescent="0.25">
      <c r="BC1027"/>
    </row>
    <row r="1028" spans="55:55" x14ac:dyDescent="0.25">
      <c r="BC1028"/>
    </row>
    <row r="1029" spans="55:55" x14ac:dyDescent="0.25">
      <c r="BC1029"/>
    </row>
    <row r="1030" spans="55:55" x14ac:dyDescent="0.25">
      <c r="BC1030"/>
    </row>
    <row r="1031" spans="55:55" x14ac:dyDescent="0.25">
      <c r="BC1031"/>
    </row>
    <row r="1032" spans="55:55" x14ac:dyDescent="0.25">
      <c r="BC1032"/>
    </row>
    <row r="1033" spans="55:55" x14ac:dyDescent="0.25">
      <c r="BC1033"/>
    </row>
    <row r="1034" spans="55:55" x14ac:dyDescent="0.25">
      <c r="BC1034"/>
    </row>
    <row r="1035" spans="55:55" x14ac:dyDescent="0.25">
      <c r="BC1035"/>
    </row>
    <row r="1036" spans="55:55" x14ac:dyDescent="0.25">
      <c r="BC1036"/>
    </row>
    <row r="1037" spans="55:55" x14ac:dyDescent="0.25">
      <c r="BC1037"/>
    </row>
    <row r="1038" spans="55:55" x14ac:dyDescent="0.25">
      <c r="BC1038"/>
    </row>
    <row r="1039" spans="55:55" x14ac:dyDescent="0.25">
      <c r="BC1039"/>
    </row>
    <row r="1040" spans="55:55" x14ac:dyDescent="0.25">
      <c r="BC1040"/>
    </row>
    <row r="1041" spans="55:55" x14ac:dyDescent="0.25">
      <c r="BC1041"/>
    </row>
    <row r="1042" spans="55:55" x14ac:dyDescent="0.25">
      <c r="BC1042"/>
    </row>
    <row r="1043" spans="55:55" x14ac:dyDescent="0.25">
      <c r="BC1043"/>
    </row>
    <row r="1044" spans="55:55" x14ac:dyDescent="0.25">
      <c r="BC1044"/>
    </row>
    <row r="1045" spans="55:55" x14ac:dyDescent="0.25">
      <c r="BC1045"/>
    </row>
    <row r="1046" spans="55:55" x14ac:dyDescent="0.25">
      <c r="BC1046"/>
    </row>
    <row r="1047" spans="55:55" x14ac:dyDescent="0.25">
      <c r="BC1047"/>
    </row>
    <row r="1048" spans="55:55" x14ac:dyDescent="0.25">
      <c r="BC1048"/>
    </row>
    <row r="1049" spans="55:55" x14ac:dyDescent="0.25">
      <c r="BC1049"/>
    </row>
    <row r="1050" spans="55:55" x14ac:dyDescent="0.25">
      <c r="BC1050"/>
    </row>
    <row r="1051" spans="55:55" x14ac:dyDescent="0.25">
      <c r="BC1051"/>
    </row>
    <row r="1052" spans="55:55" x14ac:dyDescent="0.25">
      <c r="BC1052"/>
    </row>
    <row r="1053" spans="55:55" x14ac:dyDescent="0.25">
      <c r="BC1053"/>
    </row>
    <row r="1054" spans="55:55" x14ac:dyDescent="0.25">
      <c r="BC1054"/>
    </row>
    <row r="1055" spans="55:55" x14ac:dyDescent="0.25">
      <c r="BC1055"/>
    </row>
    <row r="1056" spans="55:55" x14ac:dyDescent="0.25">
      <c r="BC1056"/>
    </row>
    <row r="1057" spans="55:55" x14ac:dyDescent="0.25">
      <c r="BC1057"/>
    </row>
    <row r="1058" spans="55:55" x14ac:dyDescent="0.25">
      <c r="BC1058"/>
    </row>
    <row r="1059" spans="55:55" x14ac:dyDescent="0.25">
      <c r="BC1059"/>
    </row>
    <row r="1060" spans="55:55" x14ac:dyDescent="0.25">
      <c r="BC1060"/>
    </row>
    <row r="1061" spans="55:55" x14ac:dyDescent="0.25">
      <c r="BC1061"/>
    </row>
    <row r="1062" spans="55:55" x14ac:dyDescent="0.25">
      <c r="BC1062"/>
    </row>
    <row r="1063" spans="55:55" x14ac:dyDescent="0.25">
      <c r="BC1063"/>
    </row>
    <row r="1064" spans="55:55" x14ac:dyDescent="0.25">
      <c r="BC1064"/>
    </row>
    <row r="1065" spans="55:55" x14ac:dyDescent="0.25">
      <c r="BC1065"/>
    </row>
    <row r="1066" spans="55:55" x14ac:dyDescent="0.25">
      <c r="BC1066"/>
    </row>
    <row r="1067" spans="55:55" x14ac:dyDescent="0.25">
      <c r="BC1067"/>
    </row>
    <row r="1068" spans="55:55" x14ac:dyDescent="0.25">
      <c r="BC1068"/>
    </row>
    <row r="1069" spans="55:55" x14ac:dyDescent="0.25">
      <c r="BC1069"/>
    </row>
    <row r="1070" spans="55:55" x14ac:dyDescent="0.25">
      <c r="BC1070"/>
    </row>
    <row r="1071" spans="55:55" x14ac:dyDescent="0.25">
      <c r="BC1071"/>
    </row>
    <row r="1072" spans="55:55" x14ac:dyDescent="0.25">
      <c r="BC1072"/>
    </row>
    <row r="1073" spans="55:55" x14ac:dyDescent="0.25">
      <c r="BC1073"/>
    </row>
    <row r="1074" spans="55:55" x14ac:dyDescent="0.25">
      <c r="BC1074"/>
    </row>
    <row r="1075" spans="55:55" x14ac:dyDescent="0.25">
      <c r="BC1075"/>
    </row>
    <row r="1076" spans="55:55" x14ac:dyDescent="0.25">
      <c r="BC1076"/>
    </row>
    <row r="1077" spans="55:55" x14ac:dyDescent="0.25">
      <c r="BC1077"/>
    </row>
    <row r="1078" spans="55:55" x14ac:dyDescent="0.25">
      <c r="BC1078"/>
    </row>
    <row r="1079" spans="55:55" x14ac:dyDescent="0.25">
      <c r="BC1079"/>
    </row>
    <row r="1080" spans="55:55" x14ac:dyDescent="0.25">
      <c r="BC1080"/>
    </row>
    <row r="1081" spans="55:55" x14ac:dyDescent="0.25">
      <c r="BC1081"/>
    </row>
    <row r="1082" spans="55:55" x14ac:dyDescent="0.25">
      <c r="BC1082"/>
    </row>
    <row r="1083" spans="55:55" x14ac:dyDescent="0.25">
      <c r="BC1083"/>
    </row>
    <row r="1084" spans="55:55" x14ac:dyDescent="0.25">
      <c r="BC1084"/>
    </row>
    <row r="1085" spans="55:55" x14ac:dyDescent="0.25">
      <c r="BC1085"/>
    </row>
    <row r="1086" spans="55:55" x14ac:dyDescent="0.25">
      <c r="BC1086"/>
    </row>
    <row r="1087" spans="55:55" x14ac:dyDescent="0.25">
      <c r="BC1087"/>
    </row>
    <row r="1088" spans="55:55" x14ac:dyDescent="0.25">
      <c r="BC1088"/>
    </row>
    <row r="1089" spans="55:55" x14ac:dyDescent="0.25">
      <c r="BC1089"/>
    </row>
    <row r="1090" spans="55:55" x14ac:dyDescent="0.25">
      <c r="BC1090"/>
    </row>
    <row r="1091" spans="55:55" x14ac:dyDescent="0.25">
      <c r="BC1091"/>
    </row>
    <row r="1092" spans="55:55" x14ac:dyDescent="0.25">
      <c r="BC1092"/>
    </row>
    <row r="1093" spans="55:55" x14ac:dyDescent="0.25">
      <c r="BC1093"/>
    </row>
    <row r="1094" spans="55:55" x14ac:dyDescent="0.25">
      <c r="BC1094"/>
    </row>
    <row r="1095" spans="55:55" x14ac:dyDescent="0.25">
      <c r="BC1095"/>
    </row>
    <row r="1096" spans="55:55" x14ac:dyDescent="0.25">
      <c r="BC1096"/>
    </row>
    <row r="1097" spans="55:55" x14ac:dyDescent="0.25">
      <c r="BC1097"/>
    </row>
    <row r="1098" spans="55:55" x14ac:dyDescent="0.25">
      <c r="BC1098"/>
    </row>
    <row r="1099" spans="55:55" x14ac:dyDescent="0.25">
      <c r="BC1099"/>
    </row>
    <row r="1100" spans="55:55" x14ac:dyDescent="0.25">
      <c r="BC1100"/>
    </row>
    <row r="1101" spans="55:55" x14ac:dyDescent="0.25">
      <c r="BC1101"/>
    </row>
    <row r="1102" spans="55:55" x14ac:dyDescent="0.25">
      <c r="BC1102"/>
    </row>
    <row r="1103" spans="55:55" x14ac:dyDescent="0.25">
      <c r="BC1103"/>
    </row>
    <row r="1104" spans="55:55" x14ac:dyDescent="0.25">
      <c r="BC1104"/>
    </row>
    <row r="1105" spans="55:55" x14ac:dyDescent="0.25">
      <c r="BC1105"/>
    </row>
    <row r="1106" spans="55:55" x14ac:dyDescent="0.25">
      <c r="BC1106"/>
    </row>
    <row r="1107" spans="55:55" x14ac:dyDescent="0.25">
      <c r="BC1107"/>
    </row>
    <row r="1108" spans="55:55" x14ac:dyDescent="0.25">
      <c r="BC1108"/>
    </row>
    <row r="1109" spans="55:55" x14ac:dyDescent="0.25">
      <c r="BC1109"/>
    </row>
    <row r="1110" spans="55:55" x14ac:dyDescent="0.25">
      <c r="BC1110"/>
    </row>
    <row r="1111" spans="55:55" x14ac:dyDescent="0.25">
      <c r="BC1111"/>
    </row>
    <row r="1112" spans="55:55" x14ac:dyDescent="0.25">
      <c r="BC1112"/>
    </row>
    <row r="1113" spans="55:55" x14ac:dyDescent="0.25">
      <c r="BC1113"/>
    </row>
    <row r="1114" spans="55:55" x14ac:dyDescent="0.25">
      <c r="BC1114"/>
    </row>
    <row r="1115" spans="55:55" x14ac:dyDescent="0.25">
      <c r="BC1115"/>
    </row>
    <row r="1116" spans="55:55" x14ac:dyDescent="0.25">
      <c r="BC1116"/>
    </row>
    <row r="1117" spans="55:55" x14ac:dyDescent="0.25">
      <c r="BC1117"/>
    </row>
    <row r="1118" spans="55:55" x14ac:dyDescent="0.25">
      <c r="BC1118"/>
    </row>
    <row r="1119" spans="55:55" x14ac:dyDescent="0.25">
      <c r="BC1119"/>
    </row>
    <row r="1120" spans="55:55" x14ac:dyDescent="0.25">
      <c r="BC1120"/>
    </row>
    <row r="1121" spans="55:55" x14ac:dyDescent="0.25">
      <c r="BC1121"/>
    </row>
    <row r="1122" spans="55:55" x14ac:dyDescent="0.25">
      <c r="BC1122"/>
    </row>
    <row r="1123" spans="55:55" x14ac:dyDescent="0.25">
      <c r="BC1123"/>
    </row>
    <row r="1124" spans="55:55" x14ac:dyDescent="0.25">
      <c r="BC1124"/>
    </row>
    <row r="1125" spans="55:55" x14ac:dyDescent="0.25">
      <c r="BC1125"/>
    </row>
    <row r="1126" spans="55:55" x14ac:dyDescent="0.25">
      <c r="BC1126"/>
    </row>
    <row r="1127" spans="55:55" x14ac:dyDescent="0.25">
      <c r="BC1127"/>
    </row>
    <row r="1128" spans="55:55" x14ac:dyDescent="0.25">
      <c r="BC1128"/>
    </row>
    <row r="1129" spans="55:55" x14ac:dyDescent="0.25">
      <c r="BC1129"/>
    </row>
    <row r="1130" spans="55:55" x14ac:dyDescent="0.25">
      <c r="BC1130"/>
    </row>
    <row r="1131" spans="55:55" x14ac:dyDescent="0.25">
      <c r="BC1131"/>
    </row>
    <row r="1132" spans="55:55" x14ac:dyDescent="0.25">
      <c r="BC1132"/>
    </row>
    <row r="1133" spans="55:55" x14ac:dyDescent="0.25">
      <c r="BC1133"/>
    </row>
    <row r="1134" spans="55:55" x14ac:dyDescent="0.25">
      <c r="BC1134"/>
    </row>
    <row r="1135" spans="55:55" x14ac:dyDescent="0.25">
      <c r="BC1135"/>
    </row>
    <row r="1136" spans="55:55" x14ac:dyDescent="0.25">
      <c r="BC1136"/>
    </row>
    <row r="1137" spans="55:55" x14ac:dyDescent="0.25">
      <c r="BC1137"/>
    </row>
    <row r="1138" spans="55:55" x14ac:dyDescent="0.25">
      <c r="BC1138"/>
    </row>
    <row r="1139" spans="55:55" x14ac:dyDescent="0.25">
      <c r="BC1139"/>
    </row>
    <row r="1140" spans="55:55" x14ac:dyDescent="0.25">
      <c r="BC1140"/>
    </row>
    <row r="1141" spans="55:55" x14ac:dyDescent="0.25">
      <c r="BC1141"/>
    </row>
    <row r="1142" spans="55:55" x14ac:dyDescent="0.25">
      <c r="BC1142"/>
    </row>
    <row r="1143" spans="55:55" x14ac:dyDescent="0.25">
      <c r="BC1143"/>
    </row>
    <row r="1144" spans="55:55" x14ac:dyDescent="0.25">
      <c r="BC1144"/>
    </row>
    <row r="1145" spans="55:55" x14ac:dyDescent="0.25">
      <c r="BC1145"/>
    </row>
    <row r="1146" spans="55:55" x14ac:dyDescent="0.25">
      <c r="BC1146"/>
    </row>
    <row r="1147" spans="55:55" x14ac:dyDescent="0.25">
      <c r="BC1147"/>
    </row>
    <row r="1148" spans="55:55" x14ac:dyDescent="0.25">
      <c r="BC1148"/>
    </row>
    <row r="1149" spans="55:55" x14ac:dyDescent="0.25">
      <c r="BC1149"/>
    </row>
    <row r="1150" spans="55:55" x14ac:dyDescent="0.25">
      <c r="BC1150"/>
    </row>
    <row r="1151" spans="55:55" x14ac:dyDescent="0.25">
      <c r="BC1151"/>
    </row>
    <row r="1152" spans="55:55" x14ac:dyDescent="0.25">
      <c r="BC1152"/>
    </row>
    <row r="1153" spans="55:55" x14ac:dyDescent="0.25">
      <c r="BC1153"/>
    </row>
    <row r="1154" spans="55:55" x14ac:dyDescent="0.25">
      <c r="BC1154"/>
    </row>
    <row r="1155" spans="55:55" x14ac:dyDescent="0.25">
      <c r="BC1155"/>
    </row>
    <row r="1156" spans="55:55" x14ac:dyDescent="0.25">
      <c r="BC1156"/>
    </row>
    <row r="1157" spans="55:55" x14ac:dyDescent="0.25">
      <c r="BC1157"/>
    </row>
    <row r="1158" spans="55:55" x14ac:dyDescent="0.25">
      <c r="BC1158"/>
    </row>
    <row r="1159" spans="55:55" x14ac:dyDescent="0.25">
      <c r="BC1159"/>
    </row>
    <row r="1160" spans="55:55" x14ac:dyDescent="0.25">
      <c r="BC1160"/>
    </row>
    <row r="1161" spans="55:55" x14ac:dyDescent="0.25">
      <c r="BC1161"/>
    </row>
    <row r="1162" spans="55:55" x14ac:dyDescent="0.25">
      <c r="BC1162"/>
    </row>
    <row r="1163" spans="55:55" x14ac:dyDescent="0.25">
      <c r="BC1163"/>
    </row>
    <row r="1164" spans="55:55" x14ac:dyDescent="0.25">
      <c r="BC1164"/>
    </row>
    <row r="1165" spans="55:55" x14ac:dyDescent="0.25">
      <c r="BC1165"/>
    </row>
    <row r="1166" spans="55:55" x14ac:dyDescent="0.25">
      <c r="BC1166"/>
    </row>
    <row r="1167" spans="55:55" x14ac:dyDescent="0.25">
      <c r="BC1167"/>
    </row>
    <row r="1168" spans="55:55" x14ac:dyDescent="0.25">
      <c r="BC1168"/>
    </row>
    <row r="1169" spans="55:55" x14ac:dyDescent="0.25">
      <c r="BC1169"/>
    </row>
    <row r="1170" spans="55:55" x14ac:dyDescent="0.25">
      <c r="BC1170"/>
    </row>
    <row r="1171" spans="55:55" x14ac:dyDescent="0.25">
      <c r="BC1171"/>
    </row>
    <row r="1172" spans="55:55" x14ac:dyDescent="0.25">
      <c r="BC1172"/>
    </row>
    <row r="1173" spans="55:55" x14ac:dyDescent="0.25">
      <c r="BC1173"/>
    </row>
    <row r="1174" spans="55:55" x14ac:dyDescent="0.25">
      <c r="BC1174"/>
    </row>
    <row r="1175" spans="55:55" x14ac:dyDescent="0.25">
      <c r="BC1175"/>
    </row>
    <row r="1176" spans="55:55" x14ac:dyDescent="0.25">
      <c r="BC1176"/>
    </row>
    <row r="1177" spans="55:55" x14ac:dyDescent="0.25">
      <c r="BC1177"/>
    </row>
    <row r="1178" spans="55:55" x14ac:dyDescent="0.25">
      <c r="BC1178"/>
    </row>
    <row r="1179" spans="55:55" x14ac:dyDescent="0.25">
      <c r="BC1179"/>
    </row>
    <row r="1180" spans="55:55" x14ac:dyDescent="0.25">
      <c r="BC1180"/>
    </row>
    <row r="1181" spans="55:55" x14ac:dyDescent="0.25">
      <c r="BC1181"/>
    </row>
    <row r="1182" spans="55:55" x14ac:dyDescent="0.25">
      <c r="BC1182"/>
    </row>
    <row r="1183" spans="55:55" x14ac:dyDescent="0.25">
      <c r="BC1183"/>
    </row>
    <row r="1184" spans="55:55" x14ac:dyDescent="0.25">
      <c r="BC1184"/>
    </row>
    <row r="1185" spans="55:55" x14ac:dyDescent="0.25">
      <c r="BC1185"/>
    </row>
    <row r="1186" spans="55:55" x14ac:dyDescent="0.25">
      <c r="BC1186"/>
    </row>
    <row r="1187" spans="55:55" x14ac:dyDescent="0.25">
      <c r="BC1187"/>
    </row>
    <row r="1188" spans="55:55" x14ac:dyDescent="0.25">
      <c r="BC1188"/>
    </row>
    <row r="1189" spans="55:55" x14ac:dyDescent="0.25">
      <c r="BC1189"/>
    </row>
    <row r="1190" spans="55:55" x14ac:dyDescent="0.25">
      <c r="BC1190"/>
    </row>
    <row r="1191" spans="55:55" x14ac:dyDescent="0.25">
      <c r="BC1191"/>
    </row>
    <row r="1192" spans="55:55" x14ac:dyDescent="0.25">
      <c r="BC1192"/>
    </row>
    <row r="1193" spans="55:55" x14ac:dyDescent="0.25">
      <c r="BC1193"/>
    </row>
    <row r="1194" spans="55:55" x14ac:dyDescent="0.25">
      <c r="BC1194"/>
    </row>
    <row r="1195" spans="55:55" x14ac:dyDescent="0.25">
      <c r="BC1195"/>
    </row>
    <row r="1196" spans="55:55" x14ac:dyDescent="0.25">
      <c r="BC1196"/>
    </row>
    <row r="1197" spans="55:55" x14ac:dyDescent="0.25">
      <c r="BC1197"/>
    </row>
    <row r="1198" spans="55:55" x14ac:dyDescent="0.25">
      <c r="BC1198"/>
    </row>
    <row r="1199" spans="55:55" x14ac:dyDescent="0.25">
      <c r="BC1199"/>
    </row>
    <row r="1200" spans="55:55" x14ac:dyDescent="0.25">
      <c r="BC1200"/>
    </row>
    <row r="1201" spans="55:55" x14ac:dyDescent="0.25">
      <c r="BC1201"/>
    </row>
    <row r="1202" spans="55:55" x14ac:dyDescent="0.25">
      <c r="BC1202"/>
    </row>
    <row r="1203" spans="55:55" x14ac:dyDescent="0.25">
      <c r="BC1203"/>
    </row>
    <row r="1204" spans="55:55" x14ac:dyDescent="0.25">
      <c r="BC1204"/>
    </row>
    <row r="1205" spans="55:55" x14ac:dyDescent="0.25">
      <c r="BC1205"/>
    </row>
    <row r="1206" spans="55:55" x14ac:dyDescent="0.25">
      <c r="BC1206"/>
    </row>
    <row r="1207" spans="55:55" x14ac:dyDescent="0.25">
      <c r="BC1207"/>
    </row>
    <row r="1208" spans="55:55" x14ac:dyDescent="0.25">
      <c r="BC1208"/>
    </row>
    <row r="1209" spans="55:55" x14ac:dyDescent="0.25">
      <c r="BC1209"/>
    </row>
    <row r="1210" spans="55:55" x14ac:dyDescent="0.25">
      <c r="BC1210"/>
    </row>
    <row r="1211" spans="55:55" x14ac:dyDescent="0.25">
      <c r="BC1211"/>
    </row>
    <row r="1212" spans="55:55" x14ac:dyDescent="0.25">
      <c r="BC1212"/>
    </row>
    <row r="1213" spans="55:55" x14ac:dyDescent="0.25">
      <c r="BC1213"/>
    </row>
    <row r="1214" spans="55:55" x14ac:dyDescent="0.25">
      <c r="BC1214"/>
    </row>
    <row r="1215" spans="55:55" x14ac:dyDescent="0.25">
      <c r="BC1215"/>
    </row>
    <row r="1216" spans="55:55" x14ac:dyDescent="0.25">
      <c r="BC1216"/>
    </row>
    <row r="1217" spans="55:55" x14ac:dyDescent="0.25">
      <c r="BC1217"/>
    </row>
    <row r="1218" spans="55:55" x14ac:dyDescent="0.25">
      <c r="BC1218"/>
    </row>
    <row r="1219" spans="55:55" x14ac:dyDescent="0.25">
      <c r="BC1219"/>
    </row>
    <row r="1220" spans="55:55" x14ac:dyDescent="0.25">
      <c r="BC1220"/>
    </row>
    <row r="1221" spans="55:55" x14ac:dyDescent="0.25">
      <c r="BC1221"/>
    </row>
    <row r="1222" spans="55:55" x14ac:dyDescent="0.25">
      <c r="BC1222"/>
    </row>
    <row r="1223" spans="55:55" x14ac:dyDescent="0.25">
      <c r="BC1223"/>
    </row>
    <row r="1224" spans="55:55" x14ac:dyDescent="0.25">
      <c r="BC1224"/>
    </row>
    <row r="1225" spans="55:55" x14ac:dyDescent="0.25">
      <c r="BC1225"/>
    </row>
    <row r="1226" spans="55:55" x14ac:dyDescent="0.25">
      <c r="BC1226"/>
    </row>
    <row r="1227" spans="55:55" x14ac:dyDescent="0.25">
      <c r="BC1227"/>
    </row>
    <row r="1228" spans="55:55" x14ac:dyDescent="0.25">
      <c r="BC1228"/>
    </row>
    <row r="1229" spans="55:55" x14ac:dyDescent="0.25">
      <c r="BC1229"/>
    </row>
    <row r="1230" spans="55:55" x14ac:dyDescent="0.25">
      <c r="BC1230"/>
    </row>
    <row r="1231" spans="55:55" x14ac:dyDescent="0.25">
      <c r="BC1231"/>
    </row>
    <row r="1232" spans="55:55" x14ac:dyDescent="0.25">
      <c r="BC1232"/>
    </row>
    <row r="1233" spans="55:55" x14ac:dyDescent="0.25">
      <c r="BC1233"/>
    </row>
    <row r="1234" spans="55:55" x14ac:dyDescent="0.25">
      <c r="BC1234"/>
    </row>
    <row r="1235" spans="55:55" x14ac:dyDescent="0.25">
      <c r="BC1235"/>
    </row>
    <row r="1236" spans="55:55" x14ac:dyDescent="0.25">
      <c r="BC1236"/>
    </row>
    <row r="1237" spans="55:55" x14ac:dyDescent="0.25">
      <c r="BC1237"/>
    </row>
    <row r="1238" spans="55:55" x14ac:dyDescent="0.25">
      <c r="BC1238"/>
    </row>
    <row r="1239" spans="55:55" x14ac:dyDescent="0.25">
      <c r="BC1239"/>
    </row>
    <row r="1240" spans="55:55" x14ac:dyDescent="0.25">
      <c r="BC1240"/>
    </row>
    <row r="1241" spans="55:55" x14ac:dyDescent="0.25">
      <c r="BC1241"/>
    </row>
    <row r="1242" spans="55:55" x14ac:dyDescent="0.25">
      <c r="BC1242"/>
    </row>
    <row r="1243" spans="55:55" x14ac:dyDescent="0.25">
      <c r="BC1243"/>
    </row>
    <row r="1244" spans="55:55" x14ac:dyDescent="0.25">
      <c r="BC1244"/>
    </row>
    <row r="1245" spans="55:55" x14ac:dyDescent="0.25">
      <c r="BC1245"/>
    </row>
    <row r="1246" spans="55:55" x14ac:dyDescent="0.25">
      <c r="BC1246"/>
    </row>
    <row r="1247" spans="55:55" x14ac:dyDescent="0.25">
      <c r="BC1247"/>
    </row>
    <row r="1248" spans="55:55" x14ac:dyDescent="0.25">
      <c r="BC1248"/>
    </row>
    <row r="1249" spans="55:55" x14ac:dyDescent="0.25">
      <c r="BC1249"/>
    </row>
    <row r="1250" spans="55:55" x14ac:dyDescent="0.25">
      <c r="BC1250"/>
    </row>
    <row r="1251" spans="55:55" x14ac:dyDescent="0.25">
      <c r="BC1251"/>
    </row>
    <row r="1252" spans="55:55" x14ac:dyDescent="0.25">
      <c r="BC1252"/>
    </row>
    <row r="1253" spans="55:55" x14ac:dyDescent="0.25">
      <c r="BC1253"/>
    </row>
    <row r="1254" spans="55:55" x14ac:dyDescent="0.25">
      <c r="BC1254"/>
    </row>
    <row r="1255" spans="55:55" x14ac:dyDescent="0.25">
      <c r="BC1255"/>
    </row>
    <row r="1256" spans="55:55" x14ac:dyDescent="0.25">
      <c r="BC1256"/>
    </row>
    <row r="1257" spans="55:55" x14ac:dyDescent="0.25">
      <c r="BC1257"/>
    </row>
    <row r="1258" spans="55:55" x14ac:dyDescent="0.25">
      <c r="BC1258"/>
    </row>
    <row r="1259" spans="55:55" x14ac:dyDescent="0.25">
      <c r="BC1259"/>
    </row>
    <row r="1260" spans="55:55" x14ac:dyDescent="0.25">
      <c r="BC1260"/>
    </row>
    <row r="1261" spans="55:55" x14ac:dyDescent="0.25">
      <c r="BC1261"/>
    </row>
    <row r="1262" spans="55:55" x14ac:dyDescent="0.25">
      <c r="BC1262"/>
    </row>
    <row r="1263" spans="55:55" x14ac:dyDescent="0.25">
      <c r="BC1263"/>
    </row>
    <row r="1264" spans="55:55" x14ac:dyDescent="0.25">
      <c r="BC1264"/>
    </row>
    <row r="1265" spans="55:55" x14ac:dyDescent="0.25">
      <c r="BC1265"/>
    </row>
    <row r="1266" spans="55:55" x14ac:dyDescent="0.25">
      <c r="BC1266"/>
    </row>
    <row r="1267" spans="55:55" x14ac:dyDescent="0.25">
      <c r="BC1267"/>
    </row>
    <row r="1268" spans="55:55" x14ac:dyDescent="0.25">
      <c r="BC1268"/>
    </row>
    <row r="1269" spans="55:55" x14ac:dyDescent="0.25">
      <c r="BC1269"/>
    </row>
    <row r="1270" spans="55:55" x14ac:dyDescent="0.25">
      <c r="BC1270"/>
    </row>
    <row r="1271" spans="55:55" x14ac:dyDescent="0.25">
      <c r="BC1271"/>
    </row>
    <row r="1272" spans="55:55" x14ac:dyDescent="0.25">
      <c r="BC1272"/>
    </row>
    <row r="1273" spans="55:55" x14ac:dyDescent="0.25">
      <c r="BC1273"/>
    </row>
    <row r="1274" spans="55:55" x14ac:dyDescent="0.25">
      <c r="BC1274"/>
    </row>
    <row r="1275" spans="55:55" x14ac:dyDescent="0.25">
      <c r="BC1275"/>
    </row>
    <row r="1276" spans="55:55" x14ac:dyDescent="0.25">
      <c r="BC1276"/>
    </row>
    <row r="1277" spans="55:55" x14ac:dyDescent="0.25">
      <c r="BC1277"/>
    </row>
    <row r="1278" spans="55:55" x14ac:dyDescent="0.25">
      <c r="BC1278"/>
    </row>
    <row r="1279" spans="55:55" x14ac:dyDescent="0.25">
      <c r="BC1279"/>
    </row>
    <row r="1280" spans="55:55" x14ac:dyDescent="0.25">
      <c r="BC1280"/>
    </row>
    <row r="1281" spans="55:55" x14ac:dyDescent="0.25">
      <c r="BC1281"/>
    </row>
    <row r="1282" spans="55:55" x14ac:dyDescent="0.25">
      <c r="BC1282"/>
    </row>
    <row r="1283" spans="55:55" x14ac:dyDescent="0.25">
      <c r="BC1283"/>
    </row>
    <row r="1284" spans="55:55" x14ac:dyDescent="0.25">
      <c r="BC1284"/>
    </row>
    <row r="1285" spans="55:55" x14ac:dyDescent="0.25">
      <c r="BC1285"/>
    </row>
    <row r="1286" spans="55:55" x14ac:dyDescent="0.25">
      <c r="BC1286"/>
    </row>
    <row r="1287" spans="55:55" x14ac:dyDescent="0.25">
      <c r="BC1287"/>
    </row>
    <row r="1288" spans="55:55" x14ac:dyDescent="0.25">
      <c r="BC1288"/>
    </row>
    <row r="1289" spans="55:55" x14ac:dyDescent="0.25">
      <c r="BC1289"/>
    </row>
    <row r="1290" spans="55:55" x14ac:dyDescent="0.25">
      <c r="BC1290"/>
    </row>
    <row r="1291" spans="55:55" x14ac:dyDescent="0.25">
      <c r="BC1291"/>
    </row>
    <row r="1292" spans="55:55" x14ac:dyDescent="0.25">
      <c r="BC1292"/>
    </row>
    <row r="1293" spans="55:55" x14ac:dyDescent="0.25">
      <c r="BC1293"/>
    </row>
    <row r="1294" spans="55:55" x14ac:dyDescent="0.25">
      <c r="BC1294"/>
    </row>
    <row r="1295" spans="55:55" x14ac:dyDescent="0.25">
      <c r="BC1295"/>
    </row>
    <row r="1296" spans="55:55" x14ac:dyDescent="0.25">
      <c r="BC1296"/>
    </row>
    <row r="1297" spans="55:55" x14ac:dyDescent="0.25">
      <c r="BC1297"/>
    </row>
    <row r="1298" spans="55:55" x14ac:dyDescent="0.25">
      <c r="BC1298"/>
    </row>
    <row r="1299" spans="55:55" x14ac:dyDescent="0.25">
      <c r="BC1299"/>
    </row>
    <row r="1300" spans="55:55" x14ac:dyDescent="0.25">
      <c r="BC1300"/>
    </row>
    <row r="1301" spans="55:55" x14ac:dyDescent="0.25">
      <c r="BC1301"/>
    </row>
    <row r="1302" spans="55:55" x14ac:dyDescent="0.25">
      <c r="BC1302"/>
    </row>
    <row r="1303" spans="55:55" x14ac:dyDescent="0.25">
      <c r="BC1303"/>
    </row>
    <row r="1304" spans="55:55" x14ac:dyDescent="0.25">
      <c r="BC1304"/>
    </row>
    <row r="1305" spans="55:55" x14ac:dyDescent="0.25">
      <c r="BC1305"/>
    </row>
    <row r="1306" spans="55:55" x14ac:dyDescent="0.25">
      <c r="BC1306"/>
    </row>
    <row r="1307" spans="55:55" x14ac:dyDescent="0.25">
      <c r="BC1307"/>
    </row>
    <row r="1308" spans="55:55" x14ac:dyDescent="0.25">
      <c r="BC1308"/>
    </row>
    <row r="1309" spans="55:55" x14ac:dyDescent="0.25">
      <c r="BC1309"/>
    </row>
    <row r="1310" spans="55:55" x14ac:dyDescent="0.25">
      <c r="BC1310"/>
    </row>
    <row r="1311" spans="55:55" x14ac:dyDescent="0.25">
      <c r="BC1311"/>
    </row>
    <row r="1312" spans="55:55" x14ac:dyDescent="0.25">
      <c r="BC1312"/>
    </row>
    <row r="1313" spans="55:55" x14ac:dyDescent="0.25">
      <c r="BC1313"/>
    </row>
    <row r="1314" spans="55:55" x14ac:dyDescent="0.25">
      <c r="BC1314"/>
    </row>
    <row r="1315" spans="55:55" x14ac:dyDescent="0.25">
      <c r="BC1315"/>
    </row>
    <row r="1316" spans="55:55" x14ac:dyDescent="0.25">
      <c r="BC1316"/>
    </row>
    <row r="1317" spans="55:55" x14ac:dyDescent="0.25">
      <c r="BC1317"/>
    </row>
    <row r="1318" spans="55:55" x14ac:dyDescent="0.25">
      <c r="BC1318"/>
    </row>
    <row r="1319" spans="55:55" x14ac:dyDescent="0.25">
      <c r="BC1319"/>
    </row>
    <row r="1320" spans="55:55" x14ac:dyDescent="0.25">
      <c r="BC1320"/>
    </row>
    <row r="1321" spans="55:55" x14ac:dyDescent="0.25">
      <c r="BC1321"/>
    </row>
    <row r="1322" spans="55:55" x14ac:dyDescent="0.25">
      <c r="BC1322"/>
    </row>
    <row r="1323" spans="55:55" x14ac:dyDescent="0.25">
      <c r="BC1323"/>
    </row>
    <row r="1324" spans="55:55" x14ac:dyDescent="0.25">
      <c r="BC1324"/>
    </row>
    <row r="1325" spans="55:55" x14ac:dyDescent="0.25">
      <c r="BC1325"/>
    </row>
    <row r="1326" spans="55:55" x14ac:dyDescent="0.25">
      <c r="BC1326"/>
    </row>
    <row r="1327" spans="55:55" x14ac:dyDescent="0.25">
      <c r="BC1327"/>
    </row>
    <row r="1328" spans="55:55" x14ac:dyDescent="0.25">
      <c r="BC1328"/>
    </row>
    <row r="1329" spans="55:55" x14ac:dyDescent="0.25">
      <c r="BC1329"/>
    </row>
    <row r="1330" spans="55:55" x14ac:dyDescent="0.25">
      <c r="BC1330"/>
    </row>
    <row r="1331" spans="55:55" x14ac:dyDescent="0.25">
      <c r="BC1331"/>
    </row>
    <row r="1332" spans="55:55" x14ac:dyDescent="0.25">
      <c r="BC1332"/>
    </row>
    <row r="1333" spans="55:55" x14ac:dyDescent="0.25">
      <c r="BC1333"/>
    </row>
    <row r="1334" spans="55:55" x14ac:dyDescent="0.25">
      <c r="BC1334"/>
    </row>
    <row r="1335" spans="55:55" x14ac:dyDescent="0.25">
      <c r="BC1335"/>
    </row>
    <row r="1336" spans="55:55" x14ac:dyDescent="0.25">
      <c r="BC1336"/>
    </row>
    <row r="1337" spans="55:55" x14ac:dyDescent="0.25">
      <c r="BC1337"/>
    </row>
    <row r="1338" spans="55:55" x14ac:dyDescent="0.25">
      <c r="BC1338"/>
    </row>
    <row r="1339" spans="55:55" x14ac:dyDescent="0.25">
      <c r="BC1339"/>
    </row>
    <row r="1340" spans="55:55" x14ac:dyDescent="0.25">
      <c r="BC1340"/>
    </row>
    <row r="1341" spans="55:55" x14ac:dyDescent="0.25">
      <c r="BC1341"/>
    </row>
    <row r="1342" spans="55:55" x14ac:dyDescent="0.25">
      <c r="BC1342"/>
    </row>
    <row r="1343" spans="55:55" x14ac:dyDescent="0.25">
      <c r="BC1343"/>
    </row>
    <row r="1344" spans="55:55" x14ac:dyDescent="0.25">
      <c r="BC1344"/>
    </row>
    <row r="1345" spans="55:55" x14ac:dyDescent="0.25">
      <c r="BC1345"/>
    </row>
    <row r="1346" spans="55:55" x14ac:dyDescent="0.25">
      <c r="BC1346"/>
    </row>
    <row r="1347" spans="55:55" x14ac:dyDescent="0.25">
      <c r="BC1347"/>
    </row>
    <row r="1348" spans="55:55" x14ac:dyDescent="0.25">
      <c r="BC1348"/>
    </row>
    <row r="1349" spans="55:55" x14ac:dyDescent="0.25">
      <c r="BC1349"/>
    </row>
    <row r="1350" spans="55:55" x14ac:dyDescent="0.25">
      <c r="BC1350"/>
    </row>
    <row r="1351" spans="55:55" x14ac:dyDescent="0.25">
      <c r="BC1351"/>
    </row>
    <row r="1352" spans="55:55" x14ac:dyDescent="0.25">
      <c r="BC1352"/>
    </row>
    <row r="1353" spans="55:55" x14ac:dyDescent="0.25">
      <c r="BC1353"/>
    </row>
    <row r="1354" spans="55:55" x14ac:dyDescent="0.25">
      <c r="BC1354"/>
    </row>
    <row r="1355" spans="55:55" x14ac:dyDescent="0.25">
      <c r="BC1355"/>
    </row>
    <row r="1356" spans="55:55" x14ac:dyDescent="0.25">
      <c r="BC1356"/>
    </row>
    <row r="1357" spans="55:55" x14ac:dyDescent="0.25">
      <c r="BC1357"/>
    </row>
    <row r="1358" spans="55:55" x14ac:dyDescent="0.25">
      <c r="BC1358"/>
    </row>
    <row r="1359" spans="55:55" x14ac:dyDescent="0.25">
      <c r="BC1359"/>
    </row>
    <row r="1360" spans="55:55" x14ac:dyDescent="0.25">
      <c r="BC1360"/>
    </row>
    <row r="1361" spans="55:55" x14ac:dyDescent="0.25">
      <c r="BC1361"/>
    </row>
    <row r="1362" spans="55:55" x14ac:dyDescent="0.25">
      <c r="BC1362"/>
    </row>
    <row r="1363" spans="55:55" x14ac:dyDescent="0.25">
      <c r="BC1363"/>
    </row>
    <row r="1364" spans="55:55" x14ac:dyDescent="0.25">
      <c r="BC1364"/>
    </row>
    <row r="1365" spans="55:55" x14ac:dyDescent="0.25">
      <c r="BC1365"/>
    </row>
    <row r="1366" spans="55:55" x14ac:dyDescent="0.25">
      <c r="BC1366"/>
    </row>
    <row r="1367" spans="55:55" x14ac:dyDescent="0.25">
      <c r="BC1367"/>
    </row>
    <row r="1368" spans="55:55" x14ac:dyDescent="0.25">
      <c r="BC1368"/>
    </row>
    <row r="1369" spans="55:55" x14ac:dyDescent="0.25">
      <c r="BC1369"/>
    </row>
    <row r="1370" spans="55:55" x14ac:dyDescent="0.25">
      <c r="BC1370"/>
    </row>
    <row r="1371" spans="55:55" x14ac:dyDescent="0.25">
      <c r="BC1371"/>
    </row>
    <row r="1372" spans="55:55" x14ac:dyDescent="0.25">
      <c r="BC1372"/>
    </row>
    <row r="1373" spans="55:55" x14ac:dyDescent="0.25">
      <c r="BC1373"/>
    </row>
    <row r="1374" spans="55:55" x14ac:dyDescent="0.25">
      <c r="BC1374"/>
    </row>
    <row r="1375" spans="55:55" x14ac:dyDescent="0.25">
      <c r="BC1375"/>
    </row>
    <row r="1376" spans="55:55" x14ac:dyDescent="0.25">
      <c r="BC1376"/>
    </row>
    <row r="1377" spans="55:55" x14ac:dyDescent="0.25">
      <c r="BC1377"/>
    </row>
    <row r="1378" spans="55:55" x14ac:dyDescent="0.25">
      <c r="BC1378"/>
    </row>
    <row r="1379" spans="55:55" x14ac:dyDescent="0.25">
      <c r="BC1379"/>
    </row>
    <row r="1380" spans="55:55" x14ac:dyDescent="0.25">
      <c r="BC1380"/>
    </row>
    <row r="1381" spans="55:55" x14ac:dyDescent="0.25">
      <c r="BC1381"/>
    </row>
    <row r="1382" spans="55:55" x14ac:dyDescent="0.25">
      <c r="BC1382"/>
    </row>
    <row r="1383" spans="55:55" x14ac:dyDescent="0.25">
      <c r="BC1383"/>
    </row>
    <row r="1384" spans="55:55" x14ac:dyDescent="0.25">
      <c r="BC1384"/>
    </row>
    <row r="1385" spans="55:55" x14ac:dyDescent="0.25">
      <c r="BC1385"/>
    </row>
    <row r="1386" spans="55:55" x14ac:dyDescent="0.25">
      <c r="BC1386"/>
    </row>
    <row r="1387" spans="55:55" x14ac:dyDescent="0.25">
      <c r="BC1387"/>
    </row>
    <row r="1388" spans="55:55" x14ac:dyDescent="0.25">
      <c r="BC1388"/>
    </row>
    <row r="1389" spans="55:55" x14ac:dyDescent="0.25">
      <c r="BC1389"/>
    </row>
    <row r="1390" spans="55:55" x14ac:dyDescent="0.25">
      <c r="BC1390"/>
    </row>
    <row r="1391" spans="55:55" x14ac:dyDescent="0.25">
      <c r="BC1391"/>
    </row>
    <row r="1392" spans="55:55" x14ac:dyDescent="0.25">
      <c r="BC1392"/>
    </row>
    <row r="1393" spans="55:55" x14ac:dyDescent="0.25">
      <c r="BC1393"/>
    </row>
    <row r="1394" spans="55:55" x14ac:dyDescent="0.25">
      <c r="BC1394"/>
    </row>
    <row r="1395" spans="55:55" x14ac:dyDescent="0.25">
      <c r="BC1395"/>
    </row>
    <row r="1396" spans="55:55" x14ac:dyDescent="0.25">
      <c r="BC1396"/>
    </row>
    <row r="1397" spans="55:55" x14ac:dyDescent="0.25">
      <c r="BC1397"/>
    </row>
    <row r="1398" spans="55:55" x14ac:dyDescent="0.25">
      <c r="BC1398"/>
    </row>
    <row r="1399" spans="55:55" x14ac:dyDescent="0.25">
      <c r="BC1399"/>
    </row>
    <row r="1400" spans="55:55" x14ac:dyDescent="0.25">
      <c r="BC1400"/>
    </row>
    <row r="1401" spans="55:55" x14ac:dyDescent="0.25">
      <c r="BC1401"/>
    </row>
    <row r="1402" spans="55:55" x14ac:dyDescent="0.25">
      <c r="BC1402"/>
    </row>
    <row r="1403" spans="55:55" x14ac:dyDescent="0.25">
      <c r="BC1403"/>
    </row>
    <row r="1404" spans="55:55" x14ac:dyDescent="0.25">
      <c r="BC1404"/>
    </row>
    <row r="1405" spans="55:55" x14ac:dyDescent="0.25">
      <c r="BC1405"/>
    </row>
    <row r="1406" spans="55:55" x14ac:dyDescent="0.25">
      <c r="BC1406"/>
    </row>
    <row r="1407" spans="55:55" x14ac:dyDescent="0.25">
      <c r="BC1407"/>
    </row>
    <row r="1408" spans="55:55" x14ac:dyDescent="0.25">
      <c r="BC1408"/>
    </row>
    <row r="1409" spans="55:55" x14ac:dyDescent="0.25">
      <c r="BC1409"/>
    </row>
    <row r="1410" spans="55:55" x14ac:dyDescent="0.25">
      <c r="BC1410"/>
    </row>
    <row r="1411" spans="55:55" x14ac:dyDescent="0.25">
      <c r="BC1411"/>
    </row>
    <row r="1412" spans="55:55" x14ac:dyDescent="0.25">
      <c r="BC1412"/>
    </row>
    <row r="1413" spans="55:55" x14ac:dyDescent="0.25">
      <c r="BC1413"/>
    </row>
    <row r="1414" spans="55:55" x14ac:dyDescent="0.25">
      <c r="BC1414"/>
    </row>
    <row r="1415" spans="55:55" x14ac:dyDescent="0.25">
      <c r="BC1415"/>
    </row>
    <row r="1416" spans="55:55" x14ac:dyDescent="0.25">
      <c r="BC1416"/>
    </row>
    <row r="1417" spans="55:55" x14ac:dyDescent="0.25">
      <c r="BC1417"/>
    </row>
    <row r="1418" spans="55:55" x14ac:dyDescent="0.25">
      <c r="BC1418"/>
    </row>
    <row r="1419" spans="55:55" x14ac:dyDescent="0.25">
      <c r="BC1419"/>
    </row>
    <row r="1420" spans="55:55" x14ac:dyDescent="0.25">
      <c r="BC1420"/>
    </row>
    <row r="1421" spans="55:55" x14ac:dyDescent="0.25">
      <c r="BC1421"/>
    </row>
    <row r="1422" spans="55:55" x14ac:dyDescent="0.25">
      <c r="BC1422"/>
    </row>
    <row r="1423" spans="55:55" x14ac:dyDescent="0.25">
      <c r="BC1423"/>
    </row>
    <row r="1424" spans="55:55" x14ac:dyDescent="0.25">
      <c r="BC1424"/>
    </row>
    <row r="1425" spans="55:55" x14ac:dyDescent="0.25">
      <c r="BC1425"/>
    </row>
    <row r="1426" spans="55:55" x14ac:dyDescent="0.25">
      <c r="BC1426"/>
    </row>
    <row r="1427" spans="55:55" x14ac:dyDescent="0.25">
      <c r="BC1427"/>
    </row>
    <row r="1428" spans="55:55" x14ac:dyDescent="0.25">
      <c r="BC1428"/>
    </row>
    <row r="1429" spans="55:55" x14ac:dyDescent="0.25">
      <c r="BC1429"/>
    </row>
    <row r="1430" spans="55:55" x14ac:dyDescent="0.25">
      <c r="BC1430"/>
    </row>
    <row r="1431" spans="55:55" x14ac:dyDescent="0.25">
      <c r="BC1431"/>
    </row>
    <row r="1432" spans="55:55" x14ac:dyDescent="0.25">
      <c r="BC1432"/>
    </row>
    <row r="1433" spans="55:55" x14ac:dyDescent="0.25">
      <c r="BC1433"/>
    </row>
    <row r="1434" spans="55:55" x14ac:dyDescent="0.25">
      <c r="BC1434"/>
    </row>
    <row r="1435" spans="55:55" x14ac:dyDescent="0.25">
      <c r="BC1435"/>
    </row>
    <row r="1436" spans="55:55" x14ac:dyDescent="0.25">
      <c r="BC1436"/>
    </row>
    <row r="1437" spans="55:55" x14ac:dyDescent="0.25">
      <c r="BC1437"/>
    </row>
    <row r="1438" spans="55:55" x14ac:dyDescent="0.25">
      <c r="BC1438"/>
    </row>
    <row r="1439" spans="55:55" x14ac:dyDescent="0.25">
      <c r="BC1439"/>
    </row>
    <row r="1440" spans="55:55" x14ac:dyDescent="0.25">
      <c r="BC1440"/>
    </row>
    <row r="1441" spans="55:55" x14ac:dyDescent="0.25">
      <c r="BC1441"/>
    </row>
    <row r="1442" spans="55:55" x14ac:dyDescent="0.25">
      <c r="BC1442"/>
    </row>
    <row r="1443" spans="55:55" x14ac:dyDescent="0.25">
      <c r="BC1443"/>
    </row>
    <row r="1444" spans="55:55" x14ac:dyDescent="0.25">
      <c r="BC1444"/>
    </row>
    <row r="1445" spans="55:55" x14ac:dyDescent="0.25">
      <c r="BC1445"/>
    </row>
    <row r="1446" spans="55:55" x14ac:dyDescent="0.25">
      <c r="BC1446"/>
    </row>
    <row r="1447" spans="55:55" x14ac:dyDescent="0.25">
      <c r="BC1447"/>
    </row>
    <row r="1448" spans="55:55" x14ac:dyDescent="0.25">
      <c r="BC1448"/>
    </row>
    <row r="1449" spans="55:55" x14ac:dyDescent="0.25">
      <c r="BC1449"/>
    </row>
    <row r="1450" spans="55:55" x14ac:dyDescent="0.25">
      <c r="BC1450"/>
    </row>
    <row r="1451" spans="55:55" x14ac:dyDescent="0.25">
      <c r="BC1451"/>
    </row>
    <row r="1452" spans="55:55" x14ac:dyDescent="0.25">
      <c r="BC1452"/>
    </row>
    <row r="1453" spans="55:55" x14ac:dyDescent="0.25">
      <c r="BC1453"/>
    </row>
    <row r="1454" spans="55:55" x14ac:dyDescent="0.25">
      <c r="BC1454"/>
    </row>
    <row r="1455" spans="55:55" x14ac:dyDescent="0.25">
      <c r="BC1455"/>
    </row>
    <row r="1456" spans="55:55" x14ac:dyDescent="0.25">
      <c r="BC1456"/>
    </row>
    <row r="1457" spans="55:55" x14ac:dyDescent="0.25">
      <c r="BC1457"/>
    </row>
    <row r="1458" spans="55:55" x14ac:dyDescent="0.25">
      <c r="BC1458"/>
    </row>
    <row r="1459" spans="55:55" x14ac:dyDescent="0.25">
      <c r="BC1459"/>
    </row>
    <row r="1460" spans="55:55" x14ac:dyDescent="0.25">
      <c r="BC1460"/>
    </row>
    <row r="1461" spans="55:55" x14ac:dyDescent="0.25">
      <c r="BC1461"/>
    </row>
    <row r="1462" spans="55:55" x14ac:dyDescent="0.25">
      <c r="BC1462"/>
    </row>
    <row r="1463" spans="55:55" x14ac:dyDescent="0.25">
      <c r="BC1463"/>
    </row>
    <row r="1464" spans="55:55" x14ac:dyDescent="0.25">
      <c r="BC1464"/>
    </row>
    <row r="1465" spans="55:55" x14ac:dyDescent="0.25">
      <c r="BC1465"/>
    </row>
    <row r="1466" spans="55:55" x14ac:dyDescent="0.25">
      <c r="BC1466"/>
    </row>
    <row r="1467" spans="55:55" x14ac:dyDescent="0.25">
      <c r="BC1467"/>
    </row>
    <row r="1468" spans="55:55" x14ac:dyDescent="0.25">
      <c r="BC1468"/>
    </row>
    <row r="1469" spans="55:55" x14ac:dyDescent="0.25">
      <c r="BC1469"/>
    </row>
    <row r="1470" spans="55:55" x14ac:dyDescent="0.25">
      <c r="BC1470"/>
    </row>
    <row r="1471" spans="55:55" x14ac:dyDescent="0.25">
      <c r="BC1471"/>
    </row>
    <row r="1472" spans="55:55" x14ac:dyDescent="0.25">
      <c r="BC1472"/>
    </row>
    <row r="1473" spans="55:55" x14ac:dyDescent="0.25">
      <c r="BC1473"/>
    </row>
    <row r="1474" spans="55:55" x14ac:dyDescent="0.25">
      <c r="BC1474"/>
    </row>
    <row r="1475" spans="55:55" x14ac:dyDescent="0.25">
      <c r="BC1475"/>
    </row>
    <row r="1476" spans="55:55" x14ac:dyDescent="0.25">
      <c r="BC1476"/>
    </row>
    <row r="1477" spans="55:55" x14ac:dyDescent="0.25">
      <c r="BC1477"/>
    </row>
    <row r="1478" spans="55:55" x14ac:dyDescent="0.25">
      <c r="BC1478"/>
    </row>
    <row r="1479" spans="55:55" x14ac:dyDescent="0.25">
      <c r="BC1479"/>
    </row>
    <row r="1480" spans="55:55" x14ac:dyDescent="0.25">
      <c r="BC1480"/>
    </row>
    <row r="1481" spans="55:55" x14ac:dyDescent="0.25">
      <c r="BC1481"/>
    </row>
    <row r="1482" spans="55:55" x14ac:dyDescent="0.25">
      <c r="BC1482"/>
    </row>
    <row r="1483" spans="55:55" x14ac:dyDescent="0.25">
      <c r="BC1483"/>
    </row>
    <row r="1484" spans="55:55" x14ac:dyDescent="0.25">
      <c r="BC1484"/>
    </row>
    <row r="1485" spans="55:55" x14ac:dyDescent="0.25">
      <c r="BC1485"/>
    </row>
    <row r="1486" spans="55:55" x14ac:dyDescent="0.25">
      <c r="BC1486"/>
    </row>
    <row r="1487" spans="55:55" x14ac:dyDescent="0.25">
      <c r="BC1487"/>
    </row>
    <row r="1488" spans="55:55" x14ac:dyDescent="0.25">
      <c r="BC1488"/>
    </row>
    <row r="1489" spans="55:55" x14ac:dyDescent="0.25">
      <c r="BC1489"/>
    </row>
    <row r="1490" spans="55:55" x14ac:dyDescent="0.25">
      <c r="BC1490"/>
    </row>
    <row r="1491" spans="55:55" x14ac:dyDescent="0.25">
      <c r="BC1491"/>
    </row>
    <row r="1492" spans="55:55" x14ac:dyDescent="0.25">
      <c r="BC1492"/>
    </row>
    <row r="1493" spans="55:55" x14ac:dyDescent="0.25">
      <c r="BC1493"/>
    </row>
    <row r="1494" spans="55:55" x14ac:dyDescent="0.25">
      <c r="BC1494"/>
    </row>
    <row r="1495" spans="55:55" x14ac:dyDescent="0.25">
      <c r="BC1495"/>
    </row>
    <row r="1496" spans="55:55" x14ac:dyDescent="0.25">
      <c r="BC1496"/>
    </row>
    <row r="1497" spans="55:55" x14ac:dyDescent="0.25">
      <c r="BC1497"/>
    </row>
    <row r="1498" spans="55:55" x14ac:dyDescent="0.25">
      <c r="BC1498"/>
    </row>
    <row r="1499" spans="55:55" x14ac:dyDescent="0.25">
      <c r="BC1499"/>
    </row>
    <row r="1500" spans="55:55" x14ac:dyDescent="0.25">
      <c r="BC1500"/>
    </row>
    <row r="1501" spans="55:55" x14ac:dyDescent="0.25">
      <c r="BC1501"/>
    </row>
    <row r="1502" spans="55:55" x14ac:dyDescent="0.25">
      <c r="BC1502"/>
    </row>
    <row r="1503" spans="55:55" x14ac:dyDescent="0.25">
      <c r="BC1503"/>
    </row>
    <row r="1504" spans="55:55" x14ac:dyDescent="0.25">
      <c r="BC1504"/>
    </row>
    <row r="1505" spans="55:55" x14ac:dyDescent="0.25">
      <c r="BC1505"/>
    </row>
    <row r="1506" spans="55:55" x14ac:dyDescent="0.25">
      <c r="BC1506"/>
    </row>
    <row r="1507" spans="55:55" x14ac:dyDescent="0.25">
      <c r="BC1507"/>
    </row>
    <row r="1508" spans="55:55" x14ac:dyDescent="0.25">
      <c r="BC1508"/>
    </row>
    <row r="1509" spans="55:55" x14ac:dyDescent="0.25">
      <c r="BC1509"/>
    </row>
    <row r="1510" spans="55:55" x14ac:dyDescent="0.25">
      <c r="BC1510"/>
    </row>
    <row r="1511" spans="55:55" x14ac:dyDescent="0.25">
      <c r="BC1511"/>
    </row>
    <row r="1512" spans="55:55" x14ac:dyDescent="0.25">
      <c r="BC1512"/>
    </row>
    <row r="1513" spans="55:55" x14ac:dyDescent="0.25">
      <c r="BC1513"/>
    </row>
    <row r="1514" spans="55:55" x14ac:dyDescent="0.25">
      <c r="BC1514"/>
    </row>
    <row r="1515" spans="55:55" x14ac:dyDescent="0.25">
      <c r="BC1515"/>
    </row>
    <row r="1516" spans="55:55" x14ac:dyDescent="0.25">
      <c r="BC1516"/>
    </row>
    <row r="1517" spans="55:55" x14ac:dyDescent="0.25">
      <c r="BC1517"/>
    </row>
    <row r="1518" spans="55:55" x14ac:dyDescent="0.25">
      <c r="BC1518"/>
    </row>
    <row r="1519" spans="55:55" x14ac:dyDescent="0.25">
      <c r="BC1519"/>
    </row>
    <row r="1520" spans="55:55" x14ac:dyDescent="0.25">
      <c r="BC1520"/>
    </row>
    <row r="1521" spans="55:55" x14ac:dyDescent="0.25">
      <c r="BC1521"/>
    </row>
    <row r="1522" spans="55:55" x14ac:dyDescent="0.25">
      <c r="BC1522"/>
    </row>
    <row r="1523" spans="55:55" x14ac:dyDescent="0.25">
      <c r="BC1523"/>
    </row>
    <row r="1524" spans="55:55" x14ac:dyDescent="0.25">
      <c r="BC1524"/>
    </row>
    <row r="1525" spans="55:55" x14ac:dyDescent="0.25">
      <c r="BC1525"/>
    </row>
    <row r="1526" spans="55:55" x14ac:dyDescent="0.25">
      <c r="BC1526"/>
    </row>
    <row r="1527" spans="55:55" x14ac:dyDescent="0.25">
      <c r="BC1527"/>
    </row>
    <row r="1528" spans="55:55" x14ac:dyDescent="0.25">
      <c r="BC1528"/>
    </row>
    <row r="1529" spans="55:55" x14ac:dyDescent="0.25">
      <c r="BC1529"/>
    </row>
    <row r="1530" spans="55:55" x14ac:dyDescent="0.25">
      <c r="BC1530"/>
    </row>
    <row r="1531" spans="55:55" x14ac:dyDescent="0.25">
      <c r="BC1531"/>
    </row>
    <row r="1532" spans="55:55" x14ac:dyDescent="0.25">
      <c r="BC1532"/>
    </row>
    <row r="1533" spans="55:55" x14ac:dyDescent="0.25">
      <c r="BC1533"/>
    </row>
    <row r="1534" spans="55:55" x14ac:dyDescent="0.25">
      <c r="BC1534"/>
    </row>
    <row r="1535" spans="55:55" x14ac:dyDescent="0.25">
      <c r="BC1535"/>
    </row>
    <row r="1536" spans="55:55" x14ac:dyDescent="0.25">
      <c r="BC1536"/>
    </row>
    <row r="1537" spans="55:55" x14ac:dyDescent="0.25">
      <c r="BC1537"/>
    </row>
    <row r="1538" spans="55:55" x14ac:dyDescent="0.25">
      <c r="BC1538"/>
    </row>
    <row r="1539" spans="55:55" x14ac:dyDescent="0.25">
      <c r="BC1539"/>
    </row>
    <row r="1540" spans="55:55" x14ac:dyDescent="0.25">
      <c r="BC1540"/>
    </row>
    <row r="1541" spans="55:55" x14ac:dyDescent="0.25">
      <c r="BC1541"/>
    </row>
    <row r="1542" spans="55:55" x14ac:dyDescent="0.25">
      <c r="BC1542"/>
    </row>
    <row r="1543" spans="55:55" x14ac:dyDescent="0.25">
      <c r="BC1543"/>
    </row>
    <row r="1544" spans="55:55" x14ac:dyDescent="0.25">
      <c r="BC1544"/>
    </row>
    <row r="1545" spans="55:55" x14ac:dyDescent="0.25">
      <c r="BC1545"/>
    </row>
    <row r="1546" spans="55:55" x14ac:dyDescent="0.25">
      <c r="BC1546"/>
    </row>
    <row r="1547" spans="55:55" x14ac:dyDescent="0.25">
      <c r="BC1547"/>
    </row>
    <row r="1548" spans="55:55" x14ac:dyDescent="0.25">
      <c r="BC1548"/>
    </row>
    <row r="1549" spans="55:55" x14ac:dyDescent="0.25">
      <c r="BC1549"/>
    </row>
    <row r="1550" spans="55:55" x14ac:dyDescent="0.25">
      <c r="BC1550"/>
    </row>
    <row r="1551" spans="55:55" x14ac:dyDescent="0.25">
      <c r="BC1551"/>
    </row>
    <row r="1552" spans="55:55" x14ac:dyDescent="0.25">
      <c r="BC1552"/>
    </row>
    <row r="1553" spans="55:55" x14ac:dyDescent="0.25">
      <c r="BC1553"/>
    </row>
    <row r="1554" spans="55:55" x14ac:dyDescent="0.25">
      <c r="BC1554"/>
    </row>
    <row r="1555" spans="55:55" x14ac:dyDescent="0.25">
      <c r="BC1555"/>
    </row>
    <row r="1556" spans="55:55" x14ac:dyDescent="0.25">
      <c r="BC1556"/>
    </row>
    <row r="1557" spans="55:55" x14ac:dyDescent="0.25">
      <c r="BC1557"/>
    </row>
    <row r="1558" spans="55:55" x14ac:dyDescent="0.25">
      <c r="BC1558"/>
    </row>
    <row r="1559" spans="55:55" x14ac:dyDescent="0.25">
      <c r="BC1559"/>
    </row>
    <row r="1560" spans="55:55" x14ac:dyDescent="0.25">
      <c r="BC1560"/>
    </row>
    <row r="1561" spans="55:55" x14ac:dyDescent="0.25">
      <c r="BC1561"/>
    </row>
    <row r="1562" spans="55:55" x14ac:dyDescent="0.25">
      <c r="BC1562"/>
    </row>
    <row r="1563" spans="55:55" x14ac:dyDescent="0.25">
      <c r="BC1563"/>
    </row>
    <row r="1564" spans="55:55" x14ac:dyDescent="0.25">
      <c r="BC1564"/>
    </row>
    <row r="1565" spans="55:55" x14ac:dyDescent="0.25">
      <c r="BC1565"/>
    </row>
    <row r="1566" spans="55:55" x14ac:dyDescent="0.25">
      <c r="BC1566"/>
    </row>
    <row r="1567" spans="55:55" x14ac:dyDescent="0.25">
      <c r="BC1567"/>
    </row>
    <row r="1568" spans="55:55" x14ac:dyDescent="0.25">
      <c r="BC1568"/>
    </row>
    <row r="1569" spans="55:55" x14ac:dyDescent="0.25">
      <c r="BC1569"/>
    </row>
    <row r="1570" spans="55:55" x14ac:dyDescent="0.25">
      <c r="BC1570"/>
    </row>
    <row r="1571" spans="55:55" x14ac:dyDescent="0.25">
      <c r="BC1571"/>
    </row>
    <row r="1572" spans="55:55" x14ac:dyDescent="0.25">
      <c r="BC1572"/>
    </row>
    <row r="1573" spans="55:55" x14ac:dyDescent="0.25">
      <c r="BC1573"/>
    </row>
    <row r="1574" spans="55:55" x14ac:dyDescent="0.25">
      <c r="BC1574"/>
    </row>
    <row r="1575" spans="55:55" x14ac:dyDescent="0.25">
      <c r="BC1575"/>
    </row>
    <row r="1576" spans="55:55" x14ac:dyDescent="0.25">
      <c r="BC1576"/>
    </row>
    <row r="1577" spans="55:55" x14ac:dyDescent="0.25">
      <c r="BC1577"/>
    </row>
    <row r="1578" spans="55:55" x14ac:dyDescent="0.25">
      <c r="BC1578"/>
    </row>
    <row r="1579" spans="55:55" x14ac:dyDescent="0.25">
      <c r="BC1579"/>
    </row>
    <row r="1580" spans="55:55" x14ac:dyDescent="0.25">
      <c r="BC1580"/>
    </row>
    <row r="1581" spans="55:55" x14ac:dyDescent="0.25">
      <c r="BC1581"/>
    </row>
    <row r="1582" spans="55:55" x14ac:dyDescent="0.25">
      <c r="BC1582"/>
    </row>
    <row r="1583" spans="55:55" x14ac:dyDescent="0.25">
      <c r="BC1583"/>
    </row>
    <row r="1584" spans="55:55" x14ac:dyDescent="0.25">
      <c r="BC1584"/>
    </row>
    <row r="1585" spans="55:55" x14ac:dyDescent="0.25">
      <c r="BC1585"/>
    </row>
    <row r="1586" spans="55:55" x14ac:dyDescent="0.25">
      <c r="BC1586"/>
    </row>
    <row r="1587" spans="55:55" x14ac:dyDescent="0.25">
      <c r="BC1587"/>
    </row>
    <row r="1588" spans="55:55" x14ac:dyDescent="0.25">
      <c r="BC1588"/>
    </row>
    <row r="1589" spans="55:55" x14ac:dyDescent="0.25">
      <c r="BC1589"/>
    </row>
    <row r="1590" spans="55:55" x14ac:dyDescent="0.25">
      <c r="BC1590"/>
    </row>
    <row r="1591" spans="55:55" x14ac:dyDescent="0.25">
      <c r="BC1591"/>
    </row>
    <row r="1592" spans="55:55" x14ac:dyDescent="0.25">
      <c r="BC1592"/>
    </row>
    <row r="1593" spans="55:55" x14ac:dyDescent="0.25">
      <c r="BC1593"/>
    </row>
    <row r="1594" spans="55:55" x14ac:dyDescent="0.25">
      <c r="BC1594"/>
    </row>
    <row r="1595" spans="55:55" x14ac:dyDescent="0.25">
      <c r="BC1595"/>
    </row>
    <row r="1596" spans="55:55" x14ac:dyDescent="0.25">
      <c r="BC1596"/>
    </row>
    <row r="1597" spans="55:55" x14ac:dyDescent="0.25">
      <c r="BC1597"/>
    </row>
    <row r="1598" spans="55:55" x14ac:dyDescent="0.25">
      <c r="BC1598"/>
    </row>
    <row r="1599" spans="55:55" x14ac:dyDescent="0.25">
      <c r="BC1599"/>
    </row>
    <row r="1600" spans="55:55" x14ac:dyDescent="0.25">
      <c r="BC1600"/>
    </row>
    <row r="1601" spans="55:55" x14ac:dyDescent="0.25">
      <c r="BC1601"/>
    </row>
    <row r="1602" spans="55:55" x14ac:dyDescent="0.25">
      <c r="BC1602"/>
    </row>
    <row r="1603" spans="55:55" x14ac:dyDescent="0.25">
      <c r="BC1603"/>
    </row>
    <row r="1604" spans="55:55" x14ac:dyDescent="0.25">
      <c r="BC1604"/>
    </row>
    <row r="1605" spans="55:55" x14ac:dyDescent="0.25">
      <c r="BC1605"/>
    </row>
    <row r="1606" spans="55:55" x14ac:dyDescent="0.25">
      <c r="BC1606"/>
    </row>
    <row r="1607" spans="55:55" x14ac:dyDescent="0.25">
      <c r="BC1607"/>
    </row>
    <row r="1608" spans="55:55" x14ac:dyDescent="0.25">
      <c r="BC1608"/>
    </row>
    <row r="1609" spans="55:55" x14ac:dyDescent="0.25">
      <c r="BC1609"/>
    </row>
    <row r="1610" spans="55:55" x14ac:dyDescent="0.25">
      <c r="BC1610"/>
    </row>
    <row r="1611" spans="55:55" x14ac:dyDescent="0.25">
      <c r="BC1611"/>
    </row>
    <row r="1612" spans="55:55" x14ac:dyDescent="0.25">
      <c r="BC1612"/>
    </row>
    <row r="1613" spans="55:55" x14ac:dyDescent="0.25">
      <c r="BC1613"/>
    </row>
    <row r="1614" spans="55:55" x14ac:dyDescent="0.25">
      <c r="BC1614"/>
    </row>
    <row r="1615" spans="55:55" x14ac:dyDescent="0.25">
      <c r="BC1615"/>
    </row>
    <row r="1616" spans="55:55" x14ac:dyDescent="0.25">
      <c r="BC1616"/>
    </row>
    <row r="1617" spans="55:55" x14ac:dyDescent="0.25">
      <c r="BC1617"/>
    </row>
    <row r="1618" spans="55:55" x14ac:dyDescent="0.25">
      <c r="BC1618"/>
    </row>
    <row r="1619" spans="55:55" x14ac:dyDescent="0.25">
      <c r="BC1619"/>
    </row>
    <row r="1620" spans="55:55" x14ac:dyDescent="0.25">
      <c r="BC1620"/>
    </row>
    <row r="1621" spans="55:55" x14ac:dyDescent="0.25">
      <c r="BC1621"/>
    </row>
    <row r="1622" spans="55:55" x14ac:dyDescent="0.25">
      <c r="BC1622"/>
    </row>
    <row r="1623" spans="55:55" x14ac:dyDescent="0.25">
      <c r="BC1623"/>
    </row>
    <row r="1624" spans="55:55" x14ac:dyDescent="0.25">
      <c r="BC1624"/>
    </row>
    <row r="1625" spans="55:55" x14ac:dyDescent="0.25">
      <c r="BC1625"/>
    </row>
    <row r="1626" spans="55:55" x14ac:dyDescent="0.25">
      <c r="BC1626"/>
    </row>
    <row r="1627" spans="55:55" x14ac:dyDescent="0.25">
      <c r="BC1627"/>
    </row>
    <row r="1628" spans="55:55" x14ac:dyDescent="0.25">
      <c r="BC1628"/>
    </row>
    <row r="1629" spans="55:55" x14ac:dyDescent="0.25">
      <c r="BC1629"/>
    </row>
    <row r="1630" spans="55:55" x14ac:dyDescent="0.25">
      <c r="BC1630"/>
    </row>
    <row r="1631" spans="55:55" x14ac:dyDescent="0.25">
      <c r="BC1631"/>
    </row>
    <row r="1632" spans="55:55" x14ac:dyDescent="0.25">
      <c r="BC1632"/>
    </row>
    <row r="1633" spans="55:55" x14ac:dyDescent="0.25">
      <c r="BC1633"/>
    </row>
    <row r="1634" spans="55:55" x14ac:dyDescent="0.25">
      <c r="BC1634"/>
    </row>
    <row r="1635" spans="55:55" x14ac:dyDescent="0.25">
      <c r="BC1635"/>
    </row>
    <row r="1636" spans="55:55" x14ac:dyDescent="0.25">
      <c r="BC1636"/>
    </row>
    <row r="1637" spans="55:55" x14ac:dyDescent="0.25">
      <c r="BC1637"/>
    </row>
    <row r="1638" spans="55:55" x14ac:dyDescent="0.25">
      <c r="BC1638"/>
    </row>
    <row r="1639" spans="55:55" x14ac:dyDescent="0.25">
      <c r="BC1639"/>
    </row>
    <row r="1640" spans="55:55" x14ac:dyDescent="0.25">
      <c r="BC1640"/>
    </row>
    <row r="1641" spans="55:55" x14ac:dyDescent="0.25">
      <c r="BC1641"/>
    </row>
    <row r="1642" spans="55:55" x14ac:dyDescent="0.25">
      <c r="BC1642"/>
    </row>
    <row r="1643" spans="55:55" x14ac:dyDescent="0.25">
      <c r="BC1643"/>
    </row>
    <row r="1644" spans="55:55" x14ac:dyDescent="0.25">
      <c r="BC1644"/>
    </row>
    <row r="1645" spans="55:55" x14ac:dyDescent="0.25">
      <c r="BC1645"/>
    </row>
    <row r="1646" spans="55:55" x14ac:dyDescent="0.25">
      <c r="BC1646"/>
    </row>
    <row r="1647" spans="55:55" x14ac:dyDescent="0.25">
      <c r="BC1647"/>
    </row>
    <row r="1648" spans="55:55" x14ac:dyDescent="0.25">
      <c r="BC1648"/>
    </row>
    <row r="1649" spans="55:55" x14ac:dyDescent="0.25">
      <c r="BC1649"/>
    </row>
    <row r="1650" spans="55:55" x14ac:dyDescent="0.25">
      <c r="BC1650"/>
    </row>
    <row r="1651" spans="55:55" x14ac:dyDescent="0.25">
      <c r="BC1651"/>
    </row>
    <row r="1652" spans="55:55" x14ac:dyDescent="0.25">
      <c r="BC1652"/>
    </row>
    <row r="1653" spans="55:55" x14ac:dyDescent="0.25">
      <c r="BC1653"/>
    </row>
    <row r="1654" spans="55:55" x14ac:dyDescent="0.25">
      <c r="BC1654"/>
    </row>
    <row r="1655" spans="55:55" x14ac:dyDescent="0.25">
      <c r="BC1655"/>
    </row>
    <row r="1656" spans="55:55" x14ac:dyDescent="0.25">
      <c r="BC1656"/>
    </row>
    <row r="1657" spans="55:55" x14ac:dyDescent="0.25">
      <c r="BC1657"/>
    </row>
    <row r="1658" spans="55:55" x14ac:dyDescent="0.25">
      <c r="BC1658"/>
    </row>
    <row r="1659" spans="55:55" x14ac:dyDescent="0.25">
      <c r="BC1659"/>
    </row>
    <row r="1660" spans="55:55" x14ac:dyDescent="0.25">
      <c r="BC1660"/>
    </row>
    <row r="1661" spans="55:55" x14ac:dyDescent="0.25">
      <c r="BC1661"/>
    </row>
    <row r="1662" spans="55:55" x14ac:dyDescent="0.25">
      <c r="BC1662"/>
    </row>
    <row r="1663" spans="55:55" x14ac:dyDescent="0.25">
      <c r="BC1663"/>
    </row>
    <row r="1664" spans="55:55" x14ac:dyDescent="0.25">
      <c r="BC1664"/>
    </row>
    <row r="1665" spans="55:55" x14ac:dyDescent="0.25">
      <c r="BC1665"/>
    </row>
    <row r="1666" spans="55:55" x14ac:dyDescent="0.25">
      <c r="BC1666"/>
    </row>
    <row r="1667" spans="55:55" x14ac:dyDescent="0.25">
      <c r="BC1667"/>
    </row>
    <row r="1668" spans="55:55" x14ac:dyDescent="0.25">
      <c r="BC1668"/>
    </row>
    <row r="1669" spans="55:55" x14ac:dyDescent="0.25">
      <c r="BC1669"/>
    </row>
    <row r="1670" spans="55:55" x14ac:dyDescent="0.25">
      <c r="BC1670"/>
    </row>
    <row r="1671" spans="55:55" x14ac:dyDescent="0.25">
      <c r="BC1671"/>
    </row>
    <row r="1672" spans="55:55" x14ac:dyDescent="0.25">
      <c r="BC1672"/>
    </row>
    <row r="1673" spans="55:55" x14ac:dyDescent="0.25">
      <c r="BC1673"/>
    </row>
    <row r="1674" spans="55:55" x14ac:dyDescent="0.25">
      <c r="BC1674"/>
    </row>
    <row r="1675" spans="55:55" x14ac:dyDescent="0.25">
      <c r="BC1675"/>
    </row>
    <row r="1676" spans="55:55" x14ac:dyDescent="0.25">
      <c r="BC1676"/>
    </row>
    <row r="1677" spans="55:55" x14ac:dyDescent="0.25">
      <c r="BC1677"/>
    </row>
    <row r="1678" spans="55:55" x14ac:dyDescent="0.25">
      <c r="BC1678"/>
    </row>
    <row r="1679" spans="55:55" x14ac:dyDescent="0.25">
      <c r="BC1679"/>
    </row>
    <row r="1680" spans="55:55" x14ac:dyDescent="0.25">
      <c r="BC1680"/>
    </row>
    <row r="1681" spans="55:55" x14ac:dyDescent="0.25">
      <c r="BC1681"/>
    </row>
    <row r="1682" spans="55:55" x14ac:dyDescent="0.25">
      <c r="BC1682"/>
    </row>
    <row r="1683" spans="55:55" x14ac:dyDescent="0.25">
      <c r="BC1683"/>
    </row>
    <row r="1684" spans="55:55" x14ac:dyDescent="0.25">
      <c r="BC1684"/>
    </row>
    <row r="1685" spans="55:55" x14ac:dyDescent="0.25">
      <c r="BC1685"/>
    </row>
    <row r="1686" spans="55:55" x14ac:dyDescent="0.25">
      <c r="BC1686"/>
    </row>
    <row r="1687" spans="55:55" x14ac:dyDescent="0.25">
      <c r="BC1687"/>
    </row>
    <row r="1688" spans="55:55" x14ac:dyDescent="0.25">
      <c r="BC1688"/>
    </row>
    <row r="1689" spans="55:55" x14ac:dyDescent="0.25">
      <c r="BC1689"/>
    </row>
    <row r="1690" spans="55:55" x14ac:dyDescent="0.25">
      <c r="BC1690"/>
    </row>
    <row r="1691" spans="55:55" x14ac:dyDescent="0.25">
      <c r="BC1691"/>
    </row>
    <row r="1692" spans="55:55" x14ac:dyDescent="0.25">
      <c r="BC1692"/>
    </row>
    <row r="1693" spans="55:55" x14ac:dyDescent="0.25">
      <c r="BC1693"/>
    </row>
    <row r="1694" spans="55:55" x14ac:dyDescent="0.25">
      <c r="BC1694"/>
    </row>
    <row r="1695" spans="55:55" x14ac:dyDescent="0.25">
      <c r="BC1695"/>
    </row>
    <row r="1696" spans="55:55" x14ac:dyDescent="0.25">
      <c r="BC1696"/>
    </row>
    <row r="1697" spans="55:55" x14ac:dyDescent="0.25">
      <c r="BC1697"/>
    </row>
    <row r="1698" spans="55:55" x14ac:dyDescent="0.25">
      <c r="BC1698"/>
    </row>
    <row r="1699" spans="55:55" x14ac:dyDescent="0.25">
      <c r="BC1699"/>
    </row>
    <row r="1700" spans="55:55" x14ac:dyDescent="0.25">
      <c r="BC1700"/>
    </row>
    <row r="1701" spans="55:55" x14ac:dyDescent="0.25">
      <c r="BC1701"/>
    </row>
    <row r="1702" spans="55:55" x14ac:dyDescent="0.25">
      <c r="BC1702"/>
    </row>
    <row r="1703" spans="55:55" x14ac:dyDescent="0.25">
      <c r="BC1703"/>
    </row>
    <row r="1704" spans="55:55" x14ac:dyDescent="0.25">
      <c r="BC1704"/>
    </row>
    <row r="1705" spans="55:55" x14ac:dyDescent="0.25">
      <c r="BC1705"/>
    </row>
    <row r="1706" spans="55:55" x14ac:dyDescent="0.25">
      <c r="BC1706"/>
    </row>
    <row r="1707" spans="55:55" x14ac:dyDescent="0.25">
      <c r="BC1707"/>
    </row>
    <row r="1708" spans="55:55" x14ac:dyDescent="0.25">
      <c r="BC1708"/>
    </row>
    <row r="1709" spans="55:55" x14ac:dyDescent="0.25">
      <c r="BC1709"/>
    </row>
    <row r="1710" spans="55:55" x14ac:dyDescent="0.25">
      <c r="BC1710"/>
    </row>
    <row r="1711" spans="55:55" x14ac:dyDescent="0.25">
      <c r="BC1711"/>
    </row>
    <row r="1712" spans="55:55" x14ac:dyDescent="0.25">
      <c r="BC1712"/>
    </row>
    <row r="1713" spans="55:55" x14ac:dyDescent="0.25">
      <c r="BC1713"/>
    </row>
    <row r="1714" spans="55:55" x14ac:dyDescent="0.25">
      <c r="BC1714"/>
    </row>
    <row r="1715" spans="55:55" x14ac:dyDescent="0.25">
      <c r="BC1715"/>
    </row>
    <row r="1716" spans="55:55" x14ac:dyDescent="0.25">
      <c r="BC1716"/>
    </row>
    <row r="1717" spans="55:55" x14ac:dyDescent="0.25">
      <c r="BC1717"/>
    </row>
    <row r="1718" spans="55:55" x14ac:dyDescent="0.25">
      <c r="BC1718"/>
    </row>
    <row r="1719" spans="55:55" x14ac:dyDescent="0.25">
      <c r="BC1719"/>
    </row>
    <row r="1720" spans="55:55" x14ac:dyDescent="0.25">
      <c r="BC1720"/>
    </row>
    <row r="1721" spans="55:55" x14ac:dyDescent="0.25">
      <c r="BC1721"/>
    </row>
    <row r="1722" spans="55:55" x14ac:dyDescent="0.25">
      <c r="BC1722"/>
    </row>
    <row r="1723" spans="55:55" x14ac:dyDescent="0.25">
      <c r="BC1723"/>
    </row>
    <row r="1724" spans="55:55" x14ac:dyDescent="0.25">
      <c r="BC1724"/>
    </row>
    <row r="1725" spans="55:55" x14ac:dyDescent="0.25">
      <c r="BC1725"/>
    </row>
    <row r="1726" spans="55:55" x14ac:dyDescent="0.25">
      <c r="BC1726"/>
    </row>
    <row r="1727" spans="55:55" x14ac:dyDescent="0.25">
      <c r="BC1727"/>
    </row>
    <row r="1728" spans="55:55" x14ac:dyDescent="0.25">
      <c r="BC1728"/>
    </row>
    <row r="1729" spans="55:55" x14ac:dyDescent="0.25">
      <c r="BC1729"/>
    </row>
    <row r="1730" spans="55:55" x14ac:dyDescent="0.25">
      <c r="BC1730"/>
    </row>
    <row r="1731" spans="55:55" x14ac:dyDescent="0.25">
      <c r="BC1731"/>
    </row>
    <row r="1732" spans="55:55" x14ac:dyDescent="0.25">
      <c r="BC1732"/>
    </row>
    <row r="1733" spans="55:55" x14ac:dyDescent="0.25">
      <c r="BC1733"/>
    </row>
    <row r="1734" spans="55:55" x14ac:dyDescent="0.25">
      <c r="BC1734"/>
    </row>
    <row r="1735" spans="55:55" x14ac:dyDescent="0.25">
      <c r="BC1735"/>
    </row>
    <row r="1736" spans="55:55" x14ac:dyDescent="0.25">
      <c r="BC1736"/>
    </row>
    <row r="1737" spans="55:55" x14ac:dyDescent="0.25">
      <c r="BC1737"/>
    </row>
    <row r="1738" spans="55:55" x14ac:dyDescent="0.25">
      <c r="BC1738"/>
    </row>
    <row r="1739" spans="55:55" x14ac:dyDescent="0.25">
      <c r="BC1739"/>
    </row>
    <row r="1740" spans="55:55" x14ac:dyDescent="0.25">
      <c r="BC1740"/>
    </row>
    <row r="1741" spans="55:55" x14ac:dyDescent="0.25">
      <c r="BC1741"/>
    </row>
    <row r="1742" spans="55:55" x14ac:dyDescent="0.25">
      <c r="BC1742"/>
    </row>
    <row r="1743" spans="55:55" x14ac:dyDescent="0.25">
      <c r="BC1743"/>
    </row>
    <row r="1744" spans="55:55" x14ac:dyDescent="0.25">
      <c r="BC1744"/>
    </row>
    <row r="1745" spans="55:55" x14ac:dyDescent="0.25">
      <c r="BC1745"/>
    </row>
    <row r="1746" spans="55:55" x14ac:dyDescent="0.25">
      <c r="BC1746"/>
    </row>
    <row r="1747" spans="55:55" x14ac:dyDescent="0.25">
      <c r="BC1747"/>
    </row>
    <row r="1748" spans="55:55" x14ac:dyDescent="0.25">
      <c r="BC1748"/>
    </row>
    <row r="1749" spans="55:55" x14ac:dyDescent="0.25">
      <c r="BC1749"/>
    </row>
    <row r="1750" spans="55:55" x14ac:dyDescent="0.25">
      <c r="BC1750"/>
    </row>
    <row r="1751" spans="55:55" x14ac:dyDescent="0.25">
      <c r="BC1751"/>
    </row>
    <row r="1752" spans="55:55" x14ac:dyDescent="0.25">
      <c r="BC1752"/>
    </row>
    <row r="1753" spans="55:55" x14ac:dyDescent="0.25">
      <c r="BC1753"/>
    </row>
    <row r="1754" spans="55:55" x14ac:dyDescent="0.25">
      <c r="BC1754"/>
    </row>
    <row r="1755" spans="55:55" x14ac:dyDescent="0.25">
      <c r="BC1755"/>
    </row>
    <row r="1756" spans="55:55" x14ac:dyDescent="0.25">
      <c r="BC1756"/>
    </row>
    <row r="1757" spans="55:55" x14ac:dyDescent="0.25">
      <c r="BC1757"/>
    </row>
    <row r="1758" spans="55:55" x14ac:dyDescent="0.25">
      <c r="BC1758"/>
    </row>
    <row r="1759" spans="55:55" x14ac:dyDescent="0.25">
      <c r="BC1759"/>
    </row>
    <row r="1760" spans="55:55" x14ac:dyDescent="0.25">
      <c r="BC1760"/>
    </row>
    <row r="1761" spans="55:55" x14ac:dyDescent="0.25">
      <c r="BC1761"/>
    </row>
    <row r="1762" spans="55:55" x14ac:dyDescent="0.25">
      <c r="BC1762"/>
    </row>
    <row r="1763" spans="55:55" x14ac:dyDescent="0.25">
      <c r="BC1763"/>
    </row>
    <row r="1764" spans="55:55" x14ac:dyDescent="0.25">
      <c r="BC1764"/>
    </row>
    <row r="1765" spans="55:55" x14ac:dyDescent="0.25">
      <c r="BC1765"/>
    </row>
    <row r="1766" spans="55:55" x14ac:dyDescent="0.25">
      <c r="BC1766"/>
    </row>
    <row r="1767" spans="55:55" x14ac:dyDescent="0.25">
      <c r="BC1767"/>
    </row>
    <row r="1768" spans="55:55" x14ac:dyDescent="0.25">
      <c r="BC1768"/>
    </row>
    <row r="1769" spans="55:55" x14ac:dyDescent="0.25">
      <c r="BC1769"/>
    </row>
    <row r="1770" spans="55:55" x14ac:dyDescent="0.25">
      <c r="BC1770"/>
    </row>
    <row r="1771" spans="55:55" x14ac:dyDescent="0.25">
      <c r="BC1771"/>
    </row>
    <row r="1772" spans="55:55" x14ac:dyDescent="0.25">
      <c r="BC1772"/>
    </row>
    <row r="1773" spans="55:55" x14ac:dyDescent="0.25">
      <c r="BC1773"/>
    </row>
    <row r="1774" spans="55:55" x14ac:dyDescent="0.25">
      <c r="BC1774"/>
    </row>
    <row r="1775" spans="55:55" x14ac:dyDescent="0.25">
      <c r="BC1775"/>
    </row>
    <row r="1776" spans="55:55" x14ac:dyDescent="0.25">
      <c r="BC1776"/>
    </row>
    <row r="1777" spans="55:55" x14ac:dyDescent="0.25">
      <c r="BC1777"/>
    </row>
    <row r="1778" spans="55:55" x14ac:dyDescent="0.25">
      <c r="BC1778"/>
    </row>
    <row r="1779" spans="55:55" x14ac:dyDescent="0.25">
      <c r="BC1779"/>
    </row>
    <row r="1780" spans="55:55" x14ac:dyDescent="0.25">
      <c r="BC1780"/>
    </row>
    <row r="1781" spans="55:55" x14ac:dyDescent="0.25">
      <c r="BC1781"/>
    </row>
    <row r="1782" spans="55:55" x14ac:dyDescent="0.25">
      <c r="BC1782"/>
    </row>
    <row r="1783" spans="55:55" x14ac:dyDescent="0.25">
      <c r="BC1783"/>
    </row>
    <row r="1784" spans="55:55" x14ac:dyDescent="0.25">
      <c r="BC1784"/>
    </row>
    <row r="1785" spans="55:55" x14ac:dyDescent="0.25">
      <c r="BC1785"/>
    </row>
    <row r="1786" spans="55:55" x14ac:dyDescent="0.25">
      <c r="BC1786"/>
    </row>
    <row r="1787" spans="55:55" x14ac:dyDescent="0.25">
      <c r="BC1787"/>
    </row>
    <row r="1788" spans="55:55" x14ac:dyDescent="0.25">
      <c r="BC1788"/>
    </row>
    <row r="1789" spans="55:55" x14ac:dyDescent="0.25">
      <c r="BC1789"/>
    </row>
    <row r="1790" spans="55:55" x14ac:dyDescent="0.25">
      <c r="BC1790"/>
    </row>
    <row r="1791" spans="55:55" x14ac:dyDescent="0.25">
      <c r="BC1791"/>
    </row>
    <row r="1792" spans="55:55" x14ac:dyDescent="0.25">
      <c r="BC1792"/>
    </row>
    <row r="1793" spans="55:55" x14ac:dyDescent="0.25">
      <c r="BC1793"/>
    </row>
    <row r="1794" spans="55:55" x14ac:dyDescent="0.25">
      <c r="BC1794"/>
    </row>
    <row r="1795" spans="55:55" x14ac:dyDescent="0.25">
      <c r="BC1795"/>
    </row>
    <row r="1796" spans="55:55" x14ac:dyDescent="0.25">
      <c r="BC1796"/>
    </row>
    <row r="1797" spans="55:55" x14ac:dyDescent="0.25">
      <c r="BC1797"/>
    </row>
    <row r="1798" spans="55:55" x14ac:dyDescent="0.25">
      <c r="BC1798"/>
    </row>
    <row r="1799" spans="55:55" x14ac:dyDescent="0.25">
      <c r="BC1799"/>
    </row>
    <row r="1800" spans="55:55" x14ac:dyDescent="0.25">
      <c r="BC1800"/>
    </row>
    <row r="1801" spans="55:55" x14ac:dyDescent="0.25">
      <c r="BC1801"/>
    </row>
    <row r="1802" spans="55:55" x14ac:dyDescent="0.25">
      <c r="BC1802"/>
    </row>
    <row r="1803" spans="55:55" x14ac:dyDescent="0.25">
      <c r="BC1803"/>
    </row>
    <row r="1804" spans="55:55" x14ac:dyDescent="0.25">
      <c r="BC1804"/>
    </row>
    <row r="1805" spans="55:55" x14ac:dyDescent="0.25">
      <c r="BC1805"/>
    </row>
    <row r="1806" spans="55:55" x14ac:dyDescent="0.25">
      <c r="BC1806"/>
    </row>
    <row r="1807" spans="55:55" x14ac:dyDescent="0.25">
      <c r="BC1807"/>
    </row>
    <row r="1808" spans="55:55" x14ac:dyDescent="0.25">
      <c r="BC1808"/>
    </row>
    <row r="1809" spans="55:55" x14ac:dyDescent="0.25">
      <c r="BC1809"/>
    </row>
    <row r="1810" spans="55:55" x14ac:dyDescent="0.25">
      <c r="BC1810"/>
    </row>
    <row r="1811" spans="55:55" x14ac:dyDescent="0.25">
      <c r="BC1811"/>
    </row>
    <row r="1812" spans="55:55" x14ac:dyDescent="0.25">
      <c r="BC1812"/>
    </row>
    <row r="1813" spans="55:55" x14ac:dyDescent="0.25">
      <c r="BC1813"/>
    </row>
    <row r="1814" spans="55:55" x14ac:dyDescent="0.25">
      <c r="BC1814"/>
    </row>
    <row r="1815" spans="55:55" x14ac:dyDescent="0.25">
      <c r="BC1815"/>
    </row>
    <row r="1816" spans="55:55" x14ac:dyDescent="0.25">
      <c r="BC1816"/>
    </row>
    <row r="1817" spans="55:55" x14ac:dyDescent="0.25">
      <c r="BC1817"/>
    </row>
    <row r="1818" spans="55:55" x14ac:dyDescent="0.25">
      <c r="BC1818"/>
    </row>
    <row r="1819" spans="55:55" x14ac:dyDescent="0.25">
      <c r="BC1819"/>
    </row>
    <row r="1820" spans="55:55" x14ac:dyDescent="0.25">
      <c r="BC1820"/>
    </row>
    <row r="1821" spans="55:55" x14ac:dyDescent="0.25">
      <c r="BC1821"/>
    </row>
    <row r="1822" spans="55:55" x14ac:dyDescent="0.25">
      <c r="BC1822"/>
    </row>
    <row r="1823" spans="55:55" x14ac:dyDescent="0.25">
      <c r="BC1823"/>
    </row>
    <row r="1824" spans="55:55" x14ac:dyDescent="0.25">
      <c r="BC1824"/>
    </row>
    <row r="1825" spans="55:55" x14ac:dyDescent="0.25">
      <c r="BC1825"/>
    </row>
    <row r="1826" spans="55:55" x14ac:dyDescent="0.25">
      <c r="BC1826"/>
    </row>
    <row r="1827" spans="55:55" x14ac:dyDescent="0.25">
      <c r="BC1827"/>
    </row>
    <row r="1828" spans="55:55" x14ac:dyDescent="0.25">
      <c r="BC1828"/>
    </row>
    <row r="1829" spans="55:55" x14ac:dyDescent="0.25">
      <c r="BC1829"/>
    </row>
    <row r="1830" spans="55:55" x14ac:dyDescent="0.25">
      <c r="BC1830"/>
    </row>
    <row r="1831" spans="55:55" x14ac:dyDescent="0.25">
      <c r="BC1831"/>
    </row>
    <row r="1832" spans="55:55" x14ac:dyDescent="0.25">
      <c r="BC1832"/>
    </row>
    <row r="1833" spans="55:55" x14ac:dyDescent="0.25">
      <c r="BC1833"/>
    </row>
    <row r="1834" spans="55:55" x14ac:dyDescent="0.25">
      <c r="BC1834"/>
    </row>
    <row r="1835" spans="55:55" x14ac:dyDescent="0.25">
      <c r="BC1835"/>
    </row>
    <row r="1836" spans="55:55" x14ac:dyDescent="0.25">
      <c r="BC1836"/>
    </row>
    <row r="1837" spans="55:55" x14ac:dyDescent="0.25">
      <c r="BC1837"/>
    </row>
    <row r="1838" spans="55:55" x14ac:dyDescent="0.25">
      <c r="BC1838"/>
    </row>
    <row r="1839" spans="55:55" x14ac:dyDescent="0.25">
      <c r="BC1839"/>
    </row>
    <row r="1840" spans="55:55" x14ac:dyDescent="0.25">
      <c r="BC1840"/>
    </row>
    <row r="1841" spans="55:55" x14ac:dyDescent="0.25">
      <c r="BC1841"/>
    </row>
    <row r="1842" spans="55:55" x14ac:dyDescent="0.25">
      <c r="BC1842"/>
    </row>
    <row r="1843" spans="55:55" x14ac:dyDescent="0.25">
      <c r="BC1843"/>
    </row>
    <row r="1844" spans="55:55" x14ac:dyDescent="0.25">
      <c r="BC1844"/>
    </row>
    <row r="1845" spans="55:55" x14ac:dyDescent="0.25">
      <c r="BC1845"/>
    </row>
    <row r="1846" spans="55:55" x14ac:dyDescent="0.25">
      <c r="BC1846"/>
    </row>
    <row r="1847" spans="55:55" x14ac:dyDescent="0.25">
      <c r="BC1847"/>
    </row>
    <row r="1848" spans="55:55" x14ac:dyDescent="0.25">
      <c r="BC1848"/>
    </row>
    <row r="1849" spans="55:55" x14ac:dyDescent="0.25">
      <c r="BC1849"/>
    </row>
    <row r="1850" spans="55:55" x14ac:dyDescent="0.25">
      <c r="BC1850"/>
    </row>
    <row r="1851" spans="55:55" x14ac:dyDescent="0.25">
      <c r="BC1851"/>
    </row>
    <row r="1852" spans="55:55" x14ac:dyDescent="0.25">
      <c r="BC1852"/>
    </row>
    <row r="1853" spans="55:55" x14ac:dyDescent="0.25">
      <c r="BC1853"/>
    </row>
    <row r="1854" spans="55:55" x14ac:dyDescent="0.25">
      <c r="BC1854"/>
    </row>
    <row r="1855" spans="55:55" x14ac:dyDescent="0.25">
      <c r="BC1855"/>
    </row>
    <row r="1856" spans="55:55" x14ac:dyDescent="0.25">
      <c r="BC1856"/>
    </row>
    <row r="1857" spans="55:55" x14ac:dyDescent="0.25">
      <c r="BC1857"/>
    </row>
    <row r="1858" spans="55:55" x14ac:dyDescent="0.25">
      <c r="BC1858"/>
    </row>
    <row r="1859" spans="55:55" x14ac:dyDescent="0.25">
      <c r="BC1859"/>
    </row>
    <row r="1860" spans="55:55" x14ac:dyDescent="0.25">
      <c r="BC1860"/>
    </row>
    <row r="1861" spans="55:55" x14ac:dyDescent="0.25">
      <c r="BC1861"/>
    </row>
    <row r="1862" spans="55:55" x14ac:dyDescent="0.25">
      <c r="BC1862"/>
    </row>
    <row r="1863" spans="55:55" x14ac:dyDescent="0.25">
      <c r="BC1863"/>
    </row>
    <row r="1864" spans="55:55" x14ac:dyDescent="0.25">
      <c r="BC1864"/>
    </row>
    <row r="1865" spans="55:55" x14ac:dyDescent="0.25">
      <c r="BC1865"/>
    </row>
    <row r="1866" spans="55:55" x14ac:dyDescent="0.25">
      <c r="BC1866"/>
    </row>
    <row r="1867" spans="55:55" x14ac:dyDescent="0.25">
      <c r="BC1867"/>
    </row>
    <row r="1868" spans="55:55" x14ac:dyDescent="0.25">
      <c r="BC1868"/>
    </row>
    <row r="1869" spans="55:55" x14ac:dyDescent="0.25">
      <c r="BC1869"/>
    </row>
    <row r="1870" spans="55:55" x14ac:dyDescent="0.25">
      <c r="BC1870"/>
    </row>
    <row r="1871" spans="55:55" x14ac:dyDescent="0.25">
      <c r="BC1871"/>
    </row>
    <row r="1872" spans="55:55" x14ac:dyDescent="0.25">
      <c r="BC1872"/>
    </row>
    <row r="1873" spans="55:55" x14ac:dyDescent="0.25">
      <c r="BC1873"/>
    </row>
    <row r="1874" spans="55:55" x14ac:dyDescent="0.25">
      <c r="BC1874"/>
    </row>
    <row r="1875" spans="55:55" x14ac:dyDescent="0.25">
      <c r="BC1875"/>
    </row>
    <row r="1876" spans="55:55" x14ac:dyDescent="0.25">
      <c r="BC1876"/>
    </row>
    <row r="1877" spans="55:55" x14ac:dyDescent="0.25">
      <c r="BC1877"/>
    </row>
    <row r="1878" spans="55:55" x14ac:dyDescent="0.25">
      <c r="BC1878"/>
    </row>
    <row r="1879" spans="55:55" x14ac:dyDescent="0.25">
      <c r="BC1879"/>
    </row>
    <row r="1880" spans="55:55" x14ac:dyDescent="0.25">
      <c r="BC1880"/>
    </row>
    <row r="1881" spans="55:55" x14ac:dyDescent="0.25">
      <c r="BC1881"/>
    </row>
    <row r="1882" spans="55:55" x14ac:dyDescent="0.25">
      <c r="BC1882"/>
    </row>
    <row r="1883" spans="55:55" x14ac:dyDescent="0.25">
      <c r="BC1883"/>
    </row>
    <row r="1884" spans="55:55" x14ac:dyDescent="0.25">
      <c r="BC1884"/>
    </row>
    <row r="1885" spans="55:55" x14ac:dyDescent="0.25">
      <c r="BC1885"/>
    </row>
    <row r="1886" spans="55:55" x14ac:dyDescent="0.25">
      <c r="BC1886"/>
    </row>
    <row r="1887" spans="55:55" x14ac:dyDescent="0.25">
      <c r="BC1887"/>
    </row>
    <row r="1888" spans="55:55" x14ac:dyDescent="0.25">
      <c r="BC1888"/>
    </row>
    <row r="1889" spans="55:55" x14ac:dyDescent="0.25">
      <c r="BC1889"/>
    </row>
    <row r="1890" spans="55:55" x14ac:dyDescent="0.25">
      <c r="BC1890"/>
    </row>
    <row r="1891" spans="55:55" x14ac:dyDescent="0.25">
      <c r="BC1891"/>
    </row>
    <row r="1892" spans="55:55" x14ac:dyDescent="0.25">
      <c r="BC1892"/>
    </row>
    <row r="1893" spans="55:55" x14ac:dyDescent="0.25">
      <c r="BC1893"/>
    </row>
    <row r="1894" spans="55:55" x14ac:dyDescent="0.25">
      <c r="BC1894"/>
    </row>
    <row r="1895" spans="55:55" x14ac:dyDescent="0.25">
      <c r="BC1895"/>
    </row>
    <row r="1896" spans="55:55" x14ac:dyDescent="0.25">
      <c r="BC1896"/>
    </row>
    <row r="1897" spans="55:55" x14ac:dyDescent="0.25">
      <c r="BC1897"/>
    </row>
    <row r="1898" spans="55:55" x14ac:dyDescent="0.25">
      <c r="BC1898"/>
    </row>
    <row r="1899" spans="55:55" x14ac:dyDescent="0.25">
      <c r="BC1899"/>
    </row>
    <row r="1900" spans="55:55" x14ac:dyDescent="0.25">
      <c r="BC1900"/>
    </row>
    <row r="1901" spans="55:55" x14ac:dyDescent="0.25">
      <c r="BC1901"/>
    </row>
    <row r="1902" spans="55:55" x14ac:dyDescent="0.25">
      <c r="BC1902"/>
    </row>
    <row r="1903" spans="55:55" x14ac:dyDescent="0.25">
      <c r="BC1903"/>
    </row>
    <row r="1904" spans="55:55" x14ac:dyDescent="0.25">
      <c r="BC1904"/>
    </row>
    <row r="1905" spans="55:55" x14ac:dyDescent="0.25">
      <c r="BC1905"/>
    </row>
    <row r="1906" spans="55:55" x14ac:dyDescent="0.25">
      <c r="BC1906"/>
    </row>
    <row r="1907" spans="55:55" x14ac:dyDescent="0.25">
      <c r="BC1907"/>
    </row>
    <row r="1908" spans="55:55" x14ac:dyDescent="0.25">
      <c r="BC1908"/>
    </row>
    <row r="1909" spans="55:55" x14ac:dyDescent="0.25">
      <c r="BC1909"/>
    </row>
    <row r="1910" spans="55:55" x14ac:dyDescent="0.25">
      <c r="BC1910"/>
    </row>
    <row r="1911" spans="55:55" x14ac:dyDescent="0.25">
      <c r="BC1911"/>
    </row>
    <row r="1912" spans="55:55" x14ac:dyDescent="0.25">
      <c r="BC1912"/>
    </row>
    <row r="1913" spans="55:55" x14ac:dyDescent="0.25">
      <c r="BC1913"/>
    </row>
    <row r="1914" spans="55:55" x14ac:dyDescent="0.25">
      <c r="BC1914"/>
    </row>
    <row r="1915" spans="55:55" x14ac:dyDescent="0.25">
      <c r="BC1915"/>
    </row>
    <row r="1916" spans="55:55" x14ac:dyDescent="0.25">
      <c r="BC1916"/>
    </row>
    <row r="1917" spans="55:55" x14ac:dyDescent="0.25">
      <c r="BC1917"/>
    </row>
    <row r="1918" spans="55:55" x14ac:dyDescent="0.25">
      <c r="BC1918"/>
    </row>
    <row r="1919" spans="55:55" x14ac:dyDescent="0.25">
      <c r="BC1919"/>
    </row>
    <row r="1920" spans="55:55" x14ac:dyDescent="0.25">
      <c r="BC1920"/>
    </row>
    <row r="1921" spans="55:55" x14ac:dyDescent="0.25">
      <c r="BC1921"/>
    </row>
    <row r="1922" spans="55:55" x14ac:dyDescent="0.25">
      <c r="BC1922"/>
    </row>
    <row r="1923" spans="55:55" x14ac:dyDescent="0.25">
      <c r="BC1923"/>
    </row>
    <row r="1924" spans="55:55" x14ac:dyDescent="0.25">
      <c r="BC1924"/>
    </row>
    <row r="1925" spans="55:55" x14ac:dyDescent="0.25">
      <c r="BC1925"/>
    </row>
    <row r="1926" spans="55:55" x14ac:dyDescent="0.25">
      <c r="BC1926"/>
    </row>
    <row r="1927" spans="55:55" x14ac:dyDescent="0.25">
      <c r="BC1927"/>
    </row>
    <row r="1928" spans="55:55" x14ac:dyDescent="0.25">
      <c r="BC1928"/>
    </row>
    <row r="1929" spans="55:55" x14ac:dyDescent="0.25">
      <c r="BC1929"/>
    </row>
    <row r="1930" spans="55:55" x14ac:dyDescent="0.25">
      <c r="BC1930"/>
    </row>
    <row r="1931" spans="55:55" x14ac:dyDescent="0.25">
      <c r="BC1931"/>
    </row>
    <row r="1932" spans="55:55" x14ac:dyDescent="0.25">
      <c r="BC1932"/>
    </row>
    <row r="1933" spans="55:55" x14ac:dyDescent="0.25">
      <c r="BC1933"/>
    </row>
    <row r="1934" spans="55:55" x14ac:dyDescent="0.25">
      <c r="BC1934"/>
    </row>
    <row r="1935" spans="55:55" x14ac:dyDescent="0.25">
      <c r="BC1935"/>
    </row>
    <row r="1936" spans="55:55" x14ac:dyDescent="0.25">
      <c r="BC1936"/>
    </row>
    <row r="1937" spans="55:55" x14ac:dyDescent="0.25">
      <c r="BC1937"/>
    </row>
    <row r="1938" spans="55:55" x14ac:dyDescent="0.25">
      <c r="BC1938"/>
    </row>
    <row r="1939" spans="55:55" x14ac:dyDescent="0.25">
      <c r="BC1939"/>
    </row>
    <row r="1940" spans="55:55" x14ac:dyDescent="0.25">
      <c r="BC1940"/>
    </row>
    <row r="1941" spans="55:55" x14ac:dyDescent="0.25">
      <c r="BC1941"/>
    </row>
    <row r="1942" spans="55:55" x14ac:dyDescent="0.25">
      <c r="BC1942"/>
    </row>
    <row r="1943" spans="55:55" x14ac:dyDescent="0.25">
      <c r="BC1943"/>
    </row>
    <row r="1944" spans="55:55" x14ac:dyDescent="0.25">
      <c r="BC1944"/>
    </row>
    <row r="1945" spans="55:55" x14ac:dyDescent="0.25">
      <c r="BC1945"/>
    </row>
    <row r="1946" spans="55:55" x14ac:dyDescent="0.25">
      <c r="BC1946"/>
    </row>
    <row r="1947" spans="55:55" x14ac:dyDescent="0.25">
      <c r="BC1947"/>
    </row>
    <row r="1948" spans="55:55" x14ac:dyDescent="0.25">
      <c r="BC1948"/>
    </row>
    <row r="1949" spans="55:55" x14ac:dyDescent="0.25">
      <c r="BC1949"/>
    </row>
    <row r="1950" spans="55:55" x14ac:dyDescent="0.25">
      <c r="BC1950"/>
    </row>
    <row r="1951" spans="55:55" x14ac:dyDescent="0.25">
      <c r="BC1951"/>
    </row>
    <row r="1952" spans="55:55" x14ac:dyDescent="0.25">
      <c r="BC1952"/>
    </row>
    <row r="1953" spans="55:55" x14ac:dyDescent="0.25">
      <c r="BC1953"/>
    </row>
    <row r="1954" spans="55:55" x14ac:dyDescent="0.25">
      <c r="BC1954"/>
    </row>
    <row r="1955" spans="55:55" x14ac:dyDescent="0.25">
      <c r="BC1955"/>
    </row>
    <row r="1956" spans="55:55" x14ac:dyDescent="0.25">
      <c r="BC1956"/>
    </row>
    <row r="1957" spans="55:55" x14ac:dyDescent="0.25">
      <c r="BC1957"/>
    </row>
    <row r="1958" spans="55:55" x14ac:dyDescent="0.25">
      <c r="BC1958"/>
    </row>
    <row r="1959" spans="55:55" x14ac:dyDescent="0.25">
      <c r="BC1959"/>
    </row>
    <row r="1960" spans="55:55" x14ac:dyDescent="0.25">
      <c r="BC1960"/>
    </row>
    <row r="1961" spans="55:55" x14ac:dyDescent="0.25">
      <c r="BC1961"/>
    </row>
    <row r="1962" spans="55:55" x14ac:dyDescent="0.25">
      <c r="BC1962"/>
    </row>
    <row r="1963" spans="55:55" x14ac:dyDescent="0.25">
      <c r="BC1963"/>
    </row>
    <row r="1964" spans="55:55" x14ac:dyDescent="0.25">
      <c r="BC1964"/>
    </row>
    <row r="1965" spans="55:55" x14ac:dyDescent="0.25">
      <c r="BC1965"/>
    </row>
    <row r="1966" spans="55:55" x14ac:dyDescent="0.25">
      <c r="BC1966"/>
    </row>
    <row r="1967" spans="55:55" x14ac:dyDescent="0.25">
      <c r="BC1967"/>
    </row>
    <row r="1968" spans="55:55" x14ac:dyDescent="0.25">
      <c r="BC1968"/>
    </row>
    <row r="1969" spans="55:55" x14ac:dyDescent="0.25">
      <c r="BC1969"/>
    </row>
    <row r="1970" spans="55:55" x14ac:dyDescent="0.25">
      <c r="BC1970"/>
    </row>
    <row r="1971" spans="55:55" x14ac:dyDescent="0.25">
      <c r="BC1971"/>
    </row>
    <row r="1972" spans="55:55" x14ac:dyDescent="0.25">
      <c r="BC1972"/>
    </row>
    <row r="1973" spans="55:55" x14ac:dyDescent="0.25">
      <c r="BC1973"/>
    </row>
    <row r="1974" spans="55:55" x14ac:dyDescent="0.25">
      <c r="BC1974"/>
    </row>
    <row r="1975" spans="55:55" x14ac:dyDescent="0.25">
      <c r="BC1975"/>
    </row>
    <row r="1976" spans="55:55" x14ac:dyDescent="0.25">
      <c r="BC1976"/>
    </row>
    <row r="1977" spans="55:55" x14ac:dyDescent="0.25">
      <c r="BC1977"/>
    </row>
    <row r="1978" spans="55:55" x14ac:dyDescent="0.25">
      <c r="BC1978"/>
    </row>
    <row r="1979" spans="55:55" x14ac:dyDescent="0.25">
      <c r="BC1979"/>
    </row>
    <row r="1980" spans="55:55" x14ac:dyDescent="0.25">
      <c r="BC1980"/>
    </row>
    <row r="1981" spans="55:55" x14ac:dyDescent="0.25">
      <c r="BC1981"/>
    </row>
    <row r="1982" spans="55:55" x14ac:dyDescent="0.25">
      <c r="BC1982"/>
    </row>
    <row r="1983" spans="55:55" x14ac:dyDescent="0.25">
      <c r="BC1983"/>
    </row>
    <row r="1984" spans="55:55" x14ac:dyDescent="0.25">
      <c r="BC1984"/>
    </row>
    <row r="1985" spans="55:55" x14ac:dyDescent="0.25">
      <c r="BC1985"/>
    </row>
    <row r="1986" spans="55:55" x14ac:dyDescent="0.25">
      <c r="BC1986"/>
    </row>
    <row r="1987" spans="55:55" x14ac:dyDescent="0.25">
      <c r="BC1987"/>
    </row>
    <row r="1988" spans="55:55" x14ac:dyDescent="0.25">
      <c r="BC1988"/>
    </row>
    <row r="1989" spans="55:55" x14ac:dyDescent="0.25">
      <c r="BC1989"/>
    </row>
    <row r="1990" spans="55:55" x14ac:dyDescent="0.25">
      <c r="BC1990"/>
    </row>
    <row r="1991" spans="55:55" x14ac:dyDescent="0.25">
      <c r="BC1991"/>
    </row>
    <row r="1992" spans="55:55" x14ac:dyDescent="0.25">
      <c r="BC1992"/>
    </row>
    <row r="1993" spans="55:55" x14ac:dyDescent="0.25">
      <c r="BC1993"/>
    </row>
    <row r="1994" spans="55:55" x14ac:dyDescent="0.25">
      <c r="BC1994"/>
    </row>
    <row r="1995" spans="55:55" x14ac:dyDescent="0.25">
      <c r="BC1995"/>
    </row>
    <row r="1996" spans="55:55" x14ac:dyDescent="0.25">
      <c r="BC1996"/>
    </row>
    <row r="1997" spans="55:55" x14ac:dyDescent="0.25">
      <c r="BC1997"/>
    </row>
    <row r="1998" spans="55:55" x14ac:dyDescent="0.25">
      <c r="BC1998"/>
    </row>
    <row r="1999" spans="55:55" x14ac:dyDescent="0.25">
      <c r="BC1999"/>
    </row>
    <row r="2000" spans="55:55" x14ac:dyDescent="0.25">
      <c r="BC2000"/>
    </row>
    <row r="2001" spans="55:55" x14ac:dyDescent="0.25">
      <c r="BC2001"/>
    </row>
    <row r="2002" spans="55:55" x14ac:dyDescent="0.25">
      <c r="BC2002"/>
    </row>
    <row r="2003" spans="55:55" x14ac:dyDescent="0.25">
      <c r="BC2003"/>
    </row>
    <row r="2004" spans="55:55" x14ac:dyDescent="0.25">
      <c r="BC2004"/>
    </row>
    <row r="2005" spans="55:55" x14ac:dyDescent="0.25">
      <c r="BC2005"/>
    </row>
    <row r="2006" spans="55:55" x14ac:dyDescent="0.25">
      <c r="BC2006"/>
    </row>
    <row r="2007" spans="55:55" x14ac:dyDescent="0.25">
      <c r="BC2007"/>
    </row>
    <row r="2008" spans="55:55" x14ac:dyDescent="0.25">
      <c r="BC2008"/>
    </row>
    <row r="2009" spans="55:55" x14ac:dyDescent="0.25">
      <c r="BC2009"/>
    </row>
    <row r="2010" spans="55:55" x14ac:dyDescent="0.25">
      <c r="BC2010"/>
    </row>
    <row r="2011" spans="55:55" x14ac:dyDescent="0.25">
      <c r="BC2011"/>
    </row>
    <row r="2012" spans="55:55" x14ac:dyDescent="0.25">
      <c r="BC2012"/>
    </row>
    <row r="2013" spans="55:55" x14ac:dyDescent="0.25">
      <c r="BC2013"/>
    </row>
    <row r="2014" spans="55:55" x14ac:dyDescent="0.25">
      <c r="BC2014"/>
    </row>
    <row r="2015" spans="55:55" x14ac:dyDescent="0.25">
      <c r="BC2015"/>
    </row>
    <row r="2016" spans="55:55" x14ac:dyDescent="0.25">
      <c r="BC2016"/>
    </row>
    <row r="2017" spans="55:55" x14ac:dyDescent="0.25">
      <c r="BC2017"/>
    </row>
    <row r="2018" spans="55:55" x14ac:dyDescent="0.25">
      <c r="BC2018"/>
    </row>
    <row r="2019" spans="55:55" x14ac:dyDescent="0.25">
      <c r="BC2019"/>
    </row>
    <row r="2020" spans="55:55" x14ac:dyDescent="0.25">
      <c r="BC2020"/>
    </row>
    <row r="2021" spans="55:55" x14ac:dyDescent="0.25">
      <c r="BC2021"/>
    </row>
    <row r="2022" spans="55:55" x14ac:dyDescent="0.25">
      <c r="BC2022"/>
    </row>
    <row r="2023" spans="55:55" x14ac:dyDescent="0.25">
      <c r="BC2023"/>
    </row>
    <row r="2024" spans="55:55" x14ac:dyDescent="0.25">
      <c r="BC2024"/>
    </row>
    <row r="2025" spans="55:55" x14ac:dyDescent="0.25">
      <c r="BC2025"/>
    </row>
    <row r="2026" spans="55:55" x14ac:dyDescent="0.25">
      <c r="BC2026"/>
    </row>
    <row r="2027" spans="55:55" x14ac:dyDescent="0.25">
      <c r="BC2027"/>
    </row>
    <row r="2028" spans="55:55" x14ac:dyDescent="0.25">
      <c r="BC2028"/>
    </row>
    <row r="2029" spans="55:55" x14ac:dyDescent="0.25">
      <c r="BC2029"/>
    </row>
    <row r="2030" spans="55:55" x14ac:dyDescent="0.25">
      <c r="BC2030"/>
    </row>
    <row r="2031" spans="55:55" x14ac:dyDescent="0.25">
      <c r="BC2031"/>
    </row>
    <row r="2032" spans="55:55" x14ac:dyDescent="0.25">
      <c r="BC2032"/>
    </row>
    <row r="2033" spans="55:55" x14ac:dyDescent="0.25">
      <c r="BC2033"/>
    </row>
    <row r="2034" spans="55:55" x14ac:dyDescent="0.25">
      <c r="BC2034"/>
    </row>
    <row r="2035" spans="55:55" x14ac:dyDescent="0.25">
      <c r="BC2035"/>
    </row>
    <row r="2036" spans="55:55" x14ac:dyDescent="0.25">
      <c r="BC2036"/>
    </row>
    <row r="2037" spans="55:55" x14ac:dyDescent="0.25">
      <c r="BC2037"/>
    </row>
    <row r="2038" spans="55:55" x14ac:dyDescent="0.25">
      <c r="BC2038"/>
    </row>
    <row r="2039" spans="55:55" x14ac:dyDescent="0.25">
      <c r="BC2039"/>
    </row>
    <row r="2040" spans="55:55" x14ac:dyDescent="0.25">
      <c r="BC2040"/>
    </row>
    <row r="2041" spans="55:55" x14ac:dyDescent="0.25">
      <c r="BC2041"/>
    </row>
    <row r="2042" spans="55:55" x14ac:dyDescent="0.25">
      <c r="BC2042"/>
    </row>
    <row r="2043" spans="55:55" x14ac:dyDescent="0.25">
      <c r="BC2043"/>
    </row>
    <row r="2044" spans="55:55" x14ac:dyDescent="0.25">
      <c r="BC2044"/>
    </row>
    <row r="2045" spans="55:55" x14ac:dyDescent="0.25">
      <c r="BC2045"/>
    </row>
    <row r="2046" spans="55:55" x14ac:dyDescent="0.25">
      <c r="BC2046"/>
    </row>
    <row r="2047" spans="55:55" x14ac:dyDescent="0.25">
      <c r="BC2047"/>
    </row>
    <row r="2048" spans="55:55" x14ac:dyDescent="0.25">
      <c r="BC2048"/>
    </row>
    <row r="2049" spans="55:55" x14ac:dyDescent="0.25">
      <c r="BC2049"/>
    </row>
    <row r="2050" spans="55:55" x14ac:dyDescent="0.25">
      <c r="BC2050"/>
    </row>
    <row r="2051" spans="55:55" x14ac:dyDescent="0.25">
      <c r="BC2051"/>
    </row>
    <row r="2052" spans="55:55" x14ac:dyDescent="0.25">
      <c r="BC2052"/>
    </row>
    <row r="2053" spans="55:55" x14ac:dyDescent="0.25">
      <c r="BC2053"/>
    </row>
    <row r="2054" spans="55:55" x14ac:dyDescent="0.25">
      <c r="BC2054"/>
    </row>
    <row r="2055" spans="55:55" x14ac:dyDescent="0.25">
      <c r="BC2055"/>
    </row>
    <row r="2056" spans="55:55" x14ac:dyDescent="0.25">
      <c r="BC2056"/>
    </row>
    <row r="2057" spans="55:55" x14ac:dyDescent="0.25">
      <c r="BC2057"/>
    </row>
    <row r="2058" spans="55:55" x14ac:dyDescent="0.25">
      <c r="BC2058"/>
    </row>
    <row r="2059" spans="55:55" x14ac:dyDescent="0.25">
      <c r="BC2059"/>
    </row>
    <row r="2060" spans="55:55" x14ac:dyDescent="0.25">
      <c r="BC2060"/>
    </row>
    <row r="2061" spans="55:55" x14ac:dyDescent="0.25">
      <c r="BC2061"/>
    </row>
    <row r="2062" spans="55:55" x14ac:dyDescent="0.25">
      <c r="BC2062"/>
    </row>
    <row r="2063" spans="55:55" x14ac:dyDescent="0.25">
      <c r="BC2063"/>
    </row>
    <row r="2064" spans="55:55" x14ac:dyDescent="0.25">
      <c r="BC2064"/>
    </row>
    <row r="2065" spans="55:55" x14ac:dyDescent="0.25">
      <c r="BC2065"/>
    </row>
    <row r="2066" spans="55:55" x14ac:dyDescent="0.25">
      <c r="BC2066"/>
    </row>
    <row r="2067" spans="55:55" x14ac:dyDescent="0.25">
      <c r="BC2067"/>
    </row>
    <row r="2068" spans="55:55" x14ac:dyDescent="0.25">
      <c r="BC2068"/>
    </row>
    <row r="2069" spans="55:55" x14ac:dyDescent="0.25">
      <c r="BC2069"/>
    </row>
    <row r="2070" spans="55:55" x14ac:dyDescent="0.25">
      <c r="BC2070"/>
    </row>
    <row r="2071" spans="55:55" x14ac:dyDescent="0.25">
      <c r="BC2071"/>
    </row>
    <row r="2072" spans="55:55" x14ac:dyDescent="0.25">
      <c r="BC2072"/>
    </row>
    <row r="2073" spans="55:55" x14ac:dyDescent="0.25">
      <c r="BC2073"/>
    </row>
    <row r="2074" spans="55:55" x14ac:dyDescent="0.25">
      <c r="BC2074"/>
    </row>
    <row r="2075" spans="55:55" x14ac:dyDescent="0.25">
      <c r="BC2075"/>
    </row>
    <row r="2076" spans="55:55" x14ac:dyDescent="0.25">
      <c r="BC2076"/>
    </row>
    <row r="2077" spans="55:55" x14ac:dyDescent="0.25">
      <c r="BC2077"/>
    </row>
    <row r="2078" spans="55:55" x14ac:dyDescent="0.25">
      <c r="BC2078"/>
    </row>
    <row r="2079" spans="55:55" x14ac:dyDescent="0.25">
      <c r="BC2079"/>
    </row>
    <row r="2080" spans="55:55" x14ac:dyDescent="0.25">
      <c r="BC2080"/>
    </row>
    <row r="2081" spans="55:55" x14ac:dyDescent="0.25">
      <c r="BC2081"/>
    </row>
    <row r="2082" spans="55:55" x14ac:dyDescent="0.25">
      <c r="BC2082"/>
    </row>
    <row r="2083" spans="55:55" x14ac:dyDescent="0.25">
      <c r="BC2083"/>
    </row>
    <row r="2084" spans="55:55" x14ac:dyDescent="0.25">
      <c r="BC2084"/>
    </row>
    <row r="2085" spans="55:55" x14ac:dyDescent="0.25">
      <c r="BC2085"/>
    </row>
    <row r="2086" spans="55:55" x14ac:dyDescent="0.25">
      <c r="BC2086"/>
    </row>
    <row r="2087" spans="55:55" x14ac:dyDescent="0.25">
      <c r="BC2087"/>
    </row>
    <row r="2088" spans="55:55" x14ac:dyDescent="0.25">
      <c r="BC2088"/>
    </row>
    <row r="2089" spans="55:55" x14ac:dyDescent="0.25">
      <c r="BC2089"/>
    </row>
    <row r="2090" spans="55:55" x14ac:dyDescent="0.25">
      <c r="BC2090"/>
    </row>
    <row r="2091" spans="55:55" x14ac:dyDescent="0.25">
      <c r="BC2091"/>
    </row>
    <row r="2092" spans="55:55" x14ac:dyDescent="0.25">
      <c r="BC2092"/>
    </row>
    <row r="2093" spans="55:55" x14ac:dyDescent="0.25">
      <c r="BC2093"/>
    </row>
    <row r="2094" spans="55:55" x14ac:dyDescent="0.25">
      <c r="BC2094"/>
    </row>
    <row r="2095" spans="55:55" x14ac:dyDescent="0.25">
      <c r="BC2095"/>
    </row>
    <row r="2096" spans="55:55" x14ac:dyDescent="0.25">
      <c r="BC2096"/>
    </row>
    <row r="2097" spans="55:55" x14ac:dyDescent="0.25">
      <c r="BC2097"/>
    </row>
    <row r="2098" spans="55:55" x14ac:dyDescent="0.25">
      <c r="BC2098"/>
    </row>
    <row r="2099" spans="55:55" x14ac:dyDescent="0.25">
      <c r="BC2099"/>
    </row>
    <row r="2100" spans="55:55" x14ac:dyDescent="0.25">
      <c r="BC2100"/>
    </row>
    <row r="2101" spans="55:55" x14ac:dyDescent="0.25">
      <c r="BC2101"/>
    </row>
    <row r="2102" spans="55:55" x14ac:dyDescent="0.25">
      <c r="BC2102"/>
    </row>
    <row r="2103" spans="55:55" x14ac:dyDescent="0.25">
      <c r="BC2103"/>
    </row>
    <row r="2104" spans="55:55" x14ac:dyDescent="0.25">
      <c r="BC2104"/>
    </row>
    <row r="2105" spans="55:55" x14ac:dyDescent="0.25">
      <c r="BC2105"/>
    </row>
    <row r="2106" spans="55:55" x14ac:dyDescent="0.25">
      <c r="BC2106"/>
    </row>
    <row r="2107" spans="55:55" x14ac:dyDescent="0.25">
      <c r="BC2107"/>
    </row>
    <row r="2108" spans="55:55" x14ac:dyDescent="0.25">
      <c r="BC2108"/>
    </row>
    <row r="2109" spans="55:55" x14ac:dyDescent="0.25">
      <c r="BC2109"/>
    </row>
    <row r="2110" spans="55:55" x14ac:dyDescent="0.25">
      <c r="BC2110"/>
    </row>
    <row r="2111" spans="55:55" x14ac:dyDescent="0.25">
      <c r="BC2111"/>
    </row>
    <row r="2112" spans="55:55" x14ac:dyDescent="0.25">
      <c r="BC2112"/>
    </row>
    <row r="2113" spans="55:55" x14ac:dyDescent="0.25">
      <c r="BC2113"/>
    </row>
    <row r="2114" spans="55:55" x14ac:dyDescent="0.25">
      <c r="BC2114"/>
    </row>
    <row r="2115" spans="55:55" x14ac:dyDescent="0.25">
      <c r="BC2115"/>
    </row>
    <row r="2116" spans="55:55" x14ac:dyDescent="0.25">
      <c r="BC2116"/>
    </row>
    <row r="2117" spans="55:55" x14ac:dyDescent="0.25">
      <c r="BC2117"/>
    </row>
    <row r="2118" spans="55:55" x14ac:dyDescent="0.25">
      <c r="BC2118"/>
    </row>
    <row r="2119" spans="55:55" x14ac:dyDescent="0.25">
      <c r="BC2119"/>
    </row>
    <row r="2120" spans="55:55" x14ac:dyDescent="0.25">
      <c r="BC2120"/>
    </row>
    <row r="2121" spans="55:55" x14ac:dyDescent="0.25">
      <c r="BC2121"/>
    </row>
    <row r="2122" spans="55:55" x14ac:dyDescent="0.25">
      <c r="BC2122"/>
    </row>
    <row r="2123" spans="55:55" x14ac:dyDescent="0.25">
      <c r="BC2123"/>
    </row>
    <row r="2124" spans="55:55" x14ac:dyDescent="0.25">
      <c r="BC2124"/>
    </row>
    <row r="2125" spans="55:55" x14ac:dyDescent="0.25">
      <c r="BC2125"/>
    </row>
    <row r="2126" spans="55:55" x14ac:dyDescent="0.25">
      <c r="BC2126"/>
    </row>
    <row r="2127" spans="55:55" x14ac:dyDescent="0.25">
      <c r="BC2127"/>
    </row>
    <row r="2128" spans="55:55" x14ac:dyDescent="0.25">
      <c r="BC2128"/>
    </row>
    <row r="2129" spans="55:55" x14ac:dyDescent="0.25">
      <c r="BC2129"/>
    </row>
    <row r="2130" spans="55:55" x14ac:dyDescent="0.25">
      <c r="BC2130"/>
    </row>
    <row r="2131" spans="55:55" x14ac:dyDescent="0.25">
      <c r="BC2131"/>
    </row>
    <row r="2132" spans="55:55" x14ac:dyDescent="0.25">
      <c r="BC2132"/>
    </row>
    <row r="2133" spans="55:55" x14ac:dyDescent="0.25">
      <c r="BC2133"/>
    </row>
    <row r="2134" spans="55:55" x14ac:dyDescent="0.25">
      <c r="BC2134"/>
    </row>
    <row r="2135" spans="55:55" x14ac:dyDescent="0.25">
      <c r="BC2135"/>
    </row>
    <row r="2136" spans="55:55" x14ac:dyDescent="0.25">
      <c r="BC2136"/>
    </row>
    <row r="2137" spans="55:55" x14ac:dyDescent="0.25">
      <c r="BC2137"/>
    </row>
    <row r="2138" spans="55:55" x14ac:dyDescent="0.25">
      <c r="BC2138"/>
    </row>
    <row r="2139" spans="55:55" x14ac:dyDescent="0.25">
      <c r="BC2139"/>
    </row>
    <row r="2140" spans="55:55" x14ac:dyDescent="0.25">
      <c r="BC2140"/>
    </row>
    <row r="2141" spans="55:55" x14ac:dyDescent="0.25">
      <c r="BC2141"/>
    </row>
    <row r="2142" spans="55:55" x14ac:dyDescent="0.25">
      <c r="BC2142"/>
    </row>
    <row r="2143" spans="55:55" x14ac:dyDescent="0.25">
      <c r="BC2143"/>
    </row>
    <row r="2144" spans="55:55" x14ac:dyDescent="0.25">
      <c r="BC2144"/>
    </row>
    <row r="2145" spans="55:55" x14ac:dyDescent="0.25">
      <c r="BC2145"/>
    </row>
    <row r="2146" spans="55:55" x14ac:dyDescent="0.25">
      <c r="BC2146"/>
    </row>
    <row r="2147" spans="55:55" x14ac:dyDescent="0.25">
      <c r="BC2147"/>
    </row>
    <row r="2148" spans="55:55" x14ac:dyDescent="0.25">
      <c r="BC2148"/>
    </row>
    <row r="2149" spans="55:55" x14ac:dyDescent="0.25">
      <c r="BC2149"/>
    </row>
    <row r="2150" spans="55:55" x14ac:dyDescent="0.25">
      <c r="BC2150"/>
    </row>
    <row r="2151" spans="55:55" x14ac:dyDescent="0.25">
      <c r="BC2151"/>
    </row>
    <row r="2152" spans="55:55" x14ac:dyDescent="0.25">
      <c r="BC2152"/>
    </row>
    <row r="2153" spans="55:55" x14ac:dyDescent="0.25">
      <c r="BC2153"/>
    </row>
    <row r="2154" spans="55:55" x14ac:dyDescent="0.25">
      <c r="BC2154"/>
    </row>
    <row r="2155" spans="55:55" x14ac:dyDescent="0.25">
      <c r="BC2155"/>
    </row>
    <row r="2156" spans="55:55" x14ac:dyDescent="0.25">
      <c r="BC2156"/>
    </row>
    <row r="2157" spans="55:55" x14ac:dyDescent="0.25">
      <c r="BC2157"/>
    </row>
    <row r="2158" spans="55:55" x14ac:dyDescent="0.25">
      <c r="BC2158"/>
    </row>
    <row r="2159" spans="55:55" x14ac:dyDescent="0.25">
      <c r="BC2159"/>
    </row>
    <row r="2160" spans="55:55" x14ac:dyDescent="0.25">
      <c r="BC2160"/>
    </row>
    <row r="2161" spans="55:55" x14ac:dyDescent="0.25">
      <c r="BC2161"/>
    </row>
    <row r="2162" spans="55:55" x14ac:dyDescent="0.25">
      <c r="BC2162"/>
    </row>
    <row r="2163" spans="55:55" x14ac:dyDescent="0.25">
      <c r="BC2163"/>
    </row>
    <row r="2164" spans="55:55" x14ac:dyDescent="0.25">
      <c r="BC2164"/>
    </row>
    <row r="2165" spans="55:55" x14ac:dyDescent="0.25">
      <c r="BC2165"/>
    </row>
    <row r="2166" spans="55:55" x14ac:dyDescent="0.25">
      <c r="BC2166"/>
    </row>
    <row r="2167" spans="55:55" x14ac:dyDescent="0.25">
      <c r="BC2167"/>
    </row>
    <row r="2168" spans="55:55" x14ac:dyDescent="0.25">
      <c r="BC2168"/>
    </row>
    <row r="2169" spans="55:55" x14ac:dyDescent="0.25">
      <c r="BC2169"/>
    </row>
    <row r="2170" spans="55:55" x14ac:dyDescent="0.25">
      <c r="BC2170"/>
    </row>
    <row r="2171" spans="55:55" x14ac:dyDescent="0.25">
      <c r="BC2171"/>
    </row>
    <row r="2172" spans="55:55" x14ac:dyDescent="0.25">
      <c r="BC2172"/>
    </row>
    <row r="2173" spans="55:55" x14ac:dyDescent="0.25">
      <c r="BC2173"/>
    </row>
    <row r="2174" spans="55:55" x14ac:dyDescent="0.25">
      <c r="BC2174"/>
    </row>
    <row r="2175" spans="55:55" x14ac:dyDescent="0.25">
      <c r="BC2175"/>
    </row>
    <row r="2176" spans="55:55" x14ac:dyDescent="0.25">
      <c r="BC2176"/>
    </row>
    <row r="2177" spans="55:55" x14ac:dyDescent="0.25">
      <c r="BC2177"/>
    </row>
    <row r="2178" spans="55:55" x14ac:dyDescent="0.25">
      <c r="BC2178"/>
    </row>
    <row r="2179" spans="55:55" x14ac:dyDescent="0.25">
      <c r="BC2179"/>
    </row>
    <row r="2180" spans="55:55" x14ac:dyDescent="0.25">
      <c r="BC2180"/>
    </row>
    <row r="2181" spans="55:55" x14ac:dyDescent="0.25">
      <c r="BC2181"/>
    </row>
    <row r="2182" spans="55:55" x14ac:dyDescent="0.25">
      <c r="BC2182"/>
    </row>
    <row r="2183" spans="55:55" x14ac:dyDescent="0.25">
      <c r="BC2183"/>
    </row>
    <row r="2184" spans="55:55" x14ac:dyDescent="0.25">
      <c r="BC2184"/>
    </row>
    <row r="2185" spans="55:55" x14ac:dyDescent="0.25">
      <c r="BC2185"/>
    </row>
    <row r="2186" spans="55:55" x14ac:dyDescent="0.25">
      <c r="BC2186"/>
    </row>
    <row r="2187" spans="55:55" x14ac:dyDescent="0.25">
      <c r="BC2187"/>
    </row>
    <row r="2188" spans="55:55" x14ac:dyDescent="0.25">
      <c r="BC2188"/>
    </row>
    <row r="2189" spans="55:55" x14ac:dyDescent="0.25">
      <c r="BC2189"/>
    </row>
    <row r="2190" spans="55:55" x14ac:dyDescent="0.25">
      <c r="BC2190"/>
    </row>
    <row r="2191" spans="55:55" x14ac:dyDescent="0.25">
      <c r="BC2191"/>
    </row>
    <row r="2192" spans="55:55" x14ac:dyDescent="0.25">
      <c r="BC2192"/>
    </row>
    <row r="2193" spans="55:55" x14ac:dyDescent="0.25">
      <c r="BC2193"/>
    </row>
    <row r="2194" spans="55:55" x14ac:dyDescent="0.25">
      <c r="BC2194"/>
    </row>
    <row r="2195" spans="55:55" x14ac:dyDescent="0.25">
      <c r="BC2195"/>
    </row>
    <row r="2196" spans="55:55" x14ac:dyDescent="0.25">
      <c r="BC2196"/>
    </row>
    <row r="2197" spans="55:55" x14ac:dyDescent="0.25">
      <c r="BC2197"/>
    </row>
    <row r="2198" spans="55:55" x14ac:dyDescent="0.25">
      <c r="BC2198"/>
    </row>
    <row r="2199" spans="55:55" x14ac:dyDescent="0.25">
      <c r="BC2199"/>
    </row>
    <row r="2200" spans="55:55" x14ac:dyDescent="0.25">
      <c r="BC2200"/>
    </row>
    <row r="2201" spans="55:55" x14ac:dyDescent="0.25">
      <c r="BC2201"/>
    </row>
    <row r="2202" spans="55:55" x14ac:dyDescent="0.25">
      <c r="BC2202"/>
    </row>
    <row r="2203" spans="55:55" x14ac:dyDescent="0.25">
      <c r="BC2203"/>
    </row>
    <row r="2204" spans="55:55" x14ac:dyDescent="0.25">
      <c r="BC2204"/>
    </row>
    <row r="2205" spans="55:55" x14ac:dyDescent="0.25">
      <c r="BC2205"/>
    </row>
    <row r="2206" spans="55:55" x14ac:dyDescent="0.25">
      <c r="BC2206"/>
    </row>
    <row r="2207" spans="55:55" x14ac:dyDescent="0.25">
      <c r="BC2207"/>
    </row>
    <row r="2208" spans="55:55" x14ac:dyDescent="0.25">
      <c r="BC2208"/>
    </row>
    <row r="2209" spans="55:55" x14ac:dyDescent="0.25">
      <c r="BC2209"/>
    </row>
    <row r="2210" spans="55:55" x14ac:dyDescent="0.25">
      <c r="BC2210"/>
    </row>
    <row r="2211" spans="55:55" x14ac:dyDescent="0.25">
      <c r="BC2211"/>
    </row>
    <row r="2212" spans="55:55" x14ac:dyDescent="0.25">
      <c r="BC2212"/>
    </row>
    <row r="2213" spans="55:55" x14ac:dyDescent="0.25">
      <c r="BC2213"/>
    </row>
    <row r="2214" spans="55:55" x14ac:dyDescent="0.25">
      <c r="BC2214"/>
    </row>
    <row r="2215" spans="55:55" x14ac:dyDescent="0.25">
      <c r="BC2215"/>
    </row>
    <row r="2216" spans="55:55" x14ac:dyDescent="0.25">
      <c r="BC2216"/>
    </row>
    <row r="2217" spans="55:55" x14ac:dyDescent="0.25">
      <c r="BC2217"/>
    </row>
    <row r="2218" spans="55:55" x14ac:dyDescent="0.25">
      <c r="BC2218"/>
    </row>
    <row r="2219" spans="55:55" x14ac:dyDescent="0.25">
      <c r="BC2219"/>
    </row>
    <row r="2220" spans="55:55" x14ac:dyDescent="0.25">
      <c r="BC2220"/>
    </row>
    <row r="2221" spans="55:55" x14ac:dyDescent="0.25">
      <c r="BC2221"/>
    </row>
    <row r="2222" spans="55:55" x14ac:dyDescent="0.25">
      <c r="BC2222"/>
    </row>
    <row r="2223" spans="55:55" x14ac:dyDescent="0.25">
      <c r="BC2223"/>
    </row>
    <row r="2224" spans="55:55" x14ac:dyDescent="0.25">
      <c r="BC2224"/>
    </row>
    <row r="2225" spans="55:55" x14ac:dyDescent="0.25">
      <c r="BC2225"/>
    </row>
    <row r="2226" spans="55:55" x14ac:dyDescent="0.25">
      <c r="BC2226"/>
    </row>
    <row r="2227" spans="55:55" x14ac:dyDescent="0.25">
      <c r="BC2227"/>
    </row>
    <row r="2228" spans="55:55" x14ac:dyDescent="0.25">
      <c r="BC2228"/>
    </row>
    <row r="2229" spans="55:55" x14ac:dyDescent="0.25">
      <c r="BC2229"/>
    </row>
    <row r="2230" spans="55:55" x14ac:dyDescent="0.25">
      <c r="BC2230"/>
    </row>
    <row r="2231" spans="55:55" x14ac:dyDescent="0.25">
      <c r="BC2231"/>
    </row>
    <row r="2232" spans="55:55" x14ac:dyDescent="0.25">
      <c r="BC2232"/>
    </row>
    <row r="2233" spans="55:55" x14ac:dyDescent="0.25">
      <c r="BC2233"/>
    </row>
    <row r="2234" spans="55:55" x14ac:dyDescent="0.25">
      <c r="BC2234"/>
    </row>
    <row r="2235" spans="55:55" x14ac:dyDescent="0.25">
      <c r="BC2235"/>
    </row>
    <row r="2236" spans="55:55" x14ac:dyDescent="0.25">
      <c r="BC2236"/>
    </row>
    <row r="2237" spans="55:55" x14ac:dyDescent="0.25">
      <c r="BC2237"/>
    </row>
    <row r="2238" spans="55:55" x14ac:dyDescent="0.25">
      <c r="BC2238"/>
    </row>
    <row r="2239" spans="55:55" x14ac:dyDescent="0.25">
      <c r="BC2239"/>
    </row>
    <row r="2240" spans="55:55" x14ac:dyDescent="0.25">
      <c r="BC2240"/>
    </row>
    <row r="2241" spans="55:55" x14ac:dyDescent="0.25">
      <c r="BC2241"/>
    </row>
    <row r="2242" spans="55:55" x14ac:dyDescent="0.25">
      <c r="BC2242"/>
    </row>
    <row r="2243" spans="55:55" x14ac:dyDescent="0.25">
      <c r="BC2243"/>
    </row>
    <row r="2244" spans="55:55" x14ac:dyDescent="0.25">
      <c r="BC2244"/>
    </row>
    <row r="2245" spans="55:55" x14ac:dyDescent="0.25">
      <c r="BC2245"/>
    </row>
    <row r="2246" spans="55:55" x14ac:dyDescent="0.25">
      <c r="BC2246"/>
    </row>
    <row r="2247" spans="55:55" x14ac:dyDescent="0.25">
      <c r="BC2247"/>
    </row>
    <row r="2248" spans="55:55" x14ac:dyDescent="0.25">
      <c r="BC2248"/>
    </row>
    <row r="2249" spans="55:55" x14ac:dyDescent="0.25">
      <c r="BC2249"/>
    </row>
    <row r="2250" spans="55:55" x14ac:dyDescent="0.25">
      <c r="BC2250"/>
    </row>
    <row r="2251" spans="55:55" x14ac:dyDescent="0.25">
      <c r="BC2251"/>
    </row>
    <row r="2252" spans="55:55" x14ac:dyDescent="0.25">
      <c r="BC2252"/>
    </row>
    <row r="2253" spans="55:55" x14ac:dyDescent="0.25">
      <c r="BC2253"/>
    </row>
    <row r="2254" spans="55:55" x14ac:dyDescent="0.25">
      <c r="BC2254"/>
    </row>
    <row r="2255" spans="55:55" x14ac:dyDescent="0.25">
      <c r="BC2255"/>
    </row>
    <row r="2256" spans="55:55" x14ac:dyDescent="0.25">
      <c r="BC2256"/>
    </row>
    <row r="2257" spans="55:55" x14ac:dyDescent="0.25">
      <c r="BC2257"/>
    </row>
    <row r="2258" spans="55:55" x14ac:dyDescent="0.25">
      <c r="BC2258"/>
    </row>
    <row r="2259" spans="55:55" x14ac:dyDescent="0.25">
      <c r="BC2259"/>
    </row>
    <row r="2260" spans="55:55" x14ac:dyDescent="0.25">
      <c r="BC2260"/>
    </row>
    <row r="2261" spans="55:55" x14ac:dyDescent="0.25">
      <c r="BC2261"/>
    </row>
    <row r="2262" spans="55:55" x14ac:dyDescent="0.25">
      <c r="BC2262"/>
    </row>
    <row r="2263" spans="55:55" x14ac:dyDescent="0.25">
      <c r="BC2263"/>
    </row>
    <row r="2264" spans="55:55" x14ac:dyDescent="0.25">
      <c r="BC2264"/>
    </row>
    <row r="2265" spans="55:55" x14ac:dyDescent="0.25">
      <c r="BC2265"/>
    </row>
    <row r="2266" spans="55:55" x14ac:dyDescent="0.25">
      <c r="BC2266"/>
    </row>
    <row r="2267" spans="55:55" x14ac:dyDescent="0.25">
      <c r="BC2267"/>
    </row>
    <row r="2268" spans="55:55" x14ac:dyDescent="0.25">
      <c r="BC2268"/>
    </row>
    <row r="2269" spans="55:55" x14ac:dyDescent="0.25">
      <c r="BC2269"/>
    </row>
    <row r="2270" spans="55:55" x14ac:dyDescent="0.25">
      <c r="BC2270"/>
    </row>
    <row r="2271" spans="55:55" x14ac:dyDescent="0.25">
      <c r="BC2271"/>
    </row>
    <row r="2272" spans="55:55" x14ac:dyDescent="0.25">
      <c r="BC2272"/>
    </row>
    <row r="2273" spans="55:55" x14ac:dyDescent="0.25">
      <c r="BC2273"/>
    </row>
    <row r="2274" spans="55:55" x14ac:dyDescent="0.25">
      <c r="BC2274"/>
    </row>
    <row r="2275" spans="55:55" x14ac:dyDescent="0.25">
      <c r="BC2275"/>
    </row>
    <row r="2276" spans="55:55" x14ac:dyDescent="0.25">
      <c r="BC2276"/>
    </row>
    <row r="2277" spans="55:55" x14ac:dyDescent="0.25">
      <c r="BC2277"/>
    </row>
    <row r="2278" spans="55:55" x14ac:dyDescent="0.25">
      <c r="BC2278"/>
    </row>
    <row r="2279" spans="55:55" x14ac:dyDescent="0.25">
      <c r="BC2279"/>
    </row>
    <row r="2280" spans="55:55" x14ac:dyDescent="0.25">
      <c r="BC2280"/>
    </row>
    <row r="2281" spans="55:55" x14ac:dyDescent="0.25">
      <c r="BC2281"/>
    </row>
    <row r="2282" spans="55:55" x14ac:dyDescent="0.25">
      <c r="BC2282"/>
    </row>
    <row r="2283" spans="55:55" x14ac:dyDescent="0.25">
      <c r="BC2283"/>
    </row>
    <row r="2284" spans="55:55" x14ac:dyDescent="0.25">
      <c r="BC2284"/>
    </row>
    <row r="2285" spans="55:55" x14ac:dyDescent="0.25">
      <c r="BC2285"/>
    </row>
    <row r="2286" spans="55:55" x14ac:dyDescent="0.25">
      <c r="BC2286"/>
    </row>
    <row r="2287" spans="55:55" x14ac:dyDescent="0.25">
      <c r="BC2287"/>
    </row>
    <row r="2288" spans="55:55" x14ac:dyDescent="0.25">
      <c r="BC2288"/>
    </row>
    <row r="2289" spans="55:55" x14ac:dyDescent="0.25">
      <c r="BC2289"/>
    </row>
    <row r="2290" spans="55:55" x14ac:dyDescent="0.25">
      <c r="BC2290"/>
    </row>
    <row r="2291" spans="55:55" x14ac:dyDescent="0.25">
      <c r="BC2291"/>
    </row>
    <row r="2292" spans="55:55" x14ac:dyDescent="0.25">
      <c r="BC2292"/>
    </row>
    <row r="2293" spans="55:55" x14ac:dyDescent="0.25">
      <c r="BC2293"/>
    </row>
    <row r="2294" spans="55:55" x14ac:dyDescent="0.25">
      <c r="BC2294"/>
    </row>
    <row r="2295" spans="55:55" x14ac:dyDescent="0.25">
      <c r="BC2295"/>
    </row>
    <row r="2296" spans="55:55" x14ac:dyDescent="0.25">
      <c r="BC2296"/>
    </row>
    <row r="2297" spans="55:55" x14ac:dyDescent="0.25">
      <c r="BC2297"/>
    </row>
    <row r="2298" spans="55:55" x14ac:dyDescent="0.25">
      <c r="BC2298"/>
    </row>
    <row r="2299" spans="55:55" x14ac:dyDescent="0.25">
      <c r="BC2299"/>
    </row>
    <row r="2300" spans="55:55" x14ac:dyDescent="0.25">
      <c r="BC2300"/>
    </row>
    <row r="2301" spans="55:55" x14ac:dyDescent="0.25">
      <c r="BC2301"/>
    </row>
    <row r="2302" spans="55:55" x14ac:dyDescent="0.25">
      <c r="BC2302"/>
    </row>
    <row r="2303" spans="55:55" x14ac:dyDescent="0.25">
      <c r="BC2303"/>
    </row>
    <row r="2304" spans="55:55" x14ac:dyDescent="0.25">
      <c r="BC2304"/>
    </row>
    <row r="2305" spans="55:55" x14ac:dyDescent="0.25">
      <c r="BC2305"/>
    </row>
    <row r="2306" spans="55:55" x14ac:dyDescent="0.25">
      <c r="BC2306"/>
    </row>
    <row r="2307" spans="55:55" x14ac:dyDescent="0.25">
      <c r="BC2307"/>
    </row>
    <row r="2308" spans="55:55" x14ac:dyDescent="0.25">
      <c r="BC2308"/>
    </row>
    <row r="2309" spans="55:55" x14ac:dyDescent="0.25">
      <c r="BC2309"/>
    </row>
    <row r="2310" spans="55:55" x14ac:dyDescent="0.25">
      <c r="BC2310"/>
    </row>
    <row r="2311" spans="55:55" x14ac:dyDescent="0.25">
      <c r="BC2311"/>
    </row>
    <row r="2312" spans="55:55" x14ac:dyDescent="0.25">
      <c r="BC2312"/>
    </row>
    <row r="2313" spans="55:55" x14ac:dyDescent="0.25">
      <c r="BC2313"/>
    </row>
    <row r="2314" spans="55:55" x14ac:dyDescent="0.25">
      <c r="BC2314"/>
    </row>
    <row r="2315" spans="55:55" x14ac:dyDescent="0.25">
      <c r="BC2315"/>
    </row>
    <row r="2316" spans="55:55" x14ac:dyDescent="0.25">
      <c r="BC2316"/>
    </row>
    <row r="2317" spans="55:55" x14ac:dyDescent="0.25">
      <c r="BC2317"/>
    </row>
    <row r="2318" spans="55:55" x14ac:dyDescent="0.25">
      <c r="BC2318"/>
    </row>
    <row r="2319" spans="55:55" x14ac:dyDescent="0.25">
      <c r="BC2319"/>
    </row>
    <row r="2320" spans="55:55" x14ac:dyDescent="0.25">
      <c r="BC2320"/>
    </row>
    <row r="2321" spans="55:55" x14ac:dyDescent="0.25">
      <c r="BC2321"/>
    </row>
    <row r="2322" spans="55:55" x14ac:dyDescent="0.25">
      <c r="BC2322"/>
    </row>
    <row r="2323" spans="55:55" x14ac:dyDescent="0.25">
      <c r="BC2323"/>
    </row>
    <row r="2324" spans="55:55" x14ac:dyDescent="0.25">
      <c r="BC2324"/>
    </row>
    <row r="2325" spans="55:55" x14ac:dyDescent="0.25">
      <c r="BC2325"/>
    </row>
    <row r="2326" spans="55:55" x14ac:dyDescent="0.25">
      <c r="BC2326"/>
    </row>
    <row r="2327" spans="55:55" x14ac:dyDescent="0.25">
      <c r="BC2327"/>
    </row>
    <row r="2328" spans="55:55" x14ac:dyDescent="0.25">
      <c r="BC2328"/>
    </row>
    <row r="2329" spans="55:55" x14ac:dyDescent="0.25">
      <c r="BC2329"/>
    </row>
    <row r="2330" spans="55:55" x14ac:dyDescent="0.25">
      <c r="BC2330"/>
    </row>
    <row r="2331" spans="55:55" x14ac:dyDescent="0.25">
      <c r="BC2331"/>
    </row>
    <row r="2332" spans="55:55" x14ac:dyDescent="0.25">
      <c r="BC2332"/>
    </row>
    <row r="2333" spans="55:55" x14ac:dyDescent="0.25">
      <c r="BC2333"/>
    </row>
    <row r="2334" spans="55:55" x14ac:dyDescent="0.25">
      <c r="BC2334"/>
    </row>
    <row r="2335" spans="55:55" x14ac:dyDescent="0.25">
      <c r="BC2335"/>
    </row>
    <row r="2336" spans="55:55" x14ac:dyDescent="0.25">
      <c r="BC2336"/>
    </row>
    <row r="2337" spans="55:55" x14ac:dyDescent="0.25">
      <c r="BC2337"/>
    </row>
    <row r="2338" spans="55:55" x14ac:dyDescent="0.25">
      <c r="BC2338"/>
    </row>
    <row r="2339" spans="55:55" x14ac:dyDescent="0.25">
      <c r="BC2339"/>
    </row>
    <row r="2340" spans="55:55" x14ac:dyDescent="0.25">
      <c r="BC2340"/>
    </row>
    <row r="2341" spans="55:55" x14ac:dyDescent="0.25">
      <c r="BC2341"/>
    </row>
    <row r="2342" spans="55:55" x14ac:dyDescent="0.25">
      <c r="BC2342"/>
    </row>
    <row r="2343" spans="55:55" x14ac:dyDescent="0.25">
      <c r="BC2343"/>
    </row>
    <row r="2344" spans="55:55" x14ac:dyDescent="0.25">
      <c r="BC2344"/>
    </row>
    <row r="2345" spans="55:55" x14ac:dyDescent="0.25">
      <c r="BC2345"/>
    </row>
    <row r="2346" spans="55:55" x14ac:dyDescent="0.25">
      <c r="BC2346"/>
    </row>
    <row r="2347" spans="55:55" x14ac:dyDescent="0.25">
      <c r="BC2347"/>
    </row>
    <row r="2348" spans="55:55" x14ac:dyDescent="0.25">
      <c r="BC2348"/>
    </row>
    <row r="2349" spans="55:55" x14ac:dyDescent="0.25">
      <c r="BC2349"/>
    </row>
    <row r="2350" spans="55:55" x14ac:dyDescent="0.25">
      <c r="BC2350"/>
    </row>
    <row r="2351" spans="55:55" x14ac:dyDescent="0.25">
      <c r="BC2351"/>
    </row>
    <row r="2352" spans="55:55" x14ac:dyDescent="0.25">
      <c r="BC2352"/>
    </row>
    <row r="2353" spans="55:55" x14ac:dyDescent="0.25">
      <c r="BC2353"/>
    </row>
    <row r="2354" spans="55:55" x14ac:dyDescent="0.25">
      <c r="BC2354"/>
    </row>
    <row r="2355" spans="55:55" x14ac:dyDescent="0.25">
      <c r="BC2355"/>
    </row>
    <row r="2356" spans="55:55" x14ac:dyDescent="0.25">
      <c r="BC2356"/>
    </row>
    <row r="2357" spans="55:55" x14ac:dyDescent="0.25">
      <c r="BC2357"/>
    </row>
    <row r="2358" spans="55:55" x14ac:dyDescent="0.25">
      <c r="BC2358"/>
    </row>
    <row r="2359" spans="55:55" x14ac:dyDescent="0.25">
      <c r="BC2359"/>
    </row>
    <row r="2360" spans="55:55" x14ac:dyDescent="0.25">
      <c r="BC2360"/>
    </row>
    <row r="2361" spans="55:55" x14ac:dyDescent="0.25">
      <c r="BC2361"/>
    </row>
    <row r="2362" spans="55:55" x14ac:dyDescent="0.25">
      <c r="BC2362"/>
    </row>
    <row r="2363" spans="55:55" x14ac:dyDescent="0.25">
      <c r="BC2363"/>
    </row>
    <row r="2364" spans="55:55" x14ac:dyDescent="0.25">
      <c r="BC2364"/>
    </row>
    <row r="2365" spans="55:55" x14ac:dyDescent="0.25">
      <c r="BC2365"/>
    </row>
    <row r="2366" spans="55:55" x14ac:dyDescent="0.25">
      <c r="BC2366"/>
    </row>
    <row r="2367" spans="55:55" x14ac:dyDescent="0.25">
      <c r="BC2367"/>
    </row>
    <row r="2368" spans="55:55" x14ac:dyDescent="0.25">
      <c r="BC2368"/>
    </row>
    <row r="2369" spans="55:55" x14ac:dyDescent="0.25">
      <c r="BC2369"/>
    </row>
    <row r="2370" spans="55:55" x14ac:dyDescent="0.25">
      <c r="BC2370"/>
    </row>
    <row r="2371" spans="55:55" x14ac:dyDescent="0.25">
      <c r="BC2371"/>
    </row>
    <row r="2372" spans="55:55" x14ac:dyDescent="0.25">
      <c r="BC2372"/>
    </row>
    <row r="2373" spans="55:55" x14ac:dyDescent="0.25">
      <c r="BC2373"/>
    </row>
    <row r="2374" spans="55:55" x14ac:dyDescent="0.25">
      <c r="BC2374"/>
    </row>
    <row r="2375" spans="55:55" x14ac:dyDescent="0.25">
      <c r="BC2375"/>
    </row>
    <row r="2376" spans="55:55" x14ac:dyDescent="0.25">
      <c r="BC2376"/>
    </row>
    <row r="2377" spans="55:55" x14ac:dyDescent="0.25">
      <c r="BC2377"/>
    </row>
    <row r="2378" spans="55:55" x14ac:dyDescent="0.25">
      <c r="BC2378"/>
    </row>
    <row r="2379" spans="55:55" x14ac:dyDescent="0.25">
      <c r="BC2379"/>
    </row>
    <row r="2380" spans="55:55" x14ac:dyDescent="0.25">
      <c r="BC2380"/>
    </row>
    <row r="2381" spans="55:55" x14ac:dyDescent="0.25">
      <c r="BC2381"/>
    </row>
    <row r="2382" spans="55:55" x14ac:dyDescent="0.25">
      <c r="BC2382"/>
    </row>
    <row r="2383" spans="55:55" x14ac:dyDescent="0.25">
      <c r="BC2383"/>
    </row>
    <row r="2384" spans="55:55" x14ac:dyDescent="0.25">
      <c r="BC2384"/>
    </row>
    <row r="2385" spans="55:55" x14ac:dyDescent="0.25">
      <c r="BC2385"/>
    </row>
    <row r="2386" spans="55:55" x14ac:dyDescent="0.25">
      <c r="BC2386"/>
    </row>
    <row r="2387" spans="55:55" x14ac:dyDescent="0.25">
      <c r="BC2387"/>
    </row>
    <row r="2388" spans="55:55" x14ac:dyDescent="0.25">
      <c r="BC2388"/>
    </row>
    <row r="2389" spans="55:55" x14ac:dyDescent="0.25">
      <c r="BC2389"/>
    </row>
    <row r="2390" spans="55:55" x14ac:dyDescent="0.25">
      <c r="BC2390"/>
    </row>
    <row r="2391" spans="55:55" x14ac:dyDescent="0.25">
      <c r="BC2391"/>
    </row>
    <row r="2392" spans="55:55" x14ac:dyDescent="0.25">
      <c r="BC2392"/>
    </row>
    <row r="2393" spans="55:55" x14ac:dyDescent="0.25">
      <c r="BC2393"/>
    </row>
    <row r="2394" spans="55:55" x14ac:dyDescent="0.25">
      <c r="BC2394"/>
    </row>
    <row r="2395" spans="55:55" x14ac:dyDescent="0.25">
      <c r="BC2395"/>
    </row>
    <row r="2396" spans="55:55" x14ac:dyDescent="0.25">
      <c r="BC2396"/>
    </row>
    <row r="2397" spans="55:55" x14ac:dyDescent="0.25">
      <c r="BC2397"/>
    </row>
    <row r="2398" spans="55:55" x14ac:dyDescent="0.25">
      <c r="BC2398"/>
    </row>
    <row r="2399" spans="55:55" x14ac:dyDescent="0.25">
      <c r="BC2399"/>
    </row>
    <row r="2400" spans="55:55" x14ac:dyDescent="0.25">
      <c r="BC2400"/>
    </row>
    <row r="2401" spans="55:55" x14ac:dyDescent="0.25">
      <c r="BC2401"/>
    </row>
    <row r="2402" spans="55:55" x14ac:dyDescent="0.25">
      <c r="BC2402"/>
    </row>
    <row r="2403" spans="55:55" x14ac:dyDescent="0.25">
      <c r="BC2403"/>
    </row>
    <row r="2404" spans="55:55" x14ac:dyDescent="0.25">
      <c r="BC2404"/>
    </row>
    <row r="2405" spans="55:55" x14ac:dyDescent="0.25">
      <c r="BC2405"/>
    </row>
    <row r="2406" spans="55:55" x14ac:dyDescent="0.25">
      <c r="BC2406"/>
    </row>
    <row r="2407" spans="55:55" x14ac:dyDescent="0.25">
      <c r="BC2407"/>
    </row>
    <row r="2408" spans="55:55" x14ac:dyDescent="0.25">
      <c r="BC2408"/>
    </row>
    <row r="2409" spans="55:55" x14ac:dyDescent="0.25">
      <c r="BC2409"/>
    </row>
    <row r="2410" spans="55:55" x14ac:dyDescent="0.25">
      <c r="BC2410"/>
    </row>
    <row r="2411" spans="55:55" x14ac:dyDescent="0.25">
      <c r="BC2411"/>
    </row>
    <row r="2412" spans="55:55" x14ac:dyDescent="0.25">
      <c r="BC2412"/>
    </row>
    <row r="2413" spans="55:55" x14ac:dyDescent="0.25">
      <c r="BC2413"/>
    </row>
    <row r="2414" spans="55:55" x14ac:dyDescent="0.25">
      <c r="BC2414"/>
    </row>
    <row r="2415" spans="55:55" x14ac:dyDescent="0.25">
      <c r="BC2415"/>
    </row>
    <row r="2416" spans="55:55" x14ac:dyDescent="0.25">
      <c r="BC2416"/>
    </row>
    <row r="2417" spans="55:55" x14ac:dyDescent="0.25">
      <c r="BC2417"/>
    </row>
    <row r="2418" spans="55:55" x14ac:dyDescent="0.25">
      <c r="BC2418"/>
    </row>
    <row r="2419" spans="55:55" x14ac:dyDescent="0.25">
      <c r="BC2419"/>
    </row>
    <row r="2420" spans="55:55" x14ac:dyDescent="0.25">
      <c r="BC2420"/>
    </row>
    <row r="2421" spans="55:55" x14ac:dyDescent="0.25">
      <c r="BC2421"/>
    </row>
    <row r="2422" spans="55:55" x14ac:dyDescent="0.25">
      <c r="BC2422"/>
    </row>
    <row r="2423" spans="55:55" x14ac:dyDescent="0.25">
      <c r="BC2423"/>
    </row>
    <row r="2424" spans="55:55" x14ac:dyDescent="0.25">
      <c r="BC2424"/>
    </row>
    <row r="2425" spans="55:55" x14ac:dyDescent="0.25">
      <c r="BC2425"/>
    </row>
    <row r="2426" spans="55:55" x14ac:dyDescent="0.25">
      <c r="BC2426"/>
    </row>
    <row r="2427" spans="55:55" x14ac:dyDescent="0.25">
      <c r="BC2427"/>
    </row>
    <row r="2428" spans="55:55" x14ac:dyDescent="0.25">
      <c r="BC2428"/>
    </row>
    <row r="2429" spans="55:55" x14ac:dyDescent="0.25">
      <c r="BC2429"/>
    </row>
    <row r="2430" spans="55:55" x14ac:dyDescent="0.25">
      <c r="BC2430"/>
    </row>
    <row r="2431" spans="55:55" x14ac:dyDescent="0.25">
      <c r="BC2431"/>
    </row>
    <row r="2432" spans="55:55" x14ac:dyDescent="0.25">
      <c r="BC2432"/>
    </row>
    <row r="2433" spans="55:55" x14ac:dyDescent="0.25">
      <c r="BC2433"/>
    </row>
    <row r="2434" spans="55:55" x14ac:dyDescent="0.25">
      <c r="BC2434"/>
    </row>
    <row r="2435" spans="55:55" x14ac:dyDescent="0.25">
      <c r="BC2435"/>
    </row>
    <row r="2436" spans="55:55" x14ac:dyDescent="0.25">
      <c r="BC2436"/>
    </row>
    <row r="2437" spans="55:55" x14ac:dyDescent="0.25">
      <c r="BC2437"/>
    </row>
    <row r="2438" spans="55:55" x14ac:dyDescent="0.25">
      <c r="BC2438"/>
    </row>
    <row r="2439" spans="55:55" x14ac:dyDescent="0.25">
      <c r="BC2439"/>
    </row>
    <row r="2440" spans="55:55" x14ac:dyDescent="0.25">
      <c r="BC2440"/>
    </row>
    <row r="2441" spans="55:55" x14ac:dyDescent="0.25">
      <c r="BC2441"/>
    </row>
    <row r="2442" spans="55:55" x14ac:dyDescent="0.25">
      <c r="BC2442"/>
    </row>
    <row r="2443" spans="55:55" x14ac:dyDescent="0.25">
      <c r="BC2443"/>
    </row>
    <row r="2444" spans="55:55" x14ac:dyDescent="0.25">
      <c r="BC2444"/>
    </row>
    <row r="2445" spans="55:55" x14ac:dyDescent="0.25">
      <c r="BC2445"/>
    </row>
    <row r="2446" spans="55:55" x14ac:dyDescent="0.25">
      <c r="BC2446"/>
    </row>
    <row r="2447" spans="55:55" x14ac:dyDescent="0.25">
      <c r="BC2447"/>
    </row>
    <row r="2448" spans="55:55" x14ac:dyDescent="0.25">
      <c r="BC2448"/>
    </row>
    <row r="2449" spans="55:55" x14ac:dyDescent="0.25">
      <c r="BC2449"/>
    </row>
    <row r="2450" spans="55:55" x14ac:dyDescent="0.25">
      <c r="BC2450"/>
    </row>
    <row r="2451" spans="55:55" x14ac:dyDescent="0.25">
      <c r="BC2451"/>
    </row>
    <row r="2452" spans="55:55" x14ac:dyDescent="0.25">
      <c r="BC2452"/>
    </row>
    <row r="2453" spans="55:55" x14ac:dyDescent="0.25">
      <c r="BC2453"/>
    </row>
    <row r="2454" spans="55:55" x14ac:dyDescent="0.25">
      <c r="BC2454"/>
    </row>
    <row r="2455" spans="55:55" x14ac:dyDescent="0.25">
      <c r="BC2455"/>
    </row>
    <row r="2456" spans="55:55" x14ac:dyDescent="0.25">
      <c r="BC2456"/>
    </row>
    <row r="2457" spans="55:55" x14ac:dyDescent="0.25">
      <c r="BC2457"/>
    </row>
    <row r="2458" spans="55:55" x14ac:dyDescent="0.25">
      <c r="BC2458"/>
    </row>
    <row r="2459" spans="55:55" x14ac:dyDescent="0.25">
      <c r="BC2459"/>
    </row>
    <row r="2460" spans="55:55" x14ac:dyDescent="0.25">
      <c r="BC2460"/>
    </row>
    <row r="2461" spans="55:55" x14ac:dyDescent="0.25">
      <c r="BC2461"/>
    </row>
    <row r="2462" spans="55:55" x14ac:dyDescent="0.25">
      <c r="BC2462"/>
    </row>
    <row r="2463" spans="55:55" x14ac:dyDescent="0.25">
      <c r="BC2463"/>
    </row>
    <row r="2464" spans="55:55" x14ac:dyDescent="0.25">
      <c r="BC2464"/>
    </row>
    <row r="2465" spans="55:55" x14ac:dyDescent="0.25">
      <c r="BC2465"/>
    </row>
    <row r="2466" spans="55:55" x14ac:dyDescent="0.25">
      <c r="BC2466"/>
    </row>
    <row r="2467" spans="55:55" x14ac:dyDescent="0.25">
      <c r="BC2467"/>
    </row>
    <row r="2468" spans="55:55" x14ac:dyDescent="0.25">
      <c r="BC2468"/>
    </row>
    <row r="2469" spans="55:55" x14ac:dyDescent="0.25">
      <c r="BC2469"/>
    </row>
    <row r="2470" spans="55:55" x14ac:dyDescent="0.25">
      <c r="BC2470"/>
    </row>
    <row r="2471" spans="55:55" x14ac:dyDescent="0.25">
      <c r="BC2471"/>
    </row>
    <row r="2472" spans="55:55" x14ac:dyDescent="0.25">
      <c r="BC2472"/>
    </row>
    <row r="2473" spans="55:55" x14ac:dyDescent="0.25">
      <c r="BC2473"/>
    </row>
    <row r="2474" spans="55:55" x14ac:dyDescent="0.25">
      <c r="BC2474"/>
    </row>
    <row r="2475" spans="55:55" x14ac:dyDescent="0.25">
      <c r="BC2475"/>
    </row>
    <row r="2476" spans="55:55" x14ac:dyDescent="0.25">
      <c r="BC2476"/>
    </row>
    <row r="2477" spans="55:55" x14ac:dyDescent="0.25">
      <c r="BC2477"/>
    </row>
    <row r="2478" spans="55:55" x14ac:dyDescent="0.25">
      <c r="BC2478"/>
    </row>
    <row r="2479" spans="55:55" x14ac:dyDescent="0.25">
      <c r="BC2479"/>
    </row>
    <row r="2480" spans="55:55" x14ac:dyDescent="0.25">
      <c r="BC2480"/>
    </row>
    <row r="2481" spans="55:55" x14ac:dyDescent="0.25">
      <c r="BC2481"/>
    </row>
    <row r="2482" spans="55:55" x14ac:dyDescent="0.25">
      <c r="BC2482"/>
    </row>
    <row r="2483" spans="55:55" x14ac:dyDescent="0.25">
      <c r="BC2483"/>
    </row>
    <row r="2484" spans="55:55" x14ac:dyDescent="0.25">
      <c r="BC2484"/>
    </row>
    <row r="2485" spans="55:55" x14ac:dyDescent="0.25">
      <c r="BC2485"/>
    </row>
    <row r="2486" spans="55:55" x14ac:dyDescent="0.25">
      <c r="BC2486"/>
    </row>
    <row r="2487" spans="55:55" x14ac:dyDescent="0.25">
      <c r="BC2487"/>
    </row>
    <row r="2488" spans="55:55" x14ac:dyDescent="0.25">
      <c r="BC2488"/>
    </row>
    <row r="2489" spans="55:55" x14ac:dyDescent="0.25">
      <c r="BC2489"/>
    </row>
    <row r="2490" spans="55:55" x14ac:dyDescent="0.25">
      <c r="BC2490"/>
    </row>
    <row r="2491" spans="55:55" x14ac:dyDescent="0.25">
      <c r="BC2491"/>
    </row>
    <row r="2492" spans="55:55" x14ac:dyDescent="0.25">
      <c r="BC2492"/>
    </row>
    <row r="2493" spans="55:55" x14ac:dyDescent="0.25">
      <c r="BC2493"/>
    </row>
    <row r="2494" spans="55:55" x14ac:dyDescent="0.25">
      <c r="BC2494"/>
    </row>
    <row r="2495" spans="55:55" x14ac:dyDescent="0.25">
      <c r="BC2495"/>
    </row>
    <row r="2496" spans="55:55" x14ac:dyDescent="0.25">
      <c r="BC2496"/>
    </row>
    <row r="2497" spans="55:55" x14ac:dyDescent="0.25">
      <c r="BC2497"/>
    </row>
    <row r="2498" spans="55:55" x14ac:dyDescent="0.25">
      <c r="BC2498"/>
    </row>
    <row r="2499" spans="55:55" x14ac:dyDescent="0.25">
      <c r="BC2499"/>
    </row>
    <row r="2500" spans="55:55" x14ac:dyDescent="0.25">
      <c r="BC2500"/>
    </row>
    <row r="2501" spans="55:55" x14ac:dyDescent="0.25">
      <c r="BC2501"/>
    </row>
    <row r="2502" spans="55:55" x14ac:dyDescent="0.25">
      <c r="BC2502"/>
    </row>
    <row r="2503" spans="55:55" x14ac:dyDescent="0.25">
      <c r="BC2503"/>
    </row>
    <row r="2504" spans="55:55" x14ac:dyDescent="0.25">
      <c r="BC2504"/>
    </row>
    <row r="2505" spans="55:55" x14ac:dyDescent="0.25">
      <c r="BC2505"/>
    </row>
    <row r="2506" spans="55:55" x14ac:dyDescent="0.25">
      <c r="BC2506"/>
    </row>
    <row r="2507" spans="55:55" x14ac:dyDescent="0.25">
      <c r="BC2507"/>
    </row>
    <row r="2508" spans="55:55" x14ac:dyDescent="0.25">
      <c r="BC2508"/>
    </row>
    <row r="2509" spans="55:55" x14ac:dyDescent="0.25">
      <c r="BC2509"/>
    </row>
    <row r="2510" spans="55:55" x14ac:dyDescent="0.25">
      <c r="BC2510"/>
    </row>
    <row r="2511" spans="55:55" x14ac:dyDescent="0.25">
      <c r="BC2511"/>
    </row>
    <row r="2512" spans="55:55" x14ac:dyDescent="0.25">
      <c r="BC2512"/>
    </row>
    <row r="2513" spans="55:55" x14ac:dyDescent="0.25">
      <c r="BC2513"/>
    </row>
    <row r="2514" spans="55:55" x14ac:dyDescent="0.25">
      <c r="BC2514"/>
    </row>
    <row r="2515" spans="55:55" x14ac:dyDescent="0.25">
      <c r="BC2515"/>
    </row>
    <row r="2516" spans="55:55" x14ac:dyDescent="0.25">
      <c r="BC2516"/>
    </row>
    <row r="2517" spans="55:55" x14ac:dyDescent="0.25">
      <c r="BC2517"/>
    </row>
    <row r="2518" spans="55:55" x14ac:dyDescent="0.25">
      <c r="BC2518"/>
    </row>
    <row r="2519" spans="55:55" x14ac:dyDescent="0.25">
      <c r="BC2519"/>
    </row>
    <row r="2520" spans="55:55" x14ac:dyDescent="0.25">
      <c r="BC2520"/>
    </row>
    <row r="2521" spans="55:55" x14ac:dyDescent="0.25">
      <c r="BC2521"/>
    </row>
    <row r="2522" spans="55:55" x14ac:dyDescent="0.25">
      <c r="BC2522"/>
    </row>
    <row r="2523" spans="55:55" x14ac:dyDescent="0.25">
      <c r="BC2523"/>
    </row>
    <row r="2524" spans="55:55" x14ac:dyDescent="0.25">
      <c r="BC2524"/>
    </row>
    <row r="2525" spans="55:55" x14ac:dyDescent="0.25">
      <c r="BC2525"/>
    </row>
    <row r="2526" spans="55:55" x14ac:dyDescent="0.25">
      <c r="BC2526"/>
    </row>
    <row r="2527" spans="55:55" x14ac:dyDescent="0.25">
      <c r="BC2527"/>
    </row>
    <row r="2528" spans="55:55" x14ac:dyDescent="0.25">
      <c r="BC2528"/>
    </row>
    <row r="2529" spans="55:55" x14ac:dyDescent="0.25">
      <c r="BC2529"/>
    </row>
    <row r="2530" spans="55:55" x14ac:dyDescent="0.25">
      <c r="BC2530"/>
    </row>
    <row r="2531" spans="55:55" x14ac:dyDescent="0.25">
      <c r="BC2531"/>
    </row>
    <row r="2532" spans="55:55" x14ac:dyDescent="0.25">
      <c r="BC2532"/>
    </row>
    <row r="2533" spans="55:55" x14ac:dyDescent="0.25">
      <c r="BC2533"/>
    </row>
    <row r="2534" spans="55:55" x14ac:dyDescent="0.25">
      <c r="BC2534"/>
    </row>
    <row r="2535" spans="55:55" x14ac:dyDescent="0.25">
      <c r="BC2535"/>
    </row>
    <row r="2536" spans="55:55" x14ac:dyDescent="0.25">
      <c r="BC2536"/>
    </row>
    <row r="2537" spans="55:55" x14ac:dyDescent="0.25">
      <c r="BC2537"/>
    </row>
    <row r="2538" spans="55:55" x14ac:dyDescent="0.25">
      <c r="BC2538"/>
    </row>
    <row r="2539" spans="55:55" x14ac:dyDescent="0.25">
      <c r="BC2539"/>
    </row>
    <row r="2540" spans="55:55" x14ac:dyDescent="0.25">
      <c r="BC2540"/>
    </row>
    <row r="2541" spans="55:55" x14ac:dyDescent="0.25">
      <c r="BC2541"/>
    </row>
    <row r="2542" spans="55:55" x14ac:dyDescent="0.25">
      <c r="BC2542"/>
    </row>
    <row r="2543" spans="55:55" x14ac:dyDescent="0.25">
      <c r="BC2543"/>
    </row>
    <row r="2544" spans="55:55" x14ac:dyDescent="0.25">
      <c r="BC2544"/>
    </row>
    <row r="2545" spans="55:55" x14ac:dyDescent="0.25">
      <c r="BC2545"/>
    </row>
    <row r="2546" spans="55:55" x14ac:dyDescent="0.25">
      <c r="BC2546"/>
    </row>
    <row r="2547" spans="55:55" x14ac:dyDescent="0.25">
      <c r="BC2547"/>
    </row>
    <row r="2548" spans="55:55" x14ac:dyDescent="0.25">
      <c r="BC2548"/>
    </row>
    <row r="2549" spans="55:55" x14ac:dyDescent="0.25">
      <c r="BC2549"/>
    </row>
    <row r="2550" spans="55:55" x14ac:dyDescent="0.25">
      <c r="BC2550"/>
    </row>
    <row r="2551" spans="55:55" x14ac:dyDescent="0.25">
      <c r="BC2551"/>
    </row>
    <row r="2552" spans="55:55" x14ac:dyDescent="0.25">
      <c r="BC2552"/>
    </row>
    <row r="2553" spans="55:55" x14ac:dyDescent="0.25">
      <c r="BC2553"/>
    </row>
    <row r="2554" spans="55:55" x14ac:dyDescent="0.25">
      <c r="BC2554"/>
    </row>
    <row r="2555" spans="55:55" x14ac:dyDescent="0.25">
      <c r="BC2555"/>
    </row>
    <row r="2556" spans="55:55" x14ac:dyDescent="0.25">
      <c r="BC2556"/>
    </row>
    <row r="2557" spans="55:55" x14ac:dyDescent="0.25">
      <c r="BC2557"/>
    </row>
    <row r="2558" spans="55:55" x14ac:dyDescent="0.25">
      <c r="BC2558"/>
    </row>
    <row r="2559" spans="55:55" x14ac:dyDescent="0.25">
      <c r="BC2559"/>
    </row>
    <row r="2560" spans="55:55" x14ac:dyDescent="0.25">
      <c r="BC2560"/>
    </row>
    <row r="2561" spans="55:55" x14ac:dyDescent="0.25">
      <c r="BC2561"/>
    </row>
    <row r="2562" spans="55:55" x14ac:dyDescent="0.25">
      <c r="BC2562"/>
    </row>
    <row r="2563" spans="55:55" x14ac:dyDescent="0.25">
      <c r="BC2563"/>
    </row>
    <row r="2564" spans="55:55" x14ac:dyDescent="0.25">
      <c r="BC2564"/>
    </row>
    <row r="2565" spans="55:55" x14ac:dyDescent="0.25">
      <c r="BC2565"/>
    </row>
    <row r="2566" spans="55:55" x14ac:dyDescent="0.25">
      <c r="BC2566"/>
    </row>
    <row r="2567" spans="55:55" x14ac:dyDescent="0.25">
      <c r="BC2567"/>
    </row>
    <row r="2568" spans="55:55" x14ac:dyDescent="0.25">
      <c r="BC2568"/>
    </row>
    <row r="2569" spans="55:55" x14ac:dyDescent="0.25">
      <c r="BC2569"/>
    </row>
    <row r="2570" spans="55:55" x14ac:dyDescent="0.25">
      <c r="BC2570"/>
    </row>
    <row r="2571" spans="55:55" x14ac:dyDescent="0.25">
      <c r="BC2571"/>
    </row>
    <row r="2572" spans="55:55" x14ac:dyDescent="0.25">
      <c r="BC2572"/>
    </row>
    <row r="2573" spans="55:55" x14ac:dyDescent="0.25">
      <c r="BC2573"/>
    </row>
    <row r="2574" spans="55:55" x14ac:dyDescent="0.25">
      <c r="BC2574"/>
    </row>
    <row r="2575" spans="55:55" x14ac:dyDescent="0.25">
      <c r="BC2575"/>
    </row>
    <row r="2576" spans="55:55" x14ac:dyDescent="0.25">
      <c r="BC2576"/>
    </row>
    <row r="2577" spans="55:55" x14ac:dyDescent="0.25">
      <c r="BC2577"/>
    </row>
    <row r="2578" spans="55:55" x14ac:dyDescent="0.25">
      <c r="BC2578"/>
    </row>
    <row r="2579" spans="55:55" x14ac:dyDescent="0.25">
      <c r="BC2579"/>
    </row>
    <row r="2580" spans="55:55" x14ac:dyDescent="0.25">
      <c r="BC2580"/>
    </row>
    <row r="2581" spans="55:55" x14ac:dyDescent="0.25">
      <c r="BC2581"/>
    </row>
    <row r="2582" spans="55:55" x14ac:dyDescent="0.25">
      <c r="BC2582"/>
    </row>
    <row r="2583" spans="55:55" x14ac:dyDescent="0.25">
      <c r="BC2583"/>
    </row>
    <row r="2584" spans="55:55" x14ac:dyDescent="0.25">
      <c r="BC2584"/>
    </row>
    <row r="2585" spans="55:55" x14ac:dyDescent="0.25">
      <c r="BC2585"/>
    </row>
    <row r="2586" spans="55:55" x14ac:dyDescent="0.25">
      <c r="BC2586"/>
    </row>
    <row r="2587" spans="55:55" x14ac:dyDescent="0.25">
      <c r="BC2587"/>
    </row>
    <row r="2588" spans="55:55" x14ac:dyDescent="0.25">
      <c r="BC2588"/>
    </row>
    <row r="2589" spans="55:55" x14ac:dyDescent="0.25">
      <c r="BC2589"/>
    </row>
    <row r="2590" spans="55:55" x14ac:dyDescent="0.25">
      <c r="BC2590"/>
    </row>
    <row r="2591" spans="55:55" x14ac:dyDescent="0.25">
      <c r="BC2591"/>
    </row>
    <row r="2592" spans="55:55" x14ac:dyDescent="0.25">
      <c r="BC2592"/>
    </row>
    <row r="2593" spans="55:55" x14ac:dyDescent="0.25">
      <c r="BC2593"/>
    </row>
    <row r="2594" spans="55:55" x14ac:dyDescent="0.25">
      <c r="BC2594"/>
    </row>
    <row r="2595" spans="55:55" x14ac:dyDescent="0.25">
      <c r="BC2595"/>
    </row>
    <row r="2596" spans="55:55" x14ac:dyDescent="0.25">
      <c r="BC2596"/>
    </row>
    <row r="2597" spans="55:55" x14ac:dyDescent="0.25">
      <c r="BC2597"/>
    </row>
    <row r="2598" spans="55:55" x14ac:dyDescent="0.25">
      <c r="BC2598"/>
    </row>
    <row r="2599" spans="55:55" x14ac:dyDescent="0.25">
      <c r="BC2599"/>
    </row>
    <row r="2600" spans="55:55" x14ac:dyDescent="0.25">
      <c r="BC2600"/>
    </row>
    <row r="2601" spans="55:55" x14ac:dyDescent="0.25">
      <c r="BC2601"/>
    </row>
    <row r="2602" spans="55:55" x14ac:dyDescent="0.25">
      <c r="BC2602"/>
    </row>
    <row r="2603" spans="55:55" x14ac:dyDescent="0.25">
      <c r="BC2603"/>
    </row>
    <row r="2604" spans="55:55" x14ac:dyDescent="0.25">
      <c r="BC2604"/>
    </row>
    <row r="2605" spans="55:55" x14ac:dyDescent="0.25">
      <c r="BC2605"/>
    </row>
    <row r="2606" spans="55:55" x14ac:dyDescent="0.25">
      <c r="BC2606"/>
    </row>
    <row r="2607" spans="55:55" x14ac:dyDescent="0.25">
      <c r="BC2607"/>
    </row>
    <row r="2608" spans="55:55" x14ac:dyDescent="0.25">
      <c r="BC2608"/>
    </row>
    <row r="2609" spans="55:55" x14ac:dyDescent="0.25">
      <c r="BC2609"/>
    </row>
    <row r="2610" spans="55:55" x14ac:dyDescent="0.25">
      <c r="BC2610"/>
    </row>
    <row r="2611" spans="55:55" x14ac:dyDescent="0.25">
      <c r="BC2611"/>
    </row>
    <row r="2612" spans="55:55" x14ac:dyDescent="0.25">
      <c r="BC2612"/>
    </row>
    <row r="2613" spans="55:55" x14ac:dyDescent="0.25">
      <c r="BC2613"/>
    </row>
    <row r="2614" spans="55:55" x14ac:dyDescent="0.25">
      <c r="BC2614"/>
    </row>
    <row r="2615" spans="55:55" x14ac:dyDescent="0.25">
      <c r="BC2615"/>
    </row>
    <row r="2616" spans="55:55" x14ac:dyDescent="0.25">
      <c r="BC2616"/>
    </row>
    <row r="2617" spans="55:55" x14ac:dyDescent="0.25">
      <c r="BC2617"/>
    </row>
    <row r="2618" spans="55:55" x14ac:dyDescent="0.25">
      <c r="BC2618"/>
    </row>
    <row r="2619" spans="55:55" x14ac:dyDescent="0.25">
      <c r="BC2619"/>
    </row>
    <row r="2620" spans="55:55" x14ac:dyDescent="0.25">
      <c r="BC2620"/>
    </row>
    <row r="2621" spans="55:55" x14ac:dyDescent="0.25">
      <c r="BC2621"/>
    </row>
    <row r="2622" spans="55:55" x14ac:dyDescent="0.25">
      <c r="BC2622"/>
    </row>
    <row r="2623" spans="55:55" x14ac:dyDescent="0.25">
      <c r="BC2623"/>
    </row>
    <row r="2624" spans="55:55" x14ac:dyDescent="0.25">
      <c r="BC2624"/>
    </row>
    <row r="2625" spans="55:55" x14ac:dyDescent="0.25">
      <c r="BC2625"/>
    </row>
    <row r="2626" spans="55:55" x14ac:dyDescent="0.25">
      <c r="BC2626"/>
    </row>
    <row r="2627" spans="55:55" x14ac:dyDescent="0.25">
      <c r="BC2627"/>
    </row>
    <row r="2628" spans="55:55" x14ac:dyDescent="0.25">
      <c r="BC2628"/>
    </row>
    <row r="2629" spans="55:55" x14ac:dyDescent="0.25">
      <c r="BC2629"/>
    </row>
    <row r="2630" spans="55:55" x14ac:dyDescent="0.25">
      <c r="BC2630"/>
    </row>
    <row r="2631" spans="55:55" x14ac:dyDescent="0.25">
      <c r="BC2631"/>
    </row>
    <row r="2632" spans="55:55" x14ac:dyDescent="0.25">
      <c r="BC2632"/>
    </row>
    <row r="2633" spans="55:55" x14ac:dyDescent="0.25">
      <c r="BC2633"/>
    </row>
    <row r="2634" spans="55:55" x14ac:dyDescent="0.25">
      <c r="BC2634"/>
    </row>
    <row r="2635" spans="55:55" x14ac:dyDescent="0.25">
      <c r="BC2635"/>
    </row>
    <row r="2636" spans="55:55" x14ac:dyDescent="0.25">
      <c r="BC2636"/>
    </row>
    <row r="2637" spans="55:55" x14ac:dyDescent="0.25">
      <c r="BC2637"/>
    </row>
    <row r="2638" spans="55:55" x14ac:dyDescent="0.25">
      <c r="BC2638"/>
    </row>
    <row r="2639" spans="55:55" x14ac:dyDescent="0.25">
      <c r="BC2639"/>
    </row>
    <row r="2640" spans="55:55" x14ac:dyDescent="0.25">
      <c r="BC2640"/>
    </row>
    <row r="2641" spans="55:55" x14ac:dyDescent="0.25">
      <c r="BC2641"/>
    </row>
    <row r="2642" spans="55:55" x14ac:dyDescent="0.25">
      <c r="BC2642"/>
    </row>
    <row r="2643" spans="55:55" x14ac:dyDescent="0.25">
      <c r="BC2643"/>
    </row>
    <row r="2644" spans="55:55" x14ac:dyDescent="0.25">
      <c r="BC2644"/>
    </row>
    <row r="2645" spans="55:55" x14ac:dyDescent="0.25">
      <c r="BC2645"/>
    </row>
    <row r="2646" spans="55:55" x14ac:dyDescent="0.25">
      <c r="BC2646"/>
    </row>
    <row r="2647" spans="55:55" x14ac:dyDescent="0.25">
      <c r="BC2647"/>
    </row>
    <row r="2648" spans="55:55" x14ac:dyDescent="0.25">
      <c r="BC2648"/>
    </row>
    <row r="2649" spans="55:55" x14ac:dyDescent="0.25">
      <c r="BC2649"/>
    </row>
    <row r="2650" spans="55:55" x14ac:dyDescent="0.25">
      <c r="BC2650"/>
    </row>
    <row r="2651" spans="55:55" x14ac:dyDescent="0.25">
      <c r="BC2651"/>
    </row>
    <row r="2652" spans="55:55" x14ac:dyDescent="0.25">
      <c r="BC2652"/>
    </row>
    <row r="2653" spans="55:55" x14ac:dyDescent="0.25">
      <c r="BC2653"/>
    </row>
    <row r="2654" spans="55:55" x14ac:dyDescent="0.25">
      <c r="BC2654"/>
    </row>
    <row r="2655" spans="55:55" x14ac:dyDescent="0.25">
      <c r="BC2655"/>
    </row>
    <row r="2656" spans="55:55" x14ac:dyDescent="0.25">
      <c r="BC2656"/>
    </row>
    <row r="2657" spans="55:55" x14ac:dyDescent="0.25">
      <c r="BC2657"/>
    </row>
    <row r="2658" spans="55:55" x14ac:dyDescent="0.25">
      <c r="BC2658"/>
    </row>
    <row r="2659" spans="55:55" x14ac:dyDescent="0.25">
      <c r="BC2659"/>
    </row>
    <row r="2660" spans="55:55" x14ac:dyDescent="0.25">
      <c r="BC2660"/>
    </row>
    <row r="2661" spans="55:55" x14ac:dyDescent="0.25">
      <c r="BC2661"/>
    </row>
    <row r="2662" spans="55:55" x14ac:dyDescent="0.25">
      <c r="BC2662"/>
    </row>
    <row r="2663" spans="55:55" x14ac:dyDescent="0.25">
      <c r="BC2663"/>
    </row>
    <row r="2664" spans="55:55" x14ac:dyDescent="0.25">
      <c r="BC2664"/>
    </row>
    <row r="2665" spans="55:55" x14ac:dyDescent="0.25">
      <c r="BC2665"/>
    </row>
    <row r="2666" spans="55:55" x14ac:dyDescent="0.25">
      <c r="BC2666"/>
    </row>
    <row r="2667" spans="55:55" x14ac:dyDescent="0.25">
      <c r="BC2667"/>
    </row>
    <row r="2668" spans="55:55" x14ac:dyDescent="0.25">
      <c r="BC2668"/>
    </row>
    <row r="2669" spans="55:55" x14ac:dyDescent="0.25">
      <c r="BC2669"/>
    </row>
    <row r="2670" spans="55:55" x14ac:dyDescent="0.25">
      <c r="BC2670"/>
    </row>
    <row r="2671" spans="55:55" x14ac:dyDescent="0.25">
      <c r="BC2671"/>
    </row>
    <row r="2672" spans="55:55" x14ac:dyDescent="0.25">
      <c r="BC2672"/>
    </row>
    <row r="2673" spans="55:55" x14ac:dyDescent="0.25">
      <c r="BC2673"/>
    </row>
    <row r="2674" spans="55:55" x14ac:dyDescent="0.25">
      <c r="BC2674"/>
    </row>
    <row r="2675" spans="55:55" x14ac:dyDescent="0.25">
      <c r="BC2675"/>
    </row>
    <row r="2676" spans="55:55" x14ac:dyDescent="0.25">
      <c r="BC2676"/>
    </row>
    <row r="2677" spans="55:55" x14ac:dyDescent="0.25">
      <c r="BC2677"/>
    </row>
    <row r="2678" spans="55:55" x14ac:dyDescent="0.25">
      <c r="BC2678"/>
    </row>
    <row r="2679" spans="55:55" x14ac:dyDescent="0.25">
      <c r="BC2679"/>
    </row>
    <row r="2680" spans="55:55" x14ac:dyDescent="0.25">
      <c r="BC2680"/>
    </row>
    <row r="2681" spans="55:55" x14ac:dyDescent="0.25">
      <c r="BC2681"/>
    </row>
    <row r="2682" spans="55:55" x14ac:dyDescent="0.25">
      <c r="BC2682"/>
    </row>
    <row r="2683" spans="55:55" x14ac:dyDescent="0.25">
      <c r="BC2683"/>
    </row>
    <row r="2684" spans="55:55" x14ac:dyDescent="0.25">
      <c r="BC2684"/>
    </row>
    <row r="2685" spans="55:55" x14ac:dyDescent="0.25">
      <c r="BC2685"/>
    </row>
    <row r="2686" spans="55:55" x14ac:dyDescent="0.25">
      <c r="BC2686"/>
    </row>
    <row r="2687" spans="55:55" x14ac:dyDescent="0.25">
      <c r="BC2687"/>
    </row>
    <row r="2688" spans="55:55" x14ac:dyDescent="0.25">
      <c r="BC2688"/>
    </row>
    <row r="2689" spans="55:55" x14ac:dyDescent="0.25">
      <c r="BC2689"/>
    </row>
    <row r="2690" spans="55:55" x14ac:dyDescent="0.25">
      <c r="BC2690"/>
    </row>
    <row r="2691" spans="55:55" x14ac:dyDescent="0.25">
      <c r="BC2691"/>
    </row>
    <row r="2692" spans="55:55" x14ac:dyDescent="0.25">
      <c r="BC2692"/>
    </row>
    <row r="2693" spans="55:55" x14ac:dyDescent="0.25">
      <c r="BC2693"/>
    </row>
    <row r="2694" spans="55:55" x14ac:dyDescent="0.25">
      <c r="BC2694"/>
    </row>
    <row r="2695" spans="55:55" x14ac:dyDescent="0.25">
      <c r="BC2695"/>
    </row>
    <row r="2696" spans="55:55" x14ac:dyDescent="0.25">
      <c r="BC2696"/>
    </row>
    <row r="2697" spans="55:55" x14ac:dyDescent="0.25">
      <c r="BC2697"/>
    </row>
    <row r="2698" spans="55:55" x14ac:dyDescent="0.25">
      <c r="BC2698"/>
    </row>
    <row r="2699" spans="55:55" x14ac:dyDescent="0.25">
      <c r="BC2699"/>
    </row>
    <row r="2700" spans="55:55" x14ac:dyDescent="0.25">
      <c r="BC2700"/>
    </row>
    <row r="2701" spans="55:55" x14ac:dyDescent="0.25">
      <c r="BC2701"/>
    </row>
    <row r="2702" spans="55:55" x14ac:dyDescent="0.25">
      <c r="BC2702"/>
    </row>
    <row r="2703" spans="55:55" x14ac:dyDescent="0.25">
      <c r="BC2703"/>
    </row>
    <row r="2704" spans="55:55" x14ac:dyDescent="0.25">
      <c r="BC2704"/>
    </row>
    <row r="2705" spans="55:55" x14ac:dyDescent="0.25">
      <c r="BC2705"/>
    </row>
    <row r="2706" spans="55:55" x14ac:dyDescent="0.25">
      <c r="BC2706"/>
    </row>
    <row r="2707" spans="55:55" x14ac:dyDescent="0.25">
      <c r="BC2707"/>
    </row>
    <row r="2708" spans="55:55" x14ac:dyDescent="0.25">
      <c r="BC2708"/>
    </row>
    <row r="2709" spans="55:55" x14ac:dyDescent="0.25">
      <c r="BC2709"/>
    </row>
    <row r="2710" spans="55:55" x14ac:dyDescent="0.25">
      <c r="BC2710"/>
    </row>
    <row r="2711" spans="55:55" x14ac:dyDescent="0.25">
      <c r="BC2711"/>
    </row>
    <row r="2712" spans="55:55" x14ac:dyDescent="0.25">
      <c r="BC2712"/>
    </row>
    <row r="2713" spans="55:55" x14ac:dyDescent="0.25">
      <c r="BC2713"/>
    </row>
    <row r="2714" spans="55:55" x14ac:dyDescent="0.25">
      <c r="BC2714"/>
    </row>
    <row r="2715" spans="55:55" x14ac:dyDescent="0.25">
      <c r="BC2715"/>
    </row>
    <row r="2716" spans="55:55" x14ac:dyDescent="0.25">
      <c r="BC2716"/>
    </row>
    <row r="2717" spans="55:55" x14ac:dyDescent="0.25">
      <c r="BC2717"/>
    </row>
    <row r="2718" spans="55:55" x14ac:dyDescent="0.25">
      <c r="BC2718"/>
    </row>
    <row r="2719" spans="55:55" x14ac:dyDescent="0.25">
      <c r="BC2719"/>
    </row>
    <row r="2720" spans="55:55" x14ac:dyDescent="0.25">
      <c r="BC2720"/>
    </row>
    <row r="2721" spans="55:55" x14ac:dyDescent="0.25">
      <c r="BC2721"/>
    </row>
    <row r="2722" spans="55:55" x14ac:dyDescent="0.25">
      <c r="BC2722"/>
    </row>
    <row r="2723" spans="55:55" x14ac:dyDescent="0.25">
      <c r="BC2723"/>
    </row>
    <row r="2724" spans="55:55" x14ac:dyDescent="0.25">
      <c r="BC2724"/>
    </row>
    <row r="2725" spans="55:55" x14ac:dyDescent="0.25">
      <c r="BC2725"/>
    </row>
    <row r="2726" spans="55:55" x14ac:dyDescent="0.25">
      <c r="BC2726"/>
    </row>
    <row r="2727" spans="55:55" x14ac:dyDescent="0.25">
      <c r="BC2727"/>
    </row>
    <row r="2728" spans="55:55" x14ac:dyDescent="0.25">
      <c r="BC2728"/>
    </row>
    <row r="2729" spans="55:55" x14ac:dyDescent="0.25">
      <c r="BC2729"/>
    </row>
    <row r="2730" spans="55:55" x14ac:dyDescent="0.25">
      <c r="BC2730"/>
    </row>
    <row r="2731" spans="55:55" x14ac:dyDescent="0.25">
      <c r="BC2731"/>
    </row>
    <row r="2732" spans="55:55" x14ac:dyDescent="0.25">
      <c r="BC2732"/>
    </row>
    <row r="2733" spans="55:55" x14ac:dyDescent="0.25">
      <c r="BC2733"/>
    </row>
    <row r="2734" spans="55:55" x14ac:dyDescent="0.25">
      <c r="BC2734"/>
    </row>
    <row r="2735" spans="55:55" x14ac:dyDescent="0.25">
      <c r="BC2735"/>
    </row>
    <row r="2736" spans="55:55" x14ac:dyDescent="0.25">
      <c r="BC2736"/>
    </row>
    <row r="2737" spans="55:55" x14ac:dyDescent="0.25">
      <c r="BC2737"/>
    </row>
    <row r="2738" spans="55:55" x14ac:dyDescent="0.25">
      <c r="BC2738"/>
    </row>
    <row r="2739" spans="55:55" x14ac:dyDescent="0.25">
      <c r="BC2739"/>
    </row>
    <row r="2740" spans="55:55" x14ac:dyDescent="0.25">
      <c r="BC2740"/>
    </row>
    <row r="2741" spans="55:55" x14ac:dyDescent="0.25">
      <c r="BC2741"/>
    </row>
    <row r="2742" spans="55:55" x14ac:dyDescent="0.25">
      <c r="BC2742"/>
    </row>
    <row r="2743" spans="55:55" x14ac:dyDescent="0.25">
      <c r="BC2743"/>
    </row>
    <row r="2744" spans="55:55" x14ac:dyDescent="0.25">
      <c r="BC2744"/>
    </row>
    <row r="2745" spans="55:55" x14ac:dyDescent="0.25">
      <c r="BC2745"/>
    </row>
    <row r="2746" spans="55:55" x14ac:dyDescent="0.25">
      <c r="BC2746"/>
    </row>
    <row r="2747" spans="55:55" x14ac:dyDescent="0.25">
      <c r="BC2747"/>
    </row>
    <row r="2748" spans="55:55" x14ac:dyDescent="0.25">
      <c r="BC2748"/>
    </row>
    <row r="2749" spans="55:55" x14ac:dyDescent="0.25">
      <c r="BC2749"/>
    </row>
    <row r="2750" spans="55:55" x14ac:dyDescent="0.25">
      <c r="BC2750"/>
    </row>
    <row r="2751" spans="55:55" x14ac:dyDescent="0.25">
      <c r="BC2751"/>
    </row>
    <row r="2752" spans="55:55" x14ac:dyDescent="0.25">
      <c r="BC2752"/>
    </row>
    <row r="2753" spans="55:55" x14ac:dyDescent="0.25">
      <c r="BC2753"/>
    </row>
    <row r="2754" spans="55:55" x14ac:dyDescent="0.25">
      <c r="BC2754"/>
    </row>
    <row r="2755" spans="55:55" x14ac:dyDescent="0.25">
      <c r="BC2755"/>
    </row>
    <row r="2756" spans="55:55" x14ac:dyDescent="0.25">
      <c r="BC2756"/>
    </row>
    <row r="2757" spans="55:55" x14ac:dyDescent="0.25">
      <c r="BC2757"/>
    </row>
    <row r="2758" spans="55:55" x14ac:dyDescent="0.25">
      <c r="BC2758"/>
    </row>
    <row r="2759" spans="55:55" x14ac:dyDescent="0.25">
      <c r="BC2759"/>
    </row>
    <row r="2760" spans="55:55" x14ac:dyDescent="0.25">
      <c r="BC2760"/>
    </row>
    <row r="2761" spans="55:55" x14ac:dyDescent="0.25">
      <c r="BC2761"/>
    </row>
    <row r="2762" spans="55:55" x14ac:dyDescent="0.25">
      <c r="BC2762"/>
    </row>
    <row r="2763" spans="55:55" x14ac:dyDescent="0.25">
      <c r="BC2763"/>
    </row>
    <row r="2764" spans="55:55" x14ac:dyDescent="0.25">
      <c r="BC2764"/>
    </row>
    <row r="2765" spans="55:55" x14ac:dyDescent="0.25">
      <c r="BC2765"/>
    </row>
    <row r="2766" spans="55:55" x14ac:dyDescent="0.25">
      <c r="BC2766"/>
    </row>
    <row r="2767" spans="55:55" x14ac:dyDescent="0.25">
      <c r="BC2767"/>
    </row>
    <row r="2768" spans="55:55" x14ac:dyDescent="0.25">
      <c r="BC2768"/>
    </row>
    <row r="2769" spans="55:55" x14ac:dyDescent="0.25">
      <c r="BC2769"/>
    </row>
    <row r="2770" spans="55:55" x14ac:dyDescent="0.25">
      <c r="BC2770"/>
    </row>
    <row r="2771" spans="55:55" x14ac:dyDescent="0.25">
      <c r="BC2771"/>
    </row>
    <row r="2772" spans="55:55" x14ac:dyDescent="0.25">
      <c r="BC2772"/>
    </row>
    <row r="2773" spans="55:55" x14ac:dyDescent="0.25">
      <c r="BC2773"/>
    </row>
    <row r="2774" spans="55:55" x14ac:dyDescent="0.25">
      <c r="BC2774"/>
    </row>
    <row r="2775" spans="55:55" x14ac:dyDescent="0.25">
      <c r="BC2775"/>
    </row>
    <row r="2776" spans="55:55" x14ac:dyDescent="0.25">
      <c r="BC2776"/>
    </row>
    <row r="2777" spans="55:55" x14ac:dyDescent="0.25">
      <c r="BC2777"/>
    </row>
    <row r="2778" spans="55:55" x14ac:dyDescent="0.25">
      <c r="BC2778"/>
    </row>
    <row r="2779" spans="55:55" x14ac:dyDescent="0.25">
      <c r="BC2779"/>
    </row>
    <row r="2780" spans="55:55" x14ac:dyDescent="0.25">
      <c r="BC2780"/>
    </row>
    <row r="2781" spans="55:55" x14ac:dyDescent="0.25">
      <c r="BC2781"/>
    </row>
    <row r="2782" spans="55:55" x14ac:dyDescent="0.25">
      <c r="BC2782"/>
    </row>
    <row r="2783" spans="55:55" x14ac:dyDescent="0.25">
      <c r="BC2783"/>
    </row>
    <row r="2784" spans="55:55" x14ac:dyDescent="0.25">
      <c r="BC2784"/>
    </row>
    <row r="2785" spans="55:55" x14ac:dyDescent="0.25">
      <c r="BC2785"/>
    </row>
    <row r="2786" spans="55:55" x14ac:dyDescent="0.25">
      <c r="BC2786"/>
    </row>
    <row r="2787" spans="55:55" x14ac:dyDescent="0.25">
      <c r="BC2787"/>
    </row>
    <row r="2788" spans="55:55" x14ac:dyDescent="0.25">
      <c r="BC2788"/>
    </row>
    <row r="2789" spans="55:55" x14ac:dyDescent="0.25">
      <c r="BC2789"/>
    </row>
    <row r="2790" spans="55:55" x14ac:dyDescent="0.25">
      <c r="BC2790"/>
    </row>
    <row r="2791" spans="55:55" x14ac:dyDescent="0.25">
      <c r="BC2791"/>
    </row>
    <row r="2792" spans="55:55" x14ac:dyDescent="0.25">
      <c r="BC2792"/>
    </row>
    <row r="2793" spans="55:55" x14ac:dyDescent="0.25">
      <c r="BC2793"/>
    </row>
    <row r="2794" spans="55:55" x14ac:dyDescent="0.25">
      <c r="BC2794"/>
    </row>
    <row r="2795" spans="55:55" x14ac:dyDescent="0.25">
      <c r="BC2795"/>
    </row>
    <row r="2796" spans="55:55" x14ac:dyDescent="0.25">
      <c r="BC2796"/>
    </row>
    <row r="2797" spans="55:55" x14ac:dyDescent="0.25">
      <c r="BC2797"/>
    </row>
    <row r="2798" spans="55:55" x14ac:dyDescent="0.25">
      <c r="BC2798"/>
    </row>
    <row r="2799" spans="55:55" x14ac:dyDescent="0.25">
      <c r="BC2799"/>
    </row>
    <row r="2800" spans="55:55" x14ac:dyDescent="0.25">
      <c r="BC2800"/>
    </row>
    <row r="2801" spans="55:55" x14ac:dyDescent="0.25">
      <c r="BC2801"/>
    </row>
    <row r="2802" spans="55:55" x14ac:dyDescent="0.25">
      <c r="BC2802"/>
    </row>
    <row r="2803" spans="55:55" x14ac:dyDescent="0.25">
      <c r="BC2803"/>
    </row>
    <row r="2804" spans="55:55" x14ac:dyDescent="0.25">
      <c r="BC2804"/>
    </row>
    <row r="2805" spans="55:55" x14ac:dyDescent="0.25">
      <c r="BC2805"/>
    </row>
    <row r="2806" spans="55:55" x14ac:dyDescent="0.25">
      <c r="BC2806"/>
    </row>
    <row r="2807" spans="55:55" x14ac:dyDescent="0.25">
      <c r="BC2807"/>
    </row>
    <row r="2808" spans="55:55" x14ac:dyDescent="0.25">
      <c r="BC2808"/>
    </row>
    <row r="2809" spans="55:55" x14ac:dyDescent="0.25">
      <c r="BC2809"/>
    </row>
    <row r="2810" spans="55:55" x14ac:dyDescent="0.25">
      <c r="BC2810"/>
    </row>
    <row r="2811" spans="55:55" x14ac:dyDescent="0.25">
      <c r="BC2811"/>
    </row>
    <row r="2812" spans="55:55" x14ac:dyDescent="0.25">
      <c r="BC2812"/>
    </row>
    <row r="2813" spans="55:55" x14ac:dyDescent="0.25">
      <c r="BC2813"/>
    </row>
    <row r="2814" spans="55:55" x14ac:dyDescent="0.25">
      <c r="BC2814"/>
    </row>
    <row r="2815" spans="55:55" x14ac:dyDescent="0.25">
      <c r="BC2815"/>
    </row>
    <row r="2816" spans="55:55" x14ac:dyDescent="0.25">
      <c r="BC2816"/>
    </row>
    <row r="2817" spans="55:55" x14ac:dyDescent="0.25">
      <c r="BC2817"/>
    </row>
    <row r="2818" spans="55:55" x14ac:dyDescent="0.25">
      <c r="BC2818"/>
    </row>
    <row r="2819" spans="55:55" x14ac:dyDescent="0.25">
      <c r="BC2819"/>
    </row>
    <row r="2820" spans="55:55" x14ac:dyDescent="0.25">
      <c r="BC2820"/>
    </row>
    <row r="2821" spans="55:55" x14ac:dyDescent="0.25">
      <c r="BC2821"/>
    </row>
    <row r="2822" spans="55:55" x14ac:dyDescent="0.25">
      <c r="BC2822"/>
    </row>
    <row r="2823" spans="55:55" x14ac:dyDescent="0.25">
      <c r="BC2823"/>
    </row>
    <row r="2824" spans="55:55" x14ac:dyDescent="0.25">
      <c r="BC2824"/>
    </row>
    <row r="2825" spans="55:55" x14ac:dyDescent="0.25">
      <c r="BC2825"/>
    </row>
    <row r="2826" spans="55:55" x14ac:dyDescent="0.25">
      <c r="BC2826"/>
    </row>
    <row r="2827" spans="55:55" x14ac:dyDescent="0.25">
      <c r="BC2827"/>
    </row>
    <row r="2828" spans="55:55" x14ac:dyDescent="0.25">
      <c r="BC2828"/>
    </row>
    <row r="2829" spans="55:55" x14ac:dyDescent="0.25">
      <c r="BC2829"/>
    </row>
    <row r="2830" spans="55:55" x14ac:dyDescent="0.25">
      <c r="BC2830"/>
    </row>
    <row r="2831" spans="55:55" x14ac:dyDescent="0.25">
      <c r="BC2831"/>
    </row>
    <row r="2832" spans="55:55" x14ac:dyDescent="0.25">
      <c r="BC2832"/>
    </row>
    <row r="2833" spans="55:55" x14ac:dyDescent="0.25">
      <c r="BC2833"/>
    </row>
    <row r="2834" spans="55:55" x14ac:dyDescent="0.25">
      <c r="BC2834"/>
    </row>
    <row r="2835" spans="55:55" x14ac:dyDescent="0.25">
      <c r="BC2835"/>
    </row>
    <row r="2836" spans="55:55" x14ac:dyDescent="0.25">
      <c r="BC2836"/>
    </row>
    <row r="2837" spans="55:55" x14ac:dyDescent="0.25">
      <c r="BC2837"/>
    </row>
    <row r="2838" spans="55:55" x14ac:dyDescent="0.25">
      <c r="BC2838"/>
    </row>
    <row r="2839" spans="55:55" x14ac:dyDescent="0.25">
      <c r="BC2839"/>
    </row>
    <row r="2840" spans="55:55" x14ac:dyDescent="0.25">
      <c r="BC2840"/>
    </row>
    <row r="2841" spans="55:55" x14ac:dyDescent="0.25">
      <c r="BC2841"/>
    </row>
    <row r="2842" spans="55:55" x14ac:dyDescent="0.25">
      <c r="BC2842"/>
    </row>
    <row r="2843" spans="55:55" x14ac:dyDescent="0.25">
      <c r="BC2843"/>
    </row>
    <row r="2844" spans="55:55" x14ac:dyDescent="0.25">
      <c r="BC2844"/>
    </row>
    <row r="2845" spans="55:55" x14ac:dyDescent="0.25">
      <c r="BC2845"/>
    </row>
    <row r="2846" spans="55:55" x14ac:dyDescent="0.25">
      <c r="BC2846"/>
    </row>
    <row r="2847" spans="55:55" x14ac:dyDescent="0.25">
      <c r="BC2847"/>
    </row>
    <row r="2848" spans="55:55" x14ac:dyDescent="0.25">
      <c r="BC2848"/>
    </row>
    <row r="2849" spans="55:55" x14ac:dyDescent="0.25">
      <c r="BC2849"/>
    </row>
    <row r="2850" spans="55:55" x14ac:dyDescent="0.25">
      <c r="BC2850"/>
    </row>
    <row r="2851" spans="55:55" x14ac:dyDescent="0.25">
      <c r="BC2851"/>
    </row>
    <row r="2852" spans="55:55" x14ac:dyDescent="0.25">
      <c r="BC2852"/>
    </row>
    <row r="2853" spans="55:55" x14ac:dyDescent="0.25">
      <c r="BC2853"/>
    </row>
    <row r="2854" spans="55:55" x14ac:dyDescent="0.25">
      <c r="BC2854"/>
    </row>
    <row r="2855" spans="55:55" x14ac:dyDescent="0.25">
      <c r="BC2855"/>
    </row>
    <row r="2856" spans="55:55" x14ac:dyDescent="0.25">
      <c r="BC2856"/>
    </row>
    <row r="2857" spans="55:55" x14ac:dyDescent="0.25">
      <c r="BC2857"/>
    </row>
    <row r="2858" spans="55:55" x14ac:dyDescent="0.25">
      <c r="BC2858"/>
    </row>
    <row r="2859" spans="55:55" x14ac:dyDescent="0.25">
      <c r="BC2859"/>
    </row>
    <row r="2860" spans="55:55" x14ac:dyDescent="0.25">
      <c r="BC2860"/>
    </row>
    <row r="2861" spans="55:55" x14ac:dyDescent="0.25">
      <c r="BC2861"/>
    </row>
    <row r="2862" spans="55:55" x14ac:dyDescent="0.25">
      <c r="BC2862"/>
    </row>
    <row r="2863" spans="55:55" x14ac:dyDescent="0.25">
      <c r="BC2863"/>
    </row>
    <row r="2864" spans="55:55" x14ac:dyDescent="0.25">
      <c r="BC2864"/>
    </row>
    <row r="2865" spans="55:55" x14ac:dyDescent="0.25">
      <c r="BC2865"/>
    </row>
    <row r="2866" spans="55:55" x14ac:dyDescent="0.25">
      <c r="BC2866"/>
    </row>
    <row r="2867" spans="55:55" x14ac:dyDescent="0.25">
      <c r="BC2867"/>
    </row>
    <row r="2868" spans="55:55" x14ac:dyDescent="0.25">
      <c r="BC2868"/>
    </row>
    <row r="2869" spans="55:55" x14ac:dyDescent="0.25">
      <c r="BC2869"/>
    </row>
    <row r="2870" spans="55:55" x14ac:dyDescent="0.25">
      <c r="BC2870"/>
    </row>
    <row r="2871" spans="55:55" x14ac:dyDescent="0.25">
      <c r="BC2871"/>
    </row>
    <row r="2872" spans="55:55" x14ac:dyDescent="0.25">
      <c r="BC2872"/>
    </row>
    <row r="2873" spans="55:55" x14ac:dyDescent="0.25">
      <c r="BC2873"/>
    </row>
    <row r="2874" spans="55:55" x14ac:dyDescent="0.25">
      <c r="BC2874"/>
    </row>
    <row r="2875" spans="55:55" x14ac:dyDescent="0.25">
      <c r="BC2875"/>
    </row>
    <row r="2876" spans="55:55" x14ac:dyDescent="0.25">
      <c r="BC2876"/>
    </row>
    <row r="2877" spans="55:55" x14ac:dyDescent="0.25">
      <c r="BC2877"/>
    </row>
    <row r="2878" spans="55:55" x14ac:dyDescent="0.25">
      <c r="BC2878"/>
    </row>
    <row r="2879" spans="55:55" x14ac:dyDescent="0.25">
      <c r="BC2879"/>
    </row>
    <row r="2880" spans="55:55" x14ac:dyDescent="0.25">
      <c r="BC2880"/>
    </row>
    <row r="2881" spans="55:55" x14ac:dyDescent="0.25">
      <c r="BC2881"/>
    </row>
    <row r="2882" spans="55:55" x14ac:dyDescent="0.25">
      <c r="BC2882"/>
    </row>
    <row r="2883" spans="55:55" x14ac:dyDescent="0.25">
      <c r="BC2883"/>
    </row>
    <row r="2884" spans="55:55" x14ac:dyDescent="0.25">
      <c r="BC2884"/>
    </row>
    <row r="2885" spans="55:55" x14ac:dyDescent="0.25">
      <c r="BC2885"/>
    </row>
    <row r="2886" spans="55:55" x14ac:dyDescent="0.25">
      <c r="BC2886"/>
    </row>
    <row r="2887" spans="55:55" x14ac:dyDescent="0.25">
      <c r="BC2887"/>
    </row>
    <row r="2888" spans="55:55" x14ac:dyDescent="0.25">
      <c r="BC2888"/>
    </row>
    <row r="2889" spans="55:55" x14ac:dyDescent="0.25">
      <c r="BC2889"/>
    </row>
    <row r="2890" spans="55:55" x14ac:dyDescent="0.25">
      <c r="BC2890"/>
    </row>
    <row r="2891" spans="55:55" x14ac:dyDescent="0.25">
      <c r="BC2891"/>
    </row>
    <row r="2892" spans="55:55" x14ac:dyDescent="0.25">
      <c r="BC2892"/>
    </row>
    <row r="2893" spans="55:55" x14ac:dyDescent="0.25">
      <c r="BC2893"/>
    </row>
    <row r="2894" spans="55:55" x14ac:dyDescent="0.25">
      <c r="BC2894"/>
    </row>
    <row r="2895" spans="55:55" x14ac:dyDescent="0.25">
      <c r="BC2895"/>
    </row>
    <row r="2896" spans="55:55" x14ac:dyDescent="0.25">
      <c r="BC2896"/>
    </row>
    <row r="2897" spans="55:55" x14ac:dyDescent="0.25">
      <c r="BC2897"/>
    </row>
    <row r="2898" spans="55:55" x14ac:dyDescent="0.25">
      <c r="BC2898"/>
    </row>
    <row r="2899" spans="55:55" x14ac:dyDescent="0.25">
      <c r="BC2899"/>
    </row>
    <row r="2900" spans="55:55" x14ac:dyDescent="0.25">
      <c r="BC2900"/>
    </row>
    <row r="2901" spans="55:55" x14ac:dyDescent="0.25">
      <c r="BC2901"/>
    </row>
    <row r="2902" spans="55:55" x14ac:dyDescent="0.25">
      <c r="BC2902"/>
    </row>
    <row r="2903" spans="55:55" x14ac:dyDescent="0.25">
      <c r="BC2903"/>
    </row>
    <row r="2904" spans="55:55" x14ac:dyDescent="0.25">
      <c r="BC2904"/>
    </row>
    <row r="2905" spans="55:55" x14ac:dyDescent="0.25">
      <c r="BC2905"/>
    </row>
    <row r="2906" spans="55:55" x14ac:dyDescent="0.25">
      <c r="BC2906"/>
    </row>
    <row r="2907" spans="55:55" x14ac:dyDescent="0.25">
      <c r="BC2907"/>
    </row>
    <row r="2908" spans="55:55" x14ac:dyDescent="0.25">
      <c r="BC2908"/>
    </row>
    <row r="2909" spans="55:55" x14ac:dyDescent="0.25">
      <c r="BC2909"/>
    </row>
    <row r="2910" spans="55:55" x14ac:dyDescent="0.25">
      <c r="BC2910"/>
    </row>
    <row r="2911" spans="55:55" x14ac:dyDescent="0.25">
      <c r="BC2911"/>
    </row>
    <row r="2912" spans="55:55" x14ac:dyDescent="0.25">
      <c r="BC2912"/>
    </row>
    <row r="2913" spans="55:55" x14ac:dyDescent="0.25">
      <c r="BC2913"/>
    </row>
    <row r="2914" spans="55:55" x14ac:dyDescent="0.25">
      <c r="BC2914"/>
    </row>
    <row r="2915" spans="55:55" x14ac:dyDescent="0.25">
      <c r="BC2915"/>
    </row>
    <row r="2916" spans="55:55" x14ac:dyDescent="0.25">
      <c r="BC2916"/>
    </row>
    <row r="2917" spans="55:55" x14ac:dyDescent="0.25">
      <c r="BC2917"/>
    </row>
    <row r="2918" spans="55:55" x14ac:dyDescent="0.25">
      <c r="BC2918"/>
    </row>
    <row r="2919" spans="55:55" x14ac:dyDescent="0.25">
      <c r="BC2919"/>
    </row>
    <row r="2920" spans="55:55" x14ac:dyDescent="0.25">
      <c r="BC2920"/>
    </row>
    <row r="2921" spans="55:55" x14ac:dyDescent="0.25">
      <c r="BC2921"/>
    </row>
    <row r="2922" spans="55:55" x14ac:dyDescent="0.25">
      <c r="BC2922"/>
    </row>
    <row r="2923" spans="55:55" x14ac:dyDescent="0.25">
      <c r="BC2923"/>
    </row>
    <row r="2924" spans="55:55" x14ac:dyDescent="0.25">
      <c r="BC2924"/>
    </row>
    <row r="2925" spans="55:55" x14ac:dyDescent="0.25">
      <c r="BC2925"/>
    </row>
    <row r="2926" spans="55:55" x14ac:dyDescent="0.25">
      <c r="BC2926"/>
    </row>
    <row r="2927" spans="55:55" x14ac:dyDescent="0.25">
      <c r="BC2927"/>
    </row>
    <row r="2928" spans="55:55" x14ac:dyDescent="0.25">
      <c r="BC2928"/>
    </row>
    <row r="2929" spans="55:55" x14ac:dyDescent="0.25">
      <c r="BC2929"/>
    </row>
    <row r="2930" spans="55:55" x14ac:dyDescent="0.25">
      <c r="BC2930"/>
    </row>
    <row r="2931" spans="55:55" x14ac:dyDescent="0.25">
      <c r="BC2931"/>
    </row>
    <row r="2932" spans="55:55" x14ac:dyDescent="0.25">
      <c r="BC2932"/>
    </row>
    <row r="2933" spans="55:55" x14ac:dyDescent="0.25">
      <c r="BC2933"/>
    </row>
    <row r="2934" spans="55:55" x14ac:dyDescent="0.25">
      <c r="BC2934"/>
    </row>
    <row r="2935" spans="55:55" x14ac:dyDescent="0.25">
      <c r="BC2935"/>
    </row>
    <row r="2936" spans="55:55" x14ac:dyDescent="0.25">
      <c r="BC2936"/>
    </row>
    <row r="2937" spans="55:55" x14ac:dyDescent="0.25">
      <c r="BC2937"/>
    </row>
    <row r="2938" spans="55:55" x14ac:dyDescent="0.25">
      <c r="BC2938"/>
    </row>
    <row r="2939" spans="55:55" x14ac:dyDescent="0.25">
      <c r="BC2939"/>
    </row>
    <row r="2940" spans="55:55" x14ac:dyDescent="0.25">
      <c r="BC2940"/>
    </row>
    <row r="2941" spans="55:55" x14ac:dyDescent="0.25">
      <c r="BC2941"/>
    </row>
    <row r="2942" spans="55:55" x14ac:dyDescent="0.25">
      <c r="BC2942"/>
    </row>
    <row r="2943" spans="55:55" x14ac:dyDescent="0.25">
      <c r="BC2943"/>
    </row>
    <row r="2944" spans="55:55" x14ac:dyDescent="0.25">
      <c r="BC2944"/>
    </row>
    <row r="2945" spans="55:55" x14ac:dyDescent="0.25">
      <c r="BC2945"/>
    </row>
    <row r="2946" spans="55:55" x14ac:dyDescent="0.25">
      <c r="BC2946"/>
    </row>
    <row r="2947" spans="55:55" x14ac:dyDescent="0.25">
      <c r="BC2947"/>
    </row>
    <row r="2948" spans="55:55" x14ac:dyDescent="0.25">
      <c r="BC2948"/>
    </row>
    <row r="2949" spans="55:55" x14ac:dyDescent="0.25">
      <c r="BC2949"/>
    </row>
    <row r="2950" spans="55:55" x14ac:dyDescent="0.25">
      <c r="BC2950"/>
    </row>
    <row r="2951" spans="55:55" x14ac:dyDescent="0.25">
      <c r="BC2951"/>
    </row>
    <row r="2952" spans="55:55" x14ac:dyDescent="0.25">
      <c r="BC2952"/>
    </row>
    <row r="2953" spans="55:55" x14ac:dyDescent="0.25">
      <c r="BC2953"/>
    </row>
    <row r="2954" spans="55:55" x14ac:dyDescent="0.25">
      <c r="BC2954"/>
    </row>
    <row r="2955" spans="55:55" x14ac:dyDescent="0.25">
      <c r="BC2955"/>
    </row>
    <row r="2956" spans="55:55" x14ac:dyDescent="0.25">
      <c r="BC2956"/>
    </row>
    <row r="2957" spans="55:55" x14ac:dyDescent="0.25">
      <c r="BC2957"/>
    </row>
    <row r="2958" spans="55:55" x14ac:dyDescent="0.25">
      <c r="BC2958"/>
    </row>
    <row r="2959" spans="55:55" x14ac:dyDescent="0.25">
      <c r="BC2959"/>
    </row>
    <row r="2960" spans="55:55" x14ac:dyDescent="0.25">
      <c r="BC2960"/>
    </row>
    <row r="2961" spans="55:55" x14ac:dyDescent="0.25">
      <c r="BC2961"/>
    </row>
    <row r="2962" spans="55:55" x14ac:dyDescent="0.25">
      <c r="BC2962"/>
    </row>
    <row r="2963" spans="55:55" x14ac:dyDescent="0.25">
      <c r="BC2963"/>
    </row>
    <row r="2964" spans="55:55" x14ac:dyDescent="0.25">
      <c r="BC2964"/>
    </row>
    <row r="2965" spans="55:55" x14ac:dyDescent="0.25">
      <c r="BC2965"/>
    </row>
    <row r="2966" spans="55:55" x14ac:dyDescent="0.25">
      <c r="BC2966"/>
    </row>
    <row r="2967" spans="55:55" x14ac:dyDescent="0.25">
      <c r="BC2967"/>
    </row>
    <row r="2968" spans="55:55" x14ac:dyDescent="0.25">
      <c r="BC2968"/>
    </row>
    <row r="2969" spans="55:55" x14ac:dyDescent="0.25">
      <c r="BC2969"/>
    </row>
    <row r="2970" spans="55:55" x14ac:dyDescent="0.25">
      <c r="BC2970"/>
    </row>
    <row r="2971" spans="55:55" x14ac:dyDescent="0.25">
      <c r="BC2971"/>
    </row>
    <row r="2972" spans="55:55" x14ac:dyDescent="0.25">
      <c r="BC2972"/>
    </row>
    <row r="2973" spans="55:55" x14ac:dyDescent="0.25">
      <c r="BC2973"/>
    </row>
    <row r="2974" spans="55:55" x14ac:dyDescent="0.25">
      <c r="BC2974"/>
    </row>
    <row r="2975" spans="55:55" x14ac:dyDescent="0.25">
      <c r="BC2975"/>
    </row>
    <row r="2976" spans="55:55" x14ac:dyDescent="0.25">
      <c r="BC2976"/>
    </row>
    <row r="2977" spans="55:55" x14ac:dyDescent="0.25">
      <c r="BC2977"/>
    </row>
    <row r="2978" spans="55:55" x14ac:dyDescent="0.25">
      <c r="BC2978"/>
    </row>
    <row r="2979" spans="55:55" x14ac:dyDescent="0.25">
      <c r="BC2979"/>
    </row>
    <row r="2980" spans="55:55" x14ac:dyDescent="0.25">
      <c r="BC2980"/>
    </row>
    <row r="2981" spans="55:55" x14ac:dyDescent="0.25">
      <c r="BC2981"/>
    </row>
    <row r="2982" spans="55:55" x14ac:dyDescent="0.25">
      <c r="BC2982"/>
    </row>
    <row r="2983" spans="55:55" x14ac:dyDescent="0.25">
      <c r="BC2983"/>
    </row>
    <row r="2984" spans="55:55" x14ac:dyDescent="0.25">
      <c r="BC2984"/>
    </row>
    <row r="2985" spans="55:55" x14ac:dyDescent="0.25">
      <c r="BC2985"/>
    </row>
    <row r="2986" spans="55:55" x14ac:dyDescent="0.25">
      <c r="BC2986"/>
    </row>
    <row r="2987" spans="55:55" x14ac:dyDescent="0.25">
      <c r="BC2987"/>
    </row>
    <row r="2988" spans="55:55" x14ac:dyDescent="0.25">
      <c r="BC2988"/>
    </row>
    <row r="2989" spans="55:55" x14ac:dyDescent="0.25">
      <c r="BC2989"/>
    </row>
    <row r="2990" spans="55:55" x14ac:dyDescent="0.25">
      <c r="BC2990"/>
    </row>
    <row r="2991" spans="55:55" x14ac:dyDescent="0.25">
      <c r="BC2991"/>
    </row>
    <row r="2992" spans="55:55" x14ac:dyDescent="0.25">
      <c r="BC2992"/>
    </row>
    <row r="2993" spans="55:55" x14ac:dyDescent="0.25">
      <c r="BC2993"/>
    </row>
    <row r="2994" spans="55:55" x14ac:dyDescent="0.25">
      <c r="BC2994"/>
    </row>
    <row r="2995" spans="55:55" x14ac:dyDescent="0.25">
      <c r="BC2995"/>
    </row>
    <row r="2996" spans="55:55" x14ac:dyDescent="0.25">
      <c r="BC2996"/>
    </row>
    <row r="2997" spans="55:55" x14ac:dyDescent="0.25">
      <c r="BC2997"/>
    </row>
    <row r="2998" spans="55:55" x14ac:dyDescent="0.25">
      <c r="BC2998"/>
    </row>
    <row r="2999" spans="55:55" x14ac:dyDescent="0.25">
      <c r="BC2999"/>
    </row>
    <row r="3000" spans="55:55" x14ac:dyDescent="0.25">
      <c r="BC3000"/>
    </row>
    <row r="3001" spans="55:55" x14ac:dyDescent="0.25">
      <c r="BC3001"/>
    </row>
    <row r="3002" spans="55:55" x14ac:dyDescent="0.25">
      <c r="BC3002"/>
    </row>
    <row r="3003" spans="55:55" x14ac:dyDescent="0.25">
      <c r="BC3003"/>
    </row>
    <row r="3004" spans="55:55" x14ac:dyDescent="0.25">
      <c r="BC3004"/>
    </row>
    <row r="3005" spans="55:55" x14ac:dyDescent="0.25">
      <c r="BC3005"/>
    </row>
    <row r="3006" spans="55:55" x14ac:dyDescent="0.25">
      <c r="BC3006"/>
    </row>
    <row r="3007" spans="55:55" x14ac:dyDescent="0.25">
      <c r="BC3007"/>
    </row>
    <row r="3008" spans="55:55" x14ac:dyDescent="0.25">
      <c r="BC3008"/>
    </row>
    <row r="3009" spans="55:55" x14ac:dyDescent="0.25">
      <c r="BC3009"/>
    </row>
    <row r="3010" spans="55:55" x14ac:dyDescent="0.25">
      <c r="BC3010"/>
    </row>
    <row r="3011" spans="55:55" x14ac:dyDescent="0.25">
      <c r="BC3011"/>
    </row>
    <row r="3012" spans="55:55" x14ac:dyDescent="0.25">
      <c r="BC3012"/>
    </row>
    <row r="3013" spans="55:55" x14ac:dyDescent="0.25">
      <c r="BC3013"/>
    </row>
    <row r="3014" spans="55:55" x14ac:dyDescent="0.25">
      <c r="BC3014"/>
    </row>
    <row r="3015" spans="55:55" x14ac:dyDescent="0.25">
      <c r="BC3015"/>
    </row>
    <row r="3016" spans="55:55" x14ac:dyDescent="0.25">
      <c r="BC3016"/>
    </row>
    <row r="3017" spans="55:55" x14ac:dyDescent="0.25">
      <c r="BC3017"/>
    </row>
    <row r="3018" spans="55:55" x14ac:dyDescent="0.25">
      <c r="BC3018"/>
    </row>
    <row r="3019" spans="55:55" x14ac:dyDescent="0.25">
      <c r="BC3019"/>
    </row>
    <row r="3020" spans="55:55" x14ac:dyDescent="0.25">
      <c r="BC3020"/>
    </row>
    <row r="3021" spans="55:55" x14ac:dyDescent="0.25">
      <c r="BC3021"/>
    </row>
    <row r="3022" spans="55:55" x14ac:dyDescent="0.25">
      <c r="BC3022"/>
    </row>
    <row r="3023" spans="55:55" x14ac:dyDescent="0.25">
      <c r="BC3023"/>
    </row>
    <row r="3024" spans="55:55" x14ac:dyDescent="0.25">
      <c r="BC3024"/>
    </row>
    <row r="3025" spans="55:55" x14ac:dyDescent="0.25">
      <c r="BC3025"/>
    </row>
    <row r="3026" spans="55:55" x14ac:dyDescent="0.25">
      <c r="BC3026"/>
    </row>
    <row r="3027" spans="55:55" x14ac:dyDescent="0.25">
      <c r="BC3027"/>
    </row>
    <row r="3028" spans="55:55" x14ac:dyDescent="0.25">
      <c r="BC3028"/>
    </row>
    <row r="3029" spans="55:55" x14ac:dyDescent="0.25">
      <c r="BC3029"/>
    </row>
    <row r="3030" spans="55:55" x14ac:dyDescent="0.25">
      <c r="BC3030"/>
    </row>
    <row r="3031" spans="55:55" x14ac:dyDescent="0.25">
      <c r="BC3031"/>
    </row>
    <row r="3032" spans="55:55" x14ac:dyDescent="0.25">
      <c r="BC3032"/>
    </row>
    <row r="3033" spans="55:55" x14ac:dyDescent="0.25">
      <c r="BC3033"/>
    </row>
    <row r="3034" spans="55:55" x14ac:dyDescent="0.25">
      <c r="BC3034"/>
    </row>
    <row r="3035" spans="55:55" x14ac:dyDescent="0.25">
      <c r="BC3035"/>
    </row>
    <row r="3036" spans="55:55" x14ac:dyDescent="0.25">
      <c r="BC3036"/>
    </row>
    <row r="3037" spans="55:55" x14ac:dyDescent="0.25">
      <c r="BC3037"/>
    </row>
    <row r="3038" spans="55:55" x14ac:dyDescent="0.25">
      <c r="BC3038"/>
    </row>
    <row r="3039" spans="55:55" x14ac:dyDescent="0.25">
      <c r="BC3039"/>
    </row>
    <row r="3040" spans="55:55" x14ac:dyDescent="0.25">
      <c r="BC3040"/>
    </row>
    <row r="3041" spans="55:55" x14ac:dyDescent="0.25">
      <c r="BC3041"/>
    </row>
    <row r="3042" spans="55:55" x14ac:dyDescent="0.25">
      <c r="BC3042"/>
    </row>
    <row r="3043" spans="55:55" x14ac:dyDescent="0.25">
      <c r="BC3043"/>
    </row>
    <row r="3044" spans="55:55" x14ac:dyDescent="0.25">
      <c r="BC3044"/>
    </row>
    <row r="3045" spans="55:55" x14ac:dyDescent="0.25">
      <c r="BC3045"/>
    </row>
    <row r="3046" spans="55:55" x14ac:dyDescent="0.25">
      <c r="BC3046"/>
    </row>
    <row r="3047" spans="55:55" x14ac:dyDescent="0.25">
      <c r="BC3047"/>
    </row>
    <row r="3048" spans="55:55" x14ac:dyDescent="0.25">
      <c r="BC3048"/>
    </row>
    <row r="3049" spans="55:55" x14ac:dyDescent="0.25">
      <c r="BC3049"/>
    </row>
    <row r="3050" spans="55:55" x14ac:dyDescent="0.25">
      <c r="BC3050"/>
    </row>
    <row r="3051" spans="55:55" x14ac:dyDescent="0.25">
      <c r="BC3051"/>
    </row>
    <row r="3052" spans="55:55" x14ac:dyDescent="0.25">
      <c r="BC3052"/>
    </row>
    <row r="3053" spans="55:55" x14ac:dyDescent="0.25">
      <c r="BC3053"/>
    </row>
    <row r="3054" spans="55:55" x14ac:dyDescent="0.25">
      <c r="BC3054"/>
    </row>
    <row r="3055" spans="55:55" x14ac:dyDescent="0.25">
      <c r="BC3055"/>
    </row>
    <row r="3056" spans="55:55" x14ac:dyDescent="0.25">
      <c r="BC3056"/>
    </row>
    <row r="3057" spans="55:55" x14ac:dyDescent="0.25">
      <c r="BC3057"/>
    </row>
    <row r="3058" spans="55:55" x14ac:dyDescent="0.25">
      <c r="BC3058"/>
    </row>
    <row r="3059" spans="55:55" x14ac:dyDescent="0.25">
      <c r="BC3059"/>
    </row>
    <row r="3060" spans="55:55" x14ac:dyDescent="0.25">
      <c r="BC3060"/>
    </row>
    <row r="3061" spans="55:55" x14ac:dyDescent="0.25">
      <c r="BC3061"/>
    </row>
    <row r="3062" spans="55:55" x14ac:dyDescent="0.25">
      <c r="BC3062"/>
    </row>
    <row r="3063" spans="55:55" x14ac:dyDescent="0.25">
      <c r="BC3063"/>
    </row>
    <row r="3064" spans="55:55" x14ac:dyDescent="0.25">
      <c r="BC3064"/>
    </row>
    <row r="3065" spans="55:55" x14ac:dyDescent="0.25">
      <c r="BC3065"/>
    </row>
    <row r="3066" spans="55:55" x14ac:dyDescent="0.25">
      <c r="BC3066"/>
    </row>
    <row r="3067" spans="55:55" x14ac:dyDescent="0.25">
      <c r="BC3067"/>
    </row>
    <row r="3068" spans="55:55" x14ac:dyDescent="0.25">
      <c r="BC3068"/>
    </row>
    <row r="3069" spans="55:55" x14ac:dyDescent="0.25">
      <c r="BC3069"/>
    </row>
    <row r="3070" spans="55:55" x14ac:dyDescent="0.25">
      <c r="BC3070"/>
    </row>
    <row r="3071" spans="55:55" x14ac:dyDescent="0.25">
      <c r="BC3071"/>
    </row>
    <row r="3072" spans="55:55" x14ac:dyDescent="0.25">
      <c r="BC3072"/>
    </row>
    <row r="3073" spans="55:55" x14ac:dyDescent="0.25">
      <c r="BC3073"/>
    </row>
    <row r="3074" spans="55:55" x14ac:dyDescent="0.25">
      <c r="BC3074"/>
    </row>
    <row r="3075" spans="55:55" x14ac:dyDescent="0.25">
      <c r="BC3075"/>
    </row>
    <row r="3076" spans="55:55" x14ac:dyDescent="0.25">
      <c r="BC3076"/>
    </row>
    <row r="3077" spans="55:55" x14ac:dyDescent="0.25">
      <c r="BC3077"/>
    </row>
    <row r="3078" spans="55:55" x14ac:dyDescent="0.25">
      <c r="BC3078"/>
    </row>
    <row r="3079" spans="55:55" x14ac:dyDescent="0.25">
      <c r="BC3079"/>
    </row>
    <row r="3080" spans="55:55" x14ac:dyDescent="0.25">
      <c r="BC3080"/>
    </row>
    <row r="3081" spans="55:55" x14ac:dyDescent="0.25">
      <c r="BC3081"/>
    </row>
    <row r="3082" spans="55:55" x14ac:dyDescent="0.25">
      <c r="BC3082"/>
    </row>
    <row r="3083" spans="55:55" x14ac:dyDescent="0.25">
      <c r="BC3083"/>
    </row>
    <row r="3084" spans="55:55" x14ac:dyDescent="0.25">
      <c r="BC3084"/>
    </row>
    <row r="3085" spans="55:55" x14ac:dyDescent="0.25">
      <c r="BC3085"/>
    </row>
    <row r="3086" spans="55:55" x14ac:dyDescent="0.25">
      <c r="BC3086"/>
    </row>
    <row r="3087" spans="55:55" x14ac:dyDescent="0.25">
      <c r="BC3087"/>
    </row>
    <row r="3088" spans="55:55" x14ac:dyDescent="0.25">
      <c r="BC3088"/>
    </row>
    <row r="3089" spans="55:55" x14ac:dyDescent="0.25">
      <c r="BC3089"/>
    </row>
    <row r="3090" spans="55:55" x14ac:dyDescent="0.25">
      <c r="BC3090"/>
    </row>
    <row r="3091" spans="55:55" x14ac:dyDescent="0.25">
      <c r="BC3091"/>
    </row>
    <row r="3092" spans="55:55" x14ac:dyDescent="0.25">
      <c r="BC3092"/>
    </row>
    <row r="3093" spans="55:55" x14ac:dyDescent="0.25">
      <c r="BC3093"/>
    </row>
    <row r="3094" spans="55:55" x14ac:dyDescent="0.25">
      <c r="BC3094"/>
    </row>
    <row r="3095" spans="55:55" x14ac:dyDescent="0.25">
      <c r="BC3095"/>
    </row>
    <row r="3096" spans="55:55" x14ac:dyDescent="0.25">
      <c r="BC3096"/>
    </row>
    <row r="3097" spans="55:55" x14ac:dyDescent="0.25">
      <c r="BC3097"/>
    </row>
    <row r="3098" spans="55:55" x14ac:dyDescent="0.25">
      <c r="BC3098"/>
    </row>
    <row r="3099" spans="55:55" x14ac:dyDescent="0.25">
      <c r="BC3099"/>
    </row>
    <row r="3100" spans="55:55" x14ac:dyDescent="0.25">
      <c r="BC3100"/>
    </row>
    <row r="3101" spans="55:55" x14ac:dyDescent="0.25">
      <c r="BC3101"/>
    </row>
    <row r="3102" spans="55:55" x14ac:dyDescent="0.25">
      <c r="BC3102"/>
    </row>
    <row r="3103" spans="55:55" x14ac:dyDescent="0.25">
      <c r="BC3103"/>
    </row>
    <row r="3104" spans="55:55" x14ac:dyDescent="0.25">
      <c r="BC3104"/>
    </row>
    <row r="3105" spans="55:55" x14ac:dyDescent="0.25">
      <c r="BC3105"/>
    </row>
    <row r="3106" spans="55:55" x14ac:dyDescent="0.25">
      <c r="BC3106"/>
    </row>
    <row r="3107" spans="55:55" x14ac:dyDescent="0.25">
      <c r="BC3107"/>
    </row>
    <row r="3108" spans="55:55" x14ac:dyDescent="0.25">
      <c r="BC3108"/>
    </row>
    <row r="3109" spans="55:55" x14ac:dyDescent="0.25">
      <c r="BC3109"/>
    </row>
    <row r="3110" spans="55:55" x14ac:dyDescent="0.25">
      <c r="BC3110"/>
    </row>
    <row r="3111" spans="55:55" x14ac:dyDescent="0.25">
      <c r="BC3111"/>
    </row>
    <row r="3112" spans="55:55" x14ac:dyDescent="0.25">
      <c r="BC3112"/>
    </row>
    <row r="3113" spans="55:55" x14ac:dyDescent="0.25">
      <c r="BC3113"/>
    </row>
    <row r="3114" spans="55:55" x14ac:dyDescent="0.25">
      <c r="BC3114"/>
    </row>
    <row r="3115" spans="55:55" x14ac:dyDescent="0.25">
      <c r="BC3115"/>
    </row>
    <row r="3116" spans="55:55" x14ac:dyDescent="0.25">
      <c r="BC3116"/>
    </row>
    <row r="3117" spans="55:55" x14ac:dyDescent="0.25">
      <c r="BC3117"/>
    </row>
    <row r="3118" spans="55:55" x14ac:dyDescent="0.25">
      <c r="BC3118"/>
    </row>
    <row r="3119" spans="55:55" x14ac:dyDescent="0.25">
      <c r="BC3119"/>
    </row>
    <row r="3120" spans="55:55" x14ac:dyDescent="0.25">
      <c r="BC3120"/>
    </row>
    <row r="3121" spans="55:55" x14ac:dyDescent="0.25">
      <c r="BC3121"/>
    </row>
    <row r="3122" spans="55:55" x14ac:dyDescent="0.25">
      <c r="BC3122"/>
    </row>
    <row r="3123" spans="55:55" x14ac:dyDescent="0.25">
      <c r="BC3123"/>
    </row>
    <row r="3124" spans="55:55" x14ac:dyDescent="0.25">
      <c r="BC3124"/>
    </row>
    <row r="3125" spans="55:55" x14ac:dyDescent="0.25">
      <c r="BC3125"/>
    </row>
    <row r="3126" spans="55:55" x14ac:dyDescent="0.25">
      <c r="BC3126"/>
    </row>
    <row r="3127" spans="55:55" x14ac:dyDescent="0.25">
      <c r="BC3127"/>
    </row>
    <row r="3128" spans="55:55" x14ac:dyDescent="0.25">
      <c r="BC3128"/>
    </row>
    <row r="3129" spans="55:55" x14ac:dyDescent="0.25">
      <c r="BC3129"/>
    </row>
    <row r="3130" spans="55:55" x14ac:dyDescent="0.25">
      <c r="BC3130"/>
    </row>
    <row r="3131" spans="55:55" x14ac:dyDescent="0.25">
      <c r="BC3131"/>
    </row>
    <row r="3132" spans="55:55" x14ac:dyDescent="0.25">
      <c r="BC3132"/>
    </row>
    <row r="3133" spans="55:55" x14ac:dyDescent="0.25">
      <c r="BC3133"/>
    </row>
    <row r="3134" spans="55:55" x14ac:dyDescent="0.25">
      <c r="BC3134"/>
    </row>
    <row r="3135" spans="55:55" x14ac:dyDescent="0.25">
      <c r="BC3135"/>
    </row>
    <row r="3136" spans="55:55" x14ac:dyDescent="0.25">
      <c r="BC3136"/>
    </row>
    <row r="3137" spans="55:55" x14ac:dyDescent="0.25">
      <c r="BC3137"/>
    </row>
    <row r="3138" spans="55:55" x14ac:dyDescent="0.25">
      <c r="BC3138"/>
    </row>
    <row r="3139" spans="55:55" x14ac:dyDescent="0.25">
      <c r="BC3139"/>
    </row>
    <row r="3140" spans="55:55" x14ac:dyDescent="0.25">
      <c r="BC3140"/>
    </row>
    <row r="3141" spans="55:55" x14ac:dyDescent="0.25">
      <c r="BC3141"/>
    </row>
    <row r="3142" spans="55:55" x14ac:dyDescent="0.25">
      <c r="BC3142"/>
    </row>
    <row r="3143" spans="55:55" x14ac:dyDescent="0.25">
      <c r="BC3143"/>
    </row>
    <row r="3144" spans="55:55" x14ac:dyDescent="0.25">
      <c r="BC3144"/>
    </row>
    <row r="3145" spans="55:55" x14ac:dyDescent="0.25">
      <c r="BC3145"/>
    </row>
    <row r="3146" spans="55:55" x14ac:dyDescent="0.25">
      <c r="BC3146"/>
    </row>
    <row r="3147" spans="55:55" x14ac:dyDescent="0.25">
      <c r="BC3147"/>
    </row>
    <row r="3148" spans="55:55" x14ac:dyDescent="0.25">
      <c r="BC3148"/>
    </row>
    <row r="3149" spans="55:55" x14ac:dyDescent="0.25">
      <c r="BC3149"/>
    </row>
    <row r="3150" spans="55:55" x14ac:dyDescent="0.25">
      <c r="BC3150"/>
    </row>
    <row r="3151" spans="55:55" x14ac:dyDescent="0.25">
      <c r="BC3151"/>
    </row>
    <row r="3152" spans="55:55" x14ac:dyDescent="0.25">
      <c r="BC3152"/>
    </row>
    <row r="3153" spans="55:55" x14ac:dyDescent="0.25">
      <c r="BC3153"/>
    </row>
    <row r="3154" spans="55:55" x14ac:dyDescent="0.25">
      <c r="BC3154"/>
    </row>
    <row r="3155" spans="55:55" x14ac:dyDescent="0.25">
      <c r="BC3155"/>
    </row>
    <row r="3156" spans="55:55" x14ac:dyDescent="0.25">
      <c r="BC3156"/>
    </row>
    <row r="3157" spans="55:55" x14ac:dyDescent="0.25">
      <c r="BC3157"/>
    </row>
    <row r="3158" spans="55:55" x14ac:dyDescent="0.25">
      <c r="BC3158"/>
    </row>
    <row r="3159" spans="55:55" x14ac:dyDescent="0.25">
      <c r="BC3159"/>
    </row>
    <row r="3160" spans="55:55" x14ac:dyDescent="0.25">
      <c r="BC3160"/>
    </row>
    <row r="3161" spans="55:55" x14ac:dyDescent="0.25">
      <c r="BC3161"/>
    </row>
    <row r="3162" spans="55:55" x14ac:dyDescent="0.25">
      <c r="BC3162"/>
    </row>
    <row r="3163" spans="55:55" x14ac:dyDescent="0.25">
      <c r="BC3163"/>
    </row>
    <row r="3164" spans="55:55" x14ac:dyDescent="0.25">
      <c r="BC3164"/>
    </row>
    <row r="3165" spans="55:55" x14ac:dyDescent="0.25">
      <c r="BC3165"/>
    </row>
    <row r="3166" spans="55:55" x14ac:dyDescent="0.25">
      <c r="BC3166"/>
    </row>
    <row r="3167" spans="55:55" x14ac:dyDescent="0.25">
      <c r="BC3167"/>
    </row>
    <row r="3168" spans="55:55" x14ac:dyDescent="0.25">
      <c r="BC3168"/>
    </row>
    <row r="3169" spans="55:55" x14ac:dyDescent="0.25">
      <c r="BC3169"/>
    </row>
    <row r="3170" spans="55:55" x14ac:dyDescent="0.25">
      <c r="BC3170"/>
    </row>
    <row r="3171" spans="55:55" x14ac:dyDescent="0.25">
      <c r="BC3171"/>
    </row>
    <row r="3172" spans="55:55" x14ac:dyDescent="0.25">
      <c r="BC3172"/>
    </row>
    <row r="3173" spans="55:55" x14ac:dyDescent="0.25">
      <c r="BC3173"/>
    </row>
    <row r="3174" spans="55:55" x14ac:dyDescent="0.25">
      <c r="BC3174"/>
    </row>
    <row r="3175" spans="55:55" x14ac:dyDescent="0.25">
      <c r="BC3175"/>
    </row>
    <row r="3176" spans="55:55" x14ac:dyDescent="0.25">
      <c r="BC3176"/>
    </row>
    <row r="3177" spans="55:55" x14ac:dyDescent="0.25">
      <c r="BC3177"/>
    </row>
    <row r="3178" spans="55:55" x14ac:dyDescent="0.25">
      <c r="BC3178"/>
    </row>
    <row r="3179" spans="55:55" x14ac:dyDescent="0.25">
      <c r="BC3179"/>
    </row>
    <row r="3180" spans="55:55" x14ac:dyDescent="0.25">
      <c r="BC3180"/>
    </row>
    <row r="3181" spans="55:55" x14ac:dyDescent="0.25">
      <c r="BC3181"/>
    </row>
    <row r="3182" spans="55:55" x14ac:dyDescent="0.25">
      <c r="BC3182"/>
    </row>
    <row r="3183" spans="55:55" x14ac:dyDescent="0.25">
      <c r="BC3183"/>
    </row>
    <row r="3184" spans="55:55" x14ac:dyDescent="0.25">
      <c r="BC3184"/>
    </row>
    <row r="3185" spans="55:55" x14ac:dyDescent="0.25">
      <c r="BC3185"/>
    </row>
    <row r="3186" spans="55:55" x14ac:dyDescent="0.25">
      <c r="BC3186"/>
    </row>
    <row r="3187" spans="55:55" x14ac:dyDescent="0.25">
      <c r="BC3187"/>
    </row>
    <row r="3188" spans="55:55" x14ac:dyDescent="0.25">
      <c r="BC3188"/>
    </row>
    <row r="3189" spans="55:55" x14ac:dyDescent="0.25">
      <c r="BC3189"/>
    </row>
    <row r="3190" spans="55:55" x14ac:dyDescent="0.25">
      <c r="BC3190"/>
    </row>
    <row r="3191" spans="55:55" x14ac:dyDescent="0.25">
      <c r="BC3191"/>
    </row>
    <row r="3192" spans="55:55" x14ac:dyDescent="0.25">
      <c r="BC3192"/>
    </row>
    <row r="3193" spans="55:55" x14ac:dyDescent="0.25">
      <c r="BC3193"/>
    </row>
    <row r="3194" spans="55:55" x14ac:dyDescent="0.25">
      <c r="BC3194"/>
    </row>
    <row r="3195" spans="55:55" x14ac:dyDescent="0.25">
      <c r="BC3195"/>
    </row>
    <row r="3196" spans="55:55" x14ac:dyDescent="0.25">
      <c r="BC3196"/>
    </row>
    <row r="3197" spans="55:55" x14ac:dyDescent="0.25">
      <c r="BC3197"/>
    </row>
    <row r="3198" spans="55:55" x14ac:dyDescent="0.25">
      <c r="BC3198"/>
    </row>
    <row r="3199" spans="55:55" x14ac:dyDescent="0.25">
      <c r="BC3199"/>
    </row>
    <row r="3200" spans="55:55" x14ac:dyDescent="0.25">
      <c r="BC3200"/>
    </row>
    <row r="3201" spans="55:55" x14ac:dyDescent="0.25">
      <c r="BC3201"/>
    </row>
    <row r="3202" spans="55:55" x14ac:dyDescent="0.25">
      <c r="BC3202"/>
    </row>
    <row r="3203" spans="55:55" x14ac:dyDescent="0.25">
      <c r="BC3203"/>
    </row>
    <row r="3204" spans="55:55" x14ac:dyDescent="0.25">
      <c r="BC3204"/>
    </row>
    <row r="3205" spans="55:55" x14ac:dyDescent="0.25">
      <c r="BC3205"/>
    </row>
    <row r="3206" spans="55:55" x14ac:dyDescent="0.25">
      <c r="BC3206"/>
    </row>
    <row r="3207" spans="55:55" x14ac:dyDescent="0.25">
      <c r="BC3207"/>
    </row>
    <row r="3208" spans="55:55" x14ac:dyDescent="0.25">
      <c r="BC3208"/>
    </row>
    <row r="3209" spans="55:55" x14ac:dyDescent="0.25">
      <c r="BC3209"/>
    </row>
    <row r="3210" spans="55:55" x14ac:dyDescent="0.25">
      <c r="BC3210"/>
    </row>
    <row r="3211" spans="55:55" x14ac:dyDescent="0.25">
      <c r="BC3211"/>
    </row>
    <row r="3212" spans="55:55" x14ac:dyDescent="0.25">
      <c r="BC3212"/>
    </row>
    <row r="3213" spans="55:55" x14ac:dyDescent="0.25">
      <c r="BC3213"/>
    </row>
    <row r="3214" spans="55:55" x14ac:dyDescent="0.25">
      <c r="BC3214"/>
    </row>
    <row r="3215" spans="55:55" x14ac:dyDescent="0.25">
      <c r="BC3215"/>
    </row>
    <row r="3216" spans="55:55" x14ac:dyDescent="0.25">
      <c r="BC3216"/>
    </row>
    <row r="3217" spans="55:55" x14ac:dyDescent="0.25">
      <c r="BC3217"/>
    </row>
    <row r="3218" spans="55:55" x14ac:dyDescent="0.25">
      <c r="BC3218"/>
    </row>
    <row r="3219" spans="55:55" x14ac:dyDescent="0.25">
      <c r="BC3219"/>
    </row>
    <row r="3220" spans="55:55" x14ac:dyDescent="0.25">
      <c r="BC3220"/>
    </row>
    <row r="3221" spans="55:55" x14ac:dyDescent="0.25">
      <c r="BC3221"/>
    </row>
    <row r="3222" spans="55:55" x14ac:dyDescent="0.25">
      <c r="BC3222"/>
    </row>
    <row r="3223" spans="55:55" x14ac:dyDescent="0.25">
      <c r="BC3223"/>
    </row>
    <row r="3224" spans="55:55" x14ac:dyDescent="0.25">
      <c r="BC3224"/>
    </row>
    <row r="3225" spans="55:55" x14ac:dyDescent="0.25">
      <c r="BC3225"/>
    </row>
    <row r="3226" spans="55:55" x14ac:dyDescent="0.25">
      <c r="BC3226"/>
    </row>
    <row r="3227" spans="55:55" x14ac:dyDescent="0.25">
      <c r="BC3227"/>
    </row>
    <row r="3228" spans="55:55" x14ac:dyDescent="0.25">
      <c r="BC3228"/>
    </row>
    <row r="3229" spans="55:55" x14ac:dyDescent="0.25">
      <c r="BC3229"/>
    </row>
    <row r="3230" spans="55:55" x14ac:dyDescent="0.25">
      <c r="BC3230"/>
    </row>
    <row r="3231" spans="55:55" x14ac:dyDescent="0.25">
      <c r="BC3231"/>
    </row>
    <row r="3232" spans="55:55" x14ac:dyDescent="0.25">
      <c r="BC3232"/>
    </row>
    <row r="3233" spans="55:55" x14ac:dyDescent="0.25">
      <c r="BC3233"/>
    </row>
    <row r="3234" spans="55:55" x14ac:dyDescent="0.25">
      <c r="BC3234"/>
    </row>
    <row r="3235" spans="55:55" x14ac:dyDescent="0.25">
      <c r="BC3235"/>
    </row>
    <row r="3236" spans="55:55" x14ac:dyDescent="0.25">
      <c r="BC3236"/>
    </row>
    <row r="3237" spans="55:55" x14ac:dyDescent="0.25">
      <c r="BC3237"/>
    </row>
    <row r="3238" spans="55:55" x14ac:dyDescent="0.25">
      <c r="BC3238"/>
    </row>
    <row r="3239" spans="55:55" x14ac:dyDescent="0.25">
      <c r="BC3239"/>
    </row>
    <row r="3240" spans="55:55" x14ac:dyDescent="0.25">
      <c r="BC3240"/>
    </row>
    <row r="3241" spans="55:55" x14ac:dyDescent="0.25">
      <c r="BC3241"/>
    </row>
    <row r="3242" spans="55:55" x14ac:dyDescent="0.25">
      <c r="BC3242"/>
    </row>
    <row r="3243" spans="55:55" x14ac:dyDescent="0.25">
      <c r="BC3243"/>
    </row>
    <row r="3244" spans="55:55" x14ac:dyDescent="0.25">
      <c r="BC3244"/>
    </row>
    <row r="3245" spans="55:55" x14ac:dyDescent="0.25">
      <c r="BC3245"/>
    </row>
    <row r="3246" spans="55:55" x14ac:dyDescent="0.25">
      <c r="BC3246"/>
    </row>
    <row r="3247" spans="55:55" x14ac:dyDescent="0.25">
      <c r="BC3247"/>
    </row>
    <row r="3248" spans="55:55" x14ac:dyDescent="0.25">
      <c r="BC3248"/>
    </row>
    <row r="3249" spans="55:55" x14ac:dyDescent="0.25">
      <c r="BC3249"/>
    </row>
    <row r="3250" spans="55:55" x14ac:dyDescent="0.25">
      <c r="BC3250"/>
    </row>
    <row r="3251" spans="55:55" x14ac:dyDescent="0.25">
      <c r="BC3251"/>
    </row>
    <row r="3252" spans="55:55" x14ac:dyDescent="0.25">
      <c r="BC3252"/>
    </row>
    <row r="3253" spans="55:55" x14ac:dyDescent="0.25">
      <c r="BC3253"/>
    </row>
    <row r="3254" spans="55:55" x14ac:dyDescent="0.25">
      <c r="BC3254"/>
    </row>
    <row r="3255" spans="55:55" x14ac:dyDescent="0.25">
      <c r="BC3255"/>
    </row>
    <row r="3256" spans="55:55" x14ac:dyDescent="0.25">
      <c r="BC3256"/>
    </row>
    <row r="3257" spans="55:55" x14ac:dyDescent="0.25">
      <c r="BC3257"/>
    </row>
    <row r="3258" spans="55:55" x14ac:dyDescent="0.25">
      <c r="BC3258"/>
    </row>
    <row r="3259" spans="55:55" x14ac:dyDescent="0.25">
      <c r="BC3259"/>
    </row>
    <row r="3260" spans="55:55" x14ac:dyDescent="0.25">
      <c r="BC3260"/>
    </row>
    <row r="3261" spans="55:55" x14ac:dyDescent="0.25">
      <c r="BC3261"/>
    </row>
    <row r="3262" spans="55:55" x14ac:dyDescent="0.25">
      <c r="BC3262"/>
    </row>
    <row r="3263" spans="55:55" x14ac:dyDescent="0.25">
      <c r="BC3263"/>
    </row>
    <row r="3264" spans="55:55" x14ac:dyDescent="0.25">
      <c r="BC3264"/>
    </row>
    <row r="3265" spans="55:55" x14ac:dyDescent="0.25">
      <c r="BC3265"/>
    </row>
    <row r="3266" spans="55:55" x14ac:dyDescent="0.25">
      <c r="BC3266"/>
    </row>
    <row r="3267" spans="55:55" x14ac:dyDescent="0.25">
      <c r="BC3267"/>
    </row>
    <row r="3268" spans="55:55" x14ac:dyDescent="0.25">
      <c r="BC3268"/>
    </row>
    <row r="3269" spans="55:55" x14ac:dyDescent="0.25">
      <c r="BC3269"/>
    </row>
    <row r="3270" spans="55:55" x14ac:dyDescent="0.25">
      <c r="BC3270"/>
    </row>
    <row r="3271" spans="55:55" x14ac:dyDescent="0.25">
      <c r="BC3271"/>
    </row>
    <row r="3272" spans="55:55" x14ac:dyDescent="0.25">
      <c r="BC3272"/>
    </row>
    <row r="3273" spans="55:55" x14ac:dyDescent="0.25">
      <c r="BC3273"/>
    </row>
    <row r="3274" spans="55:55" x14ac:dyDescent="0.25">
      <c r="BC3274"/>
    </row>
    <row r="3275" spans="55:55" x14ac:dyDescent="0.25">
      <c r="BC3275"/>
    </row>
    <row r="3276" spans="55:55" x14ac:dyDescent="0.25">
      <c r="BC3276"/>
    </row>
    <row r="3277" spans="55:55" x14ac:dyDescent="0.25">
      <c r="BC3277"/>
    </row>
    <row r="3278" spans="55:55" x14ac:dyDescent="0.25">
      <c r="BC3278"/>
    </row>
    <row r="3279" spans="55:55" x14ac:dyDescent="0.25">
      <c r="BC3279"/>
    </row>
    <row r="3280" spans="55:55" x14ac:dyDescent="0.25">
      <c r="BC3280"/>
    </row>
    <row r="3281" spans="55:55" x14ac:dyDescent="0.25">
      <c r="BC3281"/>
    </row>
    <row r="3282" spans="55:55" x14ac:dyDescent="0.25">
      <c r="BC3282"/>
    </row>
    <row r="3283" spans="55:55" x14ac:dyDescent="0.25">
      <c r="BC3283"/>
    </row>
    <row r="3284" spans="55:55" x14ac:dyDescent="0.25">
      <c r="BC3284"/>
    </row>
    <row r="3285" spans="55:55" x14ac:dyDescent="0.25">
      <c r="BC3285"/>
    </row>
    <row r="3286" spans="55:55" x14ac:dyDescent="0.25">
      <c r="BC3286"/>
    </row>
    <row r="3287" spans="55:55" x14ac:dyDescent="0.25">
      <c r="BC3287"/>
    </row>
    <row r="3288" spans="55:55" x14ac:dyDescent="0.25">
      <c r="BC3288"/>
    </row>
    <row r="3289" spans="55:55" x14ac:dyDescent="0.25">
      <c r="BC3289"/>
    </row>
    <row r="3290" spans="55:55" x14ac:dyDescent="0.25">
      <c r="BC3290"/>
    </row>
    <row r="3291" spans="55:55" x14ac:dyDescent="0.25">
      <c r="BC3291"/>
    </row>
    <row r="3292" spans="55:55" x14ac:dyDescent="0.25">
      <c r="BC3292"/>
    </row>
    <row r="3293" spans="55:55" x14ac:dyDescent="0.25">
      <c r="BC3293"/>
    </row>
    <row r="3294" spans="55:55" x14ac:dyDescent="0.25">
      <c r="BC3294"/>
    </row>
    <row r="3295" spans="55:55" x14ac:dyDescent="0.25">
      <c r="BC3295"/>
    </row>
    <row r="3296" spans="55:55" x14ac:dyDescent="0.25">
      <c r="BC3296"/>
    </row>
    <row r="3297" spans="55:55" x14ac:dyDescent="0.25">
      <c r="BC3297"/>
    </row>
    <row r="3298" spans="55:55" x14ac:dyDescent="0.25">
      <c r="BC3298"/>
    </row>
    <row r="3299" spans="55:55" x14ac:dyDescent="0.25">
      <c r="BC3299"/>
    </row>
    <row r="3300" spans="55:55" x14ac:dyDescent="0.25">
      <c r="BC3300"/>
    </row>
    <row r="3301" spans="55:55" x14ac:dyDescent="0.25">
      <c r="BC3301"/>
    </row>
    <row r="3302" spans="55:55" x14ac:dyDescent="0.25">
      <c r="BC3302"/>
    </row>
    <row r="3303" spans="55:55" x14ac:dyDescent="0.25">
      <c r="BC3303"/>
    </row>
    <row r="3304" spans="55:55" x14ac:dyDescent="0.25">
      <c r="BC3304"/>
    </row>
    <row r="3305" spans="55:55" x14ac:dyDescent="0.25">
      <c r="BC3305"/>
    </row>
    <row r="3306" spans="55:55" x14ac:dyDescent="0.25">
      <c r="BC3306"/>
    </row>
    <row r="3307" spans="55:55" x14ac:dyDescent="0.25">
      <c r="BC3307"/>
    </row>
    <row r="3308" spans="55:55" x14ac:dyDescent="0.25">
      <c r="BC3308"/>
    </row>
    <row r="3309" spans="55:55" x14ac:dyDescent="0.25">
      <c r="BC3309"/>
    </row>
    <row r="3310" spans="55:55" x14ac:dyDescent="0.25">
      <c r="BC3310"/>
    </row>
    <row r="3311" spans="55:55" x14ac:dyDescent="0.25">
      <c r="BC3311"/>
    </row>
    <row r="3312" spans="55:55" x14ac:dyDescent="0.25">
      <c r="BC3312"/>
    </row>
    <row r="3313" spans="55:55" x14ac:dyDescent="0.25">
      <c r="BC3313"/>
    </row>
    <row r="3314" spans="55:55" x14ac:dyDescent="0.25">
      <c r="BC3314"/>
    </row>
    <row r="3315" spans="55:55" x14ac:dyDescent="0.25">
      <c r="BC3315"/>
    </row>
    <row r="3316" spans="55:55" x14ac:dyDescent="0.25">
      <c r="BC3316"/>
    </row>
    <row r="3317" spans="55:55" x14ac:dyDescent="0.25">
      <c r="BC3317"/>
    </row>
    <row r="3318" spans="55:55" x14ac:dyDescent="0.25">
      <c r="BC3318"/>
    </row>
    <row r="3319" spans="55:55" x14ac:dyDescent="0.25">
      <c r="BC3319"/>
    </row>
    <row r="3320" spans="55:55" x14ac:dyDescent="0.25">
      <c r="BC3320"/>
    </row>
    <row r="3321" spans="55:55" x14ac:dyDescent="0.25">
      <c r="BC3321"/>
    </row>
    <row r="3322" spans="55:55" x14ac:dyDescent="0.25">
      <c r="BC3322"/>
    </row>
    <row r="3323" spans="55:55" x14ac:dyDescent="0.25">
      <c r="BC3323"/>
    </row>
    <row r="3324" spans="55:55" x14ac:dyDescent="0.25">
      <c r="BC3324"/>
    </row>
    <row r="3325" spans="55:55" x14ac:dyDescent="0.25">
      <c r="BC3325"/>
    </row>
    <row r="3326" spans="55:55" x14ac:dyDescent="0.25">
      <c r="BC3326"/>
    </row>
    <row r="3327" spans="55:55" x14ac:dyDescent="0.25">
      <c r="BC3327"/>
    </row>
    <row r="3328" spans="55:55" x14ac:dyDescent="0.25">
      <c r="BC3328"/>
    </row>
    <row r="3329" spans="55:55" x14ac:dyDescent="0.25">
      <c r="BC3329"/>
    </row>
    <row r="3330" spans="55:55" x14ac:dyDescent="0.25">
      <c r="BC3330"/>
    </row>
    <row r="3331" spans="55:55" x14ac:dyDescent="0.25">
      <c r="BC3331"/>
    </row>
    <row r="3332" spans="55:55" x14ac:dyDescent="0.25">
      <c r="BC3332"/>
    </row>
    <row r="3333" spans="55:55" x14ac:dyDescent="0.25">
      <c r="BC3333"/>
    </row>
    <row r="3334" spans="55:55" x14ac:dyDescent="0.25">
      <c r="BC3334"/>
    </row>
    <row r="3335" spans="55:55" x14ac:dyDescent="0.25">
      <c r="BC3335"/>
    </row>
    <row r="3336" spans="55:55" x14ac:dyDescent="0.25">
      <c r="BC3336"/>
    </row>
    <row r="3337" spans="55:55" x14ac:dyDescent="0.25">
      <c r="BC3337"/>
    </row>
    <row r="3338" spans="55:55" x14ac:dyDescent="0.25">
      <c r="BC3338"/>
    </row>
    <row r="3339" spans="55:55" x14ac:dyDescent="0.25">
      <c r="BC3339"/>
    </row>
    <row r="3340" spans="55:55" x14ac:dyDescent="0.25">
      <c r="BC3340"/>
    </row>
    <row r="3341" spans="55:55" x14ac:dyDescent="0.25">
      <c r="BC3341"/>
    </row>
    <row r="3342" spans="55:55" x14ac:dyDescent="0.25">
      <c r="BC3342"/>
    </row>
    <row r="3343" spans="55:55" x14ac:dyDescent="0.25">
      <c r="BC3343"/>
    </row>
    <row r="3344" spans="55:55" x14ac:dyDescent="0.25">
      <c r="BC3344"/>
    </row>
    <row r="3345" spans="55:55" x14ac:dyDescent="0.25">
      <c r="BC3345"/>
    </row>
    <row r="3346" spans="55:55" x14ac:dyDescent="0.25">
      <c r="BC3346"/>
    </row>
    <row r="3347" spans="55:55" x14ac:dyDescent="0.25">
      <c r="BC3347"/>
    </row>
    <row r="3348" spans="55:55" x14ac:dyDescent="0.25">
      <c r="BC3348"/>
    </row>
    <row r="3349" spans="55:55" x14ac:dyDescent="0.25">
      <c r="BC3349"/>
    </row>
    <row r="3350" spans="55:55" x14ac:dyDescent="0.25">
      <c r="BC3350"/>
    </row>
    <row r="3351" spans="55:55" x14ac:dyDescent="0.25">
      <c r="BC3351"/>
    </row>
    <row r="3352" spans="55:55" x14ac:dyDescent="0.25">
      <c r="BC3352"/>
    </row>
    <row r="3353" spans="55:55" x14ac:dyDescent="0.25">
      <c r="BC3353"/>
    </row>
    <row r="3354" spans="55:55" x14ac:dyDescent="0.25">
      <c r="BC3354"/>
    </row>
    <row r="3355" spans="55:55" x14ac:dyDescent="0.25">
      <c r="BC3355"/>
    </row>
    <row r="3356" spans="55:55" x14ac:dyDescent="0.25">
      <c r="BC3356"/>
    </row>
    <row r="3357" spans="55:55" x14ac:dyDescent="0.25">
      <c r="BC3357"/>
    </row>
    <row r="3358" spans="55:55" x14ac:dyDescent="0.25">
      <c r="BC3358"/>
    </row>
    <row r="3359" spans="55:55" x14ac:dyDescent="0.25">
      <c r="BC3359"/>
    </row>
    <row r="3360" spans="55:55" x14ac:dyDescent="0.25">
      <c r="BC3360"/>
    </row>
    <row r="3361" spans="55:55" x14ac:dyDescent="0.25">
      <c r="BC3361"/>
    </row>
    <row r="3362" spans="55:55" x14ac:dyDescent="0.25">
      <c r="BC3362"/>
    </row>
    <row r="3363" spans="55:55" x14ac:dyDescent="0.25">
      <c r="BC3363"/>
    </row>
    <row r="3364" spans="55:55" x14ac:dyDescent="0.25">
      <c r="BC3364"/>
    </row>
    <row r="3365" spans="55:55" x14ac:dyDescent="0.25">
      <c r="BC3365"/>
    </row>
    <row r="3366" spans="55:55" x14ac:dyDescent="0.25">
      <c r="BC3366"/>
    </row>
    <row r="3367" spans="55:55" x14ac:dyDescent="0.25">
      <c r="BC3367"/>
    </row>
    <row r="3368" spans="55:55" x14ac:dyDescent="0.25">
      <c r="BC3368"/>
    </row>
    <row r="3369" spans="55:55" x14ac:dyDescent="0.25">
      <c r="BC3369"/>
    </row>
    <row r="3370" spans="55:55" x14ac:dyDescent="0.25">
      <c r="BC3370"/>
    </row>
    <row r="3371" spans="55:55" x14ac:dyDescent="0.25">
      <c r="BC3371"/>
    </row>
    <row r="3372" spans="55:55" x14ac:dyDescent="0.25">
      <c r="BC3372"/>
    </row>
    <row r="3373" spans="55:55" x14ac:dyDescent="0.25">
      <c r="BC3373"/>
    </row>
    <row r="3374" spans="55:55" x14ac:dyDescent="0.25">
      <c r="BC3374"/>
    </row>
    <row r="3375" spans="55:55" x14ac:dyDescent="0.25">
      <c r="BC3375"/>
    </row>
    <row r="3376" spans="55:55" x14ac:dyDescent="0.25">
      <c r="BC3376"/>
    </row>
    <row r="3377" spans="55:55" x14ac:dyDescent="0.25">
      <c r="BC3377"/>
    </row>
    <row r="3378" spans="55:55" x14ac:dyDescent="0.25">
      <c r="BC3378"/>
    </row>
    <row r="3379" spans="55:55" x14ac:dyDescent="0.25">
      <c r="BC3379"/>
    </row>
    <row r="3380" spans="55:55" x14ac:dyDescent="0.25">
      <c r="BC3380"/>
    </row>
    <row r="3381" spans="55:55" x14ac:dyDescent="0.25">
      <c r="BC3381"/>
    </row>
    <row r="3382" spans="55:55" x14ac:dyDescent="0.25">
      <c r="BC3382"/>
    </row>
    <row r="3383" spans="55:55" x14ac:dyDescent="0.25">
      <c r="BC3383"/>
    </row>
    <row r="3384" spans="55:55" x14ac:dyDescent="0.25">
      <c r="BC3384"/>
    </row>
    <row r="3385" spans="55:55" x14ac:dyDescent="0.25">
      <c r="BC3385"/>
    </row>
    <row r="3386" spans="55:55" x14ac:dyDescent="0.25">
      <c r="BC3386"/>
    </row>
    <row r="3387" spans="55:55" x14ac:dyDescent="0.25">
      <c r="BC3387"/>
    </row>
    <row r="3388" spans="55:55" x14ac:dyDescent="0.25">
      <c r="BC3388"/>
    </row>
    <row r="3389" spans="55:55" x14ac:dyDescent="0.25">
      <c r="BC3389"/>
    </row>
    <row r="3390" spans="55:55" x14ac:dyDescent="0.25">
      <c r="BC3390"/>
    </row>
    <row r="3391" spans="55:55" x14ac:dyDescent="0.25">
      <c r="BC3391"/>
    </row>
    <row r="3392" spans="55:55" x14ac:dyDescent="0.25">
      <c r="BC3392"/>
    </row>
    <row r="3393" spans="55:55" x14ac:dyDescent="0.25">
      <c r="BC3393"/>
    </row>
    <row r="3394" spans="55:55" x14ac:dyDescent="0.25">
      <c r="BC3394"/>
    </row>
    <row r="3395" spans="55:55" x14ac:dyDescent="0.25">
      <c r="BC3395"/>
    </row>
    <row r="3396" spans="55:55" x14ac:dyDescent="0.25">
      <c r="BC3396"/>
    </row>
    <row r="3397" spans="55:55" x14ac:dyDescent="0.25">
      <c r="BC3397"/>
    </row>
    <row r="3398" spans="55:55" x14ac:dyDescent="0.25">
      <c r="BC3398"/>
    </row>
    <row r="3399" spans="55:55" x14ac:dyDescent="0.25">
      <c r="BC3399"/>
    </row>
    <row r="3400" spans="55:55" x14ac:dyDescent="0.25">
      <c r="BC3400"/>
    </row>
    <row r="3401" spans="55:55" x14ac:dyDescent="0.25">
      <c r="BC3401"/>
    </row>
    <row r="3402" spans="55:55" x14ac:dyDescent="0.25">
      <c r="BC3402"/>
    </row>
    <row r="3403" spans="55:55" x14ac:dyDescent="0.25">
      <c r="BC3403"/>
    </row>
    <row r="3404" spans="55:55" x14ac:dyDescent="0.25">
      <c r="BC3404"/>
    </row>
    <row r="3405" spans="55:55" x14ac:dyDescent="0.25">
      <c r="BC3405"/>
    </row>
    <row r="3406" spans="55:55" x14ac:dyDescent="0.25">
      <c r="BC3406"/>
    </row>
    <row r="3407" spans="55:55" x14ac:dyDescent="0.25">
      <c r="BC3407"/>
    </row>
    <row r="3408" spans="55:55" x14ac:dyDescent="0.25">
      <c r="BC3408"/>
    </row>
    <row r="3409" spans="55:55" x14ac:dyDescent="0.25">
      <c r="BC3409"/>
    </row>
    <row r="3410" spans="55:55" x14ac:dyDescent="0.25">
      <c r="BC3410"/>
    </row>
    <row r="3411" spans="55:55" x14ac:dyDescent="0.25">
      <c r="BC3411"/>
    </row>
    <row r="3412" spans="55:55" x14ac:dyDescent="0.25">
      <c r="BC3412"/>
    </row>
    <row r="3413" spans="55:55" x14ac:dyDescent="0.25">
      <c r="BC3413"/>
    </row>
    <row r="3414" spans="55:55" x14ac:dyDescent="0.25">
      <c r="BC3414"/>
    </row>
    <row r="3415" spans="55:55" x14ac:dyDescent="0.25">
      <c r="BC3415"/>
    </row>
    <row r="3416" spans="55:55" x14ac:dyDescent="0.25">
      <c r="BC3416"/>
    </row>
    <row r="3417" spans="55:55" x14ac:dyDescent="0.25">
      <c r="BC3417"/>
    </row>
    <row r="3418" spans="55:55" x14ac:dyDescent="0.25">
      <c r="BC3418"/>
    </row>
    <row r="3419" spans="55:55" x14ac:dyDescent="0.25">
      <c r="BC3419"/>
    </row>
    <row r="3420" spans="55:55" x14ac:dyDescent="0.25">
      <c r="BC3420"/>
    </row>
    <row r="3421" spans="55:55" x14ac:dyDescent="0.25">
      <c r="BC3421"/>
    </row>
    <row r="3422" spans="55:55" x14ac:dyDescent="0.25">
      <c r="BC3422"/>
    </row>
    <row r="3423" spans="55:55" x14ac:dyDescent="0.25">
      <c r="BC3423"/>
    </row>
    <row r="3424" spans="55:55" x14ac:dyDescent="0.25">
      <c r="BC3424"/>
    </row>
    <row r="3425" spans="55:55" x14ac:dyDescent="0.25">
      <c r="BC3425"/>
    </row>
    <row r="3426" spans="55:55" x14ac:dyDescent="0.25">
      <c r="BC3426"/>
    </row>
    <row r="3427" spans="55:55" x14ac:dyDescent="0.25">
      <c r="BC3427"/>
    </row>
    <row r="3428" spans="55:55" x14ac:dyDescent="0.25">
      <c r="BC3428"/>
    </row>
    <row r="3429" spans="55:55" x14ac:dyDescent="0.25">
      <c r="BC3429"/>
    </row>
    <row r="3430" spans="55:55" x14ac:dyDescent="0.25">
      <c r="BC3430"/>
    </row>
    <row r="3431" spans="55:55" x14ac:dyDescent="0.25">
      <c r="BC3431"/>
    </row>
    <row r="3432" spans="55:55" x14ac:dyDescent="0.25">
      <c r="BC3432"/>
    </row>
    <row r="3433" spans="55:55" x14ac:dyDescent="0.25">
      <c r="BC3433"/>
    </row>
    <row r="3434" spans="55:55" x14ac:dyDescent="0.25">
      <c r="BC3434"/>
    </row>
    <row r="3435" spans="55:55" x14ac:dyDescent="0.25">
      <c r="BC3435"/>
    </row>
    <row r="3436" spans="55:55" x14ac:dyDescent="0.25">
      <c r="BC3436"/>
    </row>
    <row r="3437" spans="55:55" x14ac:dyDescent="0.25">
      <c r="BC3437"/>
    </row>
    <row r="3438" spans="55:55" x14ac:dyDescent="0.25">
      <c r="BC3438"/>
    </row>
    <row r="3439" spans="55:55" x14ac:dyDescent="0.25">
      <c r="BC3439"/>
    </row>
    <row r="3440" spans="55:55" x14ac:dyDescent="0.25">
      <c r="BC3440"/>
    </row>
    <row r="3441" spans="55:55" x14ac:dyDescent="0.25">
      <c r="BC3441"/>
    </row>
    <row r="3442" spans="55:55" x14ac:dyDescent="0.25">
      <c r="BC3442"/>
    </row>
    <row r="3443" spans="55:55" x14ac:dyDescent="0.25">
      <c r="BC3443"/>
    </row>
    <row r="3444" spans="55:55" x14ac:dyDescent="0.25">
      <c r="BC3444"/>
    </row>
    <row r="3445" spans="55:55" x14ac:dyDescent="0.25">
      <c r="BC3445"/>
    </row>
    <row r="3446" spans="55:55" x14ac:dyDescent="0.25">
      <c r="BC3446"/>
    </row>
    <row r="3447" spans="55:55" x14ac:dyDescent="0.25">
      <c r="BC3447"/>
    </row>
    <row r="3448" spans="55:55" x14ac:dyDescent="0.25">
      <c r="BC3448"/>
    </row>
    <row r="3449" spans="55:55" x14ac:dyDescent="0.25">
      <c r="BC3449"/>
    </row>
    <row r="3450" spans="55:55" x14ac:dyDescent="0.25">
      <c r="BC3450"/>
    </row>
    <row r="3451" spans="55:55" x14ac:dyDescent="0.25">
      <c r="BC3451"/>
    </row>
    <row r="3452" spans="55:55" x14ac:dyDescent="0.25">
      <c r="BC3452"/>
    </row>
    <row r="3453" spans="55:55" x14ac:dyDescent="0.25">
      <c r="BC3453"/>
    </row>
    <row r="3454" spans="55:55" x14ac:dyDescent="0.25">
      <c r="BC3454"/>
    </row>
    <row r="3455" spans="55:55" x14ac:dyDescent="0.25">
      <c r="BC3455"/>
    </row>
    <row r="3456" spans="55:55" x14ac:dyDescent="0.25">
      <c r="BC3456"/>
    </row>
    <row r="3457" spans="55:55" x14ac:dyDescent="0.25">
      <c r="BC3457"/>
    </row>
    <row r="3458" spans="55:55" x14ac:dyDescent="0.25">
      <c r="BC3458"/>
    </row>
    <row r="3459" spans="55:55" x14ac:dyDescent="0.25">
      <c r="BC3459"/>
    </row>
    <row r="3460" spans="55:55" x14ac:dyDescent="0.25">
      <c r="BC3460"/>
    </row>
    <row r="3461" spans="55:55" x14ac:dyDescent="0.25">
      <c r="BC3461"/>
    </row>
    <row r="3462" spans="55:55" x14ac:dyDescent="0.25">
      <c r="BC3462"/>
    </row>
    <row r="3463" spans="55:55" x14ac:dyDescent="0.25">
      <c r="BC3463"/>
    </row>
    <row r="3464" spans="55:55" x14ac:dyDescent="0.25">
      <c r="BC3464"/>
    </row>
    <row r="3465" spans="55:55" x14ac:dyDescent="0.25">
      <c r="BC3465"/>
    </row>
    <row r="3466" spans="55:55" x14ac:dyDescent="0.25">
      <c r="BC3466"/>
    </row>
    <row r="3467" spans="55:55" x14ac:dyDescent="0.25">
      <c r="BC3467"/>
    </row>
    <row r="3468" spans="55:55" x14ac:dyDescent="0.25">
      <c r="BC3468"/>
    </row>
    <row r="3469" spans="55:55" x14ac:dyDescent="0.25">
      <c r="BC3469"/>
    </row>
    <row r="3470" spans="55:55" x14ac:dyDescent="0.25">
      <c r="BC3470"/>
    </row>
    <row r="3471" spans="55:55" x14ac:dyDescent="0.25">
      <c r="BC3471"/>
    </row>
    <row r="3472" spans="55:55" x14ac:dyDescent="0.25">
      <c r="BC3472"/>
    </row>
    <row r="3473" spans="55:55" x14ac:dyDescent="0.25">
      <c r="BC3473"/>
    </row>
    <row r="3474" spans="55:55" x14ac:dyDescent="0.25">
      <c r="BC3474"/>
    </row>
    <row r="3475" spans="55:55" x14ac:dyDescent="0.25">
      <c r="BC3475"/>
    </row>
    <row r="3476" spans="55:55" x14ac:dyDescent="0.25">
      <c r="BC3476"/>
    </row>
    <row r="3477" spans="55:55" x14ac:dyDescent="0.25">
      <c r="BC3477"/>
    </row>
    <row r="3478" spans="55:55" x14ac:dyDescent="0.25">
      <c r="BC3478"/>
    </row>
    <row r="3479" spans="55:55" x14ac:dyDescent="0.25">
      <c r="BC3479"/>
    </row>
    <row r="3480" spans="55:55" x14ac:dyDescent="0.25">
      <c r="BC3480"/>
    </row>
    <row r="3481" spans="55:55" x14ac:dyDescent="0.25">
      <c r="BC3481"/>
    </row>
    <row r="3482" spans="55:55" x14ac:dyDescent="0.25">
      <c r="BC3482"/>
    </row>
    <row r="3483" spans="55:55" x14ac:dyDescent="0.25">
      <c r="BC3483"/>
    </row>
    <row r="3484" spans="55:55" x14ac:dyDescent="0.25">
      <c r="BC3484"/>
    </row>
    <row r="3485" spans="55:55" x14ac:dyDescent="0.25">
      <c r="BC3485"/>
    </row>
    <row r="3486" spans="55:55" x14ac:dyDescent="0.25">
      <c r="BC3486"/>
    </row>
    <row r="3487" spans="55:55" x14ac:dyDescent="0.25">
      <c r="BC3487"/>
    </row>
    <row r="3488" spans="55:55" x14ac:dyDescent="0.25">
      <c r="BC3488"/>
    </row>
    <row r="3489" spans="55:55" x14ac:dyDescent="0.25">
      <c r="BC3489"/>
    </row>
    <row r="3490" spans="55:55" x14ac:dyDescent="0.25">
      <c r="BC3490"/>
    </row>
    <row r="3491" spans="55:55" x14ac:dyDescent="0.25">
      <c r="BC3491"/>
    </row>
    <row r="3492" spans="55:55" x14ac:dyDescent="0.25">
      <c r="BC3492"/>
    </row>
    <row r="3493" spans="55:55" x14ac:dyDescent="0.25">
      <c r="BC3493"/>
    </row>
    <row r="3494" spans="55:55" x14ac:dyDescent="0.25">
      <c r="BC3494"/>
    </row>
    <row r="3495" spans="55:55" x14ac:dyDescent="0.25">
      <c r="BC3495"/>
    </row>
    <row r="3496" spans="55:55" x14ac:dyDescent="0.25">
      <c r="BC3496"/>
    </row>
    <row r="3497" spans="55:55" x14ac:dyDescent="0.25">
      <c r="BC3497"/>
    </row>
    <row r="3498" spans="55:55" x14ac:dyDescent="0.25">
      <c r="BC3498"/>
    </row>
    <row r="3499" spans="55:55" x14ac:dyDescent="0.25">
      <c r="BC3499"/>
    </row>
    <row r="3500" spans="55:55" x14ac:dyDescent="0.25">
      <c r="BC3500"/>
    </row>
    <row r="3501" spans="55:55" x14ac:dyDescent="0.25">
      <c r="BC3501"/>
    </row>
    <row r="3502" spans="55:55" x14ac:dyDescent="0.25">
      <c r="BC3502"/>
    </row>
    <row r="3503" spans="55:55" x14ac:dyDescent="0.25">
      <c r="BC3503"/>
    </row>
    <row r="3504" spans="55:55" x14ac:dyDescent="0.25">
      <c r="BC3504"/>
    </row>
    <row r="3505" spans="55:55" x14ac:dyDescent="0.25">
      <c r="BC3505"/>
    </row>
    <row r="3506" spans="55:55" x14ac:dyDescent="0.25">
      <c r="BC3506"/>
    </row>
    <row r="3507" spans="55:55" x14ac:dyDescent="0.25">
      <c r="BC3507"/>
    </row>
    <row r="3508" spans="55:55" x14ac:dyDescent="0.25">
      <c r="BC3508"/>
    </row>
    <row r="3509" spans="55:55" x14ac:dyDescent="0.25">
      <c r="BC3509"/>
    </row>
    <row r="3510" spans="55:55" x14ac:dyDescent="0.25">
      <c r="BC3510"/>
    </row>
    <row r="3511" spans="55:55" x14ac:dyDescent="0.25">
      <c r="BC3511"/>
    </row>
    <row r="3512" spans="55:55" x14ac:dyDescent="0.25">
      <c r="BC3512"/>
    </row>
    <row r="3513" spans="55:55" x14ac:dyDescent="0.25">
      <c r="BC3513"/>
    </row>
    <row r="3514" spans="55:55" x14ac:dyDescent="0.25">
      <c r="BC3514"/>
    </row>
    <row r="3515" spans="55:55" x14ac:dyDescent="0.25">
      <c r="BC3515"/>
    </row>
    <row r="3516" spans="55:55" x14ac:dyDescent="0.25">
      <c r="BC3516"/>
    </row>
    <row r="3517" spans="55:55" x14ac:dyDescent="0.25">
      <c r="BC3517"/>
    </row>
    <row r="3518" spans="55:55" x14ac:dyDescent="0.25">
      <c r="BC3518"/>
    </row>
    <row r="3519" spans="55:55" x14ac:dyDescent="0.25">
      <c r="BC3519"/>
    </row>
    <row r="3520" spans="55:55" x14ac:dyDescent="0.25">
      <c r="BC3520"/>
    </row>
    <row r="3521" spans="55:55" x14ac:dyDescent="0.25">
      <c r="BC3521"/>
    </row>
    <row r="3522" spans="55:55" x14ac:dyDescent="0.25">
      <c r="BC3522"/>
    </row>
    <row r="3523" spans="55:55" x14ac:dyDescent="0.25">
      <c r="BC3523"/>
    </row>
    <row r="3524" spans="55:55" x14ac:dyDescent="0.25">
      <c r="BC3524"/>
    </row>
    <row r="3525" spans="55:55" x14ac:dyDescent="0.25">
      <c r="BC3525"/>
    </row>
    <row r="3526" spans="55:55" x14ac:dyDescent="0.25">
      <c r="BC3526"/>
    </row>
    <row r="3527" spans="55:55" x14ac:dyDescent="0.25">
      <c r="BC3527"/>
    </row>
    <row r="3528" spans="55:55" x14ac:dyDescent="0.25">
      <c r="BC3528"/>
    </row>
    <row r="3529" spans="55:55" x14ac:dyDescent="0.25">
      <c r="BC3529"/>
    </row>
    <row r="3530" spans="55:55" x14ac:dyDescent="0.25">
      <c r="BC3530"/>
    </row>
    <row r="3531" spans="55:55" x14ac:dyDescent="0.25">
      <c r="BC3531"/>
    </row>
    <row r="3532" spans="55:55" x14ac:dyDescent="0.25">
      <c r="BC3532"/>
    </row>
    <row r="3533" spans="55:55" x14ac:dyDescent="0.25">
      <c r="BC3533"/>
    </row>
    <row r="3534" spans="55:55" x14ac:dyDescent="0.25">
      <c r="BC3534"/>
    </row>
    <row r="3535" spans="55:55" x14ac:dyDescent="0.25">
      <c r="BC3535"/>
    </row>
    <row r="3536" spans="55:55" x14ac:dyDescent="0.25">
      <c r="BC3536"/>
    </row>
    <row r="3537" spans="55:55" x14ac:dyDescent="0.25">
      <c r="BC3537"/>
    </row>
    <row r="3538" spans="55:55" x14ac:dyDescent="0.25">
      <c r="BC3538"/>
    </row>
    <row r="3539" spans="55:55" x14ac:dyDescent="0.25">
      <c r="BC3539"/>
    </row>
    <row r="3540" spans="55:55" x14ac:dyDescent="0.25">
      <c r="BC3540"/>
    </row>
    <row r="3541" spans="55:55" x14ac:dyDescent="0.25">
      <c r="BC3541"/>
    </row>
    <row r="3542" spans="55:55" x14ac:dyDescent="0.25">
      <c r="BC3542"/>
    </row>
    <row r="3543" spans="55:55" x14ac:dyDescent="0.25">
      <c r="BC3543"/>
    </row>
    <row r="3544" spans="55:55" x14ac:dyDescent="0.25">
      <c r="BC3544"/>
    </row>
    <row r="3545" spans="55:55" x14ac:dyDescent="0.25">
      <c r="BC3545"/>
    </row>
    <row r="3546" spans="55:55" x14ac:dyDescent="0.25">
      <c r="BC3546"/>
    </row>
    <row r="3547" spans="55:55" x14ac:dyDescent="0.25">
      <c r="BC3547"/>
    </row>
    <row r="3548" spans="55:55" x14ac:dyDescent="0.25">
      <c r="BC3548"/>
    </row>
    <row r="3549" spans="55:55" x14ac:dyDescent="0.25">
      <c r="BC3549"/>
    </row>
    <row r="3550" spans="55:55" x14ac:dyDescent="0.25">
      <c r="BC3550"/>
    </row>
    <row r="3551" spans="55:55" x14ac:dyDescent="0.25">
      <c r="BC3551"/>
    </row>
    <row r="3552" spans="55:55" x14ac:dyDescent="0.25">
      <c r="BC3552"/>
    </row>
    <row r="3553" spans="55:55" x14ac:dyDescent="0.25">
      <c r="BC3553"/>
    </row>
    <row r="3554" spans="55:55" x14ac:dyDescent="0.25">
      <c r="BC3554"/>
    </row>
    <row r="3555" spans="55:55" x14ac:dyDescent="0.25">
      <c r="BC3555"/>
    </row>
    <row r="3556" spans="55:55" x14ac:dyDescent="0.25">
      <c r="BC3556"/>
    </row>
    <row r="3557" spans="55:55" x14ac:dyDescent="0.25">
      <c r="BC3557"/>
    </row>
    <row r="3558" spans="55:55" x14ac:dyDescent="0.25">
      <c r="BC3558"/>
    </row>
    <row r="3559" spans="55:55" x14ac:dyDescent="0.25">
      <c r="BC3559"/>
    </row>
    <row r="3560" spans="55:55" x14ac:dyDescent="0.25">
      <c r="BC3560"/>
    </row>
    <row r="3561" spans="55:55" x14ac:dyDescent="0.25">
      <c r="BC3561"/>
    </row>
    <row r="3562" spans="55:55" x14ac:dyDescent="0.25">
      <c r="BC3562"/>
    </row>
    <row r="3563" spans="55:55" x14ac:dyDescent="0.25">
      <c r="BC3563"/>
    </row>
    <row r="3564" spans="55:55" x14ac:dyDescent="0.25">
      <c r="BC3564"/>
    </row>
    <row r="3565" spans="55:55" x14ac:dyDescent="0.25">
      <c r="BC3565"/>
    </row>
    <row r="3566" spans="55:55" x14ac:dyDescent="0.25">
      <c r="BC3566"/>
    </row>
    <row r="3567" spans="55:55" x14ac:dyDescent="0.25">
      <c r="BC3567"/>
    </row>
    <row r="3568" spans="55:55" x14ac:dyDescent="0.25">
      <c r="BC3568"/>
    </row>
    <row r="3569" spans="55:55" x14ac:dyDescent="0.25">
      <c r="BC3569"/>
    </row>
    <row r="3570" spans="55:55" x14ac:dyDescent="0.25">
      <c r="BC3570"/>
    </row>
    <row r="3571" spans="55:55" x14ac:dyDescent="0.25">
      <c r="BC3571"/>
    </row>
    <row r="3572" spans="55:55" x14ac:dyDescent="0.25">
      <c r="BC3572"/>
    </row>
    <row r="3573" spans="55:55" x14ac:dyDescent="0.25">
      <c r="BC3573"/>
    </row>
    <row r="3574" spans="55:55" x14ac:dyDescent="0.25">
      <c r="BC3574"/>
    </row>
    <row r="3575" spans="55:55" x14ac:dyDescent="0.25">
      <c r="BC3575"/>
    </row>
    <row r="3576" spans="55:55" x14ac:dyDescent="0.25">
      <c r="BC3576"/>
    </row>
    <row r="3577" spans="55:55" x14ac:dyDescent="0.25">
      <c r="BC3577"/>
    </row>
    <row r="3578" spans="55:55" x14ac:dyDescent="0.25">
      <c r="BC3578"/>
    </row>
    <row r="3579" spans="55:55" x14ac:dyDescent="0.25">
      <c r="BC3579"/>
    </row>
    <row r="3580" spans="55:55" x14ac:dyDescent="0.25">
      <c r="BC3580"/>
    </row>
    <row r="3581" spans="55:55" x14ac:dyDescent="0.25">
      <c r="BC3581"/>
    </row>
    <row r="3582" spans="55:55" x14ac:dyDescent="0.25">
      <c r="BC3582"/>
    </row>
    <row r="3583" spans="55:55" x14ac:dyDescent="0.25">
      <c r="BC3583"/>
    </row>
    <row r="3584" spans="55:55" x14ac:dyDescent="0.25">
      <c r="BC3584"/>
    </row>
    <row r="3585" spans="55:55" x14ac:dyDescent="0.25">
      <c r="BC3585"/>
    </row>
    <row r="3586" spans="55:55" x14ac:dyDescent="0.25">
      <c r="BC3586"/>
    </row>
    <row r="3587" spans="55:55" x14ac:dyDescent="0.25">
      <c r="BC3587"/>
    </row>
    <row r="3588" spans="55:55" x14ac:dyDescent="0.25">
      <c r="BC3588"/>
    </row>
    <row r="3589" spans="55:55" x14ac:dyDescent="0.25">
      <c r="BC3589"/>
    </row>
    <row r="3590" spans="55:55" x14ac:dyDescent="0.25">
      <c r="BC3590"/>
    </row>
    <row r="3591" spans="55:55" x14ac:dyDescent="0.25">
      <c r="BC3591"/>
    </row>
    <row r="3592" spans="55:55" x14ac:dyDescent="0.25">
      <c r="BC3592"/>
    </row>
    <row r="3593" spans="55:55" x14ac:dyDescent="0.25">
      <c r="BC3593"/>
    </row>
    <row r="3594" spans="55:55" x14ac:dyDescent="0.25">
      <c r="BC3594"/>
    </row>
    <row r="3595" spans="55:55" x14ac:dyDescent="0.25">
      <c r="BC3595"/>
    </row>
    <row r="3596" spans="55:55" x14ac:dyDescent="0.25">
      <c r="BC3596"/>
    </row>
    <row r="3597" spans="55:55" x14ac:dyDescent="0.25">
      <c r="BC3597"/>
    </row>
    <row r="3598" spans="55:55" x14ac:dyDescent="0.25">
      <c r="BC3598"/>
    </row>
    <row r="3599" spans="55:55" x14ac:dyDescent="0.25">
      <c r="BC3599"/>
    </row>
    <row r="3600" spans="55:55" x14ac:dyDescent="0.25">
      <c r="BC3600"/>
    </row>
    <row r="3601" spans="55:55" x14ac:dyDescent="0.25">
      <c r="BC3601"/>
    </row>
    <row r="3602" spans="55:55" x14ac:dyDescent="0.25">
      <c r="BC3602"/>
    </row>
    <row r="3603" spans="55:55" x14ac:dyDescent="0.25">
      <c r="BC3603"/>
    </row>
    <row r="3604" spans="55:55" x14ac:dyDescent="0.25">
      <c r="BC3604"/>
    </row>
    <row r="3605" spans="55:55" x14ac:dyDescent="0.25">
      <c r="BC3605"/>
    </row>
    <row r="3606" spans="55:55" x14ac:dyDescent="0.25">
      <c r="BC3606"/>
    </row>
    <row r="3607" spans="55:55" x14ac:dyDescent="0.25">
      <c r="BC3607"/>
    </row>
    <row r="3608" spans="55:55" x14ac:dyDescent="0.25">
      <c r="BC3608"/>
    </row>
    <row r="3609" spans="55:55" x14ac:dyDescent="0.25">
      <c r="BC3609"/>
    </row>
    <row r="3610" spans="55:55" x14ac:dyDescent="0.25">
      <c r="BC3610"/>
    </row>
    <row r="3611" spans="55:55" x14ac:dyDescent="0.25">
      <c r="BC3611"/>
    </row>
    <row r="3612" spans="55:55" x14ac:dyDescent="0.25">
      <c r="BC3612"/>
    </row>
    <row r="3613" spans="55:55" x14ac:dyDescent="0.25">
      <c r="BC3613"/>
    </row>
    <row r="3614" spans="55:55" x14ac:dyDescent="0.25">
      <c r="BC3614"/>
    </row>
    <row r="3615" spans="55:55" x14ac:dyDescent="0.25">
      <c r="BC3615"/>
    </row>
    <row r="3616" spans="55:55" x14ac:dyDescent="0.25">
      <c r="BC3616"/>
    </row>
    <row r="3617" spans="55:55" x14ac:dyDescent="0.25">
      <c r="BC3617"/>
    </row>
    <row r="3618" spans="55:55" x14ac:dyDescent="0.25">
      <c r="BC3618"/>
    </row>
    <row r="3619" spans="55:55" x14ac:dyDescent="0.25">
      <c r="BC3619"/>
    </row>
    <row r="3620" spans="55:55" x14ac:dyDescent="0.25">
      <c r="BC3620"/>
    </row>
    <row r="3621" spans="55:55" x14ac:dyDescent="0.25">
      <c r="BC3621"/>
    </row>
    <row r="3622" spans="55:55" x14ac:dyDescent="0.25">
      <c r="BC3622"/>
    </row>
    <row r="3623" spans="55:55" x14ac:dyDescent="0.25">
      <c r="BC3623"/>
    </row>
    <row r="3624" spans="55:55" x14ac:dyDescent="0.25">
      <c r="BC3624"/>
    </row>
    <row r="3625" spans="55:55" x14ac:dyDescent="0.25">
      <c r="BC3625"/>
    </row>
    <row r="3626" spans="55:55" x14ac:dyDescent="0.25">
      <c r="BC3626"/>
    </row>
    <row r="3627" spans="55:55" x14ac:dyDescent="0.25">
      <c r="BC3627"/>
    </row>
    <row r="3628" spans="55:55" x14ac:dyDescent="0.25">
      <c r="BC3628"/>
    </row>
    <row r="3629" spans="55:55" x14ac:dyDescent="0.25">
      <c r="BC3629"/>
    </row>
    <row r="3630" spans="55:55" x14ac:dyDescent="0.25">
      <c r="BC3630"/>
    </row>
    <row r="3631" spans="55:55" x14ac:dyDescent="0.25">
      <c r="BC3631"/>
    </row>
    <row r="3632" spans="55:55" x14ac:dyDescent="0.25">
      <c r="BC3632"/>
    </row>
    <row r="3633" spans="55:55" x14ac:dyDescent="0.25">
      <c r="BC3633"/>
    </row>
    <row r="3634" spans="55:55" x14ac:dyDescent="0.25">
      <c r="BC3634"/>
    </row>
    <row r="3635" spans="55:55" x14ac:dyDescent="0.25">
      <c r="BC3635"/>
    </row>
    <row r="3636" spans="55:55" x14ac:dyDescent="0.25">
      <c r="BC3636"/>
    </row>
    <row r="3637" spans="55:55" x14ac:dyDescent="0.25">
      <c r="BC3637"/>
    </row>
    <row r="3638" spans="55:55" x14ac:dyDescent="0.25">
      <c r="BC3638"/>
    </row>
    <row r="3639" spans="55:55" x14ac:dyDescent="0.25">
      <c r="BC3639"/>
    </row>
    <row r="3640" spans="55:55" x14ac:dyDescent="0.25">
      <c r="BC3640"/>
    </row>
    <row r="3641" spans="55:55" x14ac:dyDescent="0.25">
      <c r="BC3641"/>
    </row>
    <row r="3642" spans="55:55" x14ac:dyDescent="0.25">
      <c r="BC3642"/>
    </row>
    <row r="3643" spans="55:55" x14ac:dyDescent="0.25">
      <c r="BC3643"/>
    </row>
    <row r="3644" spans="55:55" x14ac:dyDescent="0.25">
      <c r="BC3644"/>
    </row>
    <row r="3645" spans="55:55" x14ac:dyDescent="0.25">
      <c r="BC3645"/>
    </row>
    <row r="3646" spans="55:55" x14ac:dyDescent="0.25">
      <c r="BC3646"/>
    </row>
    <row r="3647" spans="55:55" x14ac:dyDescent="0.25">
      <c r="BC3647"/>
    </row>
    <row r="3648" spans="55:55" x14ac:dyDescent="0.25">
      <c r="BC3648"/>
    </row>
    <row r="3649" spans="55:55" x14ac:dyDescent="0.25">
      <c r="BC3649"/>
    </row>
    <row r="3650" spans="55:55" x14ac:dyDescent="0.25">
      <c r="BC3650"/>
    </row>
    <row r="3651" spans="55:55" x14ac:dyDescent="0.25">
      <c r="BC3651"/>
    </row>
    <row r="3652" spans="55:55" x14ac:dyDescent="0.25">
      <c r="BC3652"/>
    </row>
    <row r="3653" spans="55:55" x14ac:dyDescent="0.25">
      <c r="BC3653"/>
    </row>
    <row r="3654" spans="55:55" x14ac:dyDescent="0.25">
      <c r="BC3654"/>
    </row>
    <row r="3655" spans="55:55" x14ac:dyDescent="0.25">
      <c r="BC3655"/>
    </row>
    <row r="3656" spans="55:55" x14ac:dyDescent="0.25">
      <c r="BC3656"/>
    </row>
    <row r="3657" spans="55:55" x14ac:dyDescent="0.25">
      <c r="BC3657"/>
    </row>
    <row r="3658" spans="55:55" x14ac:dyDescent="0.25">
      <c r="BC3658"/>
    </row>
    <row r="3659" spans="55:55" x14ac:dyDescent="0.25">
      <c r="BC3659"/>
    </row>
    <row r="3660" spans="55:55" x14ac:dyDescent="0.25">
      <c r="BC3660"/>
    </row>
    <row r="3661" spans="55:55" x14ac:dyDescent="0.25">
      <c r="BC3661"/>
    </row>
    <row r="3662" spans="55:55" x14ac:dyDescent="0.25">
      <c r="BC3662"/>
    </row>
    <row r="3663" spans="55:55" x14ac:dyDescent="0.25">
      <c r="BC3663"/>
    </row>
    <row r="3664" spans="55:55" x14ac:dyDescent="0.25">
      <c r="BC3664"/>
    </row>
    <row r="3665" spans="55:55" x14ac:dyDescent="0.25">
      <c r="BC3665"/>
    </row>
    <row r="3666" spans="55:55" x14ac:dyDescent="0.25">
      <c r="BC3666"/>
    </row>
    <row r="3667" spans="55:55" x14ac:dyDescent="0.25">
      <c r="BC3667"/>
    </row>
    <row r="3668" spans="55:55" x14ac:dyDescent="0.25">
      <c r="BC3668"/>
    </row>
    <row r="3669" spans="55:55" x14ac:dyDescent="0.25">
      <c r="BC3669"/>
    </row>
    <row r="3670" spans="55:55" x14ac:dyDescent="0.25">
      <c r="BC3670"/>
    </row>
    <row r="3671" spans="55:55" x14ac:dyDescent="0.25">
      <c r="BC3671"/>
    </row>
    <row r="3672" spans="55:55" x14ac:dyDescent="0.25">
      <c r="BC3672"/>
    </row>
    <row r="3673" spans="55:55" x14ac:dyDescent="0.25">
      <c r="BC3673"/>
    </row>
    <row r="3674" spans="55:55" x14ac:dyDescent="0.25">
      <c r="BC3674"/>
    </row>
    <row r="3675" spans="55:55" x14ac:dyDescent="0.25">
      <c r="BC3675"/>
    </row>
    <row r="3676" spans="55:55" x14ac:dyDescent="0.25">
      <c r="BC3676"/>
    </row>
    <row r="3677" spans="55:55" x14ac:dyDescent="0.25">
      <c r="BC3677"/>
    </row>
    <row r="3678" spans="55:55" x14ac:dyDescent="0.25">
      <c r="BC3678"/>
    </row>
    <row r="3679" spans="55:55" x14ac:dyDescent="0.25">
      <c r="BC3679"/>
    </row>
    <row r="3680" spans="55:55" x14ac:dyDescent="0.25">
      <c r="BC3680"/>
    </row>
    <row r="3681" spans="55:55" x14ac:dyDescent="0.25">
      <c r="BC3681"/>
    </row>
    <row r="3682" spans="55:55" x14ac:dyDescent="0.25">
      <c r="BC3682"/>
    </row>
    <row r="3683" spans="55:55" x14ac:dyDescent="0.25">
      <c r="BC3683"/>
    </row>
    <row r="3684" spans="55:55" x14ac:dyDescent="0.25">
      <c r="BC3684"/>
    </row>
    <row r="3685" spans="55:55" x14ac:dyDescent="0.25">
      <c r="BC3685"/>
    </row>
    <row r="3686" spans="55:55" x14ac:dyDescent="0.25">
      <c r="BC3686"/>
    </row>
    <row r="3687" spans="55:55" x14ac:dyDescent="0.25">
      <c r="BC3687"/>
    </row>
    <row r="3688" spans="55:55" x14ac:dyDescent="0.25">
      <c r="BC3688"/>
    </row>
    <row r="3689" spans="55:55" x14ac:dyDescent="0.25">
      <c r="BC3689"/>
    </row>
    <row r="3690" spans="55:55" x14ac:dyDescent="0.25">
      <c r="BC3690"/>
    </row>
    <row r="3691" spans="55:55" x14ac:dyDescent="0.25">
      <c r="BC3691"/>
    </row>
    <row r="3692" spans="55:55" x14ac:dyDescent="0.25">
      <c r="BC3692"/>
    </row>
    <row r="3693" spans="55:55" x14ac:dyDescent="0.25">
      <c r="BC3693"/>
    </row>
    <row r="3694" spans="55:55" x14ac:dyDescent="0.25">
      <c r="BC3694"/>
    </row>
    <row r="3695" spans="55:55" x14ac:dyDescent="0.25">
      <c r="BC3695"/>
    </row>
    <row r="3696" spans="55:55" x14ac:dyDescent="0.25">
      <c r="BC3696"/>
    </row>
    <row r="3697" spans="55:55" x14ac:dyDescent="0.25">
      <c r="BC3697"/>
    </row>
    <row r="3698" spans="55:55" x14ac:dyDescent="0.25">
      <c r="BC3698"/>
    </row>
    <row r="3699" spans="55:55" x14ac:dyDescent="0.25">
      <c r="BC3699"/>
    </row>
    <row r="3700" spans="55:55" x14ac:dyDescent="0.25">
      <c r="BC3700"/>
    </row>
    <row r="3701" spans="55:55" x14ac:dyDescent="0.25">
      <c r="BC3701"/>
    </row>
    <row r="3702" spans="55:55" x14ac:dyDescent="0.25">
      <c r="BC3702"/>
    </row>
    <row r="3703" spans="55:55" x14ac:dyDescent="0.25">
      <c r="BC3703"/>
    </row>
    <row r="3704" spans="55:55" x14ac:dyDescent="0.25">
      <c r="BC3704"/>
    </row>
    <row r="3705" spans="55:55" x14ac:dyDescent="0.25">
      <c r="BC3705"/>
    </row>
    <row r="3706" spans="55:55" x14ac:dyDescent="0.25">
      <c r="BC3706"/>
    </row>
    <row r="3707" spans="55:55" x14ac:dyDescent="0.25">
      <c r="BC3707"/>
    </row>
    <row r="3708" spans="55:55" x14ac:dyDescent="0.25">
      <c r="BC3708"/>
    </row>
    <row r="3709" spans="55:55" x14ac:dyDescent="0.25">
      <c r="BC3709"/>
    </row>
    <row r="3710" spans="55:55" x14ac:dyDescent="0.25">
      <c r="BC3710"/>
    </row>
    <row r="3711" spans="55:55" x14ac:dyDescent="0.25">
      <c r="BC3711"/>
    </row>
    <row r="3712" spans="55:55" x14ac:dyDescent="0.25">
      <c r="BC3712"/>
    </row>
    <row r="3713" spans="55:55" x14ac:dyDescent="0.25">
      <c r="BC3713"/>
    </row>
    <row r="3714" spans="55:55" x14ac:dyDescent="0.25">
      <c r="BC3714"/>
    </row>
    <row r="3715" spans="55:55" x14ac:dyDescent="0.25">
      <c r="BC3715"/>
    </row>
    <row r="3716" spans="55:55" x14ac:dyDescent="0.25">
      <c r="BC3716"/>
    </row>
    <row r="3717" spans="55:55" x14ac:dyDescent="0.25">
      <c r="BC3717"/>
    </row>
    <row r="3718" spans="55:55" x14ac:dyDescent="0.25">
      <c r="BC3718"/>
    </row>
    <row r="3719" spans="55:55" x14ac:dyDescent="0.25">
      <c r="BC3719"/>
    </row>
    <row r="3720" spans="55:55" x14ac:dyDescent="0.25">
      <c r="BC3720"/>
    </row>
    <row r="3721" spans="55:55" x14ac:dyDescent="0.25">
      <c r="BC3721"/>
    </row>
    <row r="3722" spans="55:55" x14ac:dyDescent="0.25">
      <c r="BC3722"/>
    </row>
    <row r="3723" spans="55:55" x14ac:dyDescent="0.25">
      <c r="BC3723"/>
    </row>
    <row r="3724" spans="55:55" x14ac:dyDescent="0.25">
      <c r="BC3724"/>
    </row>
    <row r="3725" spans="55:55" x14ac:dyDescent="0.25">
      <c r="BC3725"/>
    </row>
    <row r="3726" spans="55:55" x14ac:dyDescent="0.25">
      <c r="BC3726"/>
    </row>
    <row r="3727" spans="55:55" x14ac:dyDescent="0.25">
      <c r="BC3727"/>
    </row>
    <row r="3728" spans="55:55" x14ac:dyDescent="0.25">
      <c r="BC3728"/>
    </row>
    <row r="3729" spans="55:55" x14ac:dyDescent="0.25">
      <c r="BC3729"/>
    </row>
    <row r="3730" spans="55:55" x14ac:dyDescent="0.25">
      <c r="BC3730"/>
    </row>
    <row r="3731" spans="55:55" x14ac:dyDescent="0.25">
      <c r="BC3731"/>
    </row>
    <row r="3732" spans="55:55" x14ac:dyDescent="0.25">
      <c r="BC3732"/>
    </row>
    <row r="3733" spans="55:55" x14ac:dyDescent="0.25">
      <c r="BC3733"/>
    </row>
    <row r="3734" spans="55:55" x14ac:dyDescent="0.25">
      <c r="BC3734"/>
    </row>
    <row r="3735" spans="55:55" x14ac:dyDescent="0.25">
      <c r="BC3735"/>
    </row>
    <row r="3736" spans="55:55" x14ac:dyDescent="0.25">
      <c r="BC3736"/>
    </row>
    <row r="3737" spans="55:55" x14ac:dyDescent="0.25">
      <c r="BC3737"/>
    </row>
    <row r="3738" spans="55:55" x14ac:dyDescent="0.25">
      <c r="BC3738"/>
    </row>
    <row r="3739" spans="55:55" x14ac:dyDescent="0.25">
      <c r="BC3739"/>
    </row>
    <row r="3740" spans="55:55" x14ac:dyDescent="0.25">
      <c r="BC3740"/>
    </row>
    <row r="3741" spans="55:55" x14ac:dyDescent="0.25">
      <c r="BC3741"/>
    </row>
    <row r="3742" spans="55:55" x14ac:dyDescent="0.25">
      <c r="BC3742"/>
    </row>
    <row r="3743" spans="55:55" x14ac:dyDescent="0.25">
      <c r="BC3743"/>
    </row>
    <row r="3744" spans="55:55" x14ac:dyDescent="0.25">
      <c r="BC3744"/>
    </row>
    <row r="3745" spans="55:55" x14ac:dyDescent="0.25">
      <c r="BC3745"/>
    </row>
    <row r="3746" spans="55:55" x14ac:dyDescent="0.25">
      <c r="BC3746"/>
    </row>
    <row r="3747" spans="55:55" x14ac:dyDescent="0.25">
      <c r="BC3747"/>
    </row>
    <row r="3748" spans="55:55" x14ac:dyDescent="0.25">
      <c r="BC3748"/>
    </row>
    <row r="3749" spans="55:55" x14ac:dyDescent="0.25">
      <c r="BC3749"/>
    </row>
    <row r="3750" spans="55:55" x14ac:dyDescent="0.25">
      <c r="BC3750"/>
    </row>
    <row r="3751" spans="55:55" x14ac:dyDescent="0.25">
      <c r="BC3751"/>
    </row>
    <row r="3752" spans="55:55" x14ac:dyDescent="0.25">
      <c r="BC3752"/>
    </row>
    <row r="3753" spans="55:55" x14ac:dyDescent="0.25">
      <c r="BC3753"/>
    </row>
    <row r="3754" spans="55:55" x14ac:dyDescent="0.25">
      <c r="BC3754"/>
    </row>
    <row r="3755" spans="55:55" x14ac:dyDescent="0.25">
      <c r="BC3755"/>
    </row>
    <row r="3756" spans="55:55" x14ac:dyDescent="0.25">
      <c r="BC3756"/>
    </row>
    <row r="3757" spans="55:55" x14ac:dyDescent="0.25">
      <c r="BC3757"/>
    </row>
    <row r="3758" spans="55:55" x14ac:dyDescent="0.25">
      <c r="BC3758"/>
    </row>
    <row r="3759" spans="55:55" x14ac:dyDescent="0.25">
      <c r="BC3759"/>
    </row>
    <row r="3760" spans="55:55" x14ac:dyDescent="0.25">
      <c r="BC3760"/>
    </row>
    <row r="3761" spans="55:55" x14ac:dyDescent="0.25">
      <c r="BC3761"/>
    </row>
    <row r="3762" spans="55:55" x14ac:dyDescent="0.25">
      <c r="BC3762"/>
    </row>
    <row r="3763" spans="55:55" x14ac:dyDescent="0.25">
      <c r="BC3763"/>
    </row>
    <row r="3764" spans="55:55" x14ac:dyDescent="0.25">
      <c r="BC3764"/>
    </row>
    <row r="3765" spans="55:55" x14ac:dyDescent="0.25">
      <c r="BC3765"/>
    </row>
    <row r="3766" spans="55:55" x14ac:dyDescent="0.25">
      <c r="BC3766"/>
    </row>
    <row r="3767" spans="55:55" x14ac:dyDescent="0.25">
      <c r="BC3767"/>
    </row>
    <row r="3768" spans="55:55" x14ac:dyDescent="0.25">
      <c r="BC3768"/>
    </row>
    <row r="3769" spans="55:55" x14ac:dyDescent="0.25">
      <c r="BC3769"/>
    </row>
    <row r="3770" spans="55:55" x14ac:dyDescent="0.25">
      <c r="BC3770"/>
    </row>
    <row r="3771" spans="55:55" x14ac:dyDescent="0.25">
      <c r="BC3771"/>
    </row>
    <row r="3772" spans="55:55" x14ac:dyDescent="0.25">
      <c r="BC3772"/>
    </row>
    <row r="3773" spans="55:55" x14ac:dyDescent="0.25">
      <c r="BC3773"/>
    </row>
    <row r="3774" spans="55:55" x14ac:dyDescent="0.25">
      <c r="BC3774"/>
    </row>
    <row r="3775" spans="55:55" x14ac:dyDescent="0.25">
      <c r="BC3775"/>
    </row>
    <row r="3776" spans="55:55" x14ac:dyDescent="0.25">
      <c r="BC3776"/>
    </row>
    <row r="3777" spans="55:55" x14ac:dyDescent="0.25">
      <c r="BC3777"/>
    </row>
    <row r="3778" spans="55:55" x14ac:dyDescent="0.25">
      <c r="BC3778"/>
    </row>
    <row r="3779" spans="55:55" x14ac:dyDescent="0.25">
      <c r="BC3779"/>
    </row>
    <row r="3780" spans="55:55" x14ac:dyDescent="0.25">
      <c r="BC3780"/>
    </row>
    <row r="3781" spans="55:55" x14ac:dyDescent="0.25">
      <c r="BC3781"/>
    </row>
    <row r="3782" spans="55:55" x14ac:dyDescent="0.25">
      <c r="BC3782"/>
    </row>
    <row r="3783" spans="55:55" x14ac:dyDescent="0.25">
      <c r="BC3783"/>
    </row>
    <row r="3784" spans="55:55" x14ac:dyDescent="0.25">
      <c r="BC3784"/>
    </row>
    <row r="3785" spans="55:55" x14ac:dyDescent="0.25">
      <c r="BC3785"/>
    </row>
    <row r="3786" spans="55:55" x14ac:dyDescent="0.25">
      <c r="BC3786"/>
    </row>
    <row r="3787" spans="55:55" x14ac:dyDescent="0.25">
      <c r="BC3787"/>
    </row>
    <row r="3788" spans="55:55" x14ac:dyDescent="0.25">
      <c r="BC3788"/>
    </row>
    <row r="3789" spans="55:55" x14ac:dyDescent="0.25">
      <c r="BC3789"/>
    </row>
    <row r="3790" spans="55:55" x14ac:dyDescent="0.25">
      <c r="BC3790"/>
    </row>
    <row r="3791" spans="55:55" x14ac:dyDescent="0.25">
      <c r="BC3791"/>
    </row>
    <row r="3792" spans="55:55" x14ac:dyDescent="0.25">
      <c r="BC3792"/>
    </row>
    <row r="3793" spans="55:55" x14ac:dyDescent="0.25">
      <c r="BC3793"/>
    </row>
    <row r="3794" spans="55:55" x14ac:dyDescent="0.25">
      <c r="BC3794"/>
    </row>
    <row r="3795" spans="55:55" x14ac:dyDescent="0.25">
      <c r="BC3795"/>
    </row>
    <row r="3796" spans="55:55" x14ac:dyDescent="0.25">
      <c r="BC3796"/>
    </row>
    <row r="3797" spans="55:55" x14ac:dyDescent="0.25">
      <c r="BC3797"/>
    </row>
    <row r="3798" spans="55:55" x14ac:dyDescent="0.25">
      <c r="BC3798"/>
    </row>
    <row r="3799" spans="55:55" x14ac:dyDescent="0.25">
      <c r="BC3799"/>
    </row>
    <row r="3800" spans="55:55" x14ac:dyDescent="0.25">
      <c r="BC3800"/>
    </row>
    <row r="3801" spans="55:55" x14ac:dyDescent="0.25">
      <c r="BC3801"/>
    </row>
    <row r="3802" spans="55:55" x14ac:dyDescent="0.25">
      <c r="BC3802"/>
    </row>
    <row r="3803" spans="55:55" x14ac:dyDescent="0.25">
      <c r="BC3803"/>
    </row>
    <row r="3804" spans="55:55" x14ac:dyDescent="0.25">
      <c r="BC3804"/>
    </row>
    <row r="3805" spans="55:55" x14ac:dyDescent="0.25">
      <c r="BC3805"/>
    </row>
    <row r="3806" spans="55:55" x14ac:dyDescent="0.25">
      <c r="BC3806"/>
    </row>
  </sheetData>
  <mergeCells count="7">
    <mergeCell ref="A80:A88"/>
    <mergeCell ref="A117:A120"/>
    <mergeCell ref="A124:A136"/>
    <mergeCell ref="A139:A153"/>
    <mergeCell ref="A156:A168"/>
    <mergeCell ref="A94:A101"/>
    <mergeCell ref="A104:A113"/>
  </mergeCells>
  <pageMargins bottom="0.74803149606299213" footer="0.31496062992125984" header="0.31496062992125984" left="0.70866141732283472" right="0.70866141732283472" top="0.74803149606299213"/>
  <pageSetup fitToHeight="12" orientation="portrait" paperSize="9" r:id="rId1" scale="1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DX571"/>
  <sheetViews>
    <sheetView workbookViewId="0" zoomScale="85" zoomScaleNormal="85">
      <pane activePane="bottomLeft" state="frozen" topLeftCell="A569" ySplit="1"/>
      <selection activeCell="I1" pane="bottomLeft" sqref="A1:I571"/>
    </sheetView>
  </sheetViews>
  <sheetFormatPr defaultRowHeight="18.75" x14ac:dyDescent="0.3"/>
  <cols>
    <col min="1" max="1" style="97" width="9.140625" collapsed="false"/>
    <col min="2" max="2" customWidth="true" hidden="true" style="35" width="0.0" collapsed="false"/>
    <col min="3" max="3" customWidth="true" style="35" width="39.28515625" collapsed="false"/>
    <col min="4" max="4" customWidth="true" style="35" width="10.5703125" collapsed="false"/>
    <col min="5" max="5" customWidth="true" style="35" width="57.7109375" collapsed="false"/>
    <col min="6" max="6" customWidth="true" style="35" width="9.5703125" collapsed="false"/>
    <col min="7" max="7" customWidth="true" style="35" width="9.85546875" collapsed="false"/>
    <col min="8" max="8" bestFit="true" customWidth="true" style="35" width="9.85546875" collapsed="false"/>
    <col min="9" max="9" bestFit="true" customWidth="true" style="87" width="9.85546875" collapsed="false"/>
    <col min="10" max="10" style="135" width="9.140625" collapsed="false"/>
    <col min="11" max="11" bestFit="true" customWidth="true" style="134" width="10.42578125" collapsed="false"/>
    <col min="12" max="12" style="134" width="9.140625" collapsed="false"/>
    <col min="13" max="14" bestFit="true" customWidth="true" style="134" width="10.42578125" collapsed="false"/>
    <col min="15" max="127" style="55" width="9.140625" collapsed="false"/>
    <col min="128" max="16384" style="35" width="9.140625" collapsed="false"/>
  </cols>
  <sheetData>
    <row ht="38.25" r="1" spans="1:127" thickBot="1" x14ac:dyDescent="0.35">
      <c r="A1" s="94"/>
      <c r="B1" s="48"/>
      <c r="C1" s="49" t="s">
        <v>649</v>
      </c>
      <c r="D1" s="49" t="s">
        <v>650</v>
      </c>
      <c r="E1" s="49" t="s">
        <v>651</v>
      </c>
      <c r="F1" s="49" t="s">
        <v>193</v>
      </c>
      <c r="G1" s="49" t="s">
        <v>197</v>
      </c>
      <c r="H1" s="78" t="s">
        <v>194</v>
      </c>
      <c r="I1" s="79" t="s">
        <v>652</v>
      </c>
      <c r="J1" s="132" t="s">
        <v>0</v>
      </c>
      <c r="K1" s="132" t="s">
        <v>1</v>
      </c>
      <c r="L1" s="132" t="s">
        <v>2</v>
      </c>
      <c r="M1" s="132" t="s">
        <v>3</v>
      </c>
      <c r="N1" s="132" t="s">
        <v>4</v>
      </c>
      <c r="O1" s="4" t="s">
        <v>5</v>
      </c>
    </row>
    <row customFormat="1" ht="19.5" r="2" s="54" spans="1:127" thickBot="1" x14ac:dyDescent="0.35">
      <c r="A2" s="139">
        <v>1</v>
      </c>
      <c r="B2" s="50"/>
      <c r="C2" s="51" t="s">
        <v>34</v>
      </c>
      <c r="D2" s="51">
        <v>0</v>
      </c>
      <c r="E2" s="51" t="s">
        <v>206</v>
      </c>
      <c r="F2" s="52" t="s">
        <v>196</v>
      </c>
      <c r="G2" s="51">
        <v>5</v>
      </c>
      <c r="H2" s="107">
        <v>4.1500000000000004</v>
      </c>
      <c r="I2" s="108">
        <f>H2</f>
        <v>4.1500000000000004</v>
      </c>
      <c r="J2" s="133">
        <f ref="J2:J10" si="0" t="shared">1+(MAX(Cena1)-I2)/(MAX(Cena1)-MIN(Cena1))*9</f>
        <v>10</v>
      </c>
      <c r="K2" s="134">
        <f>J2*0.8</f>
        <v>8</v>
      </c>
      <c r="L2" s="134">
        <f ref="L2:L10" si="1" t="shared">1+(D2-MIN(Otsr1))/(MAX(Otsr1)-MIN(Otsr1))*9</f>
        <v>1</v>
      </c>
      <c r="M2" s="134">
        <f>L2*0.2</f>
        <v>0.2</v>
      </c>
      <c r="N2" s="134">
        <f>M2+K2</f>
        <v>8.1999999999999993</v>
      </c>
      <c r="O2" s="55">
        <f>_xlfn.RANK.EQ(N2,$N$2:$N$10,0)</f>
        <v>4</v>
      </c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</row>
    <row customFormat="1" ht="19.5" r="3" s="55" spans="1:127" thickBot="1" x14ac:dyDescent="0.35">
      <c r="A3" s="140"/>
      <c r="B3" s="33"/>
      <c r="C3" s="36" t="s">
        <v>38</v>
      </c>
      <c r="D3" s="36">
        <v>61</v>
      </c>
      <c r="E3" s="36" t="s">
        <v>278</v>
      </c>
      <c r="F3" s="52" t="s">
        <v>196</v>
      </c>
      <c r="G3" s="36">
        <v>6.7</v>
      </c>
      <c r="H3" s="38">
        <v>6.7</v>
      </c>
      <c r="I3" s="81">
        <f ref="I3:I52" si="2" t="shared">H3</f>
        <v>6.7</v>
      </c>
      <c r="J3" s="133">
        <f si="0" t="shared"/>
        <v>8.6817920735209668</v>
      </c>
      <c r="K3" s="134">
        <f ref="K3:K66" si="3" t="shared">J3*0.8</f>
        <v>6.945433658816774</v>
      </c>
      <c r="L3" s="134">
        <f si="1" t="shared"/>
        <v>10</v>
      </c>
      <c r="M3" s="134">
        <f ref="M3:M66" si="4" t="shared">L3*0.2</f>
        <v>2</v>
      </c>
      <c r="N3" s="134">
        <f ref="N3:N10" si="5" t="shared">M3+K3</f>
        <v>8.9454336588167749</v>
      </c>
      <c r="O3" s="55">
        <f ref="O3:O10" si="6" t="shared">_xlfn.RANK.EQ(N3,$N$2:$N$10,0)</f>
        <v>2</v>
      </c>
    </row>
    <row customFormat="1" ht="19.5" r="4" s="55" spans="1:127" thickBot="1" x14ac:dyDescent="0.35">
      <c r="A4" s="140"/>
      <c r="B4" s="33"/>
      <c r="C4" s="36" t="s">
        <v>18</v>
      </c>
      <c r="D4" s="36">
        <v>60</v>
      </c>
      <c r="E4" s="36" t="s">
        <v>291</v>
      </c>
      <c r="F4" s="52" t="s">
        <v>196</v>
      </c>
      <c r="G4" s="36">
        <v>21.56</v>
      </c>
      <c r="H4" s="38"/>
      <c r="I4" s="81">
        <v>21.56</v>
      </c>
      <c r="J4" s="133">
        <f si="0" t="shared"/>
        <v>1</v>
      </c>
      <c r="K4" s="134">
        <f si="3" t="shared"/>
        <v>0.8</v>
      </c>
      <c r="L4" s="134">
        <f si="1" t="shared"/>
        <v>9.8524590163934427</v>
      </c>
      <c r="M4" s="134">
        <f si="4" t="shared"/>
        <v>1.9704918032786887</v>
      </c>
      <c r="N4" s="134">
        <f si="5" t="shared"/>
        <v>2.7704918032786887</v>
      </c>
      <c r="O4" s="55">
        <f si="6" t="shared"/>
        <v>9</v>
      </c>
    </row>
    <row customFormat="1" ht="19.5" r="5" s="55" spans="1:127" thickBot="1" x14ac:dyDescent="0.35">
      <c r="A5" s="140"/>
      <c r="B5" s="33"/>
      <c r="C5" s="36" t="s">
        <v>47</v>
      </c>
      <c r="D5" s="36">
        <v>60</v>
      </c>
      <c r="E5" s="36" t="s">
        <v>417</v>
      </c>
      <c r="F5" s="52" t="s">
        <v>196</v>
      </c>
      <c r="G5" s="36">
        <v>4.59</v>
      </c>
      <c r="H5" s="38">
        <v>4.59</v>
      </c>
      <c r="I5" s="81">
        <f si="2" t="shared"/>
        <v>4.59</v>
      </c>
      <c r="J5" s="133">
        <f si="0" t="shared"/>
        <v>9.7725445146467553</v>
      </c>
      <c r="K5" s="134">
        <f si="3" t="shared"/>
        <v>7.8180356117174048</v>
      </c>
      <c r="L5" s="134">
        <f si="1" t="shared"/>
        <v>9.8524590163934427</v>
      </c>
      <c r="M5" s="134">
        <f si="4" t="shared"/>
        <v>1.9704918032786887</v>
      </c>
      <c r="N5" s="134">
        <f si="5" t="shared"/>
        <v>9.7885274149960928</v>
      </c>
      <c r="O5" s="55">
        <f si="6" t="shared"/>
        <v>1</v>
      </c>
    </row>
    <row customFormat="1" ht="19.5" r="6" s="55" spans="1:127" thickBot="1" x14ac:dyDescent="0.35">
      <c r="A6" s="140"/>
      <c r="B6" s="33"/>
      <c r="C6" s="36" t="s">
        <v>50</v>
      </c>
      <c r="D6" s="36">
        <v>60</v>
      </c>
      <c r="E6" s="36" t="s">
        <v>464</v>
      </c>
      <c r="F6" s="52" t="s">
        <v>196</v>
      </c>
      <c r="G6" s="36">
        <v>16.25</v>
      </c>
      <c r="H6" s="38">
        <v>16.25</v>
      </c>
      <c r="I6" s="81">
        <f si="2" t="shared"/>
        <v>16.25</v>
      </c>
      <c r="J6" s="133">
        <f si="0" t="shared"/>
        <v>3.7449741527857552</v>
      </c>
      <c r="K6" s="134">
        <f si="3" t="shared"/>
        <v>2.9959793222286044</v>
      </c>
      <c r="L6" s="134">
        <f si="1" t="shared"/>
        <v>9.8524590163934427</v>
      </c>
      <c r="M6" s="134">
        <f si="4" t="shared"/>
        <v>1.9704918032786887</v>
      </c>
      <c r="N6" s="134">
        <f si="5" t="shared"/>
        <v>4.9664711255072929</v>
      </c>
      <c r="O6" s="55">
        <f si="6" t="shared"/>
        <v>8</v>
      </c>
    </row>
    <row customFormat="1" ht="19.5" r="7" s="55" spans="1:127" thickBot="1" x14ac:dyDescent="0.35">
      <c r="A7" s="140"/>
      <c r="B7" s="33"/>
      <c r="C7" s="36" t="s">
        <v>56</v>
      </c>
      <c r="D7" s="36">
        <v>60</v>
      </c>
      <c r="E7" s="36" t="s">
        <v>577</v>
      </c>
      <c r="F7" s="52" t="s">
        <v>196</v>
      </c>
      <c r="G7" s="36">
        <v>12</v>
      </c>
      <c r="H7" s="38">
        <v>8</v>
      </c>
      <c r="I7" s="81">
        <f si="2" t="shared"/>
        <v>8</v>
      </c>
      <c r="J7" s="133">
        <f si="0" t="shared"/>
        <v>8.0097645031591043</v>
      </c>
      <c r="K7" s="134">
        <f si="3" t="shared"/>
        <v>6.4078116025272838</v>
      </c>
      <c r="L7" s="134">
        <f si="1" t="shared"/>
        <v>9.8524590163934427</v>
      </c>
      <c r="M7" s="134">
        <f si="4" t="shared"/>
        <v>1.9704918032786887</v>
      </c>
      <c r="N7" s="134">
        <f si="5" t="shared"/>
        <v>8.3783034058059727</v>
      </c>
      <c r="O7" s="55">
        <f si="6" t="shared"/>
        <v>3</v>
      </c>
    </row>
    <row customFormat="1" ht="19.5" r="8" s="55" spans="1:127" thickBot="1" x14ac:dyDescent="0.35">
      <c r="A8" s="140"/>
      <c r="B8" s="33"/>
      <c r="C8" s="36" t="s">
        <v>57</v>
      </c>
      <c r="D8" s="36">
        <v>60</v>
      </c>
      <c r="E8" s="36" t="s">
        <v>584</v>
      </c>
      <c r="F8" s="52" t="s">
        <v>196</v>
      </c>
      <c r="G8" s="36">
        <v>12</v>
      </c>
      <c r="H8" s="38">
        <v>10</v>
      </c>
      <c r="I8" s="81">
        <f si="2" t="shared"/>
        <v>10</v>
      </c>
      <c r="J8" s="133">
        <f si="0" t="shared"/>
        <v>6.9758759333716265</v>
      </c>
      <c r="K8" s="134">
        <f si="3" t="shared"/>
        <v>5.5807007466973015</v>
      </c>
      <c r="L8" s="134">
        <f si="1" t="shared"/>
        <v>9.8524590163934427</v>
      </c>
      <c r="M8" s="134">
        <f si="4" t="shared"/>
        <v>1.9704918032786887</v>
      </c>
      <c r="N8" s="134">
        <f si="5" t="shared"/>
        <v>7.5511925499759904</v>
      </c>
      <c r="O8" s="55">
        <f si="6" t="shared"/>
        <v>5</v>
      </c>
    </row>
    <row customFormat="1" ht="19.5" r="9" s="55" spans="1:127" thickBot="1" x14ac:dyDescent="0.35">
      <c r="A9" s="140"/>
      <c r="B9" s="33"/>
      <c r="C9" s="36" t="s">
        <v>58</v>
      </c>
      <c r="D9" s="36">
        <v>60</v>
      </c>
      <c r="E9" s="36" t="s">
        <v>532</v>
      </c>
      <c r="F9" s="52" t="s">
        <v>196</v>
      </c>
      <c r="G9" s="36">
        <v>14.5</v>
      </c>
      <c r="H9" s="38">
        <v>14.5</v>
      </c>
      <c r="I9" s="81">
        <f si="2" t="shared"/>
        <v>14.5</v>
      </c>
      <c r="J9" s="133">
        <f si="0" t="shared"/>
        <v>4.6496266513497986</v>
      </c>
      <c r="K9" s="134">
        <f si="3" t="shared"/>
        <v>3.7197013210798389</v>
      </c>
      <c r="L9" s="134">
        <f si="1" t="shared"/>
        <v>9.8524590163934427</v>
      </c>
      <c r="M9" s="134">
        <f si="4" t="shared"/>
        <v>1.9704918032786887</v>
      </c>
      <c r="N9" s="134">
        <f si="5" t="shared"/>
        <v>5.6901931243585278</v>
      </c>
      <c r="O9" s="55">
        <f si="6" t="shared"/>
        <v>6</v>
      </c>
    </row>
    <row customFormat="1" ht="19.5" r="10" s="60" spans="1:127" thickBot="1" x14ac:dyDescent="0.35">
      <c r="A10" s="141"/>
      <c r="B10" s="56"/>
      <c r="C10" s="57" t="s">
        <v>60</v>
      </c>
      <c r="D10" s="57">
        <v>60</v>
      </c>
      <c r="E10" s="57" t="s">
        <v>629</v>
      </c>
      <c r="F10" s="52" t="s">
        <v>196</v>
      </c>
      <c r="G10" s="57">
        <v>15.8</v>
      </c>
      <c r="H10" s="59"/>
      <c r="I10" s="82">
        <v>15.8</v>
      </c>
      <c r="J10" s="133">
        <f si="0" t="shared"/>
        <v>3.9775990809879374</v>
      </c>
      <c r="K10" s="134">
        <f si="3" t="shared"/>
        <v>3.18207926479035</v>
      </c>
      <c r="L10" s="134">
        <f si="1" t="shared"/>
        <v>9.8524590163934427</v>
      </c>
      <c r="M10" s="134">
        <f si="4" t="shared"/>
        <v>1.9704918032786887</v>
      </c>
      <c r="N10" s="134">
        <f si="5" t="shared"/>
        <v>5.1525710680690384</v>
      </c>
      <c r="O10" s="55">
        <f si="6" t="shared"/>
        <v>7</v>
      </c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</row>
    <row customFormat="1" ht="19.5" r="11" s="65" spans="1:127" thickBot="1" x14ac:dyDescent="0.35">
      <c r="A11" s="96">
        <v>2</v>
      </c>
      <c r="B11" s="61"/>
      <c r="C11" s="62" t="s">
        <v>57</v>
      </c>
      <c r="D11" s="62">
        <v>60</v>
      </c>
      <c r="E11" s="62" t="s">
        <v>585</v>
      </c>
      <c r="F11" s="63" t="s">
        <v>205</v>
      </c>
      <c r="G11" s="62">
        <v>30</v>
      </c>
      <c r="H11" s="64">
        <v>25</v>
      </c>
      <c r="I11" s="83">
        <f si="2" t="shared"/>
        <v>25</v>
      </c>
      <c r="J11" s="133"/>
      <c r="K11" s="134"/>
      <c r="L11" s="134"/>
      <c r="M11" s="134"/>
      <c r="N11" s="134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</row>
    <row customFormat="1" ht="19.5" r="12" s="54" spans="1:127" thickBot="1" x14ac:dyDescent="0.35">
      <c r="A12" s="139">
        <v>3</v>
      </c>
      <c r="B12" s="50"/>
      <c r="C12" s="51" t="s">
        <v>34</v>
      </c>
      <c r="D12" s="51">
        <v>0</v>
      </c>
      <c r="E12" s="51" t="s">
        <v>207</v>
      </c>
      <c r="F12" s="52" t="s">
        <v>201</v>
      </c>
      <c r="G12" s="51">
        <v>149.85</v>
      </c>
      <c r="H12" s="53">
        <v>130</v>
      </c>
      <c r="I12" s="80">
        <f si="2" t="shared"/>
        <v>130</v>
      </c>
      <c r="J12" s="133">
        <f ref="J12:J75" si="7" t="shared">1+(MAX(Cena1)-I12)/(MAX(Cena1)-MIN(Cena1))*9</f>
        <v>-55.057438253877095</v>
      </c>
      <c r="K12" s="134">
        <f si="3" t="shared"/>
        <v>-44.04595060310168</v>
      </c>
      <c r="L12" s="134">
        <f ref="L12:L75" si="8" t="shared">1+(D12-MIN(Otsr1))/(MAX(Otsr1)-MIN(Otsr1))*9</f>
        <v>1</v>
      </c>
      <c r="M12" s="134">
        <f si="4" t="shared"/>
        <v>0.2</v>
      </c>
      <c r="N12" s="134">
        <f ref="N12:N74" si="9" t="shared">M12+K12</f>
        <v>-43.845950603101677</v>
      </c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5"/>
      <c r="DS12" s="55"/>
      <c r="DT12" s="55"/>
      <c r="DU12" s="55"/>
      <c r="DV12" s="55"/>
      <c r="DW12" s="55"/>
    </row>
    <row customFormat="1" ht="38.25" r="13" s="55" spans="1:127" thickBot="1" x14ac:dyDescent="0.35">
      <c r="A13" s="140"/>
      <c r="B13" s="33"/>
      <c r="C13" s="103" t="s">
        <v>36</v>
      </c>
      <c r="D13" s="103">
        <v>60</v>
      </c>
      <c r="E13" s="103" t="s">
        <v>248</v>
      </c>
      <c r="F13" s="104" t="s">
        <v>201</v>
      </c>
      <c r="G13" s="103">
        <v>86.5</v>
      </c>
      <c r="H13" s="105">
        <v>45</v>
      </c>
      <c r="I13" s="106">
        <f si="2" t="shared"/>
        <v>45</v>
      </c>
      <c r="J13" s="133">
        <f si="7" t="shared"/>
        <v>-11.117174037909251</v>
      </c>
      <c r="K13" s="134">
        <f si="3" t="shared"/>
        <v>-8.8937392303274017</v>
      </c>
      <c r="L13" s="134">
        <f si="8" t="shared"/>
        <v>9.8524590163934427</v>
      </c>
      <c r="M13" s="134">
        <f si="4" t="shared"/>
        <v>1.9704918032786887</v>
      </c>
      <c r="N13" s="134">
        <f si="9" t="shared"/>
        <v>-6.9232474270487128</v>
      </c>
    </row>
    <row customFormat="1" ht="19.5" r="14" s="55" spans="1:127" thickBot="1" x14ac:dyDescent="0.35">
      <c r="A14" s="140"/>
      <c r="B14" s="33"/>
      <c r="C14" s="36" t="s">
        <v>18</v>
      </c>
      <c r="D14" s="36">
        <v>60</v>
      </c>
      <c r="E14" s="36" t="s">
        <v>292</v>
      </c>
      <c r="F14" s="37" t="s">
        <v>226</v>
      </c>
      <c r="G14" s="36">
        <v>204.6</v>
      </c>
      <c r="H14" s="38"/>
      <c r="I14" s="81">
        <v>204.6</v>
      </c>
      <c r="J14" s="133">
        <f si="7" t="shared"/>
        <v>-93.621481906950052</v>
      </c>
      <c r="K14" s="134">
        <f si="3" t="shared"/>
        <v>-74.897185525560047</v>
      </c>
      <c r="L14" s="134">
        <f si="8" t="shared"/>
        <v>9.8524590163934427</v>
      </c>
      <c r="M14" s="134">
        <f si="4" t="shared"/>
        <v>1.9704918032786887</v>
      </c>
      <c r="N14" s="134">
        <f si="9" t="shared"/>
        <v>-72.926693722281357</v>
      </c>
    </row>
    <row customFormat="1" ht="75.75" r="15" s="55" spans="1:127" thickBot="1" x14ac:dyDescent="0.35">
      <c r="A15" s="140"/>
      <c r="B15" s="33"/>
      <c r="C15" s="36" t="s">
        <v>41</v>
      </c>
      <c r="D15" s="36">
        <v>60</v>
      </c>
      <c r="E15" s="36" t="s">
        <v>333</v>
      </c>
      <c r="F15" s="37" t="s">
        <v>226</v>
      </c>
      <c r="G15" s="36">
        <v>63</v>
      </c>
      <c r="H15" s="38"/>
      <c r="I15" s="81">
        <v>63</v>
      </c>
      <c r="J15" s="133">
        <f si="7" t="shared"/>
        <v>-20.422171165996556</v>
      </c>
      <c r="K15" s="134">
        <f si="3" t="shared"/>
        <v>-16.337736932797245</v>
      </c>
      <c r="L15" s="134">
        <f si="8" t="shared"/>
        <v>9.8524590163934427</v>
      </c>
      <c r="M15" s="134">
        <f si="4" t="shared"/>
        <v>1.9704918032786887</v>
      </c>
      <c r="N15" s="134">
        <f si="9" t="shared"/>
        <v>-14.367245129518556</v>
      </c>
    </row>
    <row customFormat="1" ht="19.5" r="16" s="55" spans="1:127" thickBot="1" x14ac:dyDescent="0.35">
      <c r="A16" s="140"/>
      <c r="B16" s="33"/>
      <c r="C16" s="36" t="s">
        <v>19</v>
      </c>
      <c r="D16" s="36">
        <v>60</v>
      </c>
      <c r="E16" s="36" t="s">
        <v>382</v>
      </c>
      <c r="F16" s="37" t="s">
        <v>201</v>
      </c>
      <c r="G16" s="36">
        <v>126.5</v>
      </c>
      <c r="H16" s="38">
        <v>84.72</v>
      </c>
      <c r="I16" s="81">
        <f si="2" t="shared"/>
        <v>84.72</v>
      </c>
      <c r="J16" s="133">
        <f si="7" t="shared"/>
        <v>-31.650201033888578</v>
      </c>
      <c r="K16" s="134">
        <f si="3" t="shared"/>
        <v>-25.320160827110865</v>
      </c>
      <c r="L16" s="134">
        <f si="8" t="shared"/>
        <v>9.8524590163934427</v>
      </c>
      <c r="M16" s="134">
        <f si="4" t="shared"/>
        <v>1.9704918032786887</v>
      </c>
      <c r="N16" s="134">
        <f si="9" t="shared"/>
        <v>-23.349669023832178</v>
      </c>
    </row>
    <row customFormat="1" ht="19.5" r="17" s="55" spans="1:127" thickBot="1" x14ac:dyDescent="0.35">
      <c r="A17" s="140"/>
      <c r="B17" s="33"/>
      <c r="C17" s="36" t="s">
        <v>57</v>
      </c>
      <c r="D17" s="36">
        <v>60</v>
      </c>
      <c r="E17" s="36" t="s">
        <v>586</v>
      </c>
      <c r="F17" s="37" t="s">
        <v>469</v>
      </c>
      <c r="G17" s="36">
        <v>50</v>
      </c>
      <c r="H17" s="38">
        <v>49</v>
      </c>
      <c r="I17" s="81">
        <v>196</v>
      </c>
      <c r="J17" s="133">
        <f si="7" t="shared"/>
        <v>-89.175761056863891</v>
      </c>
      <c r="K17" s="134">
        <f si="3" t="shared"/>
        <v>-71.340608845491118</v>
      </c>
      <c r="L17" s="134">
        <f si="8" t="shared"/>
        <v>9.8524590163934427</v>
      </c>
      <c r="M17" s="134">
        <f si="4" t="shared"/>
        <v>1.9704918032786887</v>
      </c>
      <c r="N17" s="134">
        <f si="9" t="shared"/>
        <v>-69.370117042212428</v>
      </c>
    </row>
    <row customFormat="1" ht="19.5" r="18" s="55" spans="1:127" thickBot="1" x14ac:dyDescent="0.35">
      <c r="A18" s="140"/>
      <c r="B18" s="33"/>
      <c r="C18" s="36" t="s">
        <v>58</v>
      </c>
      <c r="D18" s="36">
        <v>60</v>
      </c>
      <c r="E18" s="36" t="s">
        <v>533</v>
      </c>
      <c r="F18" s="37" t="s">
        <v>469</v>
      </c>
      <c r="G18" s="36">
        <v>77.099999999999994</v>
      </c>
      <c r="H18" s="38">
        <v>77.099999999999994</v>
      </c>
      <c r="I18" s="81">
        <v>308.39999999999998</v>
      </c>
      <c r="J18" s="133">
        <f si="7" t="shared"/>
        <v>-147.28029867892019</v>
      </c>
      <c r="K18" s="134">
        <f si="3" t="shared"/>
        <v>-117.82423894313615</v>
      </c>
      <c r="L18" s="134">
        <f si="8" t="shared"/>
        <v>9.8524590163934427</v>
      </c>
      <c r="M18" s="134">
        <f si="4" t="shared"/>
        <v>1.9704918032786887</v>
      </c>
      <c r="N18" s="134">
        <f si="9" t="shared"/>
        <v>-115.85374713985746</v>
      </c>
    </row>
    <row customFormat="1" ht="19.5" r="19" s="60" spans="1:127" thickBot="1" x14ac:dyDescent="0.35">
      <c r="A19" s="141"/>
      <c r="B19" s="56"/>
      <c r="C19" s="57" t="s">
        <v>60</v>
      </c>
      <c r="D19" s="57">
        <v>60</v>
      </c>
      <c r="E19" s="57" t="s">
        <v>333</v>
      </c>
      <c r="F19" s="58" t="s">
        <v>201</v>
      </c>
      <c r="G19" s="57">
        <v>130</v>
      </c>
      <c r="H19" s="59"/>
      <c r="I19" s="82">
        <v>130</v>
      </c>
      <c r="J19" s="133">
        <f si="7" t="shared"/>
        <v>-55.057438253877095</v>
      </c>
      <c r="K19" s="134">
        <f si="3" t="shared"/>
        <v>-44.04595060310168</v>
      </c>
      <c r="L19" s="134">
        <f si="8" t="shared"/>
        <v>9.8524590163934427</v>
      </c>
      <c r="M19" s="134">
        <f si="4" t="shared"/>
        <v>1.9704918032786887</v>
      </c>
      <c r="N19" s="134">
        <f si="9" t="shared"/>
        <v>-42.075458799822989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</row>
    <row customFormat="1" ht="19.5" r="20" s="54" spans="1:127" thickBot="1" x14ac:dyDescent="0.35">
      <c r="A20" s="142">
        <v>4</v>
      </c>
      <c r="B20" s="127"/>
      <c r="C20" s="51" t="s">
        <v>32</v>
      </c>
      <c r="D20" s="51">
        <v>90</v>
      </c>
      <c r="E20" s="51" t="s">
        <v>195</v>
      </c>
      <c r="F20" s="52" t="s">
        <v>196</v>
      </c>
      <c r="G20" s="51">
        <v>17</v>
      </c>
      <c r="H20" s="107">
        <v>11</v>
      </c>
      <c r="I20" s="108">
        <f si="2" t="shared"/>
        <v>11</v>
      </c>
      <c r="J20" s="133">
        <f si="7" t="shared"/>
        <v>6.4589316484778863</v>
      </c>
      <c r="K20" s="134">
        <f si="3" t="shared"/>
        <v>5.1671453187823095</v>
      </c>
      <c r="L20" s="134">
        <f si="8" t="shared"/>
        <v>14.278688524590164</v>
      </c>
      <c r="M20" s="134">
        <f si="4" t="shared"/>
        <v>2.8557377049180328</v>
      </c>
      <c r="N20" s="134">
        <f si="9" t="shared"/>
        <v>8.0228830237003415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</row>
    <row customFormat="1" ht="19.5" r="21" s="55" spans="1:127" thickBot="1" x14ac:dyDescent="0.35">
      <c r="A21" s="143"/>
      <c r="B21" s="39"/>
      <c r="C21" s="36" t="s">
        <v>35</v>
      </c>
      <c r="D21" s="36">
        <v>60</v>
      </c>
      <c r="E21" s="36" t="s">
        <v>214</v>
      </c>
      <c r="F21" s="37" t="s">
        <v>196</v>
      </c>
      <c r="G21" s="36">
        <v>16.440000000000001</v>
      </c>
      <c r="H21" s="121">
        <v>11.1</v>
      </c>
      <c r="I21" s="108">
        <f si="2" t="shared"/>
        <v>11.1</v>
      </c>
      <c r="J21" s="133">
        <f si="7" t="shared"/>
        <v>6.407237219988513</v>
      </c>
      <c r="K21" s="134">
        <f si="3" t="shared"/>
        <v>5.1257897759908104</v>
      </c>
      <c r="L21" s="134">
        <f si="8" t="shared"/>
        <v>9.8524590163934427</v>
      </c>
      <c r="M21" s="134">
        <f si="4" t="shared"/>
        <v>1.9704918032786887</v>
      </c>
      <c r="N21" s="134">
        <f si="9" t="shared"/>
        <v>7.0962815792694993</v>
      </c>
    </row>
    <row customFormat="1" ht="38.25" r="22" s="55" spans="1:127" thickBot="1" x14ac:dyDescent="0.35">
      <c r="A22" s="143"/>
      <c r="B22" s="39"/>
      <c r="C22" s="103" t="s">
        <v>36</v>
      </c>
      <c r="D22" s="103">
        <v>60</v>
      </c>
      <c r="E22" s="103" t="s">
        <v>249</v>
      </c>
      <c r="F22" s="104" t="s">
        <v>196</v>
      </c>
      <c r="G22" s="103">
        <v>13</v>
      </c>
      <c r="H22" s="105">
        <v>10.5</v>
      </c>
      <c r="I22" s="106">
        <f si="2" t="shared"/>
        <v>10.5</v>
      </c>
      <c r="J22" s="133">
        <f si="7" t="shared"/>
        <v>6.7174037909247559</v>
      </c>
      <c r="K22" s="134">
        <f si="3" t="shared"/>
        <v>5.3739230327398051</v>
      </c>
      <c r="L22" s="134">
        <f si="8" t="shared"/>
        <v>9.8524590163934427</v>
      </c>
      <c r="M22" s="134">
        <f si="4" t="shared"/>
        <v>1.9704918032786887</v>
      </c>
      <c r="N22" s="134">
        <f si="9" t="shared"/>
        <v>7.344414836018494</v>
      </c>
    </row>
    <row customFormat="1" ht="19.5" r="23" s="55" spans="1:127" thickBot="1" x14ac:dyDescent="0.35">
      <c r="A23" s="143"/>
      <c r="B23" s="39"/>
      <c r="C23" s="36" t="s">
        <v>40</v>
      </c>
      <c r="D23" s="36">
        <v>60</v>
      </c>
      <c r="E23" s="36" t="s">
        <v>214</v>
      </c>
      <c r="F23" s="37" t="s">
        <v>196</v>
      </c>
      <c r="G23" s="36">
        <v>17.04</v>
      </c>
      <c r="H23" s="121">
        <v>10.6</v>
      </c>
      <c r="I23" s="122">
        <f si="2" t="shared"/>
        <v>10.6</v>
      </c>
      <c r="J23" s="133">
        <f si="7" t="shared"/>
        <v>6.6657093624353827</v>
      </c>
      <c r="K23" s="134">
        <f si="3" t="shared"/>
        <v>5.3325674899483069</v>
      </c>
      <c r="L23" s="134">
        <f si="8" t="shared"/>
        <v>9.8524590163934427</v>
      </c>
      <c r="M23" s="134">
        <f si="4" t="shared"/>
        <v>1.9704918032786887</v>
      </c>
      <c r="N23" s="134">
        <f si="9" t="shared"/>
        <v>7.3030592932269958</v>
      </c>
    </row>
    <row customFormat="1" ht="19.5" r="24" s="55" spans="1:127" thickBot="1" x14ac:dyDescent="0.35">
      <c r="A24" s="143"/>
      <c r="B24" s="39"/>
      <c r="C24" s="36" t="s">
        <v>45</v>
      </c>
      <c r="D24" s="36">
        <v>30</v>
      </c>
      <c r="E24" s="36" t="s">
        <v>364</v>
      </c>
      <c r="F24" s="37" t="s">
        <v>196</v>
      </c>
      <c r="G24" s="36">
        <v>28</v>
      </c>
      <c r="H24" s="121"/>
      <c r="I24" s="122">
        <v>28</v>
      </c>
      <c r="J24" s="133">
        <f si="7" t="shared"/>
        <v>-2.329121194715682</v>
      </c>
      <c r="K24" s="134">
        <f si="3" t="shared"/>
        <v>-1.8632969557725456</v>
      </c>
      <c r="L24" s="134">
        <f si="8" t="shared"/>
        <v>5.4262295081967213</v>
      </c>
      <c r="M24" s="134">
        <f si="4" t="shared"/>
        <v>1.0852459016393443</v>
      </c>
      <c r="N24" s="134">
        <f si="9" t="shared"/>
        <v>-0.7780510541332013</v>
      </c>
    </row>
    <row customFormat="1" ht="19.5" r="25" s="55" spans="1:127" thickBot="1" x14ac:dyDescent="0.35">
      <c r="A25" s="143"/>
      <c r="B25" s="39"/>
      <c r="C25" s="36" t="s">
        <v>48</v>
      </c>
      <c r="D25" s="36">
        <v>60</v>
      </c>
      <c r="E25" s="36" t="s">
        <v>442</v>
      </c>
      <c r="F25" s="37" t="s">
        <v>196</v>
      </c>
      <c r="G25" s="36">
        <v>30</v>
      </c>
      <c r="H25" s="121">
        <v>30</v>
      </c>
      <c r="I25" s="122">
        <f si="2" t="shared"/>
        <v>30</v>
      </c>
      <c r="J25" s="133">
        <f si="7" t="shared"/>
        <v>-3.3630097645031611</v>
      </c>
      <c r="K25" s="134">
        <f si="3" t="shared"/>
        <v>-2.6904078116025292</v>
      </c>
      <c r="L25" s="134">
        <f si="8" t="shared"/>
        <v>9.8524590163934427</v>
      </c>
      <c r="M25" s="134">
        <f si="4" t="shared"/>
        <v>1.9704918032786887</v>
      </c>
      <c r="N25" s="134">
        <f si="9" t="shared"/>
        <v>-0.71991600832384051</v>
      </c>
    </row>
    <row customFormat="1" ht="19.5" r="26" s="55" spans="1:127" thickBot="1" x14ac:dyDescent="0.35">
      <c r="A26" s="143"/>
      <c r="B26" s="39"/>
      <c r="C26" s="36" t="s">
        <v>50</v>
      </c>
      <c r="D26" s="36">
        <v>60</v>
      </c>
      <c r="E26" s="36" t="s">
        <v>364</v>
      </c>
      <c r="F26" s="37" t="s">
        <v>196</v>
      </c>
      <c r="G26" s="36">
        <v>16.559999999999999</v>
      </c>
      <c r="H26" s="121">
        <v>12.5</v>
      </c>
      <c r="I26" s="122">
        <f si="2" t="shared"/>
        <v>12.5</v>
      </c>
      <c r="J26" s="133">
        <f si="7" t="shared"/>
        <v>5.6835152211372773</v>
      </c>
      <c r="K26" s="134">
        <f si="3" t="shared"/>
        <v>4.546812176909822</v>
      </c>
      <c r="L26" s="134">
        <f si="8" t="shared"/>
        <v>9.8524590163934427</v>
      </c>
      <c r="M26" s="134">
        <f si="4" t="shared"/>
        <v>1.9704918032786887</v>
      </c>
      <c r="N26" s="134">
        <f si="9" t="shared"/>
        <v>6.5173039801885109</v>
      </c>
    </row>
    <row customFormat="1" ht="19.5" r="27" s="55" spans="1:127" thickBot="1" x14ac:dyDescent="0.35">
      <c r="A27" s="143"/>
      <c r="B27" s="39"/>
      <c r="C27" s="36" t="s">
        <v>57</v>
      </c>
      <c r="D27" s="36">
        <v>60</v>
      </c>
      <c r="E27" s="36" t="s">
        <v>364</v>
      </c>
      <c r="F27" s="37" t="s">
        <v>196</v>
      </c>
      <c r="G27" s="36">
        <v>22</v>
      </c>
      <c r="H27" s="121">
        <v>20</v>
      </c>
      <c r="I27" s="122">
        <f si="2" t="shared"/>
        <v>20</v>
      </c>
      <c r="J27" s="133">
        <f si="7" t="shared"/>
        <v>1.8064330844342327</v>
      </c>
      <c r="K27" s="134">
        <f si="3" t="shared"/>
        <v>1.4451464675473862</v>
      </c>
      <c r="L27" s="134">
        <f si="8" t="shared"/>
        <v>9.8524590163934427</v>
      </c>
      <c r="M27" s="134">
        <f si="4" t="shared"/>
        <v>1.9704918032786887</v>
      </c>
      <c r="N27" s="134">
        <f si="9" t="shared"/>
        <v>3.4156382708260749</v>
      </c>
    </row>
    <row customFormat="1" ht="19.5" r="28" s="55" spans="1:127" thickBot="1" x14ac:dyDescent="0.35">
      <c r="A28" s="143"/>
      <c r="B28" s="39"/>
      <c r="C28" s="36" t="s">
        <v>58</v>
      </c>
      <c r="D28" s="36">
        <v>60</v>
      </c>
      <c r="E28" s="36" t="s">
        <v>534</v>
      </c>
      <c r="F28" s="37" t="s">
        <v>196</v>
      </c>
      <c r="G28" s="36">
        <v>18.75</v>
      </c>
      <c r="H28" s="121">
        <v>18.75</v>
      </c>
      <c r="I28" s="122">
        <f si="2" t="shared"/>
        <v>18.75</v>
      </c>
      <c r="J28" s="133">
        <f si="7" t="shared"/>
        <v>2.4526134405514073</v>
      </c>
      <c r="K28" s="134">
        <f si="3" t="shared"/>
        <v>1.962090752441126</v>
      </c>
      <c r="L28" s="134">
        <f si="8" t="shared"/>
        <v>9.8524590163934427</v>
      </c>
      <c r="M28" s="134">
        <f si="4" t="shared"/>
        <v>1.9704918032786887</v>
      </c>
      <c r="N28" s="134">
        <f si="9" t="shared"/>
        <v>3.9325825557198146</v>
      </c>
    </row>
    <row customFormat="1" ht="19.5" r="29" s="60" spans="1:127" thickBot="1" x14ac:dyDescent="0.35">
      <c r="A29" s="144"/>
      <c r="B29" s="66"/>
      <c r="C29" s="57" t="s">
        <v>60</v>
      </c>
      <c r="D29" s="57">
        <v>60</v>
      </c>
      <c r="E29" s="57" t="s">
        <v>364</v>
      </c>
      <c r="F29" s="58" t="s">
        <v>196</v>
      </c>
      <c r="G29" s="57">
        <v>30</v>
      </c>
      <c r="H29" s="128"/>
      <c r="I29" s="129">
        <v>30</v>
      </c>
      <c r="J29" s="133">
        <f si="7" t="shared"/>
        <v>-3.3630097645031611</v>
      </c>
      <c r="K29" s="134">
        <f si="3" t="shared"/>
        <v>-2.6904078116025292</v>
      </c>
      <c r="L29" s="134">
        <f si="8" t="shared"/>
        <v>9.8524590163934427</v>
      </c>
      <c r="M29" s="134">
        <f si="4" t="shared"/>
        <v>1.9704918032786887</v>
      </c>
      <c r="N29" s="134">
        <f si="9" t="shared"/>
        <v>-0.71991600832384051</v>
      </c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</row>
    <row customFormat="1" ht="19.5" r="30" s="54" spans="1:127" thickBot="1" x14ac:dyDescent="0.35">
      <c r="A30" s="139">
        <v>5</v>
      </c>
      <c r="B30" s="50"/>
      <c r="C30" s="51" t="s">
        <v>34</v>
      </c>
      <c r="D30" s="51">
        <v>0</v>
      </c>
      <c r="E30" s="51" t="s">
        <v>653</v>
      </c>
      <c r="F30" s="52" t="s">
        <v>201</v>
      </c>
      <c r="G30" s="51">
        <v>16.5</v>
      </c>
      <c r="H30" s="53"/>
      <c r="I30" s="80">
        <v>16.5</v>
      </c>
      <c r="J30" s="133">
        <f si="7" t="shared"/>
        <v>3.6157380815623203</v>
      </c>
      <c r="K30" s="134">
        <f si="3" t="shared"/>
        <v>2.8925904652498566</v>
      </c>
      <c r="L30" s="134">
        <f si="8" t="shared"/>
        <v>1</v>
      </c>
      <c r="M30" s="134">
        <f si="4" t="shared"/>
        <v>0.2</v>
      </c>
      <c r="N30" s="134">
        <f si="9" t="shared"/>
        <v>3.0925904652498568</v>
      </c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</row>
    <row customFormat="1" ht="19.5" r="31" s="55" spans="1:127" thickBot="1" x14ac:dyDescent="0.35">
      <c r="A31" s="140"/>
      <c r="B31" s="33"/>
      <c r="C31" s="103" t="s">
        <v>55</v>
      </c>
      <c r="D31" s="103">
        <v>60</v>
      </c>
      <c r="E31" s="103" t="s">
        <v>528</v>
      </c>
      <c r="F31" s="104" t="s">
        <v>201</v>
      </c>
      <c r="G31" s="103">
        <v>11.68</v>
      </c>
      <c r="H31" s="105">
        <v>10.51</v>
      </c>
      <c r="I31" s="106">
        <f si="2" t="shared"/>
        <v>10.51</v>
      </c>
      <c r="J31" s="133">
        <f si="7" t="shared"/>
        <v>6.7122343480758193</v>
      </c>
      <c r="K31" s="134">
        <f si="3" t="shared"/>
        <v>5.3697874784606556</v>
      </c>
      <c r="L31" s="134">
        <f si="8" t="shared"/>
        <v>9.8524590163934427</v>
      </c>
      <c r="M31" s="134">
        <f si="4" t="shared"/>
        <v>1.9704918032786887</v>
      </c>
      <c r="N31" s="134">
        <f si="9" t="shared"/>
        <v>7.3402792817393445</v>
      </c>
    </row>
    <row customFormat="1" ht="19.5" r="32" s="55" spans="1:127" thickBot="1" x14ac:dyDescent="0.35">
      <c r="A32" s="140"/>
      <c r="B32" s="33"/>
      <c r="C32" s="36" t="s">
        <v>57</v>
      </c>
      <c r="D32" s="36">
        <v>60</v>
      </c>
      <c r="E32" s="36" t="s">
        <v>587</v>
      </c>
      <c r="F32" s="37" t="s">
        <v>588</v>
      </c>
      <c r="G32" s="36">
        <v>123.16</v>
      </c>
      <c r="H32" s="38">
        <v>123</v>
      </c>
      <c r="I32" s="81">
        <v>24.6</v>
      </c>
      <c r="J32" s="133">
        <f si="7" t="shared"/>
        <v>-0.57151062607696912</v>
      </c>
      <c r="K32" s="134">
        <f si="3" t="shared"/>
        <v>-0.45720850086157533</v>
      </c>
      <c r="L32" s="134">
        <f si="8" t="shared"/>
        <v>9.8524590163934427</v>
      </c>
      <c r="M32" s="134">
        <f si="4" t="shared"/>
        <v>1.9704918032786887</v>
      </c>
      <c r="N32" s="134">
        <f si="9" t="shared"/>
        <v>1.5132833024171133</v>
      </c>
    </row>
    <row customFormat="1" ht="19.5" r="33" s="55" spans="1:127" thickBot="1" x14ac:dyDescent="0.35">
      <c r="A33" s="140"/>
      <c r="B33" s="33"/>
      <c r="C33" s="36" t="s">
        <v>59</v>
      </c>
      <c r="D33" s="36">
        <v>60</v>
      </c>
      <c r="E33" s="36" t="s">
        <v>624</v>
      </c>
      <c r="F33" s="37" t="s">
        <v>201</v>
      </c>
      <c r="G33" s="36">
        <v>27</v>
      </c>
      <c r="H33" s="38"/>
      <c r="I33" s="81">
        <v>27</v>
      </c>
      <c r="J33" s="133">
        <f si="7" t="shared"/>
        <v>-1.8121769098219422</v>
      </c>
      <c r="K33" s="134">
        <f si="3" t="shared"/>
        <v>-1.4497415278575538</v>
      </c>
      <c r="L33" s="134">
        <f si="8" t="shared"/>
        <v>9.8524590163934427</v>
      </c>
      <c r="M33" s="134">
        <f si="4" t="shared"/>
        <v>1.9704918032786887</v>
      </c>
      <c r="N33" s="134">
        <f si="9" t="shared"/>
        <v>0.52075027542113483</v>
      </c>
    </row>
    <row customFormat="1" ht="19.5" r="34" s="60" spans="1:127" thickBot="1" x14ac:dyDescent="0.35">
      <c r="A34" s="141"/>
      <c r="B34" s="56"/>
      <c r="C34" s="57" t="s">
        <v>59</v>
      </c>
      <c r="D34" s="57">
        <v>60</v>
      </c>
      <c r="E34" s="57" t="s">
        <v>625</v>
      </c>
      <c r="F34" s="58" t="s">
        <v>201</v>
      </c>
      <c r="G34" s="57">
        <v>42</v>
      </c>
      <c r="H34" s="59"/>
      <c r="I34" s="82">
        <v>42</v>
      </c>
      <c r="J34" s="133">
        <f si="7" t="shared"/>
        <v>-9.5663411832280332</v>
      </c>
      <c r="K34" s="134">
        <f si="3" t="shared"/>
        <v>-7.6530729465824265</v>
      </c>
      <c r="L34" s="134">
        <f si="8" t="shared"/>
        <v>9.8524590163934427</v>
      </c>
      <c r="M34" s="134">
        <f si="4" t="shared"/>
        <v>1.9704918032786887</v>
      </c>
      <c r="N34" s="134">
        <f si="9" t="shared"/>
        <v>-5.6825811433037376</v>
      </c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</row>
    <row customFormat="1" ht="19.5" r="35" s="54" spans="1:127" thickBot="1" x14ac:dyDescent="0.35">
      <c r="A35" s="139">
        <v>6</v>
      </c>
      <c r="B35" s="50"/>
      <c r="C35" s="99" t="s">
        <v>35</v>
      </c>
      <c r="D35" s="99">
        <v>60</v>
      </c>
      <c r="E35" s="99" t="s">
        <v>215</v>
      </c>
      <c r="F35" s="100" t="s">
        <v>196</v>
      </c>
      <c r="G35" s="99">
        <v>2.16</v>
      </c>
      <c r="H35" s="101"/>
      <c r="I35" s="102">
        <v>2.16</v>
      </c>
      <c r="J35" s="133">
        <f si="7" t="shared"/>
        <v>11.028719126938542</v>
      </c>
      <c r="K35" s="134">
        <f si="3" t="shared"/>
        <v>8.8229753015508336</v>
      </c>
      <c r="L35" s="134">
        <f si="8" t="shared"/>
        <v>9.8524590163934427</v>
      </c>
      <c r="M35" s="134">
        <f si="4" t="shared"/>
        <v>1.9704918032786887</v>
      </c>
      <c r="N35" s="134">
        <f si="9" t="shared"/>
        <v>10.793467104829523</v>
      </c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</row>
    <row customFormat="1" ht="38.25" r="36" s="55" spans="1:127" thickBot="1" x14ac:dyDescent="0.35">
      <c r="A36" s="140"/>
      <c r="B36" s="33"/>
      <c r="C36" s="36" t="s">
        <v>36</v>
      </c>
      <c r="D36" s="36">
        <v>60</v>
      </c>
      <c r="E36" s="36" t="s">
        <v>215</v>
      </c>
      <c r="F36" s="37" t="s">
        <v>196</v>
      </c>
      <c r="G36" s="36">
        <v>3.5</v>
      </c>
      <c r="H36" s="38">
        <v>2.5</v>
      </c>
      <c r="I36" s="81">
        <f si="2" t="shared"/>
        <v>2.5</v>
      </c>
      <c r="J36" s="133">
        <f si="7" t="shared"/>
        <v>10.852958070074671</v>
      </c>
      <c r="K36" s="134">
        <f si="3" t="shared"/>
        <v>8.6823664560597376</v>
      </c>
      <c r="L36" s="134">
        <f si="8" t="shared"/>
        <v>9.8524590163934427</v>
      </c>
      <c r="M36" s="134">
        <f si="4" t="shared"/>
        <v>1.9704918032786887</v>
      </c>
      <c r="N36" s="134">
        <f si="9" t="shared"/>
        <v>10.652858259338426</v>
      </c>
    </row>
    <row customFormat="1" ht="19.5" r="37" s="55" spans="1:127" thickBot="1" x14ac:dyDescent="0.35">
      <c r="A37" s="140"/>
      <c r="B37" s="33"/>
      <c r="C37" s="36" t="s">
        <v>38</v>
      </c>
      <c r="D37" s="36">
        <v>61</v>
      </c>
      <c r="E37" s="36" t="s">
        <v>279</v>
      </c>
      <c r="F37" s="37" t="s">
        <v>276</v>
      </c>
      <c r="G37" s="36">
        <v>0.8</v>
      </c>
      <c r="H37" s="38">
        <v>0.8</v>
      </c>
      <c r="I37" s="81">
        <v>8</v>
      </c>
      <c r="J37" s="133">
        <f si="7" t="shared"/>
        <v>8.0097645031591043</v>
      </c>
      <c r="K37" s="134">
        <f si="3" t="shared"/>
        <v>6.4078116025272838</v>
      </c>
      <c r="L37" s="134">
        <f si="8" t="shared"/>
        <v>10</v>
      </c>
      <c r="M37" s="134">
        <f si="4" t="shared"/>
        <v>2</v>
      </c>
      <c r="N37" s="134">
        <f si="9" t="shared"/>
        <v>8.4078116025272838</v>
      </c>
    </row>
    <row customFormat="1" ht="19.5" r="38" s="55" spans="1:127" thickBot="1" x14ac:dyDescent="0.35">
      <c r="A38" s="140"/>
      <c r="B38" s="33"/>
      <c r="C38" s="36" t="s">
        <v>38</v>
      </c>
      <c r="D38" s="36">
        <v>61</v>
      </c>
      <c r="E38" s="36" t="s">
        <v>279</v>
      </c>
      <c r="F38" s="37" t="s">
        <v>196</v>
      </c>
      <c r="G38" s="36">
        <v>3.3</v>
      </c>
      <c r="H38" s="38">
        <v>3</v>
      </c>
      <c r="I38" s="81">
        <f si="2" t="shared"/>
        <v>3</v>
      </c>
      <c r="J38" s="133">
        <f si="7" t="shared"/>
        <v>10.594485927627803</v>
      </c>
      <c r="K38" s="134">
        <f si="3" t="shared"/>
        <v>8.4755887421022429</v>
      </c>
      <c r="L38" s="134">
        <f si="8" t="shared"/>
        <v>10</v>
      </c>
      <c r="M38" s="134">
        <f si="4" t="shared"/>
        <v>2</v>
      </c>
      <c r="N38" s="134">
        <f si="9" t="shared"/>
        <v>10.475588742102243</v>
      </c>
    </row>
    <row customFormat="1" ht="19.5" r="39" s="55" spans="1:127" thickBot="1" x14ac:dyDescent="0.35">
      <c r="A39" s="140"/>
      <c r="B39" s="33"/>
      <c r="C39" s="36" t="s">
        <v>18</v>
      </c>
      <c r="D39" s="36">
        <v>60</v>
      </c>
      <c r="E39" s="36" t="s">
        <v>215</v>
      </c>
      <c r="F39" s="37" t="s">
        <v>196</v>
      </c>
      <c r="G39" s="36">
        <v>3.97</v>
      </c>
      <c r="H39" s="38"/>
      <c r="I39" s="81">
        <v>3.97</v>
      </c>
      <c r="J39" s="133">
        <f si="7" t="shared"/>
        <v>10.093049971280875</v>
      </c>
      <c r="K39" s="134">
        <f si="3" t="shared"/>
        <v>8.0744399770247011</v>
      </c>
      <c r="L39" s="134">
        <f si="8" t="shared"/>
        <v>9.8524590163934427</v>
      </c>
      <c r="M39" s="134">
        <f si="4" t="shared"/>
        <v>1.9704918032786887</v>
      </c>
      <c r="N39" s="134">
        <f si="9" t="shared"/>
        <v>10.04493178030339</v>
      </c>
    </row>
    <row customFormat="1" ht="19.5" r="40" s="55" spans="1:127" thickBot="1" x14ac:dyDescent="0.35">
      <c r="A40" s="140"/>
      <c r="B40" s="33"/>
      <c r="C40" s="36" t="s">
        <v>42</v>
      </c>
      <c r="D40" s="36">
        <v>40</v>
      </c>
      <c r="E40" s="36" t="s">
        <v>344</v>
      </c>
      <c r="F40" s="37" t="s">
        <v>196</v>
      </c>
      <c r="G40" s="36">
        <v>3.86</v>
      </c>
      <c r="H40" s="38">
        <v>1.1499999999999999</v>
      </c>
      <c r="I40" s="81">
        <f si="2" t="shared"/>
        <v>1.1499999999999999</v>
      </c>
      <c r="J40" s="133">
        <f si="7" t="shared"/>
        <v>11.55083285468122</v>
      </c>
      <c r="K40" s="134">
        <f si="3" t="shared"/>
        <v>9.2406662837449769</v>
      </c>
      <c r="L40" s="134">
        <f si="8" t="shared"/>
        <v>6.9016393442622945</v>
      </c>
      <c r="M40" s="134">
        <f si="4" t="shared"/>
        <v>1.380327868852459</v>
      </c>
      <c r="N40" s="134">
        <f si="9" t="shared"/>
        <v>10.620994152597437</v>
      </c>
    </row>
    <row customFormat="1" ht="19.5" r="41" s="55" spans="1:127" thickBot="1" x14ac:dyDescent="0.35">
      <c r="A41" s="140"/>
      <c r="B41" s="33"/>
      <c r="C41" s="36" t="s">
        <v>46</v>
      </c>
      <c r="D41" s="36">
        <v>60</v>
      </c>
      <c r="E41" s="36" t="s">
        <v>390</v>
      </c>
      <c r="F41" s="37" t="s">
        <v>196</v>
      </c>
      <c r="G41" s="36">
        <v>4.3499999999999996</v>
      </c>
      <c r="H41" s="38">
        <v>4.3499999999999996</v>
      </c>
      <c r="I41" s="81">
        <f si="2" t="shared"/>
        <v>4.3499999999999996</v>
      </c>
      <c r="J41" s="133">
        <f si="7" t="shared"/>
        <v>9.8966111430212553</v>
      </c>
      <c r="K41" s="134">
        <f si="3" t="shared"/>
        <v>7.9172889144170044</v>
      </c>
      <c r="L41" s="134">
        <f si="8" t="shared"/>
        <v>9.8524590163934427</v>
      </c>
      <c r="M41" s="134">
        <f si="4" t="shared"/>
        <v>1.9704918032786887</v>
      </c>
      <c r="N41" s="134">
        <f si="9" t="shared"/>
        <v>9.8877807176956924</v>
      </c>
    </row>
    <row customFormat="1" ht="19.5" r="42" s="55" spans="1:127" thickBot="1" x14ac:dyDescent="0.35">
      <c r="A42" s="140"/>
      <c r="B42" s="33"/>
      <c r="C42" s="36" t="s">
        <v>47</v>
      </c>
      <c r="D42" s="36">
        <v>60</v>
      </c>
      <c r="E42" s="36" t="s">
        <v>215</v>
      </c>
      <c r="F42" s="37" t="s">
        <v>196</v>
      </c>
      <c r="G42" s="36">
        <v>3.78</v>
      </c>
      <c r="H42" s="38">
        <v>3.08</v>
      </c>
      <c r="I42" s="81">
        <f si="2" t="shared"/>
        <v>3.08</v>
      </c>
      <c r="J42" s="133">
        <f si="7" t="shared"/>
        <v>10.553130384836301</v>
      </c>
      <c r="K42" s="134">
        <f si="3" t="shared"/>
        <v>8.4425043078690418</v>
      </c>
      <c r="L42" s="134">
        <f si="8" t="shared"/>
        <v>9.8524590163934427</v>
      </c>
      <c r="M42" s="134">
        <f si="4" t="shared"/>
        <v>1.9704918032786887</v>
      </c>
      <c r="N42" s="134">
        <f si="9" t="shared"/>
        <v>10.412996111147731</v>
      </c>
    </row>
    <row customFormat="1" ht="19.5" r="43" s="55" spans="1:127" thickBot="1" x14ac:dyDescent="0.35">
      <c r="A43" s="140"/>
      <c r="B43" s="33"/>
      <c r="C43" s="36" t="s">
        <v>50</v>
      </c>
      <c r="D43" s="36">
        <v>60</v>
      </c>
      <c r="E43" s="36" t="s">
        <v>215</v>
      </c>
      <c r="F43" s="37" t="s">
        <v>196</v>
      </c>
      <c r="G43" s="36">
        <v>2.2999999999999998</v>
      </c>
      <c r="H43" s="38">
        <v>2.2999999999999998</v>
      </c>
      <c r="I43" s="81">
        <f si="2" t="shared"/>
        <v>2.2999999999999998</v>
      </c>
      <c r="J43" s="133">
        <f si="7" t="shared"/>
        <v>10.956346927053419</v>
      </c>
      <c r="K43" s="134">
        <f si="3" t="shared"/>
        <v>8.7650775416427358</v>
      </c>
      <c r="L43" s="134">
        <f si="8" t="shared"/>
        <v>9.8524590163934427</v>
      </c>
      <c r="M43" s="134">
        <f si="4" t="shared"/>
        <v>1.9704918032786887</v>
      </c>
      <c r="N43" s="134">
        <f si="9" t="shared"/>
        <v>10.735569344921425</v>
      </c>
    </row>
    <row customFormat="1" ht="38.25" r="44" s="55" spans="1:127" thickBot="1" x14ac:dyDescent="0.35">
      <c r="A44" s="140"/>
      <c r="B44" s="33"/>
      <c r="C44" s="36" t="s">
        <v>52</v>
      </c>
      <c r="D44" s="36">
        <v>60</v>
      </c>
      <c r="E44" s="36" t="s">
        <v>215</v>
      </c>
      <c r="F44" s="37" t="s">
        <v>196</v>
      </c>
      <c r="G44" s="36">
        <v>2.25</v>
      </c>
      <c r="H44" s="38"/>
      <c r="I44" s="81">
        <v>2.25</v>
      </c>
      <c r="J44" s="133">
        <f si="7" t="shared"/>
        <v>10.982194141298105</v>
      </c>
      <c r="K44" s="134">
        <f si="3" t="shared"/>
        <v>8.785755313038484</v>
      </c>
      <c r="L44" s="134">
        <f si="8" t="shared"/>
        <v>9.8524590163934427</v>
      </c>
      <c r="M44" s="134">
        <f si="4" t="shared"/>
        <v>1.9704918032786887</v>
      </c>
      <c r="N44" s="134">
        <f si="9" t="shared"/>
        <v>10.756247116317173</v>
      </c>
    </row>
    <row customFormat="1" ht="19.5" r="45" s="55" spans="1:127" thickBot="1" x14ac:dyDescent="0.35">
      <c r="A45" s="140"/>
      <c r="B45" s="33"/>
      <c r="C45" s="36" t="s">
        <v>56</v>
      </c>
      <c r="D45" s="36">
        <v>60</v>
      </c>
      <c r="E45" s="36" t="s">
        <v>215</v>
      </c>
      <c r="F45" s="37" t="s">
        <v>196</v>
      </c>
      <c r="G45" s="36">
        <v>2.2000000000000002</v>
      </c>
      <c r="H45" s="38">
        <v>2</v>
      </c>
      <c r="I45" s="81">
        <f si="2" t="shared"/>
        <v>2</v>
      </c>
      <c r="J45" s="133">
        <f si="7" t="shared"/>
        <v>11.111430212521542</v>
      </c>
      <c r="K45" s="134">
        <f si="3" t="shared"/>
        <v>8.889144170017234</v>
      </c>
      <c r="L45" s="134">
        <f si="8" t="shared"/>
        <v>9.8524590163934427</v>
      </c>
      <c r="M45" s="134">
        <f si="4" t="shared"/>
        <v>1.9704918032786887</v>
      </c>
      <c r="N45" s="134">
        <f si="9" t="shared"/>
        <v>10.859635973295923</v>
      </c>
    </row>
    <row customFormat="1" ht="19.5" r="46" s="55" spans="1:127" thickBot="1" x14ac:dyDescent="0.35">
      <c r="A46" s="140"/>
      <c r="B46" s="33"/>
      <c r="C46" s="36" t="s">
        <v>57</v>
      </c>
      <c r="D46" s="36">
        <v>60</v>
      </c>
      <c r="E46" s="36" t="s">
        <v>589</v>
      </c>
      <c r="F46" s="37" t="s">
        <v>196</v>
      </c>
      <c r="G46" s="36">
        <v>3</v>
      </c>
      <c r="H46" s="38">
        <v>3</v>
      </c>
      <c r="I46" s="81">
        <f si="2" t="shared"/>
        <v>3</v>
      </c>
      <c r="J46" s="133">
        <f si="7" t="shared"/>
        <v>10.594485927627803</v>
      </c>
      <c r="K46" s="134">
        <f si="3" t="shared"/>
        <v>8.4755887421022429</v>
      </c>
      <c r="L46" s="134">
        <f si="8" t="shared"/>
        <v>9.8524590163934427</v>
      </c>
      <c r="M46" s="134">
        <f si="4" t="shared"/>
        <v>1.9704918032786887</v>
      </c>
      <c r="N46" s="134">
        <f si="9" t="shared"/>
        <v>10.446080545380932</v>
      </c>
    </row>
    <row customFormat="1" ht="19.5" r="47" s="60" spans="1:127" thickBot="1" x14ac:dyDescent="0.35">
      <c r="A47" s="141"/>
      <c r="B47" s="56"/>
      <c r="C47" s="57" t="s">
        <v>60</v>
      </c>
      <c r="D47" s="57">
        <v>60</v>
      </c>
      <c r="E47" s="57" t="s">
        <v>630</v>
      </c>
      <c r="F47" s="58" t="s">
        <v>196</v>
      </c>
      <c r="G47" s="57">
        <v>3.8</v>
      </c>
      <c r="H47" s="59"/>
      <c r="I47" s="82">
        <v>3.8</v>
      </c>
      <c r="J47" s="133">
        <f si="7" t="shared"/>
        <v>10.18093049971281</v>
      </c>
      <c r="K47" s="134">
        <f si="3" t="shared"/>
        <v>8.1447443997702482</v>
      </c>
      <c r="L47" s="134">
        <f si="8" t="shared"/>
        <v>9.8524590163934427</v>
      </c>
      <c r="M47" s="134">
        <f si="4" t="shared"/>
        <v>1.9704918032786887</v>
      </c>
      <c r="N47" s="134">
        <f si="9" t="shared"/>
        <v>10.115236203048937</v>
      </c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</row>
    <row customFormat="1" ht="19.5" r="48" s="54" spans="1:127" thickBot="1" x14ac:dyDescent="0.35">
      <c r="A48" s="139">
        <v>7</v>
      </c>
      <c r="B48" s="50"/>
      <c r="C48" s="51" t="s">
        <v>34</v>
      </c>
      <c r="D48" s="51">
        <v>0</v>
      </c>
      <c r="E48" s="51" t="s">
        <v>654</v>
      </c>
      <c r="F48" s="52" t="s">
        <v>196</v>
      </c>
      <c r="G48" s="51">
        <v>20.399999999999999</v>
      </c>
      <c r="H48" s="53"/>
      <c r="I48" s="80">
        <v>20.399999999999999</v>
      </c>
      <c r="J48" s="133">
        <f si="7" t="shared"/>
        <v>1.5996553704767376</v>
      </c>
      <c r="K48" s="134">
        <f si="3" t="shared"/>
        <v>1.2797242963813902</v>
      </c>
      <c r="L48" s="134">
        <f si="8" t="shared"/>
        <v>1</v>
      </c>
      <c r="M48" s="134">
        <f si="4" t="shared"/>
        <v>0.2</v>
      </c>
      <c r="N48" s="134">
        <f si="9" t="shared"/>
        <v>1.4797242963813901</v>
      </c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</row>
    <row customFormat="1" ht="19.5" r="49" s="55" spans="1:127" thickBot="1" x14ac:dyDescent="0.35">
      <c r="A49" s="140"/>
      <c r="B49" s="33"/>
      <c r="C49" s="36" t="s">
        <v>35</v>
      </c>
      <c r="D49" s="36">
        <v>60</v>
      </c>
      <c r="E49" s="36" t="s">
        <v>216</v>
      </c>
      <c r="F49" s="37" t="s">
        <v>196</v>
      </c>
      <c r="G49" s="36">
        <v>11.28</v>
      </c>
      <c r="H49" s="38"/>
      <c r="I49" s="81">
        <v>11.28</v>
      </c>
      <c r="J49" s="133">
        <f si="7" t="shared"/>
        <v>6.3141872487076398</v>
      </c>
      <c r="K49" s="134">
        <f si="3" t="shared"/>
        <v>5.051349798966112</v>
      </c>
      <c r="L49" s="134">
        <f si="8" t="shared"/>
        <v>9.8524590163934427</v>
      </c>
      <c r="M49" s="134">
        <f si="4" t="shared"/>
        <v>1.9704918032786887</v>
      </c>
      <c r="N49" s="134">
        <f si="9" t="shared"/>
        <v>7.0218416022448009</v>
      </c>
    </row>
    <row customFormat="1" ht="38.25" r="50" s="55" spans="1:127" thickBot="1" x14ac:dyDescent="0.35">
      <c r="A50" s="140"/>
      <c r="B50" s="33"/>
      <c r="C50" s="36" t="s">
        <v>36</v>
      </c>
      <c r="D50" s="36">
        <v>60</v>
      </c>
      <c r="E50" s="36" t="s">
        <v>334</v>
      </c>
      <c r="F50" s="37" t="s">
        <v>196</v>
      </c>
      <c r="G50" s="36">
        <v>11.6</v>
      </c>
      <c r="H50" s="38">
        <v>5.5</v>
      </c>
      <c r="I50" s="81">
        <f si="2" t="shared"/>
        <v>5.5</v>
      </c>
      <c r="J50" s="133">
        <f si="7" t="shared"/>
        <v>9.3021252153934526</v>
      </c>
      <c r="K50" s="134">
        <f si="3" t="shared"/>
        <v>7.4417001723147624</v>
      </c>
      <c r="L50" s="134">
        <f si="8" t="shared"/>
        <v>9.8524590163934427</v>
      </c>
      <c r="M50" s="134">
        <f si="4" t="shared"/>
        <v>1.9704918032786887</v>
      </c>
      <c r="N50" s="134">
        <f si="9" t="shared"/>
        <v>9.4121919755934513</v>
      </c>
    </row>
    <row customFormat="1" ht="19.5" r="51" s="55" spans="1:127" thickBot="1" x14ac:dyDescent="0.35">
      <c r="A51" s="140"/>
      <c r="B51" s="33"/>
      <c r="C51" s="103" t="s">
        <v>38</v>
      </c>
      <c r="D51" s="103">
        <v>61</v>
      </c>
      <c r="E51" s="103" t="s">
        <v>280</v>
      </c>
      <c r="F51" s="104" t="s">
        <v>196</v>
      </c>
      <c r="G51" s="103">
        <v>14.9</v>
      </c>
      <c r="H51" s="105">
        <v>5.4</v>
      </c>
      <c r="I51" s="106">
        <f si="2" t="shared"/>
        <v>5.4</v>
      </c>
      <c r="J51" s="133">
        <f si="7" t="shared"/>
        <v>9.3538196438828258</v>
      </c>
      <c r="K51" s="134">
        <f si="3" t="shared"/>
        <v>7.4830557151062607</v>
      </c>
      <c r="L51" s="134">
        <f si="8" t="shared"/>
        <v>10</v>
      </c>
      <c r="M51" s="134">
        <f si="4" t="shared"/>
        <v>2</v>
      </c>
      <c r="N51" s="134">
        <f si="9" t="shared"/>
        <v>9.4830557151062607</v>
      </c>
    </row>
    <row customFormat="1" ht="19.5" r="52" s="55" spans="1:127" thickBot="1" x14ac:dyDescent="0.35">
      <c r="A52" s="140"/>
      <c r="B52" s="33"/>
      <c r="C52" s="36" t="s">
        <v>40</v>
      </c>
      <c r="D52" s="36">
        <v>60</v>
      </c>
      <c r="E52" s="36" t="s">
        <v>307</v>
      </c>
      <c r="F52" s="37" t="s">
        <v>196</v>
      </c>
      <c r="G52" s="36">
        <v>14.55</v>
      </c>
      <c r="H52" s="38">
        <v>14.55</v>
      </c>
      <c r="I52" s="81">
        <f si="2" t="shared"/>
        <v>14.55</v>
      </c>
      <c r="J52" s="133">
        <f si="7" t="shared"/>
        <v>4.623779437105112</v>
      </c>
      <c r="K52" s="134">
        <f si="3" t="shared"/>
        <v>3.6990235496840898</v>
      </c>
      <c r="L52" s="134">
        <f si="8" t="shared"/>
        <v>9.8524590163934427</v>
      </c>
      <c r="M52" s="134">
        <f si="4" t="shared"/>
        <v>1.9704918032786887</v>
      </c>
      <c r="N52" s="134">
        <f si="9" t="shared"/>
        <v>5.6695153529627786</v>
      </c>
    </row>
    <row customFormat="1" ht="75.75" r="53" s="55" spans="1:127" thickBot="1" x14ac:dyDescent="0.35">
      <c r="A53" s="140"/>
      <c r="B53" s="33"/>
      <c r="C53" s="36" t="s">
        <v>41</v>
      </c>
      <c r="D53" s="36">
        <v>60</v>
      </c>
      <c r="E53" s="36" t="s">
        <v>334</v>
      </c>
      <c r="F53" s="37" t="s">
        <v>196</v>
      </c>
      <c r="G53" s="36">
        <v>15.8</v>
      </c>
      <c r="H53" s="38"/>
      <c r="I53" s="81">
        <v>15.8</v>
      </c>
      <c r="J53" s="133">
        <f si="7" t="shared"/>
        <v>3.9775990809879374</v>
      </c>
      <c r="K53" s="134">
        <f si="3" t="shared"/>
        <v>3.18207926479035</v>
      </c>
      <c r="L53" s="134">
        <f si="8" t="shared"/>
        <v>9.8524590163934427</v>
      </c>
      <c r="M53" s="134">
        <f si="4" t="shared"/>
        <v>1.9704918032786887</v>
      </c>
      <c r="N53" s="134">
        <f si="9" t="shared"/>
        <v>5.1525710680690384</v>
      </c>
    </row>
    <row customFormat="1" ht="19.5" r="54" s="55" spans="1:127" thickBot="1" x14ac:dyDescent="0.35">
      <c r="A54" s="140"/>
      <c r="B54" s="33"/>
      <c r="C54" s="36" t="s">
        <v>46</v>
      </c>
      <c r="D54" s="36">
        <v>60</v>
      </c>
      <c r="E54" s="36" t="s">
        <v>391</v>
      </c>
      <c r="F54" s="37" t="s">
        <v>196</v>
      </c>
      <c r="G54" s="36">
        <v>15.9</v>
      </c>
      <c r="H54" s="38">
        <v>15.9</v>
      </c>
      <c r="I54" s="81">
        <f ref="I54:I108" si="10" t="shared">H54</f>
        <v>15.9</v>
      </c>
      <c r="J54" s="133">
        <f si="7" t="shared"/>
        <v>3.9259046524985637</v>
      </c>
      <c r="K54" s="134">
        <f si="3" t="shared"/>
        <v>3.1407237219988513</v>
      </c>
      <c r="L54" s="134">
        <f si="8" t="shared"/>
        <v>9.8524590163934427</v>
      </c>
      <c r="M54" s="134">
        <f si="4" t="shared"/>
        <v>1.9704918032786887</v>
      </c>
      <c r="N54" s="134">
        <f si="9" t="shared"/>
        <v>5.1112155252775402</v>
      </c>
    </row>
    <row customFormat="1" ht="19.5" r="55" s="55" spans="1:127" thickBot="1" x14ac:dyDescent="0.35">
      <c r="A55" s="140"/>
      <c r="B55" s="33"/>
      <c r="C55" s="36" t="s">
        <v>47</v>
      </c>
      <c r="D55" s="36">
        <v>60</v>
      </c>
      <c r="E55" s="36" t="s">
        <v>391</v>
      </c>
      <c r="F55" s="37" t="s">
        <v>196</v>
      </c>
      <c r="G55" s="36">
        <v>12.85</v>
      </c>
      <c r="H55" s="38">
        <v>12</v>
      </c>
      <c r="I55" s="81">
        <f si="10" t="shared"/>
        <v>12</v>
      </c>
      <c r="J55" s="133">
        <f si="7" t="shared"/>
        <v>5.9419873635841469</v>
      </c>
      <c r="K55" s="134">
        <f si="3" t="shared"/>
        <v>4.7535898908673175</v>
      </c>
      <c r="L55" s="134">
        <f si="8" t="shared"/>
        <v>9.8524590163934427</v>
      </c>
      <c r="M55" s="134">
        <f si="4" t="shared"/>
        <v>1.9704918032786887</v>
      </c>
      <c r="N55" s="134">
        <f si="9" t="shared"/>
        <v>6.7240816941460064</v>
      </c>
    </row>
    <row customFormat="1" ht="19.5" r="56" s="55" spans="1:127" thickBot="1" x14ac:dyDescent="0.35">
      <c r="A56" s="140"/>
      <c r="B56" s="33"/>
      <c r="C56" s="36" t="s">
        <v>48</v>
      </c>
      <c r="D56" s="36">
        <v>60</v>
      </c>
      <c r="E56" s="36" t="s">
        <v>443</v>
      </c>
      <c r="F56" s="37" t="s">
        <v>196</v>
      </c>
      <c r="G56" s="36">
        <v>28</v>
      </c>
      <c r="H56" s="38">
        <v>28</v>
      </c>
      <c r="I56" s="81">
        <f si="10" t="shared"/>
        <v>28</v>
      </c>
      <c r="J56" s="133">
        <f si="7" t="shared"/>
        <v>-2.329121194715682</v>
      </c>
      <c r="K56" s="134">
        <f si="3" t="shared"/>
        <v>-1.8632969557725456</v>
      </c>
      <c r="L56" s="134">
        <f si="8" t="shared"/>
        <v>9.8524590163934427</v>
      </c>
      <c r="M56" s="134">
        <f si="4" t="shared"/>
        <v>1.9704918032786887</v>
      </c>
      <c r="N56" s="134">
        <f si="9" t="shared"/>
        <v>0.10719484750614305</v>
      </c>
    </row>
    <row customFormat="1" ht="19.5" r="57" s="55" spans="1:127" thickBot="1" x14ac:dyDescent="0.35">
      <c r="A57" s="140"/>
      <c r="B57" s="33"/>
      <c r="C57" s="36" t="s">
        <v>50</v>
      </c>
      <c r="D57" s="36">
        <v>60</v>
      </c>
      <c r="E57" s="36" t="s">
        <v>443</v>
      </c>
      <c r="F57" s="37" t="s">
        <v>196</v>
      </c>
      <c r="G57" s="36">
        <v>28.9</v>
      </c>
      <c r="H57" s="38">
        <v>28.9</v>
      </c>
      <c r="I57" s="81">
        <f si="10" t="shared"/>
        <v>28.9</v>
      </c>
      <c r="J57" s="133">
        <f si="7" t="shared"/>
        <v>-2.7943710511200468</v>
      </c>
      <c r="K57" s="134">
        <f si="3" t="shared"/>
        <v>-2.2354968408960376</v>
      </c>
      <c r="L57" s="134">
        <f si="8" t="shared"/>
        <v>9.8524590163934427</v>
      </c>
      <c r="M57" s="134">
        <f si="4" t="shared"/>
        <v>1.9704918032786887</v>
      </c>
      <c r="N57" s="134">
        <f si="9" t="shared"/>
        <v>-0.26500503761734895</v>
      </c>
    </row>
    <row customFormat="1" ht="19.5" r="58" s="55" spans="1:127" thickBot="1" x14ac:dyDescent="0.35">
      <c r="A58" s="140"/>
      <c r="B58" s="33"/>
      <c r="C58" s="36" t="s">
        <v>50</v>
      </c>
      <c r="D58" s="36">
        <v>60</v>
      </c>
      <c r="E58" s="36" t="s">
        <v>465</v>
      </c>
      <c r="F58" s="37" t="s">
        <v>196</v>
      </c>
      <c r="G58" s="36">
        <v>15.37</v>
      </c>
      <c r="H58" s="38">
        <v>15.37</v>
      </c>
      <c r="I58" s="81">
        <f si="10" t="shared"/>
        <v>15.37</v>
      </c>
      <c r="J58" s="133">
        <f si="7" t="shared"/>
        <v>4.1998851234922459</v>
      </c>
      <c r="K58" s="134">
        <f si="3" t="shared"/>
        <v>3.359908098793797</v>
      </c>
      <c r="L58" s="134">
        <f si="8" t="shared"/>
        <v>9.8524590163934427</v>
      </c>
      <c r="M58" s="134">
        <f si="4" t="shared"/>
        <v>1.9704918032786887</v>
      </c>
      <c r="N58" s="134">
        <f si="9" t="shared"/>
        <v>5.3303999020724859</v>
      </c>
    </row>
    <row customFormat="1" ht="19.5" r="59" s="55" spans="1:127" thickBot="1" x14ac:dyDescent="0.35">
      <c r="A59" s="140"/>
      <c r="B59" s="33"/>
      <c r="C59" s="36" t="s">
        <v>50</v>
      </c>
      <c r="D59" s="36">
        <v>60</v>
      </c>
      <c r="E59" s="36" t="s">
        <v>466</v>
      </c>
      <c r="F59" s="37" t="s">
        <v>196</v>
      </c>
      <c r="G59" s="36">
        <v>6.3</v>
      </c>
      <c r="H59" s="38">
        <v>5.9</v>
      </c>
      <c r="I59" s="81">
        <f si="10" t="shared"/>
        <v>5.9</v>
      </c>
      <c r="J59" s="133">
        <f si="7" t="shared"/>
        <v>9.0953475014359562</v>
      </c>
      <c r="K59" s="134">
        <f si="3" t="shared"/>
        <v>7.2762780011487651</v>
      </c>
      <c r="L59" s="134">
        <f si="8" t="shared"/>
        <v>9.8524590163934427</v>
      </c>
      <c r="M59" s="134">
        <f si="4" t="shared"/>
        <v>1.9704918032786887</v>
      </c>
      <c r="N59" s="134">
        <f si="9" t="shared"/>
        <v>9.2467698044274531</v>
      </c>
    </row>
    <row customFormat="1" ht="19.5" r="60" s="55" spans="1:127" thickBot="1" x14ac:dyDescent="0.35">
      <c r="A60" s="140"/>
      <c r="B60" s="33"/>
      <c r="C60" s="36" t="s">
        <v>57</v>
      </c>
      <c r="D60" s="36">
        <v>60</v>
      </c>
      <c r="E60" s="36" t="s">
        <v>590</v>
      </c>
      <c r="F60" s="37" t="s">
        <v>196</v>
      </c>
      <c r="G60" s="36">
        <v>29</v>
      </c>
      <c r="H60" s="38">
        <v>25</v>
      </c>
      <c r="I60" s="81">
        <f si="10" t="shared"/>
        <v>25</v>
      </c>
      <c r="J60" s="133">
        <f si="7" t="shared"/>
        <v>-0.77828834003446401</v>
      </c>
      <c r="K60" s="134">
        <f si="3" t="shared"/>
        <v>-0.62263067202757127</v>
      </c>
      <c r="L60" s="134">
        <f si="8" t="shared"/>
        <v>9.8524590163934427</v>
      </c>
      <c r="M60" s="134">
        <f si="4" t="shared"/>
        <v>1.9704918032786887</v>
      </c>
      <c r="N60" s="134">
        <f si="9" t="shared"/>
        <v>1.3478611312511175</v>
      </c>
    </row>
    <row customFormat="1" ht="19.5" r="61" s="55" spans="1:127" thickBot="1" x14ac:dyDescent="0.35">
      <c r="A61" s="140"/>
      <c r="B61" s="33"/>
      <c r="C61" s="36" t="s">
        <v>58</v>
      </c>
      <c r="D61" s="36">
        <v>60</v>
      </c>
      <c r="E61" s="36" t="s">
        <v>535</v>
      </c>
      <c r="F61" s="37" t="s">
        <v>196</v>
      </c>
      <c r="G61" s="36">
        <v>27.63</v>
      </c>
      <c r="H61" s="38">
        <v>27.63</v>
      </c>
      <c r="I61" s="81">
        <f si="10" t="shared"/>
        <v>27.63</v>
      </c>
      <c r="J61" s="133">
        <f si="7" t="shared"/>
        <v>-2.1378518093049981</v>
      </c>
      <c r="K61" s="134">
        <f si="3" t="shared"/>
        <v>-1.7102814474439985</v>
      </c>
      <c r="L61" s="134">
        <f si="8" t="shared"/>
        <v>9.8524590163934427</v>
      </c>
      <c r="M61" s="134">
        <f si="4" t="shared"/>
        <v>1.9704918032786887</v>
      </c>
      <c r="N61" s="134">
        <f si="9" t="shared"/>
        <v>0.26021035583469021</v>
      </c>
    </row>
    <row customFormat="1" ht="19.5" r="62" s="60" spans="1:127" thickBot="1" x14ac:dyDescent="0.35">
      <c r="A62" s="141"/>
      <c r="B62" s="56"/>
      <c r="C62" s="57" t="s">
        <v>60</v>
      </c>
      <c r="D62" s="57">
        <v>60</v>
      </c>
      <c r="E62" s="57" t="s">
        <v>631</v>
      </c>
      <c r="F62" s="58" t="s">
        <v>196</v>
      </c>
      <c r="G62" s="57">
        <v>18.5</v>
      </c>
      <c r="H62" s="59"/>
      <c r="I62" s="82">
        <v>18.5</v>
      </c>
      <c r="J62" s="133">
        <f si="7" t="shared"/>
        <v>2.5818495117748417</v>
      </c>
      <c r="K62" s="134">
        <f si="3" t="shared"/>
        <v>2.0654796094198735</v>
      </c>
      <c r="L62" s="134">
        <f si="8" t="shared"/>
        <v>9.8524590163934427</v>
      </c>
      <c r="M62" s="134">
        <f si="4" t="shared"/>
        <v>1.9704918032786887</v>
      </c>
      <c r="N62" s="134">
        <f si="9" t="shared"/>
        <v>4.0359714126985624</v>
      </c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</row>
    <row customFormat="1" ht="19.5" r="63" s="54" spans="1:127" thickBot="1" x14ac:dyDescent="0.35">
      <c r="A63" s="142">
        <v>8</v>
      </c>
      <c r="B63" s="50"/>
      <c r="C63" s="99" t="s">
        <v>35</v>
      </c>
      <c r="D63" s="99">
        <v>60</v>
      </c>
      <c r="E63" s="99" t="s">
        <v>217</v>
      </c>
      <c r="F63" s="100" t="s">
        <v>218</v>
      </c>
      <c r="G63" s="99">
        <v>8.73</v>
      </c>
      <c r="H63" s="101">
        <v>6.42</v>
      </c>
      <c r="I63" s="102">
        <f>6.42/170*200</f>
        <v>7.5529411764705889</v>
      </c>
      <c r="J63" s="133">
        <f si="7" t="shared"/>
        <v>8.2408690069939521</v>
      </c>
      <c r="K63" s="134">
        <f si="3" t="shared"/>
        <v>6.5926952055951622</v>
      </c>
      <c r="L63" s="134">
        <f si="8" t="shared"/>
        <v>9.8524590163934427</v>
      </c>
      <c r="M63" s="134">
        <f si="4" t="shared"/>
        <v>1.9704918032786887</v>
      </c>
      <c r="N63" s="134">
        <f si="9" t="shared"/>
        <v>8.5631870088738502</v>
      </c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</row>
    <row customFormat="1" ht="19.5" r="64" s="55" spans="1:127" thickBot="1" x14ac:dyDescent="0.35">
      <c r="A64" s="143"/>
      <c r="B64" s="33"/>
      <c r="C64" s="36" t="s">
        <v>18</v>
      </c>
      <c r="D64" s="36">
        <v>60</v>
      </c>
      <c r="E64" s="36" t="s">
        <v>293</v>
      </c>
      <c r="F64" s="37" t="s">
        <v>294</v>
      </c>
      <c r="G64" s="36">
        <v>15.11</v>
      </c>
      <c r="H64" s="38"/>
      <c r="I64" s="81">
        <v>15.11</v>
      </c>
      <c r="J64" s="133">
        <f si="7" t="shared"/>
        <v>4.3342906375646182</v>
      </c>
      <c r="K64" s="134">
        <f si="3" t="shared"/>
        <v>3.4674325100516947</v>
      </c>
      <c r="L64" s="134">
        <f si="8" t="shared"/>
        <v>9.8524590163934427</v>
      </c>
      <c r="M64" s="134">
        <f si="4" t="shared"/>
        <v>1.9704918032786887</v>
      </c>
      <c r="N64" s="134">
        <f si="9" t="shared"/>
        <v>5.4379243133303836</v>
      </c>
    </row>
    <row customFormat="1" ht="19.5" r="65" s="55" spans="1:127" thickBot="1" x14ac:dyDescent="0.35">
      <c r="A65" s="143"/>
      <c r="B65" s="33"/>
      <c r="C65" s="36" t="s">
        <v>40</v>
      </c>
      <c r="D65" s="36">
        <v>60</v>
      </c>
      <c r="E65" s="36" t="s">
        <v>308</v>
      </c>
      <c r="F65" s="37" t="s">
        <v>309</v>
      </c>
      <c r="G65" s="36">
        <v>16.100000000000001</v>
      </c>
      <c r="H65" s="38">
        <v>16.100000000000001</v>
      </c>
      <c r="I65" s="81">
        <f>16.1/150*200</f>
        <v>21.466666666666669</v>
      </c>
      <c r="J65" s="133">
        <f si="7" t="shared"/>
        <v>1.0482481332567473</v>
      </c>
      <c r="K65" s="134">
        <f si="3" t="shared"/>
        <v>0.83859850660539781</v>
      </c>
      <c r="L65" s="134">
        <f si="8" t="shared"/>
        <v>9.8524590163934427</v>
      </c>
      <c r="M65" s="134">
        <f si="4" t="shared"/>
        <v>1.9704918032786887</v>
      </c>
      <c r="N65" s="134">
        <f si="9" t="shared"/>
        <v>2.8090903098840867</v>
      </c>
    </row>
    <row customFormat="1" ht="19.5" r="66" s="55" spans="1:127" thickBot="1" x14ac:dyDescent="0.35">
      <c r="A66" s="143"/>
      <c r="B66" s="33"/>
      <c r="C66" s="36" t="s">
        <v>45</v>
      </c>
      <c r="D66" s="36">
        <v>30</v>
      </c>
      <c r="E66" s="36" t="s">
        <v>365</v>
      </c>
      <c r="F66" s="37" t="s">
        <v>294</v>
      </c>
      <c r="G66" s="36">
        <v>17</v>
      </c>
      <c r="H66" s="38"/>
      <c r="I66" s="81">
        <v>17</v>
      </c>
      <c r="J66" s="133">
        <f si="7" t="shared"/>
        <v>3.3572659391154507</v>
      </c>
      <c r="K66" s="134">
        <f si="3" t="shared"/>
        <v>2.6858127512923606</v>
      </c>
      <c r="L66" s="134">
        <f si="8" t="shared"/>
        <v>5.4262295081967213</v>
      </c>
      <c r="M66" s="134">
        <f si="4" t="shared"/>
        <v>1.0852459016393443</v>
      </c>
      <c r="N66" s="134">
        <f si="9" t="shared"/>
        <v>3.7710586529317052</v>
      </c>
    </row>
    <row customFormat="1" ht="19.5" r="67" s="55" spans="1:127" thickBot="1" x14ac:dyDescent="0.35">
      <c r="A67" s="143"/>
      <c r="B67" s="33"/>
      <c r="C67" s="36" t="s">
        <v>46</v>
      </c>
      <c r="D67" s="36">
        <v>60</v>
      </c>
      <c r="E67" s="36" t="s">
        <v>293</v>
      </c>
      <c r="F67" s="37" t="s">
        <v>294</v>
      </c>
      <c r="G67" s="36">
        <v>10.35</v>
      </c>
      <c r="H67" s="121">
        <v>10.35</v>
      </c>
      <c r="I67" s="122">
        <f si="10" t="shared"/>
        <v>10.35</v>
      </c>
      <c r="J67" s="133">
        <f si="7" t="shared"/>
        <v>6.7949454336588175</v>
      </c>
      <c r="K67" s="134">
        <f ref="K67:K130" si="11" t="shared">J67*0.8</f>
        <v>5.4359563469270542</v>
      </c>
      <c r="L67" s="134">
        <f si="8" t="shared"/>
        <v>9.8524590163934427</v>
      </c>
      <c r="M67" s="134">
        <f ref="M67:M130" si="12" t="shared">L67*0.2</f>
        <v>1.9704918032786887</v>
      </c>
      <c r="N67" s="134">
        <f si="9" t="shared"/>
        <v>7.4064481502057431</v>
      </c>
    </row>
    <row customFormat="1" ht="19.5" r="68" s="55" spans="1:127" thickBot="1" x14ac:dyDescent="0.35">
      <c r="A68" s="143"/>
      <c r="B68" s="33"/>
      <c r="C68" s="36" t="s">
        <v>47</v>
      </c>
      <c r="D68" s="36">
        <v>60</v>
      </c>
      <c r="E68" s="36" t="s">
        <v>293</v>
      </c>
      <c r="F68" s="37" t="s">
        <v>294</v>
      </c>
      <c r="G68" s="36">
        <v>8.44</v>
      </c>
      <c r="H68" s="121">
        <v>7.9</v>
      </c>
      <c r="I68" s="122">
        <f si="10" t="shared"/>
        <v>7.9</v>
      </c>
      <c r="J68" s="133">
        <f si="7" t="shared"/>
        <v>8.0614589316484793</v>
      </c>
      <c r="K68" s="134">
        <f si="11" t="shared"/>
        <v>6.4491671453187838</v>
      </c>
      <c r="L68" s="134">
        <f si="8" t="shared"/>
        <v>9.8524590163934427</v>
      </c>
      <c r="M68" s="134">
        <f si="12" t="shared"/>
        <v>1.9704918032786887</v>
      </c>
      <c r="N68" s="134">
        <f si="9" t="shared"/>
        <v>8.4196589485974727</v>
      </c>
    </row>
    <row customFormat="1" ht="19.5" r="69" s="55" spans="1:127" thickBot="1" x14ac:dyDescent="0.35">
      <c r="A69" s="143"/>
      <c r="B69" s="33"/>
      <c r="C69" s="36" t="s">
        <v>48</v>
      </c>
      <c r="D69" s="36">
        <v>60</v>
      </c>
      <c r="E69" s="36" t="s">
        <v>444</v>
      </c>
      <c r="F69" s="37" t="s">
        <v>294</v>
      </c>
      <c r="G69" s="36">
        <v>14</v>
      </c>
      <c r="H69" s="121">
        <v>14</v>
      </c>
      <c r="I69" s="122">
        <f si="10" t="shared"/>
        <v>14</v>
      </c>
      <c r="J69" s="133">
        <f si="7" t="shared"/>
        <v>4.9080987937966682</v>
      </c>
      <c r="K69" s="134">
        <f si="11" t="shared"/>
        <v>3.9264790350373349</v>
      </c>
      <c r="L69" s="134">
        <f si="8" t="shared"/>
        <v>9.8524590163934427</v>
      </c>
      <c r="M69" s="134">
        <f si="12" t="shared"/>
        <v>1.9704918032786887</v>
      </c>
      <c r="N69" s="134">
        <f si="9" t="shared"/>
        <v>5.8969708383160233</v>
      </c>
    </row>
    <row customFormat="1" ht="19.5" r="70" s="55" spans="1:127" thickBot="1" x14ac:dyDescent="0.35">
      <c r="A70" s="143"/>
      <c r="B70" s="33"/>
      <c r="C70" s="36" t="s">
        <v>50</v>
      </c>
      <c r="D70" s="36">
        <v>60</v>
      </c>
      <c r="E70" s="36" t="s">
        <v>365</v>
      </c>
      <c r="F70" s="37" t="s">
        <v>294</v>
      </c>
      <c r="G70" s="36">
        <v>9.7200000000000006</v>
      </c>
      <c r="H70" s="121">
        <v>8.3000000000000007</v>
      </c>
      <c r="I70" s="122">
        <f si="10" t="shared"/>
        <v>8.3000000000000007</v>
      </c>
      <c r="J70" s="133">
        <f si="7" t="shared"/>
        <v>7.8546812176909828</v>
      </c>
      <c r="K70" s="134">
        <f si="11" t="shared"/>
        <v>6.2837449741527864</v>
      </c>
      <c r="L70" s="134">
        <f si="8" t="shared"/>
        <v>9.8524590163934427</v>
      </c>
      <c r="M70" s="134">
        <f si="12" t="shared"/>
        <v>1.9704918032786887</v>
      </c>
      <c r="N70" s="134">
        <f si="9" t="shared"/>
        <v>8.2542367774314744</v>
      </c>
    </row>
    <row customFormat="1" ht="38.25" r="71" s="55" spans="1:127" thickBot="1" x14ac:dyDescent="0.35">
      <c r="A71" s="143"/>
      <c r="B71" s="33"/>
      <c r="C71" s="36" t="s">
        <v>52</v>
      </c>
      <c r="D71" s="36">
        <v>60</v>
      </c>
      <c r="E71" s="36" t="s">
        <v>365</v>
      </c>
      <c r="F71" s="37" t="s">
        <v>294</v>
      </c>
      <c r="G71" s="36">
        <v>9.3000000000000007</v>
      </c>
      <c r="H71" s="121">
        <v>7.85</v>
      </c>
      <c r="I71" s="122">
        <f si="10" t="shared"/>
        <v>7.85</v>
      </c>
      <c r="J71" s="133">
        <f si="7" t="shared"/>
        <v>8.0873061458931659</v>
      </c>
      <c r="K71" s="134">
        <f si="11" t="shared"/>
        <v>6.4698449167145329</v>
      </c>
      <c r="L71" s="134">
        <f si="8" t="shared"/>
        <v>9.8524590163934427</v>
      </c>
      <c r="M71" s="134">
        <f si="12" t="shared"/>
        <v>1.9704918032786887</v>
      </c>
      <c r="N71" s="134">
        <f si="9" t="shared"/>
        <v>8.4403367199932209</v>
      </c>
    </row>
    <row customFormat="1" ht="19.5" r="72" s="55" spans="1:127" thickBot="1" x14ac:dyDescent="0.35">
      <c r="A72" s="143"/>
      <c r="B72" s="33"/>
      <c r="C72" s="36" t="s">
        <v>57</v>
      </c>
      <c r="D72" s="36">
        <v>60</v>
      </c>
      <c r="E72" s="36" t="s">
        <v>365</v>
      </c>
      <c r="F72" s="37" t="s">
        <v>294</v>
      </c>
      <c r="G72" s="36">
        <v>11.28</v>
      </c>
      <c r="H72" s="121">
        <v>9</v>
      </c>
      <c r="I72" s="122">
        <f si="10" t="shared"/>
        <v>9</v>
      </c>
      <c r="J72" s="133">
        <f si="7" t="shared"/>
        <v>7.4928202182653658</v>
      </c>
      <c r="K72" s="134">
        <f si="11" t="shared"/>
        <v>5.9942561746122927</v>
      </c>
      <c r="L72" s="134">
        <f si="8" t="shared"/>
        <v>9.8524590163934427</v>
      </c>
      <c r="M72" s="134">
        <f si="12" t="shared"/>
        <v>1.9704918032786887</v>
      </c>
      <c r="N72" s="134">
        <f si="9" t="shared"/>
        <v>7.9647479778909815</v>
      </c>
    </row>
    <row customFormat="1" ht="19.5" r="73" s="55" spans="1:127" thickBot="1" x14ac:dyDescent="0.35">
      <c r="A73" s="143"/>
      <c r="B73" s="33"/>
      <c r="C73" s="36" t="s">
        <v>58</v>
      </c>
      <c r="D73" s="36">
        <v>60</v>
      </c>
      <c r="E73" s="36" t="s">
        <v>293</v>
      </c>
      <c r="F73" s="37" t="s">
        <v>294</v>
      </c>
      <c r="G73" s="36">
        <v>17.38</v>
      </c>
      <c r="H73" s="38">
        <v>17.38</v>
      </c>
      <c r="I73" s="81">
        <f si="10" t="shared"/>
        <v>17.38</v>
      </c>
      <c r="J73" s="133">
        <f si="7" t="shared"/>
        <v>3.1608271108558301</v>
      </c>
      <c r="K73" s="134">
        <f si="11" t="shared"/>
        <v>2.5286616886846645</v>
      </c>
      <c r="L73" s="134">
        <f si="8" t="shared"/>
        <v>9.8524590163934427</v>
      </c>
      <c r="M73" s="134">
        <f si="12" t="shared"/>
        <v>1.9704918032786887</v>
      </c>
      <c r="N73" s="134">
        <f si="9" t="shared"/>
        <v>4.4991534919633533</v>
      </c>
    </row>
    <row customFormat="1" ht="19.5" r="74" s="55" spans="1:127" thickBot="1" x14ac:dyDescent="0.35">
      <c r="A74" s="143"/>
      <c r="B74" s="33"/>
      <c r="C74" s="36" t="s">
        <v>60</v>
      </c>
      <c r="D74" s="36">
        <v>60</v>
      </c>
      <c r="E74" s="36" t="s">
        <v>632</v>
      </c>
      <c r="F74" s="37" t="s">
        <v>294</v>
      </c>
      <c r="G74" s="36">
        <v>15.65</v>
      </c>
      <c r="H74" s="38"/>
      <c r="I74" s="81">
        <v>15.65</v>
      </c>
      <c r="J74" s="133">
        <f si="7" t="shared"/>
        <v>4.0551407237219985</v>
      </c>
      <c r="K74" s="134">
        <f si="11" t="shared"/>
        <v>3.2441125789775991</v>
      </c>
      <c r="L74" s="134">
        <f si="8" t="shared"/>
        <v>9.8524590163934427</v>
      </c>
      <c r="M74" s="134">
        <f si="12" t="shared"/>
        <v>1.9704918032786887</v>
      </c>
      <c r="N74" s="134">
        <f si="9" t="shared"/>
        <v>5.2146043822562875</v>
      </c>
    </row>
    <row customFormat="1" ht="19.5" r="75" s="60" spans="1:127" thickBot="1" x14ac:dyDescent="0.35">
      <c r="A75" s="144"/>
      <c r="B75" s="56"/>
      <c r="C75" s="57" t="s">
        <v>62</v>
      </c>
      <c r="D75" s="57">
        <v>60</v>
      </c>
      <c r="E75" s="57" t="s">
        <v>293</v>
      </c>
      <c r="F75" s="58" t="s">
        <v>294</v>
      </c>
      <c r="G75" s="57">
        <v>11.5</v>
      </c>
      <c r="H75" s="59">
        <v>11.4</v>
      </c>
      <c r="I75" s="82">
        <f si="10" t="shared"/>
        <v>11.4</v>
      </c>
      <c r="J75" s="133">
        <f si="7" t="shared"/>
        <v>6.2521539345203907</v>
      </c>
      <c r="K75" s="134">
        <f si="11" t="shared"/>
        <v>5.0017231476163131</v>
      </c>
      <c r="L75" s="134">
        <f si="8" t="shared"/>
        <v>9.8524590163934427</v>
      </c>
      <c r="M75" s="134">
        <f si="12" t="shared"/>
        <v>1.9704918032786887</v>
      </c>
      <c r="N75" s="134">
        <f ref="N75:N138" si="13" t="shared">M75+K75</f>
        <v>6.972214950895002</v>
      </c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</row>
    <row customFormat="1" ht="19.5" r="76" s="54" spans="1:127" thickBot="1" x14ac:dyDescent="0.35">
      <c r="A76" s="139">
        <v>9</v>
      </c>
      <c r="B76" s="50"/>
      <c r="C76" s="51" t="s">
        <v>35</v>
      </c>
      <c r="D76" s="51">
        <v>60</v>
      </c>
      <c r="E76" s="51" t="s">
        <v>219</v>
      </c>
      <c r="F76" s="52" t="s">
        <v>220</v>
      </c>
      <c r="G76" s="51">
        <v>10.32</v>
      </c>
      <c r="H76" s="53"/>
      <c r="I76" s="80">
        <f>10.32/4*10</f>
        <v>25.8</v>
      </c>
      <c r="J76" s="133">
        <f ref="J76:J139" si="14" t="shared">1+(MAX(Cena1)-I76)/(MAX(Cena1)-MIN(Cena1))*9</f>
        <v>-1.191843767949456</v>
      </c>
      <c r="K76" s="134">
        <f si="11" t="shared"/>
        <v>-0.95347501435956483</v>
      </c>
      <c r="L76" s="134">
        <f ref="L76:L139" si="15" t="shared">1+(D76-MIN(Otsr1))/(MAX(Otsr1)-MIN(Otsr1))*9</f>
        <v>9.8524590163934427</v>
      </c>
      <c r="M76" s="134">
        <f si="12" t="shared"/>
        <v>1.9704918032786887</v>
      </c>
      <c r="N76" s="134">
        <f si="13" t="shared"/>
        <v>1.0170167889191237</v>
      </c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</row>
    <row customFormat="1" ht="38.25" r="77" s="55" spans="1:127" thickBot="1" x14ac:dyDescent="0.35">
      <c r="A77" s="140"/>
      <c r="B77" s="33"/>
      <c r="C77" s="36" t="s">
        <v>36</v>
      </c>
      <c r="D77" s="36">
        <v>60</v>
      </c>
      <c r="E77" s="36" t="s">
        <v>250</v>
      </c>
      <c r="F77" s="37" t="s">
        <v>251</v>
      </c>
      <c r="G77" s="36">
        <v>9</v>
      </c>
      <c r="H77" s="38">
        <v>7</v>
      </c>
      <c r="I77" s="81">
        <f>H77/8*10</f>
        <v>8.75</v>
      </c>
      <c r="J77" s="133">
        <f si="14" t="shared"/>
        <v>7.6220562894887998</v>
      </c>
      <c r="K77" s="134">
        <f si="11" t="shared"/>
        <v>6.09764503159104</v>
      </c>
      <c r="L77" s="134">
        <f si="15" t="shared"/>
        <v>9.8524590163934427</v>
      </c>
      <c r="M77" s="134">
        <f si="12" t="shared"/>
        <v>1.9704918032786887</v>
      </c>
      <c r="N77" s="134">
        <f si="13" t="shared"/>
        <v>8.068136834869728</v>
      </c>
    </row>
    <row customFormat="1" ht="19.5" r="78" s="55" spans="1:127" thickBot="1" x14ac:dyDescent="0.35">
      <c r="A78" s="140"/>
      <c r="B78" s="33"/>
      <c r="C78" s="36" t="s">
        <v>18</v>
      </c>
      <c r="D78" s="36">
        <v>60</v>
      </c>
      <c r="E78" s="36" t="s">
        <v>250</v>
      </c>
      <c r="F78" s="37" t="s">
        <v>251</v>
      </c>
      <c r="G78" s="36">
        <v>11.07</v>
      </c>
      <c r="H78" s="38"/>
      <c r="I78" s="81">
        <f>G78/8*10</f>
        <v>13.8375</v>
      </c>
      <c r="J78" s="133">
        <f si="14" t="shared"/>
        <v>4.9921022400919011</v>
      </c>
      <c r="K78" s="134">
        <f si="11" t="shared"/>
        <v>3.993681792073521</v>
      </c>
      <c r="L78" s="134">
        <f si="15" t="shared"/>
        <v>9.8524590163934427</v>
      </c>
      <c r="M78" s="134">
        <f si="12" t="shared"/>
        <v>1.9704918032786887</v>
      </c>
      <c r="N78" s="134">
        <f si="13" t="shared"/>
        <v>5.9641735953522099</v>
      </c>
    </row>
    <row customFormat="1" ht="19.5" r="79" s="55" spans="1:127" thickBot="1" x14ac:dyDescent="0.35">
      <c r="A79" s="140"/>
      <c r="B79" s="33"/>
      <c r="C79" s="36" t="s">
        <v>42</v>
      </c>
      <c r="D79" s="36">
        <v>40</v>
      </c>
      <c r="E79" s="36" t="s">
        <v>219</v>
      </c>
      <c r="F79" s="37" t="s">
        <v>251</v>
      </c>
      <c r="G79" s="36">
        <v>12.88</v>
      </c>
      <c r="H79" s="38">
        <v>8.2799999999999994</v>
      </c>
      <c r="I79" s="81">
        <f ref="I79" si="16" t="shared">H79/8*10</f>
        <v>10.35</v>
      </c>
      <c r="J79" s="133">
        <f si="14" t="shared"/>
        <v>6.7949454336588175</v>
      </c>
      <c r="K79" s="134">
        <f si="11" t="shared"/>
        <v>5.4359563469270542</v>
      </c>
      <c r="L79" s="134">
        <f si="15" t="shared"/>
        <v>6.9016393442622945</v>
      </c>
      <c r="M79" s="134">
        <f si="12" t="shared"/>
        <v>1.380327868852459</v>
      </c>
      <c r="N79" s="134">
        <f si="13" t="shared"/>
        <v>6.8162842157795129</v>
      </c>
    </row>
    <row customFormat="1" ht="19.5" r="80" s="55" spans="1:127" thickBot="1" x14ac:dyDescent="0.35">
      <c r="A80" s="140"/>
      <c r="B80" s="33"/>
      <c r="C80" s="36" t="s">
        <v>19</v>
      </c>
      <c r="D80" s="36">
        <v>60</v>
      </c>
      <c r="E80" s="36" t="s">
        <v>250</v>
      </c>
      <c r="F80" s="37" t="s">
        <v>220</v>
      </c>
      <c r="G80" s="36">
        <v>23.4</v>
      </c>
      <c r="H80" s="38"/>
      <c r="I80" s="81">
        <f>23.4/4*10</f>
        <v>58.5</v>
      </c>
      <c r="J80" s="133">
        <f si="14" t="shared"/>
        <v>-18.095921883974729</v>
      </c>
      <c r="K80" s="134">
        <f si="11" t="shared"/>
        <v>-14.476737507179784</v>
      </c>
      <c r="L80" s="134">
        <f si="15" t="shared"/>
        <v>9.8524590163934427</v>
      </c>
      <c r="M80" s="134">
        <f si="12" t="shared"/>
        <v>1.9704918032786887</v>
      </c>
      <c r="N80" s="134">
        <f si="13" t="shared"/>
        <v>-12.506245703901095</v>
      </c>
    </row>
    <row customFormat="1" ht="19.5" r="81" s="55" spans="1:127" thickBot="1" x14ac:dyDescent="0.35">
      <c r="A81" s="140"/>
      <c r="B81" s="33"/>
      <c r="C81" s="36" t="s">
        <v>46</v>
      </c>
      <c r="D81" s="36">
        <v>60</v>
      </c>
      <c r="E81" s="36" t="s">
        <v>250</v>
      </c>
      <c r="F81" s="37" t="s">
        <v>324</v>
      </c>
      <c r="G81" s="36">
        <v>9.3000000000000007</v>
      </c>
      <c r="H81" s="38">
        <v>9.3000000000000007</v>
      </c>
      <c r="I81" s="81">
        <f>H81*2</f>
        <v>18.600000000000001</v>
      </c>
      <c r="J81" s="133">
        <f si="14" t="shared"/>
        <v>2.5301550832854671</v>
      </c>
      <c r="K81" s="134">
        <f si="11" t="shared"/>
        <v>2.024124066628374</v>
      </c>
      <c r="L81" s="134">
        <f si="15" t="shared"/>
        <v>9.8524590163934427</v>
      </c>
      <c r="M81" s="134">
        <f si="12" t="shared"/>
        <v>1.9704918032786887</v>
      </c>
      <c r="N81" s="134">
        <f si="13" t="shared"/>
        <v>3.9946158699070624</v>
      </c>
    </row>
    <row customFormat="1" ht="19.5" r="82" s="55" spans="1:127" thickBot="1" x14ac:dyDescent="0.35">
      <c r="A82" s="140"/>
      <c r="B82" s="33"/>
      <c r="C82" s="36" t="s">
        <v>47</v>
      </c>
      <c r="D82" s="36">
        <v>60</v>
      </c>
      <c r="E82" s="36" t="s">
        <v>250</v>
      </c>
      <c r="F82" s="37" t="s">
        <v>354</v>
      </c>
      <c r="G82" s="36">
        <v>6.17</v>
      </c>
      <c r="H82" s="38">
        <v>6</v>
      </c>
      <c r="I82" s="81">
        <f>H82*2</f>
        <v>12</v>
      </c>
      <c r="J82" s="133">
        <f si="14" t="shared"/>
        <v>5.9419873635841469</v>
      </c>
      <c r="K82" s="134">
        <f si="11" t="shared"/>
        <v>4.7535898908673175</v>
      </c>
      <c r="L82" s="134">
        <f si="15" t="shared"/>
        <v>9.8524590163934427</v>
      </c>
      <c r="M82" s="134">
        <f si="12" t="shared"/>
        <v>1.9704918032786887</v>
      </c>
      <c r="N82" s="134">
        <f si="13" t="shared"/>
        <v>6.7240816941460064</v>
      </c>
    </row>
    <row customFormat="1" ht="19.5" r="83" s="55" spans="1:127" thickBot="1" x14ac:dyDescent="0.35">
      <c r="A83" s="140"/>
      <c r="B83" s="33"/>
      <c r="C83" s="36" t="s">
        <v>50</v>
      </c>
      <c r="D83" s="36">
        <v>60</v>
      </c>
      <c r="E83" s="36" t="s">
        <v>467</v>
      </c>
      <c r="F83" s="37" t="s">
        <v>205</v>
      </c>
      <c r="G83" s="36">
        <v>7.5</v>
      </c>
      <c r="H83" s="38">
        <v>7.5</v>
      </c>
      <c r="I83" s="81">
        <f si="10" t="shared"/>
        <v>7.5</v>
      </c>
      <c r="J83" s="133">
        <f si="14" t="shared"/>
        <v>8.2682366456059739</v>
      </c>
      <c r="K83" s="134">
        <f si="11" t="shared"/>
        <v>6.6145893164847793</v>
      </c>
      <c r="L83" s="134">
        <f si="15" t="shared"/>
        <v>9.8524590163934427</v>
      </c>
      <c r="M83" s="134">
        <f si="12" t="shared"/>
        <v>1.9704918032786887</v>
      </c>
      <c r="N83" s="134">
        <f si="13" t="shared"/>
        <v>8.5850811197634673</v>
      </c>
    </row>
    <row customFormat="1" ht="19.5" r="84" s="55" spans="1:127" thickBot="1" x14ac:dyDescent="0.35">
      <c r="A84" s="140"/>
      <c r="B84" s="33"/>
      <c r="C84" s="36" t="s">
        <v>51</v>
      </c>
      <c r="D84" s="36">
        <v>60</v>
      </c>
      <c r="E84" s="36" t="s">
        <v>250</v>
      </c>
      <c r="F84" s="37" t="s">
        <v>205</v>
      </c>
      <c r="G84" s="36">
        <v>9.6</v>
      </c>
      <c r="H84" s="38"/>
      <c r="I84" s="81">
        <v>9.6</v>
      </c>
      <c r="J84" s="133">
        <f si="14" t="shared"/>
        <v>7.182653647329122</v>
      </c>
      <c r="K84" s="134">
        <f si="11" t="shared"/>
        <v>5.746122917863298</v>
      </c>
      <c r="L84" s="134">
        <f si="15" t="shared"/>
        <v>9.8524590163934427</v>
      </c>
      <c r="M84" s="134">
        <f si="12" t="shared"/>
        <v>1.9704918032786887</v>
      </c>
      <c r="N84" s="134">
        <f si="13" t="shared"/>
        <v>7.7166147211419869</v>
      </c>
    </row>
    <row customFormat="1" ht="38.25" r="85" s="55" spans="1:127" thickBot="1" x14ac:dyDescent="0.35">
      <c r="A85" s="140"/>
      <c r="B85" s="33"/>
      <c r="C85" s="36" t="s">
        <v>52</v>
      </c>
      <c r="D85" s="36">
        <v>60</v>
      </c>
      <c r="E85" s="36" t="s">
        <v>250</v>
      </c>
      <c r="F85" s="37" t="s">
        <v>354</v>
      </c>
      <c r="G85" s="36">
        <v>7</v>
      </c>
      <c r="H85" s="38">
        <v>6</v>
      </c>
      <c r="I85" s="81">
        <v>12</v>
      </c>
      <c r="J85" s="133">
        <f si="14" t="shared"/>
        <v>5.9419873635841469</v>
      </c>
      <c r="K85" s="134">
        <f si="11" t="shared"/>
        <v>4.7535898908673175</v>
      </c>
      <c r="L85" s="134">
        <f si="15" t="shared"/>
        <v>9.8524590163934427</v>
      </c>
      <c r="M85" s="134">
        <f si="12" t="shared"/>
        <v>1.9704918032786887</v>
      </c>
      <c r="N85" s="134">
        <f si="13" t="shared"/>
        <v>6.7240816941460064</v>
      </c>
    </row>
    <row customFormat="1" ht="19.5" r="86" s="55" spans="1:127" thickBot="1" x14ac:dyDescent="0.35">
      <c r="A86" s="140"/>
      <c r="B86" s="33"/>
      <c r="C86" s="103" t="s">
        <v>56</v>
      </c>
      <c r="D86" s="103">
        <v>60</v>
      </c>
      <c r="E86" s="103" t="s">
        <v>250</v>
      </c>
      <c r="F86" s="104" t="s">
        <v>251</v>
      </c>
      <c r="G86" s="103">
        <v>7.35</v>
      </c>
      <c r="H86" s="105">
        <v>5.65</v>
      </c>
      <c r="I86" s="106">
        <f>H86/8*10</f>
        <v>7.0625</v>
      </c>
      <c r="J86" s="133">
        <f si="14" t="shared"/>
        <v>8.4943997702469858</v>
      </c>
      <c r="K86" s="134">
        <f si="11" t="shared"/>
        <v>6.7955198161975892</v>
      </c>
      <c r="L86" s="134">
        <f si="15" t="shared"/>
        <v>9.8524590163934427</v>
      </c>
      <c r="M86" s="134">
        <f si="12" t="shared"/>
        <v>1.9704918032786887</v>
      </c>
      <c r="N86" s="134">
        <f si="13" t="shared"/>
        <v>8.7660116194762772</v>
      </c>
    </row>
    <row customFormat="1" ht="19.5" r="87" s="60" spans="1:127" thickBot="1" x14ac:dyDescent="0.35">
      <c r="A87" s="141"/>
      <c r="B87" s="56"/>
      <c r="C87" s="57" t="s">
        <v>60</v>
      </c>
      <c r="D87" s="57">
        <v>60</v>
      </c>
      <c r="E87" s="57" t="s">
        <v>250</v>
      </c>
      <c r="F87" s="58" t="s">
        <v>251</v>
      </c>
      <c r="G87" s="57">
        <v>12.35</v>
      </c>
      <c r="H87" s="59"/>
      <c r="I87" s="82">
        <f>G87/8*10</f>
        <v>15.4375</v>
      </c>
      <c r="J87" s="133">
        <f si="14" t="shared"/>
        <v>4.164991384261918</v>
      </c>
      <c r="K87" s="134">
        <f si="11" t="shared"/>
        <v>3.3319931074095344</v>
      </c>
      <c r="L87" s="134">
        <f si="15" t="shared"/>
        <v>9.8524590163934427</v>
      </c>
      <c r="M87" s="134">
        <f si="12" t="shared"/>
        <v>1.9704918032786887</v>
      </c>
      <c r="N87" s="134">
        <f si="13" t="shared"/>
        <v>5.3024849106882233</v>
      </c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</row>
    <row customFormat="1" ht="19.5" r="88" s="54" spans="1:127" thickBot="1" x14ac:dyDescent="0.35">
      <c r="A88" s="139">
        <v>10</v>
      </c>
      <c r="B88" s="50"/>
      <c r="C88" s="51" t="s">
        <v>48</v>
      </c>
      <c r="D88" s="51">
        <v>60</v>
      </c>
      <c r="E88" s="51" t="s">
        <v>445</v>
      </c>
      <c r="F88" s="52" t="s">
        <v>196</v>
      </c>
      <c r="G88" s="51">
        <v>140</v>
      </c>
      <c r="H88" s="53">
        <v>140</v>
      </c>
      <c r="I88" s="80">
        <f si="10" t="shared"/>
        <v>140</v>
      </c>
      <c r="J88" s="133">
        <f si="14" t="shared"/>
        <v>-60.226881102814488</v>
      </c>
      <c r="K88" s="134">
        <f si="11" t="shared"/>
        <v>-48.181504882251595</v>
      </c>
      <c r="L88" s="134">
        <f si="15" t="shared"/>
        <v>9.8524590163934427</v>
      </c>
      <c r="M88" s="134">
        <f si="12" t="shared"/>
        <v>1.9704918032786887</v>
      </c>
      <c r="N88" s="134">
        <f si="13" t="shared"/>
        <v>-46.211013078972904</v>
      </c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</row>
    <row customFormat="1" ht="19.5" r="89" s="55" spans="1:127" thickBot="1" x14ac:dyDescent="0.35">
      <c r="A89" s="140"/>
      <c r="B89" s="70"/>
      <c r="C89" s="40" t="s">
        <v>40</v>
      </c>
      <c r="D89" s="74">
        <v>60</v>
      </c>
      <c r="E89" s="40" t="s">
        <v>470</v>
      </c>
      <c r="F89" s="41" t="s">
        <v>196</v>
      </c>
      <c r="G89" s="74">
        <v>385.8</v>
      </c>
      <c r="H89" s="73"/>
      <c r="I89" s="84"/>
      <c r="J89" s="133">
        <f si="14" t="shared"/>
        <v>12.145318782309019</v>
      </c>
      <c r="K89" s="134">
        <f si="11" t="shared"/>
        <v>9.7162550258472162</v>
      </c>
      <c r="L89" s="134">
        <f si="15" t="shared"/>
        <v>9.8524590163934427</v>
      </c>
      <c r="M89" s="134">
        <f si="12" t="shared"/>
        <v>1.9704918032786887</v>
      </c>
      <c r="N89" s="134">
        <f si="13" t="shared"/>
        <v>11.686746829125905</v>
      </c>
    </row>
    <row customFormat="1" ht="19.5" r="90" s="55" spans="1:127" thickBot="1" x14ac:dyDescent="0.35">
      <c r="A90" s="140"/>
      <c r="B90" s="33"/>
      <c r="C90" s="40" t="s">
        <v>49</v>
      </c>
      <c r="D90" s="40">
        <v>30</v>
      </c>
      <c r="E90" s="40" t="s">
        <v>461</v>
      </c>
      <c r="F90" s="41" t="s">
        <v>196</v>
      </c>
      <c r="G90" s="40">
        <v>370</v>
      </c>
      <c r="H90" s="38"/>
      <c r="I90" s="81"/>
      <c r="J90" s="133">
        <f si="14" t="shared"/>
        <v>12.145318782309019</v>
      </c>
      <c r="K90" s="134">
        <f si="11" t="shared"/>
        <v>9.7162550258472162</v>
      </c>
      <c r="L90" s="134">
        <f si="15" t="shared"/>
        <v>5.4262295081967213</v>
      </c>
      <c r="M90" s="134">
        <f si="12" t="shared"/>
        <v>1.0852459016393443</v>
      </c>
      <c r="N90" s="134">
        <f si="13" t="shared"/>
        <v>10.801500927486561</v>
      </c>
    </row>
    <row customFormat="1" ht="19.5" r="91" s="55" spans="1:127" thickBot="1" x14ac:dyDescent="0.35">
      <c r="A91" s="140"/>
      <c r="B91" s="33"/>
      <c r="C91" s="40" t="s">
        <v>50</v>
      </c>
      <c r="D91" s="40">
        <v>60</v>
      </c>
      <c r="E91" s="40" t="s">
        <v>468</v>
      </c>
      <c r="F91" s="41" t="s">
        <v>196</v>
      </c>
      <c r="G91" s="40">
        <v>478.08</v>
      </c>
      <c r="H91" s="38"/>
      <c r="I91" s="81"/>
      <c r="J91" s="133">
        <f si="14" t="shared"/>
        <v>12.145318782309019</v>
      </c>
      <c r="K91" s="134">
        <f si="11" t="shared"/>
        <v>9.7162550258472162</v>
      </c>
      <c r="L91" s="134">
        <f si="15" t="shared"/>
        <v>9.8524590163934427</v>
      </c>
      <c r="M91" s="134">
        <f si="12" t="shared"/>
        <v>1.9704918032786887</v>
      </c>
      <c r="N91" s="134">
        <f si="13" t="shared"/>
        <v>11.686746829125905</v>
      </c>
    </row>
    <row customFormat="1" ht="19.5" r="92" s="55" spans="1:127" thickBot="1" x14ac:dyDescent="0.35">
      <c r="A92" s="140"/>
      <c r="B92" s="33"/>
      <c r="C92" s="40" t="s">
        <v>50</v>
      </c>
      <c r="D92" s="40">
        <v>60</v>
      </c>
      <c r="E92" s="40" t="s">
        <v>468</v>
      </c>
      <c r="F92" s="41" t="s">
        <v>469</v>
      </c>
      <c r="G92" s="40">
        <v>1134.18</v>
      </c>
      <c r="H92" s="38"/>
      <c r="I92" s="81"/>
      <c r="J92" s="133">
        <f si="14" t="shared"/>
        <v>12.145318782309019</v>
      </c>
      <c r="K92" s="134">
        <f si="11" t="shared"/>
        <v>9.7162550258472162</v>
      </c>
      <c r="L92" s="134">
        <f si="15" t="shared"/>
        <v>9.8524590163934427</v>
      </c>
      <c r="M92" s="134">
        <f si="12" t="shared"/>
        <v>1.9704918032786887</v>
      </c>
      <c r="N92" s="134">
        <f si="13" t="shared"/>
        <v>11.686746829125905</v>
      </c>
    </row>
    <row customFormat="1" ht="19.5" r="93" s="55" spans="1:127" thickBot="1" x14ac:dyDescent="0.35">
      <c r="A93" s="140"/>
      <c r="B93" s="33"/>
      <c r="C93" s="40" t="s">
        <v>50</v>
      </c>
      <c r="D93" s="40">
        <v>60</v>
      </c>
      <c r="E93" s="40" t="s">
        <v>470</v>
      </c>
      <c r="F93" s="41" t="s">
        <v>196</v>
      </c>
      <c r="G93" s="40">
        <v>399</v>
      </c>
      <c r="H93" s="38"/>
      <c r="I93" s="81"/>
      <c r="J93" s="133">
        <f si="14" t="shared"/>
        <v>12.145318782309019</v>
      </c>
      <c r="K93" s="134">
        <f si="11" t="shared"/>
        <v>9.7162550258472162</v>
      </c>
      <c r="L93" s="134">
        <f si="15" t="shared"/>
        <v>9.8524590163934427</v>
      </c>
      <c r="M93" s="134">
        <f si="12" t="shared"/>
        <v>1.9704918032786887</v>
      </c>
      <c r="N93" s="134">
        <f si="13" t="shared"/>
        <v>11.686746829125905</v>
      </c>
    </row>
    <row customFormat="1" ht="19.5" r="94" s="60" spans="1:127" thickBot="1" x14ac:dyDescent="0.35">
      <c r="A94" s="141"/>
      <c r="B94" s="56"/>
      <c r="C94" s="109" t="s">
        <v>58</v>
      </c>
      <c r="D94" s="109">
        <v>60</v>
      </c>
      <c r="E94" s="109" t="s">
        <v>445</v>
      </c>
      <c r="F94" s="110" t="s">
        <v>469</v>
      </c>
      <c r="G94" s="109">
        <v>276.57</v>
      </c>
      <c r="H94" s="111">
        <v>276.57</v>
      </c>
      <c r="I94" s="112">
        <f>H94/250*100</f>
        <v>110.62799999999999</v>
      </c>
      <c r="J94" s="133">
        <f si="14" t="shared"/>
        <v>-45.043193566915569</v>
      </c>
      <c r="K94" s="134">
        <f si="11" t="shared"/>
        <v>-36.034554853532455</v>
      </c>
      <c r="L94" s="134">
        <f si="15" t="shared"/>
        <v>9.8524590163934427</v>
      </c>
      <c r="M94" s="134">
        <f si="12" t="shared"/>
        <v>1.9704918032786887</v>
      </c>
      <c r="N94" s="134">
        <f si="13" t="shared"/>
        <v>-34.064063050253765</v>
      </c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</row>
    <row customFormat="1" ht="19.5" r="95" s="54" spans="1:127" thickBot="1" x14ac:dyDescent="0.35">
      <c r="A95" s="139">
        <v>11</v>
      </c>
      <c r="B95" s="50"/>
      <c r="C95" s="51" t="s">
        <v>32</v>
      </c>
      <c r="D95" s="51">
        <v>90</v>
      </c>
      <c r="E95" s="51" t="s">
        <v>198</v>
      </c>
      <c r="F95" s="52" t="s">
        <v>196</v>
      </c>
      <c r="G95" s="51">
        <v>45</v>
      </c>
      <c r="H95" s="53">
        <v>39</v>
      </c>
      <c r="I95" s="80">
        <f si="10" t="shared"/>
        <v>39</v>
      </c>
      <c r="J95" s="133">
        <f si="14" t="shared"/>
        <v>-8.0155083285468134</v>
      </c>
      <c r="K95" s="134">
        <f si="11" t="shared"/>
        <v>-6.4124066628374514</v>
      </c>
      <c r="L95" s="134">
        <f si="15" t="shared"/>
        <v>14.278688524590164</v>
      </c>
      <c r="M95" s="134">
        <f si="12" t="shared"/>
        <v>2.8557377049180328</v>
      </c>
      <c r="N95" s="134">
        <f si="13" t="shared"/>
        <v>-3.5566689579194186</v>
      </c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</row>
    <row customFormat="1" ht="19.5" r="96" s="55" spans="1:127" thickBot="1" x14ac:dyDescent="0.35">
      <c r="A96" s="140"/>
      <c r="B96" s="33"/>
      <c r="C96" s="36" t="s">
        <v>35</v>
      </c>
      <c r="D96" s="36">
        <v>60</v>
      </c>
      <c r="E96" s="36" t="s">
        <v>221</v>
      </c>
      <c r="F96" s="37" t="s">
        <v>196</v>
      </c>
      <c r="G96" s="36">
        <v>38.700000000000003</v>
      </c>
      <c r="H96" s="38"/>
      <c r="I96" s="81">
        <v>38.700000000000003</v>
      </c>
      <c r="J96" s="133">
        <f si="14" t="shared"/>
        <v>-7.8604250430786937</v>
      </c>
      <c r="K96" s="134">
        <f si="11" t="shared"/>
        <v>-6.288340034462955</v>
      </c>
      <c r="L96" s="134">
        <f si="15" t="shared"/>
        <v>9.8524590163934427</v>
      </c>
      <c r="M96" s="134">
        <f si="12" t="shared"/>
        <v>1.9704918032786887</v>
      </c>
      <c r="N96" s="134">
        <f si="13" t="shared"/>
        <v>-4.3178482311842661</v>
      </c>
    </row>
    <row customFormat="1" ht="19.5" r="97" s="55" spans="1:127" thickBot="1" x14ac:dyDescent="0.35">
      <c r="A97" s="140"/>
      <c r="B97" s="33"/>
      <c r="C97" s="36" t="s">
        <v>40</v>
      </c>
      <c r="D97" s="36">
        <v>60</v>
      </c>
      <c r="E97" s="36" t="s">
        <v>310</v>
      </c>
      <c r="F97" s="37" t="s">
        <v>196</v>
      </c>
      <c r="G97" s="36">
        <v>59.76</v>
      </c>
      <c r="H97" s="38">
        <v>18.5</v>
      </c>
      <c r="I97" s="81">
        <f si="10" t="shared"/>
        <v>18.5</v>
      </c>
      <c r="J97" s="133">
        <f si="14" t="shared"/>
        <v>2.5818495117748417</v>
      </c>
      <c r="K97" s="134">
        <f si="11" t="shared"/>
        <v>2.0654796094198735</v>
      </c>
      <c r="L97" s="134">
        <f si="15" t="shared"/>
        <v>9.8524590163934427</v>
      </c>
      <c r="M97" s="134">
        <f si="12" t="shared"/>
        <v>1.9704918032786887</v>
      </c>
      <c r="N97" s="134">
        <f si="13" t="shared"/>
        <v>4.0359714126985624</v>
      </c>
    </row>
    <row customFormat="1" ht="19.5" r="98" s="55" spans="1:127" thickBot="1" x14ac:dyDescent="0.35">
      <c r="A98" s="140"/>
      <c r="B98" s="33"/>
      <c r="C98" s="36" t="s">
        <v>44</v>
      </c>
      <c r="D98" s="36">
        <v>60</v>
      </c>
      <c r="E98" s="36" t="s">
        <v>362</v>
      </c>
      <c r="F98" s="37" t="s">
        <v>196</v>
      </c>
      <c r="G98" s="36">
        <v>20</v>
      </c>
      <c r="H98" s="38">
        <v>19.5</v>
      </c>
      <c r="I98" s="81">
        <f si="10" t="shared"/>
        <v>19.5</v>
      </c>
      <c r="J98" s="133">
        <f si="14" t="shared"/>
        <v>2.0649052268811023</v>
      </c>
      <c r="K98" s="134">
        <f si="11" t="shared"/>
        <v>1.651924181504882</v>
      </c>
      <c r="L98" s="134">
        <f si="15" t="shared"/>
        <v>9.8524590163934427</v>
      </c>
      <c r="M98" s="134">
        <f si="12" t="shared"/>
        <v>1.9704918032786887</v>
      </c>
      <c r="N98" s="134">
        <f si="13" t="shared"/>
        <v>3.6224159847835704</v>
      </c>
    </row>
    <row customFormat="1" ht="19.5" r="99" s="55" spans="1:127" thickBot="1" x14ac:dyDescent="0.35">
      <c r="A99" s="140"/>
      <c r="B99" s="33"/>
      <c r="C99" s="36" t="s">
        <v>46</v>
      </c>
      <c r="D99" s="36">
        <v>60</v>
      </c>
      <c r="E99" s="36" t="s">
        <v>392</v>
      </c>
      <c r="F99" s="37" t="s">
        <v>196</v>
      </c>
      <c r="G99" s="36">
        <v>57.6</v>
      </c>
      <c r="H99" s="38">
        <v>57.6</v>
      </c>
      <c r="I99" s="81">
        <f si="10" t="shared"/>
        <v>57.6</v>
      </c>
      <c r="J99" s="133">
        <f si="14" t="shared"/>
        <v>-17.63067202757037</v>
      </c>
      <c r="K99" s="134">
        <f si="11" t="shared"/>
        <v>-14.104537622056297</v>
      </c>
      <c r="L99" s="134">
        <f si="15" t="shared"/>
        <v>9.8524590163934427</v>
      </c>
      <c r="M99" s="134">
        <f si="12" t="shared"/>
        <v>1.9704918032786887</v>
      </c>
      <c r="N99" s="134">
        <f si="13" t="shared"/>
        <v>-12.134045818777608</v>
      </c>
    </row>
    <row customFormat="1" ht="19.5" r="100" s="55" spans="1:127" thickBot="1" x14ac:dyDescent="0.35">
      <c r="A100" s="140"/>
      <c r="B100" s="33"/>
      <c r="C100" s="36" t="s">
        <v>47</v>
      </c>
      <c r="D100" s="36">
        <v>60</v>
      </c>
      <c r="E100" s="36" t="s">
        <v>392</v>
      </c>
      <c r="F100" s="37" t="s">
        <v>196</v>
      </c>
      <c r="G100" s="36">
        <v>48.07</v>
      </c>
      <c r="H100" s="38">
        <v>47</v>
      </c>
      <c r="I100" s="81">
        <f si="10" t="shared"/>
        <v>47</v>
      </c>
      <c r="J100" s="133">
        <f si="14" t="shared"/>
        <v>-12.151062607696728</v>
      </c>
      <c r="K100" s="134">
        <f si="11" t="shared"/>
        <v>-9.7208500861573839</v>
      </c>
      <c r="L100" s="134">
        <f si="15" t="shared"/>
        <v>9.8524590163934427</v>
      </c>
      <c r="M100" s="134">
        <f si="12" t="shared"/>
        <v>1.9704918032786887</v>
      </c>
      <c r="N100" s="134">
        <f si="13" t="shared"/>
        <v>-7.750358282878695</v>
      </c>
    </row>
    <row customFormat="1" ht="19.5" r="101" s="55" spans="1:127" thickBot="1" x14ac:dyDescent="0.35">
      <c r="A101" s="140"/>
      <c r="B101" s="33"/>
      <c r="C101" s="103" t="s">
        <v>48</v>
      </c>
      <c r="D101" s="103">
        <v>60</v>
      </c>
      <c r="E101" s="103" t="s">
        <v>446</v>
      </c>
      <c r="F101" s="104" t="s">
        <v>196</v>
      </c>
      <c r="G101" s="103">
        <v>60</v>
      </c>
      <c r="H101" s="105">
        <v>15</v>
      </c>
      <c r="I101" s="106">
        <f si="10" t="shared"/>
        <v>15</v>
      </c>
      <c r="J101" s="133">
        <f si="14" t="shared"/>
        <v>4.3911545089029289</v>
      </c>
      <c r="K101" s="134">
        <f si="11" t="shared"/>
        <v>3.5129236071223433</v>
      </c>
      <c r="L101" s="134">
        <f si="15" t="shared"/>
        <v>9.8524590163934427</v>
      </c>
      <c r="M101" s="134">
        <f si="12" t="shared"/>
        <v>1.9704918032786887</v>
      </c>
      <c r="N101" s="134">
        <f si="13" t="shared"/>
        <v>5.4834154104010322</v>
      </c>
    </row>
    <row customFormat="1" ht="19.5" r="102" s="55" spans="1:127" thickBot="1" x14ac:dyDescent="0.35">
      <c r="A102" s="140"/>
      <c r="B102" s="33"/>
      <c r="C102" s="36" t="s">
        <v>50</v>
      </c>
      <c r="D102" s="36">
        <v>60</v>
      </c>
      <c r="E102" s="36" t="s">
        <v>392</v>
      </c>
      <c r="F102" s="37" t="s">
        <v>196</v>
      </c>
      <c r="G102" s="36">
        <v>60.59</v>
      </c>
      <c r="H102" s="38">
        <v>60.59</v>
      </c>
      <c r="I102" s="81">
        <f si="10" t="shared"/>
        <v>60.59</v>
      </c>
      <c r="J102" s="133">
        <f si="14" t="shared"/>
        <v>-19.176335439402646</v>
      </c>
      <c r="K102" s="134">
        <f si="11" t="shared"/>
        <v>-15.341068351522118</v>
      </c>
      <c r="L102" s="134">
        <f si="15" t="shared"/>
        <v>9.8524590163934427</v>
      </c>
      <c r="M102" s="134">
        <f si="12" t="shared"/>
        <v>1.9704918032786887</v>
      </c>
      <c r="N102" s="134">
        <f si="13" t="shared"/>
        <v>-13.370576548243429</v>
      </c>
    </row>
    <row customFormat="1" ht="19.5" r="103" s="55" spans="1:127" thickBot="1" x14ac:dyDescent="0.35">
      <c r="A103" s="140"/>
      <c r="B103" s="33"/>
      <c r="C103" s="36" t="s">
        <v>57</v>
      </c>
      <c r="D103" s="36">
        <v>60</v>
      </c>
      <c r="E103" s="36" t="s">
        <v>392</v>
      </c>
      <c r="F103" s="37" t="s">
        <v>196</v>
      </c>
      <c r="G103" s="36">
        <v>50</v>
      </c>
      <c r="H103" s="38">
        <v>49</v>
      </c>
      <c r="I103" s="81">
        <f si="10" t="shared"/>
        <v>49</v>
      </c>
      <c r="J103" s="133">
        <f si="14" t="shared"/>
        <v>-13.184951177484207</v>
      </c>
      <c r="K103" s="134">
        <f si="11" t="shared"/>
        <v>-10.547960941987366</v>
      </c>
      <c r="L103" s="134">
        <f si="15" t="shared"/>
        <v>9.8524590163934427</v>
      </c>
      <c r="M103" s="134">
        <f si="12" t="shared"/>
        <v>1.9704918032786887</v>
      </c>
      <c r="N103" s="134">
        <f si="13" t="shared"/>
        <v>-8.5774691387086772</v>
      </c>
    </row>
    <row customFormat="1" ht="19.5" r="104" s="55" spans="1:127" thickBot="1" x14ac:dyDescent="0.35">
      <c r="A104" s="140"/>
      <c r="B104" s="33"/>
      <c r="C104" s="36" t="s">
        <v>58</v>
      </c>
      <c r="D104" s="36">
        <v>60</v>
      </c>
      <c r="E104" s="36" t="s">
        <v>536</v>
      </c>
      <c r="F104" s="37" t="s">
        <v>196</v>
      </c>
      <c r="G104" s="36">
        <v>71.25</v>
      </c>
      <c r="H104" s="38">
        <v>71.25</v>
      </c>
      <c r="I104" s="81">
        <f si="10" t="shared"/>
        <v>71.25</v>
      </c>
      <c r="J104" s="133">
        <f si="14" t="shared"/>
        <v>-24.686961516369905</v>
      </c>
      <c r="K104" s="134">
        <f si="11" t="shared"/>
        <v>-19.749569213095924</v>
      </c>
      <c r="L104" s="134">
        <f si="15" t="shared"/>
        <v>9.8524590163934427</v>
      </c>
      <c r="M104" s="134">
        <f si="12" t="shared"/>
        <v>1.9704918032786887</v>
      </c>
      <c r="N104" s="134">
        <f si="13" t="shared"/>
        <v>-17.779077409817237</v>
      </c>
    </row>
    <row customFormat="1" ht="19.5" r="105" s="60" spans="1:127" thickBot="1" x14ac:dyDescent="0.35">
      <c r="A105" s="141"/>
      <c r="B105" s="56"/>
      <c r="C105" s="57" t="s">
        <v>60</v>
      </c>
      <c r="D105" s="57">
        <v>60</v>
      </c>
      <c r="E105" s="57" t="s">
        <v>392</v>
      </c>
      <c r="F105" s="58" t="s">
        <v>196</v>
      </c>
      <c r="G105" s="57">
        <v>76</v>
      </c>
      <c r="H105" s="59"/>
      <c r="I105" s="82">
        <v>76</v>
      </c>
      <c r="J105" s="133">
        <f si="14" t="shared"/>
        <v>-27.142446869615167</v>
      </c>
      <c r="K105" s="134">
        <f si="11" t="shared"/>
        <v>-21.713957495692135</v>
      </c>
      <c r="L105" s="134">
        <f si="15" t="shared"/>
        <v>9.8524590163934427</v>
      </c>
      <c r="M105" s="134">
        <f si="12" t="shared"/>
        <v>1.9704918032786887</v>
      </c>
      <c r="N105" s="134">
        <f si="13" t="shared"/>
        <v>-19.743465692413448</v>
      </c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</row>
    <row customFormat="1" ht="19.5" r="106" s="54" spans="1:127" thickBot="1" x14ac:dyDescent="0.35">
      <c r="A106" s="139">
        <v>12</v>
      </c>
      <c r="B106" s="50"/>
      <c r="C106" s="99" t="s">
        <v>34</v>
      </c>
      <c r="D106" s="99">
        <v>0</v>
      </c>
      <c r="E106" s="99" t="s">
        <v>208</v>
      </c>
      <c r="F106" s="100" t="s">
        <v>196</v>
      </c>
      <c r="G106" s="99">
        <v>11.5</v>
      </c>
      <c r="H106" s="101">
        <v>9.7799999999999994</v>
      </c>
      <c r="I106" s="102">
        <f si="10" t="shared"/>
        <v>9.7799999999999994</v>
      </c>
      <c r="J106" s="133">
        <f si="14" t="shared"/>
        <v>7.0896036760482488</v>
      </c>
      <c r="K106" s="134">
        <f si="11" t="shared"/>
        <v>5.6716829408385996</v>
      </c>
      <c r="L106" s="134">
        <f si="15" t="shared"/>
        <v>1</v>
      </c>
      <c r="M106" s="134">
        <f si="12" t="shared"/>
        <v>0.2</v>
      </c>
      <c r="N106" s="134">
        <f si="13" t="shared"/>
        <v>5.8716829408385998</v>
      </c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</row>
    <row customFormat="1" ht="19.5" r="107" s="55" spans="1:127" thickBot="1" x14ac:dyDescent="0.35">
      <c r="A107" s="140"/>
      <c r="B107" s="33"/>
      <c r="C107" s="36" t="s">
        <v>38</v>
      </c>
      <c r="D107" s="36">
        <v>61</v>
      </c>
      <c r="E107" s="36" t="s">
        <v>208</v>
      </c>
      <c r="F107" s="37" t="s">
        <v>196</v>
      </c>
      <c r="G107" s="36">
        <v>18</v>
      </c>
      <c r="H107" s="38">
        <v>18</v>
      </c>
      <c r="I107" s="81">
        <f si="10" t="shared"/>
        <v>18</v>
      </c>
      <c r="J107" s="133">
        <f si="14" t="shared"/>
        <v>2.8403216542217113</v>
      </c>
      <c r="K107" s="134">
        <f si="11" t="shared"/>
        <v>2.2722573233773691</v>
      </c>
      <c r="L107" s="134">
        <f si="15" t="shared"/>
        <v>10</v>
      </c>
      <c r="M107" s="134">
        <f si="12" t="shared"/>
        <v>2</v>
      </c>
      <c r="N107" s="134">
        <f si="13" t="shared"/>
        <v>4.2722573233773691</v>
      </c>
    </row>
    <row customFormat="1" ht="19.5" r="108" s="55" spans="1:127" thickBot="1" x14ac:dyDescent="0.35">
      <c r="A108" s="140"/>
      <c r="B108" s="33"/>
      <c r="C108" s="36" t="s">
        <v>47</v>
      </c>
      <c r="D108" s="36">
        <v>60</v>
      </c>
      <c r="E108" s="36" t="s">
        <v>418</v>
      </c>
      <c r="F108" s="37" t="s">
        <v>196</v>
      </c>
      <c r="G108" s="36">
        <v>20.93</v>
      </c>
      <c r="H108" s="38">
        <v>20.93</v>
      </c>
      <c r="I108" s="81">
        <f si="10" t="shared"/>
        <v>20.93</v>
      </c>
      <c r="J108" s="133">
        <f si="14" t="shared"/>
        <v>1.3256748994830554</v>
      </c>
      <c r="K108" s="134">
        <f si="11" t="shared"/>
        <v>1.0605399195864444</v>
      </c>
      <c r="L108" s="134">
        <f si="15" t="shared"/>
        <v>9.8524590163934427</v>
      </c>
      <c r="M108" s="134">
        <f si="12" t="shared"/>
        <v>1.9704918032786887</v>
      </c>
      <c r="N108" s="134">
        <f si="13" t="shared"/>
        <v>3.0310317228651331</v>
      </c>
    </row>
    <row customFormat="1" ht="19.5" r="109" s="55" spans="1:127" thickBot="1" x14ac:dyDescent="0.35">
      <c r="A109" s="140"/>
      <c r="B109" s="33"/>
      <c r="C109" s="36" t="s">
        <v>48</v>
      </c>
      <c r="D109" s="36">
        <v>60</v>
      </c>
      <c r="E109" s="36" t="s">
        <v>418</v>
      </c>
      <c r="F109" s="37" t="s">
        <v>196</v>
      </c>
      <c r="G109" s="36">
        <v>24</v>
      </c>
      <c r="H109" s="38">
        <v>24</v>
      </c>
      <c r="I109" s="81">
        <f ref="I109:I162" si="17" t="shared">H109</f>
        <v>24</v>
      </c>
      <c r="J109" s="133">
        <f si="14" t="shared"/>
        <v>-0.26134405514072467</v>
      </c>
      <c r="K109" s="134">
        <f si="11" t="shared"/>
        <v>-0.20907524411257974</v>
      </c>
      <c r="L109" s="134">
        <f si="15" t="shared"/>
        <v>9.8524590163934427</v>
      </c>
      <c r="M109" s="134">
        <f si="12" t="shared"/>
        <v>1.9704918032786887</v>
      </c>
      <c r="N109" s="134">
        <f si="13" t="shared"/>
        <v>1.7614165591661088</v>
      </c>
    </row>
    <row customFormat="1" ht="19.5" r="110" s="55" spans="1:127" thickBot="1" x14ac:dyDescent="0.35">
      <c r="A110" s="140"/>
      <c r="B110" s="33"/>
      <c r="C110" s="36" t="s">
        <v>50</v>
      </c>
      <c r="D110" s="36">
        <v>60</v>
      </c>
      <c r="E110" s="36" t="s">
        <v>471</v>
      </c>
      <c r="F110" s="37" t="s">
        <v>196</v>
      </c>
      <c r="G110" s="36">
        <v>10.98</v>
      </c>
      <c r="H110" s="38">
        <v>9.8800000000000008</v>
      </c>
      <c r="I110" s="81">
        <f si="17" t="shared"/>
        <v>9.8800000000000008</v>
      </c>
      <c r="J110" s="133">
        <f si="14" t="shared"/>
        <v>7.0379092475588747</v>
      </c>
      <c r="K110" s="134">
        <f si="11" t="shared"/>
        <v>5.6303273980471005</v>
      </c>
      <c r="L110" s="134">
        <f si="15" t="shared"/>
        <v>9.8524590163934427</v>
      </c>
      <c r="M110" s="134">
        <f si="12" t="shared"/>
        <v>1.9704918032786887</v>
      </c>
      <c r="N110" s="134">
        <f si="13" t="shared"/>
        <v>7.6008192013257894</v>
      </c>
    </row>
    <row customFormat="1" ht="19.5" r="111" s="55" spans="1:127" thickBot="1" x14ac:dyDescent="0.35">
      <c r="A111" s="140"/>
      <c r="B111" s="33"/>
      <c r="C111" s="36" t="s">
        <v>55</v>
      </c>
      <c r="D111" s="36">
        <v>60</v>
      </c>
      <c r="E111" s="36" t="s">
        <v>529</v>
      </c>
      <c r="F111" s="37" t="s">
        <v>196</v>
      </c>
      <c r="G111" s="36">
        <v>19.04</v>
      </c>
      <c r="H111" s="38">
        <v>17.14</v>
      </c>
      <c r="I111" s="81">
        <f si="17" t="shared"/>
        <v>17.14</v>
      </c>
      <c r="J111" s="133">
        <f si="14" t="shared"/>
        <v>3.284893739230327</v>
      </c>
      <c r="K111" s="134">
        <f si="11" t="shared"/>
        <v>2.6279149913842619</v>
      </c>
      <c r="L111" s="134">
        <f si="15" t="shared"/>
        <v>9.8524590163934427</v>
      </c>
      <c r="M111" s="134">
        <f si="12" t="shared"/>
        <v>1.9704918032786887</v>
      </c>
      <c r="N111" s="134">
        <f si="13" t="shared"/>
        <v>4.5984067946629503</v>
      </c>
    </row>
    <row customFormat="1" ht="19.5" r="112" s="60" spans="1:127" thickBot="1" x14ac:dyDescent="0.35">
      <c r="A112" s="141"/>
      <c r="B112" s="56"/>
      <c r="C112" s="57" t="s">
        <v>58</v>
      </c>
      <c r="D112" s="57">
        <v>60</v>
      </c>
      <c r="E112" s="57" t="s">
        <v>537</v>
      </c>
      <c r="F112" s="58" t="s">
        <v>196</v>
      </c>
      <c r="G112" s="57">
        <v>22.13</v>
      </c>
      <c r="H112" s="59">
        <v>22.13</v>
      </c>
      <c r="I112" s="82">
        <f si="17" t="shared"/>
        <v>22.13</v>
      </c>
      <c r="J112" s="133">
        <f si="14" t="shared"/>
        <v>0.70534175761056839</v>
      </c>
      <c r="K112" s="134">
        <f si="11" t="shared"/>
        <v>0.56427340608845478</v>
      </c>
      <c r="L112" s="134">
        <f si="15" t="shared"/>
        <v>9.8524590163934427</v>
      </c>
      <c r="M112" s="134">
        <f si="12" t="shared"/>
        <v>1.9704918032786887</v>
      </c>
      <c r="N112" s="134">
        <f si="13" t="shared"/>
        <v>2.5347652093671433</v>
      </c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</row>
    <row customFormat="1" ht="19.5" r="113" s="54" spans="1:127" thickBot="1" x14ac:dyDescent="0.35">
      <c r="A113" s="139">
        <v>13</v>
      </c>
      <c r="B113" s="50"/>
      <c r="C113" s="51" t="s">
        <v>34</v>
      </c>
      <c r="D113" s="51">
        <v>0</v>
      </c>
      <c r="E113" s="51" t="s">
        <v>655</v>
      </c>
      <c r="F113" s="37" t="s">
        <v>196</v>
      </c>
      <c r="G113" s="51">
        <v>14.16</v>
      </c>
      <c r="H113" s="53"/>
      <c r="I113" s="80">
        <v>14.16</v>
      </c>
      <c r="J113" s="133">
        <f si="14" t="shared"/>
        <v>4.82538770821367</v>
      </c>
      <c r="K113" s="134">
        <f si="11" t="shared"/>
        <v>3.8603101665709363</v>
      </c>
      <c r="L113" s="134">
        <f si="15" t="shared"/>
        <v>1</v>
      </c>
      <c r="M113" s="134">
        <f si="12" t="shared"/>
        <v>0.2</v>
      </c>
      <c r="N113" s="134">
        <f si="13" t="shared"/>
        <v>4.060310166570936</v>
      </c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</row>
    <row customFormat="1" ht="38.25" r="114" s="55" spans="1:127" thickBot="1" x14ac:dyDescent="0.35">
      <c r="A114" s="140"/>
      <c r="B114" s="33"/>
      <c r="C114" s="103" t="s">
        <v>36</v>
      </c>
      <c r="D114" s="103">
        <v>60</v>
      </c>
      <c r="E114" s="103" t="s">
        <v>252</v>
      </c>
      <c r="F114" s="104" t="s">
        <v>196</v>
      </c>
      <c r="G114" s="103">
        <v>15</v>
      </c>
      <c r="H114" s="105">
        <v>9.1999999999999993</v>
      </c>
      <c r="I114" s="106">
        <f si="17" t="shared"/>
        <v>9.1999999999999993</v>
      </c>
      <c r="J114" s="133">
        <f si="14" t="shared"/>
        <v>7.3894313612866176</v>
      </c>
      <c r="K114" s="134">
        <f si="11" t="shared"/>
        <v>5.9115450890292944</v>
      </c>
      <c r="L114" s="134">
        <f si="15" t="shared"/>
        <v>9.8524590163934427</v>
      </c>
      <c r="M114" s="134">
        <f si="12" t="shared"/>
        <v>1.9704918032786887</v>
      </c>
      <c r="N114" s="134">
        <f si="13" t="shared"/>
        <v>7.8820368923079833</v>
      </c>
    </row>
    <row customFormat="1" ht="19.5" r="115" s="55" spans="1:127" thickBot="1" x14ac:dyDescent="0.35">
      <c r="A115" s="140"/>
      <c r="B115" s="33"/>
      <c r="C115" s="36" t="s">
        <v>38</v>
      </c>
      <c r="D115" s="36">
        <v>61</v>
      </c>
      <c r="E115" s="36" t="s">
        <v>281</v>
      </c>
      <c r="F115" s="37" t="s">
        <v>196</v>
      </c>
      <c r="G115" s="36">
        <v>18.899999999999999</v>
      </c>
      <c r="H115" s="38">
        <v>18.899999999999999</v>
      </c>
      <c r="I115" s="81">
        <f si="17" t="shared"/>
        <v>18.899999999999999</v>
      </c>
      <c r="J115" s="133">
        <f si="14" t="shared"/>
        <v>2.3750717978173466</v>
      </c>
      <c r="K115" s="134">
        <f si="11" t="shared"/>
        <v>1.9000574382538773</v>
      </c>
      <c r="L115" s="134">
        <f si="15" t="shared"/>
        <v>10</v>
      </c>
      <c r="M115" s="134">
        <f si="12" t="shared"/>
        <v>2</v>
      </c>
      <c r="N115" s="134">
        <f si="13" t="shared"/>
        <v>3.9000574382538771</v>
      </c>
    </row>
    <row customFormat="1" ht="19.5" r="116" s="55" spans="1:127" thickBot="1" x14ac:dyDescent="0.35">
      <c r="A116" s="140"/>
      <c r="B116" s="33"/>
      <c r="C116" s="36" t="s">
        <v>18</v>
      </c>
      <c r="D116" s="36">
        <v>60</v>
      </c>
      <c r="E116" s="36" t="s">
        <v>295</v>
      </c>
      <c r="F116" s="37" t="s">
        <v>196</v>
      </c>
      <c r="G116" s="36">
        <v>28.6</v>
      </c>
      <c r="H116" s="38"/>
      <c r="I116" s="81">
        <v>28.6</v>
      </c>
      <c r="J116" s="133">
        <f si="14" t="shared"/>
        <v>-2.6392877656519262</v>
      </c>
      <c r="K116" s="134">
        <f si="11" t="shared"/>
        <v>-2.1114302125215412</v>
      </c>
      <c r="L116" s="134">
        <f si="15" t="shared"/>
        <v>9.8524590163934427</v>
      </c>
      <c r="M116" s="134">
        <f si="12" t="shared"/>
        <v>1.9704918032786887</v>
      </c>
      <c r="N116" s="134">
        <f si="13" t="shared"/>
        <v>-0.1409384092428525</v>
      </c>
    </row>
    <row customFormat="1" ht="75.75" r="117" s="55" spans="1:127" thickBot="1" x14ac:dyDescent="0.35">
      <c r="A117" s="140"/>
      <c r="B117" s="33"/>
      <c r="C117" s="36" t="s">
        <v>41</v>
      </c>
      <c r="D117" s="36">
        <v>60</v>
      </c>
      <c r="E117" s="36" t="s">
        <v>335</v>
      </c>
      <c r="F117" s="37" t="s">
        <v>196</v>
      </c>
      <c r="G117" s="36">
        <v>10.3</v>
      </c>
      <c r="H117" s="38"/>
      <c r="I117" s="81">
        <v>10.3</v>
      </c>
      <c r="J117" s="133">
        <f si="14" t="shared"/>
        <v>6.8207926479035041</v>
      </c>
      <c r="K117" s="134">
        <f si="11" t="shared"/>
        <v>5.4566341183228033</v>
      </c>
      <c r="L117" s="134">
        <f si="15" t="shared"/>
        <v>9.8524590163934427</v>
      </c>
      <c r="M117" s="134">
        <f si="12" t="shared"/>
        <v>1.9704918032786887</v>
      </c>
      <c r="N117" s="134">
        <f si="13" t="shared"/>
        <v>7.4271259216014922</v>
      </c>
    </row>
    <row customFormat="1" ht="19.5" r="118" s="55" spans="1:127" thickBot="1" x14ac:dyDescent="0.35">
      <c r="A118" s="140"/>
      <c r="B118" s="33"/>
      <c r="C118" s="36" t="s">
        <v>45</v>
      </c>
      <c r="D118" s="36">
        <v>30</v>
      </c>
      <c r="E118" s="36" t="s">
        <v>366</v>
      </c>
      <c r="F118" s="37" t="s">
        <v>196</v>
      </c>
      <c r="G118" s="36">
        <v>26.7</v>
      </c>
      <c r="H118" s="38"/>
      <c r="I118" s="81">
        <v>26.7</v>
      </c>
      <c r="J118" s="133">
        <f si="14" t="shared"/>
        <v>-1.6570936243538208</v>
      </c>
      <c r="K118" s="134">
        <f si="11" t="shared"/>
        <v>-1.3256748994830567</v>
      </c>
      <c r="L118" s="134">
        <f si="15" t="shared"/>
        <v>5.4262295081967213</v>
      </c>
      <c r="M118" s="134">
        <f si="12" t="shared"/>
        <v>1.0852459016393443</v>
      </c>
      <c r="N118" s="134">
        <f si="13" t="shared"/>
        <v>-0.24042899784371241</v>
      </c>
    </row>
    <row customFormat="1" ht="19.5" r="119" s="55" spans="1:127" thickBot="1" x14ac:dyDescent="0.35">
      <c r="A119" s="140"/>
      <c r="B119" s="33"/>
      <c r="C119" s="36" t="s">
        <v>47</v>
      </c>
      <c r="D119" s="36">
        <v>60</v>
      </c>
      <c r="E119" s="36" t="s">
        <v>419</v>
      </c>
      <c r="F119" s="37" t="s">
        <v>196</v>
      </c>
      <c r="G119" s="36">
        <v>13.59</v>
      </c>
      <c r="H119" s="38">
        <v>13</v>
      </c>
      <c r="I119" s="81">
        <f si="17" t="shared"/>
        <v>13</v>
      </c>
      <c r="J119" s="133">
        <f si="14" t="shared"/>
        <v>5.4250430786904085</v>
      </c>
      <c r="K119" s="134">
        <f si="11" t="shared"/>
        <v>4.3400344629523273</v>
      </c>
      <c r="L119" s="134">
        <f si="15" t="shared"/>
        <v>9.8524590163934427</v>
      </c>
      <c r="M119" s="134">
        <f si="12" t="shared"/>
        <v>1.9704918032786887</v>
      </c>
      <c r="N119" s="134">
        <f si="13" t="shared"/>
        <v>6.3105262662310162</v>
      </c>
    </row>
    <row customFormat="1" ht="19.5" r="120" s="55" spans="1:127" thickBot="1" x14ac:dyDescent="0.35">
      <c r="A120" s="140"/>
      <c r="B120" s="33"/>
      <c r="C120" s="36" t="s">
        <v>50</v>
      </c>
      <c r="D120" s="36">
        <v>60</v>
      </c>
      <c r="E120" s="36" t="s">
        <v>366</v>
      </c>
      <c r="F120" s="37" t="s">
        <v>196</v>
      </c>
      <c r="G120" s="36">
        <v>15.5</v>
      </c>
      <c r="H120" s="38">
        <v>15.5</v>
      </c>
      <c r="I120" s="81">
        <f si="17" t="shared"/>
        <v>15.5</v>
      </c>
      <c r="J120" s="133">
        <f si="14" t="shared"/>
        <v>4.1326823664560592</v>
      </c>
      <c r="K120" s="134">
        <f si="11" t="shared"/>
        <v>3.3061458931648477</v>
      </c>
      <c r="L120" s="134">
        <f si="15" t="shared"/>
        <v>9.8524590163934427</v>
      </c>
      <c r="M120" s="134">
        <f si="12" t="shared"/>
        <v>1.9704918032786887</v>
      </c>
      <c r="N120" s="134">
        <f si="13" t="shared"/>
        <v>5.2766376964435366</v>
      </c>
    </row>
    <row customFormat="1" ht="19.5" r="121" s="55" spans="1:127" thickBot="1" x14ac:dyDescent="0.35">
      <c r="A121" s="140"/>
      <c r="B121" s="33"/>
      <c r="C121" s="36" t="s">
        <v>50</v>
      </c>
      <c r="D121" s="36">
        <v>60</v>
      </c>
      <c r="E121" s="36" t="s">
        <v>472</v>
      </c>
      <c r="F121" s="37" t="s">
        <v>196</v>
      </c>
      <c r="G121" s="36">
        <v>13.5</v>
      </c>
      <c r="H121" s="38">
        <v>9.5</v>
      </c>
      <c r="I121" s="81">
        <f si="17" t="shared"/>
        <v>9.5</v>
      </c>
      <c r="J121" s="133">
        <f si="14" t="shared"/>
        <v>7.2343480758184961</v>
      </c>
      <c r="K121" s="134">
        <f si="11" t="shared"/>
        <v>5.7874784606547971</v>
      </c>
      <c r="L121" s="134">
        <f si="15" t="shared"/>
        <v>9.8524590163934427</v>
      </c>
      <c r="M121" s="134">
        <f si="12" t="shared"/>
        <v>1.9704918032786887</v>
      </c>
      <c r="N121" s="134">
        <f si="13" t="shared"/>
        <v>7.757970263933486</v>
      </c>
    </row>
    <row customFormat="1" ht="19.5" r="122" s="55" spans="1:127" thickBot="1" x14ac:dyDescent="0.35">
      <c r="A122" s="140"/>
      <c r="B122" s="33"/>
      <c r="C122" s="36" t="s">
        <v>57</v>
      </c>
      <c r="D122" s="36">
        <v>60</v>
      </c>
      <c r="E122" s="36" t="s">
        <v>366</v>
      </c>
      <c r="F122" s="37" t="s">
        <v>196</v>
      </c>
      <c r="G122" s="36">
        <v>22</v>
      </c>
      <c r="H122" s="38">
        <v>20</v>
      </c>
      <c r="I122" s="81">
        <f si="17" t="shared"/>
        <v>20</v>
      </c>
      <c r="J122" s="133">
        <f si="14" t="shared"/>
        <v>1.8064330844342327</v>
      </c>
      <c r="K122" s="134">
        <f si="11" t="shared"/>
        <v>1.4451464675473862</v>
      </c>
      <c r="L122" s="134">
        <f si="15" t="shared"/>
        <v>9.8524590163934427</v>
      </c>
      <c r="M122" s="134">
        <f si="12" t="shared"/>
        <v>1.9704918032786887</v>
      </c>
      <c r="N122" s="134">
        <f si="13" t="shared"/>
        <v>3.4156382708260749</v>
      </c>
    </row>
    <row customFormat="1" ht="19.5" r="123" s="55" spans="1:127" thickBot="1" x14ac:dyDescent="0.35">
      <c r="A123" s="140"/>
      <c r="B123" s="33"/>
      <c r="C123" s="36" t="s">
        <v>58</v>
      </c>
      <c r="D123" s="36">
        <v>60</v>
      </c>
      <c r="E123" s="36" t="s">
        <v>538</v>
      </c>
      <c r="F123" s="37" t="s">
        <v>196</v>
      </c>
      <c r="G123" s="36">
        <v>26.75</v>
      </c>
      <c r="H123" s="38">
        <v>26.75</v>
      </c>
      <c r="I123" s="81">
        <f si="17" t="shared"/>
        <v>26.75</v>
      </c>
      <c r="J123" s="133">
        <f si="14" t="shared"/>
        <v>-1.6829408385985078</v>
      </c>
      <c r="K123" s="134">
        <f si="11" t="shared"/>
        <v>-1.3463526708788063</v>
      </c>
      <c r="L123" s="134">
        <f si="15" t="shared"/>
        <v>9.8524590163934427</v>
      </c>
      <c r="M123" s="134">
        <f si="12" t="shared"/>
        <v>1.9704918032786887</v>
      </c>
      <c r="N123" s="134">
        <f si="13" t="shared"/>
        <v>0.62413913239988239</v>
      </c>
    </row>
    <row customFormat="1" ht="19.5" r="124" s="55" spans="1:127" thickBot="1" x14ac:dyDescent="0.35">
      <c r="A124" s="140"/>
      <c r="B124" s="33"/>
      <c r="C124" s="36" t="s">
        <v>60</v>
      </c>
      <c r="D124" s="36">
        <v>60</v>
      </c>
      <c r="E124" s="36" t="s">
        <v>633</v>
      </c>
      <c r="F124" s="37" t="s">
        <v>196</v>
      </c>
      <c r="G124" s="36">
        <v>25.5</v>
      </c>
      <c r="H124" s="38"/>
      <c r="I124" s="81">
        <v>25.5</v>
      </c>
      <c r="J124" s="133">
        <f si="14" t="shared"/>
        <v>-1.0367604824813337</v>
      </c>
      <c r="K124" s="134">
        <f si="11" t="shared"/>
        <v>-0.82940838598506694</v>
      </c>
      <c r="L124" s="134">
        <f si="15" t="shared"/>
        <v>9.8524590163934427</v>
      </c>
      <c r="M124" s="134">
        <f si="12" t="shared"/>
        <v>1.9704918032786887</v>
      </c>
      <c r="N124" s="134">
        <f si="13" t="shared"/>
        <v>1.1410834172936217</v>
      </c>
    </row>
    <row customFormat="1" ht="19.5" r="125" s="60" spans="1:127" thickBot="1" x14ac:dyDescent="0.35">
      <c r="A125" s="141"/>
      <c r="B125" s="56"/>
      <c r="C125" s="57" t="s">
        <v>62</v>
      </c>
      <c r="D125" s="57">
        <v>60</v>
      </c>
      <c r="E125" s="57" t="s">
        <v>519</v>
      </c>
      <c r="F125" s="58" t="s">
        <v>196</v>
      </c>
      <c r="G125" s="57">
        <v>17.5</v>
      </c>
      <c r="H125" s="59">
        <v>17.2</v>
      </c>
      <c r="I125" s="82">
        <f si="17" t="shared"/>
        <v>17.2</v>
      </c>
      <c r="J125" s="133">
        <f si="14" t="shared"/>
        <v>3.2538770821367029</v>
      </c>
      <c r="K125" s="134">
        <f si="11" t="shared"/>
        <v>2.6031016657093624</v>
      </c>
      <c r="L125" s="134">
        <f si="15" t="shared"/>
        <v>9.8524590163934427</v>
      </c>
      <c r="M125" s="134">
        <f si="12" t="shared"/>
        <v>1.9704918032786887</v>
      </c>
      <c r="N125" s="134">
        <f si="13" t="shared"/>
        <v>4.5735934689880509</v>
      </c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</row>
    <row customFormat="1" ht="19.5" r="126" s="54" spans="1:127" thickBot="1" x14ac:dyDescent="0.35">
      <c r="A126" s="139">
        <v>14</v>
      </c>
      <c r="B126" s="50"/>
      <c r="C126" s="51" t="s">
        <v>34</v>
      </c>
      <c r="D126" s="51">
        <v>0</v>
      </c>
      <c r="E126" s="51" t="s">
        <v>656</v>
      </c>
      <c r="F126" s="37" t="s">
        <v>196</v>
      </c>
      <c r="G126" s="51">
        <v>14.03</v>
      </c>
      <c r="H126" s="53"/>
      <c r="I126" s="80">
        <v>14.03</v>
      </c>
      <c r="J126" s="133">
        <f si="14" t="shared"/>
        <v>4.8925904652498566</v>
      </c>
      <c r="K126" s="134">
        <f si="11" t="shared"/>
        <v>3.9140723721998856</v>
      </c>
      <c r="L126" s="134">
        <f si="15" t="shared"/>
        <v>1</v>
      </c>
      <c r="M126" s="134">
        <f si="12" t="shared"/>
        <v>0.2</v>
      </c>
      <c r="N126" s="134">
        <f si="13" t="shared"/>
        <v>4.1140723721998853</v>
      </c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</row>
    <row customFormat="1" ht="19.5" r="127" s="55" spans="1:127" thickBot="1" x14ac:dyDescent="0.35">
      <c r="A127" s="140"/>
      <c r="B127" s="33"/>
      <c r="C127" s="36" t="s">
        <v>35</v>
      </c>
      <c r="D127" s="36">
        <v>60</v>
      </c>
      <c r="E127" s="36" t="s">
        <v>222</v>
      </c>
      <c r="F127" s="37" t="s">
        <v>196</v>
      </c>
      <c r="G127" s="36">
        <v>9.8699999999999992</v>
      </c>
      <c r="H127" s="38"/>
      <c r="I127" s="81">
        <v>9.8699999999999992</v>
      </c>
      <c r="J127" s="133">
        <f si="14" t="shared"/>
        <v>7.0430786904078122</v>
      </c>
      <c r="K127" s="134">
        <f si="11" t="shared"/>
        <v>5.6344629523262499</v>
      </c>
      <c r="L127" s="134">
        <f si="15" t="shared"/>
        <v>9.8524590163934427</v>
      </c>
      <c r="M127" s="134">
        <f si="12" t="shared"/>
        <v>1.9704918032786887</v>
      </c>
      <c r="N127" s="134">
        <f si="13" t="shared"/>
        <v>7.6049547556049388</v>
      </c>
    </row>
    <row customFormat="1" ht="38.25" r="128" s="55" spans="1:127" thickBot="1" x14ac:dyDescent="0.35">
      <c r="A128" s="140"/>
      <c r="B128" s="33"/>
      <c r="C128" s="103" t="s">
        <v>36</v>
      </c>
      <c r="D128" s="103">
        <v>60</v>
      </c>
      <c r="E128" s="103" t="s">
        <v>253</v>
      </c>
      <c r="F128" s="104" t="s">
        <v>196</v>
      </c>
      <c r="G128" s="103">
        <v>13.2</v>
      </c>
      <c r="H128" s="105">
        <v>7.5</v>
      </c>
      <c r="I128" s="106">
        <f si="17" t="shared"/>
        <v>7.5</v>
      </c>
      <c r="J128" s="133">
        <f si="14" t="shared"/>
        <v>8.2682366456059739</v>
      </c>
      <c r="K128" s="134">
        <f si="11" t="shared"/>
        <v>6.6145893164847793</v>
      </c>
      <c r="L128" s="134">
        <f si="15" t="shared"/>
        <v>9.8524590163934427</v>
      </c>
      <c r="M128" s="134">
        <f si="12" t="shared"/>
        <v>1.9704918032786887</v>
      </c>
      <c r="N128" s="134">
        <f si="13" t="shared"/>
        <v>8.5850811197634673</v>
      </c>
    </row>
    <row customFormat="1" ht="19.5" r="129" s="55" spans="1:127" thickBot="1" x14ac:dyDescent="0.35">
      <c r="A129" s="140"/>
      <c r="B129" s="33"/>
      <c r="C129" s="36" t="s">
        <v>38</v>
      </c>
      <c r="D129" s="36">
        <v>61</v>
      </c>
      <c r="E129" s="36" t="s">
        <v>282</v>
      </c>
      <c r="F129" s="37" t="s">
        <v>196</v>
      </c>
      <c r="G129" s="36">
        <v>9.8000000000000007</v>
      </c>
      <c r="H129" s="38">
        <v>8.1</v>
      </c>
      <c r="I129" s="81">
        <f si="17" t="shared"/>
        <v>8.1</v>
      </c>
      <c r="J129" s="133">
        <f si="14" t="shared"/>
        <v>7.958070074669731</v>
      </c>
      <c r="K129" s="134">
        <f si="11" t="shared"/>
        <v>6.3664560597357855</v>
      </c>
      <c r="L129" s="134">
        <f si="15" t="shared"/>
        <v>10</v>
      </c>
      <c r="M129" s="134">
        <f si="12" t="shared"/>
        <v>2</v>
      </c>
      <c r="N129" s="134">
        <f si="13" t="shared"/>
        <v>8.3664560597357855</v>
      </c>
    </row>
    <row customFormat="1" ht="19.5" r="130" s="55" spans="1:127" thickBot="1" x14ac:dyDescent="0.35">
      <c r="A130" s="140"/>
      <c r="B130" s="33"/>
      <c r="C130" s="36" t="s">
        <v>18</v>
      </c>
      <c r="D130" s="36">
        <v>60</v>
      </c>
      <c r="E130" s="36" t="s">
        <v>296</v>
      </c>
      <c r="F130" s="37" t="s">
        <v>196</v>
      </c>
      <c r="G130" s="36">
        <v>20.9</v>
      </c>
      <c r="H130" s="38"/>
      <c r="I130" s="81">
        <v>20.9</v>
      </c>
      <c r="J130" s="133">
        <f si="14" t="shared"/>
        <v>1.3411832280298679</v>
      </c>
      <c r="K130" s="134">
        <f si="11" t="shared"/>
        <v>1.0729465824238944</v>
      </c>
      <c r="L130" s="134">
        <f si="15" t="shared"/>
        <v>9.8524590163934427</v>
      </c>
      <c r="M130" s="134">
        <f si="12" t="shared"/>
        <v>1.9704918032786887</v>
      </c>
      <c r="N130" s="134">
        <f si="13" t="shared"/>
        <v>3.0434383857025828</v>
      </c>
    </row>
    <row customFormat="1" ht="19.5" r="131" s="55" spans="1:127" thickBot="1" x14ac:dyDescent="0.35">
      <c r="A131" s="140"/>
      <c r="B131" s="33"/>
      <c r="C131" s="36" t="s">
        <v>40</v>
      </c>
      <c r="D131" s="36">
        <v>60</v>
      </c>
      <c r="E131" s="36" t="s">
        <v>311</v>
      </c>
      <c r="F131" s="37" t="s">
        <v>196</v>
      </c>
      <c r="G131" s="36">
        <v>14.88</v>
      </c>
      <c r="H131" s="38">
        <v>8.5</v>
      </c>
      <c r="I131" s="81">
        <f si="17" t="shared"/>
        <v>8.5</v>
      </c>
      <c r="J131" s="133">
        <f si="14" t="shared"/>
        <v>7.7512923607122355</v>
      </c>
      <c r="K131" s="134">
        <f ref="K131:K194" si="18" t="shared">J131*0.8</f>
        <v>6.2010338885697891</v>
      </c>
      <c r="L131" s="134">
        <f si="15" t="shared"/>
        <v>9.8524590163934427</v>
      </c>
      <c r="M131" s="134">
        <f ref="M131:M194" si="19" t="shared">L131*0.2</f>
        <v>1.9704918032786887</v>
      </c>
      <c r="N131" s="134">
        <f si="13" t="shared"/>
        <v>8.171525691848478</v>
      </c>
    </row>
    <row customFormat="1" customHeight="1" ht="57.75" r="132" s="55" spans="1:127" thickBot="1" x14ac:dyDescent="0.35">
      <c r="A132" s="140"/>
      <c r="B132" s="33"/>
      <c r="C132" s="36" t="s">
        <v>41</v>
      </c>
      <c r="D132" s="36">
        <v>60</v>
      </c>
      <c r="E132" s="36" t="s">
        <v>336</v>
      </c>
      <c r="F132" s="37" t="s">
        <v>196</v>
      </c>
      <c r="G132" s="36">
        <v>9.1999999999999993</v>
      </c>
      <c r="H132" s="38"/>
      <c r="I132" s="81">
        <v>9.1999999999999993</v>
      </c>
      <c r="J132" s="133">
        <f si="14" t="shared"/>
        <v>7.3894313612866176</v>
      </c>
      <c r="K132" s="134">
        <f si="18" t="shared"/>
        <v>5.9115450890292944</v>
      </c>
      <c r="L132" s="134">
        <f si="15" t="shared"/>
        <v>9.8524590163934427</v>
      </c>
      <c r="M132" s="134">
        <f si="19" t="shared"/>
        <v>1.9704918032786887</v>
      </c>
      <c r="N132" s="134">
        <f si="13" t="shared"/>
        <v>7.8820368923079833</v>
      </c>
    </row>
    <row customFormat="1" ht="19.5" r="133" s="55" spans="1:127" thickBot="1" x14ac:dyDescent="0.35">
      <c r="A133" s="140"/>
      <c r="B133" s="33"/>
      <c r="C133" s="36" t="s">
        <v>45</v>
      </c>
      <c r="D133" s="36">
        <v>30</v>
      </c>
      <c r="E133" s="36" t="s">
        <v>367</v>
      </c>
      <c r="F133" s="37" t="s">
        <v>196</v>
      </c>
      <c r="G133" s="36">
        <v>16.5</v>
      </c>
      <c r="H133" s="38"/>
      <c r="I133" s="81">
        <v>16.5</v>
      </c>
      <c r="J133" s="133">
        <f si="14" t="shared"/>
        <v>3.6157380815623203</v>
      </c>
      <c r="K133" s="134">
        <f si="18" t="shared"/>
        <v>2.8925904652498566</v>
      </c>
      <c r="L133" s="134">
        <f si="15" t="shared"/>
        <v>5.4262295081967213</v>
      </c>
      <c r="M133" s="134">
        <f si="19" t="shared"/>
        <v>1.0852459016393443</v>
      </c>
      <c r="N133" s="134">
        <f si="13" t="shared"/>
        <v>3.9778363668892007</v>
      </c>
    </row>
    <row customFormat="1" ht="19.5" r="134" s="55" spans="1:127" thickBot="1" x14ac:dyDescent="0.35">
      <c r="A134" s="140"/>
      <c r="B134" s="33"/>
      <c r="C134" s="36" t="s">
        <v>46</v>
      </c>
      <c r="D134" s="36">
        <v>60</v>
      </c>
      <c r="E134" s="36" t="s">
        <v>393</v>
      </c>
      <c r="F134" s="37" t="s">
        <v>196</v>
      </c>
      <c r="G134" s="36">
        <v>16.100000000000001</v>
      </c>
      <c r="H134" s="38">
        <v>16.100000000000001</v>
      </c>
      <c r="I134" s="81">
        <f si="17" t="shared"/>
        <v>16.100000000000001</v>
      </c>
      <c r="J134" s="133">
        <f si="14" t="shared"/>
        <v>3.822515795519815</v>
      </c>
      <c r="K134" s="134">
        <f si="18" t="shared"/>
        <v>3.0580126364158522</v>
      </c>
      <c r="L134" s="134">
        <f si="15" t="shared"/>
        <v>9.8524590163934427</v>
      </c>
      <c r="M134" s="134">
        <f si="19" t="shared"/>
        <v>1.9704918032786887</v>
      </c>
      <c r="N134" s="134">
        <f si="13" t="shared"/>
        <v>5.0285044396945411</v>
      </c>
    </row>
    <row customFormat="1" ht="19.5" r="135" s="55" spans="1:127" thickBot="1" x14ac:dyDescent="0.35">
      <c r="A135" s="140"/>
      <c r="B135" s="33"/>
      <c r="C135" s="36" t="s">
        <v>46</v>
      </c>
      <c r="D135" s="36">
        <v>60</v>
      </c>
      <c r="E135" s="36" t="s">
        <v>394</v>
      </c>
      <c r="F135" s="37" t="s">
        <v>196</v>
      </c>
      <c r="G135" s="36">
        <v>20.399999999999999</v>
      </c>
      <c r="H135" s="38">
        <v>20.399999999999999</v>
      </c>
      <c r="I135" s="81">
        <f si="17" t="shared"/>
        <v>20.399999999999999</v>
      </c>
      <c r="J135" s="133">
        <f si="14" t="shared"/>
        <v>1.5996553704767376</v>
      </c>
      <c r="K135" s="134">
        <f si="18" t="shared"/>
        <v>1.2797242963813902</v>
      </c>
      <c r="L135" s="134">
        <f si="15" t="shared"/>
        <v>9.8524590163934427</v>
      </c>
      <c r="M135" s="134">
        <f si="19" t="shared"/>
        <v>1.9704918032786887</v>
      </c>
      <c r="N135" s="134">
        <f si="13" t="shared"/>
        <v>3.2502160996600789</v>
      </c>
    </row>
    <row customFormat="1" ht="19.5" r="136" s="55" spans="1:127" thickBot="1" x14ac:dyDescent="0.35">
      <c r="A136" s="140"/>
      <c r="B136" s="33"/>
      <c r="C136" s="36" t="s">
        <v>47</v>
      </c>
      <c r="D136" s="36">
        <v>60</v>
      </c>
      <c r="E136" s="36" t="s">
        <v>420</v>
      </c>
      <c r="F136" s="37" t="s">
        <v>196</v>
      </c>
      <c r="G136" s="36">
        <v>12.79</v>
      </c>
      <c r="H136" s="38">
        <v>12.24</v>
      </c>
      <c r="I136" s="81">
        <f si="17" t="shared"/>
        <v>12.24</v>
      </c>
      <c r="J136" s="133">
        <f si="14" t="shared"/>
        <v>5.8179207352096496</v>
      </c>
      <c r="K136" s="134">
        <f si="18" t="shared"/>
        <v>4.6543365881677197</v>
      </c>
      <c r="L136" s="134">
        <f si="15" t="shared"/>
        <v>9.8524590163934427</v>
      </c>
      <c r="M136" s="134">
        <f si="19" t="shared"/>
        <v>1.9704918032786887</v>
      </c>
      <c r="N136" s="134">
        <f si="13" t="shared"/>
        <v>6.6248283914464086</v>
      </c>
    </row>
    <row customFormat="1" ht="19.5" r="137" s="55" spans="1:127" thickBot="1" x14ac:dyDescent="0.35">
      <c r="A137" s="140"/>
      <c r="B137" s="33"/>
      <c r="C137" s="36" t="s">
        <v>48</v>
      </c>
      <c r="D137" s="36">
        <v>60</v>
      </c>
      <c r="E137" s="36" t="s">
        <v>447</v>
      </c>
      <c r="F137" s="37" t="s">
        <v>196</v>
      </c>
      <c r="G137" s="36">
        <v>18</v>
      </c>
      <c r="H137" s="38">
        <v>18</v>
      </c>
      <c r="I137" s="81">
        <f si="17" t="shared"/>
        <v>18</v>
      </c>
      <c r="J137" s="133">
        <f si="14" t="shared"/>
        <v>2.8403216542217113</v>
      </c>
      <c r="K137" s="134">
        <f si="18" t="shared"/>
        <v>2.2722573233773691</v>
      </c>
      <c r="L137" s="134">
        <f si="15" t="shared"/>
        <v>9.8524590163934427</v>
      </c>
      <c r="M137" s="134">
        <f si="19" t="shared"/>
        <v>1.9704918032786887</v>
      </c>
      <c r="N137" s="134">
        <f si="13" t="shared"/>
        <v>4.242749126656058</v>
      </c>
    </row>
    <row customFormat="1" ht="19.5" r="138" s="55" spans="1:127" thickBot="1" x14ac:dyDescent="0.35">
      <c r="A138" s="140"/>
      <c r="B138" s="33"/>
      <c r="C138" s="36" t="s">
        <v>50</v>
      </c>
      <c r="D138" s="36">
        <v>60</v>
      </c>
      <c r="E138" s="36" t="s">
        <v>473</v>
      </c>
      <c r="F138" s="37" t="s">
        <v>196</v>
      </c>
      <c r="G138" s="36">
        <v>9.5</v>
      </c>
      <c r="H138" s="38">
        <v>8.4</v>
      </c>
      <c r="I138" s="81">
        <f si="17" t="shared"/>
        <v>8.4</v>
      </c>
      <c r="J138" s="133">
        <f si="14" t="shared"/>
        <v>7.8029867892016078</v>
      </c>
      <c r="K138" s="134">
        <f si="18" t="shared"/>
        <v>6.2423894313612864</v>
      </c>
      <c r="L138" s="134">
        <f si="15" t="shared"/>
        <v>9.8524590163934427</v>
      </c>
      <c r="M138" s="134">
        <f si="19" t="shared"/>
        <v>1.9704918032786887</v>
      </c>
      <c r="N138" s="134">
        <f si="13" t="shared"/>
        <v>8.2128812346399744</v>
      </c>
    </row>
    <row customFormat="1" ht="19.5" r="139" s="55" spans="1:127" thickBot="1" x14ac:dyDescent="0.35">
      <c r="A139" s="140"/>
      <c r="B139" s="33"/>
      <c r="C139" s="103" t="s">
        <v>56</v>
      </c>
      <c r="D139" s="103">
        <v>60</v>
      </c>
      <c r="E139" s="103" t="s">
        <v>578</v>
      </c>
      <c r="F139" s="104" t="s">
        <v>205</v>
      </c>
      <c r="G139" s="103">
        <v>10</v>
      </c>
      <c r="H139" s="105">
        <v>7.6</v>
      </c>
      <c r="I139" s="106">
        <v>0.76</v>
      </c>
      <c r="J139" s="133">
        <f si="14" t="shared"/>
        <v>11.752441125789778</v>
      </c>
      <c r="K139" s="134">
        <f si="18" t="shared"/>
        <v>9.401952900631823</v>
      </c>
      <c r="L139" s="134">
        <f si="15" t="shared"/>
        <v>9.8524590163934427</v>
      </c>
      <c r="M139" s="134">
        <f si="19" t="shared"/>
        <v>1.9704918032786887</v>
      </c>
      <c r="N139" s="134">
        <f ref="N139:N202" si="20" t="shared">M139+K139</f>
        <v>11.372444703910512</v>
      </c>
    </row>
    <row customFormat="1" ht="19.5" r="140" s="55" spans="1:127" thickBot="1" x14ac:dyDescent="0.35">
      <c r="A140" s="140"/>
      <c r="B140" s="33"/>
      <c r="C140" s="36" t="s">
        <v>57</v>
      </c>
      <c r="D140" s="36">
        <v>60</v>
      </c>
      <c r="E140" s="36" t="s">
        <v>591</v>
      </c>
      <c r="F140" s="37" t="s">
        <v>196</v>
      </c>
      <c r="G140" s="36">
        <v>16</v>
      </c>
      <c r="H140" s="38">
        <v>14</v>
      </c>
      <c r="I140" s="81">
        <f si="17" t="shared"/>
        <v>14</v>
      </c>
      <c r="J140" s="133">
        <f ref="J140:J203" si="21" t="shared">1+(MAX(Cena1)-I140)/(MAX(Cena1)-MIN(Cena1))*9</f>
        <v>4.9080987937966682</v>
      </c>
      <c r="K140" s="134">
        <f si="18" t="shared"/>
        <v>3.9264790350373349</v>
      </c>
      <c r="L140" s="134">
        <f ref="L140:L203" si="22" t="shared">1+(D140-MIN(Otsr1))/(MAX(Otsr1)-MIN(Otsr1))*9</f>
        <v>9.8524590163934427</v>
      </c>
      <c r="M140" s="134">
        <f si="19" t="shared"/>
        <v>1.9704918032786887</v>
      </c>
      <c r="N140" s="134">
        <f si="20" t="shared"/>
        <v>5.8969708383160233</v>
      </c>
    </row>
    <row customFormat="1" ht="19.5" r="141" s="55" spans="1:127" thickBot="1" x14ac:dyDescent="0.35">
      <c r="A141" s="140"/>
      <c r="B141" s="33"/>
      <c r="C141" s="36" t="s">
        <v>58</v>
      </c>
      <c r="D141" s="36">
        <v>60</v>
      </c>
      <c r="E141" s="36" t="s">
        <v>539</v>
      </c>
      <c r="F141" s="37" t="s">
        <v>196</v>
      </c>
      <c r="G141" s="36">
        <v>16.940000000000001</v>
      </c>
      <c r="H141" s="38">
        <v>16.940000000000001</v>
      </c>
      <c r="I141" s="81">
        <f si="17" t="shared"/>
        <v>16.940000000000001</v>
      </c>
      <c r="J141" s="133">
        <f si="21" t="shared"/>
        <v>3.3882825962090743</v>
      </c>
      <c r="K141" s="134">
        <f si="18" t="shared"/>
        <v>2.7106260769672597</v>
      </c>
      <c r="L141" s="134">
        <f si="22" t="shared"/>
        <v>9.8524590163934427</v>
      </c>
      <c r="M141" s="134">
        <f si="19" t="shared"/>
        <v>1.9704918032786887</v>
      </c>
      <c r="N141" s="134">
        <f si="20" t="shared"/>
        <v>4.6811178802459485</v>
      </c>
    </row>
    <row customFormat="1" ht="19.5" r="142" s="55" spans="1:127" thickBot="1" x14ac:dyDescent="0.35">
      <c r="A142" s="140"/>
      <c r="B142" s="33"/>
      <c r="C142" s="36" t="s">
        <v>60</v>
      </c>
      <c r="D142" s="36">
        <v>60</v>
      </c>
      <c r="E142" s="36" t="s">
        <v>634</v>
      </c>
      <c r="F142" s="37" t="s">
        <v>196</v>
      </c>
      <c r="G142" s="36">
        <v>18.8</v>
      </c>
      <c r="H142" s="38"/>
      <c r="I142" s="81">
        <v>18.8</v>
      </c>
      <c r="J142" s="133">
        <f si="21" t="shared"/>
        <v>2.4267662263067193</v>
      </c>
      <c r="K142" s="134">
        <f si="18" t="shared"/>
        <v>1.9414129810453755</v>
      </c>
      <c r="L142" s="134">
        <f si="22" t="shared"/>
        <v>9.8524590163934427</v>
      </c>
      <c r="M142" s="134">
        <f si="19" t="shared"/>
        <v>1.9704918032786887</v>
      </c>
      <c r="N142" s="134">
        <f si="20" t="shared"/>
        <v>3.9119047843240642</v>
      </c>
    </row>
    <row customFormat="1" ht="19.5" r="143" s="60" spans="1:127" thickBot="1" x14ac:dyDescent="0.35">
      <c r="A143" s="141"/>
      <c r="B143" s="56"/>
      <c r="C143" s="57" t="s">
        <v>60</v>
      </c>
      <c r="D143" s="57">
        <v>60</v>
      </c>
      <c r="E143" s="57" t="s">
        <v>635</v>
      </c>
      <c r="F143" s="58" t="s">
        <v>196</v>
      </c>
      <c r="G143" s="57">
        <v>16.5</v>
      </c>
      <c r="H143" s="59"/>
      <c r="I143" s="82">
        <v>16.5</v>
      </c>
      <c r="J143" s="133">
        <f si="21" t="shared"/>
        <v>3.6157380815623203</v>
      </c>
      <c r="K143" s="134">
        <f si="18" t="shared"/>
        <v>2.8925904652498566</v>
      </c>
      <c r="L143" s="134">
        <f si="22" t="shared"/>
        <v>9.8524590163934427</v>
      </c>
      <c r="M143" s="134">
        <f si="19" t="shared"/>
        <v>1.9704918032786887</v>
      </c>
      <c r="N143" s="134">
        <f si="20" t="shared"/>
        <v>4.8630822685285455</v>
      </c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</row>
    <row customFormat="1" ht="19.5" r="144" s="54" spans="1:127" thickBot="1" x14ac:dyDescent="0.35">
      <c r="A144" s="139">
        <v>15</v>
      </c>
      <c r="B144" s="50"/>
      <c r="C144" s="51" t="s">
        <v>34</v>
      </c>
      <c r="D144" s="51">
        <v>0</v>
      </c>
      <c r="E144" s="51" t="s">
        <v>209</v>
      </c>
      <c r="F144" s="52" t="s">
        <v>196</v>
      </c>
      <c r="G144" s="51">
        <v>31.17</v>
      </c>
      <c r="H144" s="53">
        <v>30</v>
      </c>
      <c r="I144" s="80">
        <f si="17" t="shared"/>
        <v>30</v>
      </c>
      <c r="J144" s="133">
        <f si="21" t="shared"/>
        <v>-3.3630097645031611</v>
      </c>
      <c r="K144" s="134">
        <f si="18" t="shared"/>
        <v>-2.6904078116025292</v>
      </c>
      <c r="L144" s="134">
        <f si="22" t="shared"/>
        <v>1</v>
      </c>
      <c r="M144" s="134">
        <f si="19" t="shared"/>
        <v>0.2</v>
      </c>
      <c r="N144" s="134">
        <f si="20" t="shared"/>
        <v>-2.490407811602529</v>
      </c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</row>
    <row customFormat="1" ht="19.5" r="145" s="55" spans="1:127" thickBot="1" x14ac:dyDescent="0.35">
      <c r="A145" s="140"/>
      <c r="B145" s="33"/>
      <c r="C145" s="103" t="s">
        <v>40</v>
      </c>
      <c r="D145" s="103">
        <v>60</v>
      </c>
      <c r="E145" s="103" t="s">
        <v>312</v>
      </c>
      <c r="F145" s="104" t="s">
        <v>196</v>
      </c>
      <c r="G145" s="103">
        <v>66.239999999999995</v>
      </c>
      <c r="H145" s="105">
        <v>29</v>
      </c>
      <c r="I145" s="106">
        <f si="17" t="shared"/>
        <v>29</v>
      </c>
      <c r="J145" s="133">
        <f si="21" t="shared"/>
        <v>-2.8460654796094214</v>
      </c>
      <c r="K145" s="134">
        <f si="18" t="shared"/>
        <v>-2.2768523836875372</v>
      </c>
      <c r="L145" s="134">
        <f si="22" t="shared"/>
        <v>9.8524590163934427</v>
      </c>
      <c r="M145" s="134">
        <f si="19" t="shared"/>
        <v>1.9704918032786887</v>
      </c>
      <c r="N145" s="134">
        <f si="20" t="shared"/>
        <v>-0.3063605804088485</v>
      </c>
    </row>
    <row customFormat="1" ht="19.5" r="146" s="55" spans="1:127" thickBot="1" x14ac:dyDescent="0.35">
      <c r="A146" s="140"/>
      <c r="B146" s="33"/>
      <c r="C146" s="36" t="s">
        <v>50</v>
      </c>
      <c r="D146" s="36">
        <v>60</v>
      </c>
      <c r="E146" s="36" t="s">
        <v>474</v>
      </c>
      <c r="F146" s="37" t="s">
        <v>196</v>
      </c>
      <c r="G146" s="36">
        <v>47</v>
      </c>
      <c r="H146" s="38">
        <v>30</v>
      </c>
      <c r="I146" s="81">
        <f si="17" t="shared"/>
        <v>30</v>
      </c>
      <c r="J146" s="133">
        <f si="21" t="shared"/>
        <v>-3.3630097645031611</v>
      </c>
      <c r="K146" s="134">
        <f si="18" t="shared"/>
        <v>-2.6904078116025292</v>
      </c>
      <c r="L146" s="134">
        <f si="22" t="shared"/>
        <v>9.8524590163934427</v>
      </c>
      <c r="M146" s="134">
        <f si="19" t="shared"/>
        <v>1.9704918032786887</v>
      </c>
      <c r="N146" s="134">
        <f si="20" t="shared"/>
        <v>-0.71991600832384051</v>
      </c>
    </row>
    <row customFormat="1" ht="19.5" r="147" s="55" spans="1:127" thickBot="1" x14ac:dyDescent="0.35">
      <c r="A147" s="140"/>
      <c r="B147" s="33"/>
      <c r="C147" s="36" t="s">
        <v>57</v>
      </c>
      <c r="D147" s="36">
        <v>60</v>
      </c>
      <c r="E147" s="36" t="s">
        <v>592</v>
      </c>
      <c r="F147" s="37" t="s">
        <v>196</v>
      </c>
      <c r="G147" s="36">
        <v>80</v>
      </c>
      <c r="H147" s="38">
        <v>75</v>
      </c>
      <c r="I147" s="81">
        <f si="17" t="shared"/>
        <v>75</v>
      </c>
      <c r="J147" s="133">
        <f si="21" t="shared"/>
        <v>-26.625502584721431</v>
      </c>
      <c r="K147" s="134">
        <f si="18" t="shared"/>
        <v>-21.300402067777146</v>
      </c>
      <c r="L147" s="134">
        <f si="22" t="shared"/>
        <v>9.8524590163934427</v>
      </c>
      <c r="M147" s="134">
        <f si="19" t="shared"/>
        <v>1.9704918032786887</v>
      </c>
      <c r="N147" s="134">
        <f si="20" t="shared"/>
        <v>-19.329910264498459</v>
      </c>
    </row>
    <row customFormat="1" ht="19.5" r="148" s="55" spans="1:127" thickBot="1" x14ac:dyDescent="0.35">
      <c r="A148" s="140"/>
      <c r="B148" s="33"/>
      <c r="C148" s="36" t="s">
        <v>58</v>
      </c>
      <c r="D148" s="36">
        <v>60</v>
      </c>
      <c r="E148" s="36" t="s">
        <v>540</v>
      </c>
      <c r="F148" s="37" t="s">
        <v>196</v>
      </c>
      <c r="G148" s="36">
        <v>74.75</v>
      </c>
      <c r="H148" s="38">
        <v>74.75</v>
      </c>
      <c r="I148" s="81">
        <f si="17" t="shared"/>
        <v>74.75</v>
      </c>
      <c r="J148" s="133">
        <f si="21" t="shared"/>
        <v>-26.496266513497993</v>
      </c>
      <c r="K148" s="134">
        <f si="18" t="shared"/>
        <v>-21.197013210798396</v>
      </c>
      <c r="L148" s="134">
        <f si="22" t="shared"/>
        <v>9.8524590163934427</v>
      </c>
      <c r="M148" s="134">
        <f si="19" t="shared"/>
        <v>1.9704918032786887</v>
      </c>
      <c r="N148" s="134">
        <f si="20" t="shared"/>
        <v>-19.226521407519709</v>
      </c>
    </row>
    <row customFormat="1" ht="19.5" r="149" s="60" spans="1:127" thickBot="1" x14ac:dyDescent="0.35">
      <c r="A149" s="141"/>
      <c r="B149" s="56"/>
      <c r="C149" s="57" t="s">
        <v>62</v>
      </c>
      <c r="D149" s="57">
        <v>60</v>
      </c>
      <c r="E149" s="57" t="s">
        <v>520</v>
      </c>
      <c r="F149" s="58" t="s">
        <v>196</v>
      </c>
      <c r="G149" s="57">
        <v>45</v>
      </c>
      <c r="H149" s="59">
        <v>44.7</v>
      </c>
      <c r="I149" s="82">
        <f si="17" t="shared"/>
        <v>44.7</v>
      </c>
      <c r="J149" s="133">
        <f si="21" t="shared"/>
        <v>-10.96209075244113</v>
      </c>
      <c r="K149" s="134">
        <f si="18" t="shared"/>
        <v>-8.7696726019529034</v>
      </c>
      <c r="L149" s="134">
        <f si="22" t="shared"/>
        <v>9.8524590163934427</v>
      </c>
      <c r="M149" s="134">
        <f si="19" t="shared"/>
        <v>1.9704918032786887</v>
      </c>
      <c r="N149" s="134">
        <f si="20" t="shared"/>
        <v>-6.7991807986742145</v>
      </c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</row>
    <row customFormat="1" ht="19.5" r="150" s="54" spans="1:127" thickBot="1" x14ac:dyDescent="0.35">
      <c r="A150" s="139">
        <v>16</v>
      </c>
      <c r="B150" s="50"/>
      <c r="C150" s="99" t="s">
        <v>50</v>
      </c>
      <c r="D150" s="99">
        <v>60</v>
      </c>
      <c r="E150" s="99" t="s">
        <v>474</v>
      </c>
      <c r="F150" s="100" t="s">
        <v>196</v>
      </c>
      <c r="G150" s="99">
        <v>47</v>
      </c>
      <c r="H150" s="101">
        <v>44.65</v>
      </c>
      <c r="I150" s="102">
        <f si="17" t="shared"/>
        <v>44.65</v>
      </c>
      <c r="J150" s="133">
        <f si="21" t="shared"/>
        <v>-10.936243538196441</v>
      </c>
      <c r="K150" s="134">
        <f si="18" t="shared"/>
        <v>-8.7489948305571534</v>
      </c>
      <c r="L150" s="134">
        <f si="22" t="shared"/>
        <v>9.8524590163934427</v>
      </c>
      <c r="M150" s="134">
        <f si="19" t="shared"/>
        <v>1.9704918032786887</v>
      </c>
      <c r="N150" s="134">
        <f si="20" t="shared"/>
        <v>-6.7785030272784645</v>
      </c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</row>
    <row customFormat="1" ht="19.5" r="151" s="55" spans="1:127" thickBot="1" x14ac:dyDescent="0.35">
      <c r="A151" s="140"/>
      <c r="B151" s="33"/>
      <c r="C151" s="36" t="s">
        <v>57</v>
      </c>
      <c r="D151" s="36">
        <v>60</v>
      </c>
      <c r="E151" s="36" t="s">
        <v>593</v>
      </c>
      <c r="F151" s="37" t="s">
        <v>196</v>
      </c>
      <c r="G151" s="36">
        <v>60</v>
      </c>
      <c r="H151" s="38">
        <v>45</v>
      </c>
      <c r="I151" s="81">
        <f si="17" t="shared"/>
        <v>45</v>
      </c>
      <c r="J151" s="133">
        <f si="21" t="shared"/>
        <v>-11.117174037909251</v>
      </c>
      <c r="K151" s="134">
        <f si="18" t="shared"/>
        <v>-8.8937392303274017</v>
      </c>
      <c r="L151" s="134">
        <f si="22" t="shared"/>
        <v>9.8524590163934427</v>
      </c>
      <c r="M151" s="134">
        <f si="19" t="shared"/>
        <v>1.9704918032786887</v>
      </c>
      <c r="N151" s="134">
        <f si="20" t="shared"/>
        <v>-6.9232474270487128</v>
      </c>
    </row>
    <row customFormat="1" ht="19.5" r="152" s="55" spans="1:127" thickBot="1" x14ac:dyDescent="0.35">
      <c r="A152" s="140"/>
      <c r="B152" s="33"/>
      <c r="C152" s="36" t="s">
        <v>58</v>
      </c>
      <c r="D152" s="36">
        <v>60</v>
      </c>
      <c r="E152" s="36" t="s">
        <v>541</v>
      </c>
      <c r="F152" s="37" t="s">
        <v>196</v>
      </c>
      <c r="G152" s="36">
        <v>49.13</v>
      </c>
      <c r="H152" s="38">
        <v>49.13</v>
      </c>
      <c r="I152" s="81">
        <f si="17" t="shared"/>
        <v>49.13</v>
      </c>
      <c r="J152" s="133">
        <f si="21" t="shared"/>
        <v>-13.252153934520395</v>
      </c>
      <c r="K152" s="134">
        <f si="18" t="shared"/>
        <v>-10.601723147616317</v>
      </c>
      <c r="L152" s="134">
        <f si="22" t="shared"/>
        <v>9.8524590163934427</v>
      </c>
      <c r="M152" s="134">
        <f si="19" t="shared"/>
        <v>1.9704918032786887</v>
      </c>
      <c r="N152" s="134">
        <f si="20" t="shared"/>
        <v>-8.6312313443376283</v>
      </c>
    </row>
    <row customFormat="1" ht="19.5" r="153" s="60" spans="1:127" thickBot="1" x14ac:dyDescent="0.35">
      <c r="A153" s="141"/>
      <c r="B153" s="56"/>
      <c r="C153" s="57" t="s">
        <v>60</v>
      </c>
      <c r="D153" s="57">
        <v>60</v>
      </c>
      <c r="E153" s="57" t="s">
        <v>540</v>
      </c>
      <c r="F153" s="58" t="s">
        <v>196</v>
      </c>
      <c r="G153" s="57">
        <v>80</v>
      </c>
      <c r="H153" s="59"/>
      <c r="I153" s="82">
        <v>80</v>
      </c>
      <c r="J153" s="133">
        <f si="21" t="shared"/>
        <v>-29.210224009190124</v>
      </c>
      <c r="K153" s="134">
        <f si="18" t="shared"/>
        <v>-23.3681792073521</v>
      </c>
      <c r="L153" s="134">
        <f si="22" t="shared"/>
        <v>9.8524590163934427</v>
      </c>
      <c r="M153" s="134">
        <f si="19" t="shared"/>
        <v>1.9704918032786887</v>
      </c>
      <c r="N153" s="134">
        <f si="20" t="shared"/>
        <v>-21.397687404073412</v>
      </c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</row>
    <row customFormat="1" ht="19.5" r="154" s="54" spans="1:127" thickBot="1" x14ac:dyDescent="0.35">
      <c r="A154" s="139">
        <v>17</v>
      </c>
      <c r="B154" s="50"/>
      <c r="C154" s="51" t="s">
        <v>35</v>
      </c>
      <c r="D154" s="51">
        <v>60</v>
      </c>
      <c r="E154" s="51" t="s">
        <v>223</v>
      </c>
      <c r="F154" s="52" t="s">
        <v>196</v>
      </c>
      <c r="G154" s="51">
        <v>5.64</v>
      </c>
      <c r="H154" s="53"/>
      <c r="I154" s="80">
        <v>5.64</v>
      </c>
      <c r="J154" s="133">
        <f si="21" t="shared"/>
        <v>9.2297530155083294</v>
      </c>
      <c r="K154" s="134">
        <f si="18" t="shared"/>
        <v>7.3838024124066637</v>
      </c>
      <c r="L154" s="134">
        <f si="22" t="shared"/>
        <v>9.8524590163934427</v>
      </c>
      <c r="M154" s="134">
        <f si="19" t="shared"/>
        <v>1.9704918032786887</v>
      </c>
      <c r="N154" s="134">
        <f si="20" t="shared"/>
        <v>9.3542942156853517</v>
      </c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</row>
    <row customFormat="1" ht="38.25" r="155" s="55" spans="1:127" thickBot="1" x14ac:dyDescent="0.35">
      <c r="A155" s="140"/>
      <c r="B155" s="33"/>
      <c r="C155" s="36" t="s">
        <v>36</v>
      </c>
      <c r="D155" s="36">
        <v>60</v>
      </c>
      <c r="E155" s="36" t="s">
        <v>254</v>
      </c>
      <c r="F155" s="37" t="s">
        <v>196</v>
      </c>
      <c r="G155" s="36">
        <v>4.5</v>
      </c>
      <c r="H155" s="38">
        <v>3</v>
      </c>
      <c r="I155" s="81">
        <f si="17" t="shared"/>
        <v>3</v>
      </c>
      <c r="J155" s="133">
        <f si="21" t="shared"/>
        <v>10.594485927627803</v>
      </c>
      <c r="K155" s="134">
        <f si="18" t="shared"/>
        <v>8.4755887421022429</v>
      </c>
      <c r="L155" s="134">
        <f si="22" t="shared"/>
        <v>9.8524590163934427</v>
      </c>
      <c r="M155" s="134">
        <f si="19" t="shared"/>
        <v>1.9704918032786887</v>
      </c>
      <c r="N155" s="134">
        <f si="20" t="shared"/>
        <v>10.446080545380932</v>
      </c>
    </row>
    <row customFormat="1" ht="19.5" r="156" s="55" spans="1:127" thickBot="1" x14ac:dyDescent="0.35">
      <c r="A156" s="140"/>
      <c r="B156" s="33"/>
      <c r="C156" s="36" t="s">
        <v>40</v>
      </c>
      <c r="D156" s="36">
        <v>60</v>
      </c>
      <c r="E156" s="36" t="s">
        <v>313</v>
      </c>
      <c r="F156" s="37" t="s">
        <v>196</v>
      </c>
      <c r="G156" s="36">
        <v>9.84</v>
      </c>
      <c r="H156" s="38">
        <v>9.84</v>
      </c>
      <c r="I156" s="81">
        <f si="17" t="shared"/>
        <v>9.84</v>
      </c>
      <c r="J156" s="133">
        <f si="21" t="shared"/>
        <v>7.0585870189546238</v>
      </c>
      <c r="K156" s="134">
        <f si="18" t="shared"/>
        <v>5.6468696151636992</v>
      </c>
      <c r="L156" s="134">
        <f si="22" t="shared"/>
        <v>9.8524590163934427</v>
      </c>
      <c r="M156" s="134">
        <f si="19" t="shared"/>
        <v>1.9704918032786887</v>
      </c>
      <c r="N156" s="134">
        <f si="20" t="shared"/>
        <v>7.6173614184423881</v>
      </c>
    </row>
    <row customFormat="1" ht="75.75" r="157" s="55" spans="1:127" thickBot="1" x14ac:dyDescent="0.35">
      <c r="A157" s="140"/>
      <c r="B157" s="33"/>
      <c r="C157" s="36" t="s">
        <v>41</v>
      </c>
      <c r="D157" s="36">
        <v>60</v>
      </c>
      <c r="E157" s="36" t="s">
        <v>254</v>
      </c>
      <c r="F157" s="37" t="s">
        <v>196</v>
      </c>
      <c r="G157" s="36">
        <v>3.5</v>
      </c>
      <c r="H157" s="38"/>
      <c r="I157" s="81">
        <v>3.5</v>
      </c>
      <c r="J157" s="133">
        <f si="21" t="shared"/>
        <v>10.336013785180931</v>
      </c>
      <c r="K157" s="134">
        <f si="18" t="shared"/>
        <v>8.2688110281447447</v>
      </c>
      <c r="L157" s="134">
        <f si="22" t="shared"/>
        <v>9.8524590163934427</v>
      </c>
      <c r="M157" s="134">
        <f si="19" t="shared"/>
        <v>1.9704918032786887</v>
      </c>
      <c r="N157" s="134">
        <f si="20" t="shared"/>
        <v>10.239302831423434</v>
      </c>
    </row>
    <row customFormat="1" ht="19.5" r="158" s="55" spans="1:127" thickBot="1" x14ac:dyDescent="0.35">
      <c r="A158" s="140"/>
      <c r="B158" s="33"/>
      <c r="C158" s="103" t="s">
        <v>42</v>
      </c>
      <c r="D158" s="103">
        <v>40</v>
      </c>
      <c r="E158" s="103" t="s">
        <v>345</v>
      </c>
      <c r="F158" s="104" t="s">
        <v>196</v>
      </c>
      <c r="G158" s="103">
        <v>6.05</v>
      </c>
      <c r="H158" s="105">
        <v>2</v>
      </c>
      <c r="I158" s="106">
        <f si="17" t="shared"/>
        <v>2</v>
      </c>
      <c r="J158" s="133">
        <f si="21" t="shared"/>
        <v>11.111430212521542</v>
      </c>
      <c r="K158" s="134">
        <f si="18" t="shared"/>
        <v>8.889144170017234</v>
      </c>
      <c r="L158" s="134">
        <f si="22" t="shared"/>
        <v>6.9016393442622945</v>
      </c>
      <c r="M158" s="134">
        <f si="19" t="shared"/>
        <v>1.380327868852459</v>
      </c>
      <c r="N158" s="134">
        <f si="20" t="shared"/>
        <v>10.269472038869694</v>
      </c>
    </row>
    <row customFormat="1" ht="19.5" r="159" s="55" spans="1:127" thickBot="1" x14ac:dyDescent="0.35">
      <c r="A159" s="140"/>
      <c r="B159" s="33"/>
      <c r="C159" s="36" t="s">
        <v>47</v>
      </c>
      <c r="D159" s="36">
        <v>60</v>
      </c>
      <c r="E159" s="36" t="s">
        <v>421</v>
      </c>
      <c r="F159" s="37" t="s">
        <v>196</v>
      </c>
      <c r="G159" s="36">
        <v>8.92</v>
      </c>
      <c r="H159" s="38">
        <v>8</v>
      </c>
      <c r="I159" s="81">
        <f si="17" t="shared"/>
        <v>8</v>
      </c>
      <c r="J159" s="133">
        <f si="21" t="shared"/>
        <v>8.0097645031591043</v>
      </c>
      <c r="K159" s="134">
        <f si="18" t="shared"/>
        <v>6.4078116025272838</v>
      </c>
      <c r="L159" s="134">
        <f si="22" t="shared"/>
        <v>9.8524590163934427</v>
      </c>
      <c r="M159" s="134">
        <f si="19" t="shared"/>
        <v>1.9704918032786887</v>
      </c>
      <c r="N159" s="134">
        <f si="20" t="shared"/>
        <v>8.3783034058059727</v>
      </c>
    </row>
    <row customFormat="1" ht="19.5" r="160" s="55" spans="1:127" thickBot="1" x14ac:dyDescent="0.35">
      <c r="A160" s="140"/>
      <c r="B160" s="33"/>
      <c r="C160" s="36" t="s">
        <v>48</v>
      </c>
      <c r="D160" s="36">
        <v>60</v>
      </c>
      <c r="E160" s="36" t="s">
        <v>448</v>
      </c>
      <c r="F160" s="37" t="s">
        <v>196</v>
      </c>
      <c r="G160" s="36">
        <v>18</v>
      </c>
      <c r="H160" s="38">
        <v>5</v>
      </c>
      <c r="I160" s="81">
        <f si="17" t="shared"/>
        <v>5</v>
      </c>
      <c r="J160" s="133">
        <f si="21" t="shared"/>
        <v>9.5605973578403223</v>
      </c>
      <c r="K160" s="134">
        <f si="18" t="shared"/>
        <v>7.648477886272258</v>
      </c>
      <c r="L160" s="134">
        <f si="22" t="shared"/>
        <v>9.8524590163934427</v>
      </c>
      <c r="M160" s="134">
        <f si="19" t="shared"/>
        <v>1.9704918032786887</v>
      </c>
      <c r="N160" s="134">
        <f si="20" t="shared"/>
        <v>9.618969689550946</v>
      </c>
    </row>
    <row customFormat="1" ht="19.5" r="161" s="55" spans="1:127" thickBot="1" x14ac:dyDescent="0.35">
      <c r="A161" s="140"/>
      <c r="B161" s="33"/>
      <c r="C161" s="36" t="s">
        <v>50</v>
      </c>
      <c r="D161" s="36">
        <v>60</v>
      </c>
      <c r="E161" s="36" t="s">
        <v>475</v>
      </c>
      <c r="F161" s="37" t="s">
        <v>196</v>
      </c>
      <c r="G161" s="36">
        <v>3.65</v>
      </c>
      <c r="H161" s="38">
        <v>3</v>
      </c>
      <c r="I161" s="81">
        <f si="17" t="shared"/>
        <v>3</v>
      </c>
      <c r="J161" s="133">
        <f si="21" t="shared"/>
        <v>10.594485927627803</v>
      </c>
      <c r="K161" s="134">
        <f si="18" t="shared"/>
        <v>8.4755887421022429</v>
      </c>
      <c r="L161" s="134">
        <f si="22" t="shared"/>
        <v>9.8524590163934427</v>
      </c>
      <c r="M161" s="134">
        <f si="19" t="shared"/>
        <v>1.9704918032786887</v>
      </c>
      <c r="N161" s="134">
        <f si="20" t="shared"/>
        <v>10.446080545380932</v>
      </c>
    </row>
    <row customFormat="1" ht="19.5" r="162" s="55" spans="1:127" thickBot="1" x14ac:dyDescent="0.35">
      <c r="A162" s="140"/>
      <c r="B162" s="33"/>
      <c r="C162" s="36" t="s">
        <v>56</v>
      </c>
      <c r="D162" s="36">
        <v>6</v>
      </c>
      <c r="E162" s="36" t="s">
        <v>243</v>
      </c>
      <c r="F162" s="37" t="s">
        <v>196</v>
      </c>
      <c r="G162" s="36">
        <v>5.0999999999999996</v>
      </c>
      <c r="H162" s="38">
        <v>3.12</v>
      </c>
      <c r="I162" s="81">
        <f si="17" t="shared"/>
        <v>3.12</v>
      </c>
      <c r="J162" s="133">
        <f si="21" t="shared"/>
        <v>10.532452613440553</v>
      </c>
      <c r="K162" s="134">
        <f si="18" t="shared"/>
        <v>8.4259620907524422</v>
      </c>
      <c r="L162" s="134">
        <f si="22" t="shared"/>
        <v>1.8852459016393444</v>
      </c>
      <c r="M162" s="134">
        <f si="19" t="shared"/>
        <v>0.37704918032786888</v>
      </c>
      <c r="N162" s="134">
        <f si="20" t="shared"/>
        <v>8.8030112710803117</v>
      </c>
    </row>
    <row customFormat="1" ht="19.5" r="163" s="60" spans="1:127" thickBot="1" x14ac:dyDescent="0.35">
      <c r="A163" s="141"/>
      <c r="B163" s="56"/>
      <c r="C163" s="57" t="s">
        <v>57</v>
      </c>
      <c r="D163" s="57">
        <v>60</v>
      </c>
      <c r="E163" s="57" t="s">
        <v>594</v>
      </c>
      <c r="F163" s="58" t="s">
        <v>196</v>
      </c>
      <c r="G163" s="57">
        <v>16</v>
      </c>
      <c r="H163" s="59">
        <v>15</v>
      </c>
      <c r="I163" s="82">
        <f ref="I163:I216" si="23" t="shared">H163</f>
        <v>15</v>
      </c>
      <c r="J163" s="133">
        <f si="21" t="shared"/>
        <v>4.3911545089029289</v>
      </c>
      <c r="K163" s="134">
        <f si="18" t="shared"/>
        <v>3.5129236071223433</v>
      </c>
      <c r="L163" s="134">
        <f si="22" t="shared"/>
        <v>9.8524590163934427</v>
      </c>
      <c r="M163" s="134">
        <f si="19" t="shared"/>
        <v>1.9704918032786887</v>
      </c>
      <c r="N163" s="134">
        <f si="20" t="shared"/>
        <v>5.4834154104010322</v>
      </c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</row>
    <row customFormat="1" ht="19.5" r="164" s="54" spans="1:127" thickBot="1" x14ac:dyDescent="0.35">
      <c r="A164" s="139">
        <v>18</v>
      </c>
      <c r="B164" s="50"/>
      <c r="C164" s="51" t="s">
        <v>35</v>
      </c>
      <c r="D164" s="51">
        <v>60</v>
      </c>
      <c r="E164" s="51" t="s">
        <v>224</v>
      </c>
      <c r="F164" s="52" t="s">
        <v>196</v>
      </c>
      <c r="G164" s="50">
        <v>3.89</v>
      </c>
      <c r="H164" s="53"/>
      <c r="I164" s="80">
        <v>3.89</v>
      </c>
      <c r="J164" s="133">
        <f si="21" t="shared"/>
        <v>10.134405514072373</v>
      </c>
      <c r="K164" s="134">
        <f si="18" t="shared"/>
        <v>8.1075244112578986</v>
      </c>
      <c r="L164" s="134">
        <f si="22" t="shared"/>
        <v>9.8524590163934427</v>
      </c>
      <c r="M164" s="134">
        <f si="19" t="shared"/>
        <v>1.9704918032786887</v>
      </c>
      <c r="N164" s="134">
        <f si="20" t="shared"/>
        <v>10.078016214536587</v>
      </c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</row>
    <row customFormat="1" ht="19.5" r="165" s="55" spans="1:127" thickBot="1" x14ac:dyDescent="0.35">
      <c r="A165" s="140"/>
      <c r="B165" s="33"/>
      <c r="C165" s="36" t="s">
        <v>38</v>
      </c>
      <c r="D165" s="36">
        <v>61</v>
      </c>
      <c r="E165" s="36" t="s">
        <v>283</v>
      </c>
      <c r="F165" s="37" t="s">
        <v>196</v>
      </c>
      <c r="G165" s="33">
        <v>39.799999999999997</v>
      </c>
      <c r="H165" s="38">
        <v>39.799999999999997</v>
      </c>
      <c r="I165" s="81">
        <f si="23" t="shared"/>
        <v>39.799999999999997</v>
      </c>
      <c r="J165" s="133">
        <f si="21" t="shared"/>
        <v>-8.4290637564618045</v>
      </c>
      <c r="K165" s="134">
        <f si="18" t="shared"/>
        <v>-6.7432510051694443</v>
      </c>
      <c r="L165" s="134">
        <f si="22" t="shared"/>
        <v>10</v>
      </c>
      <c r="M165" s="134">
        <f si="19" t="shared"/>
        <v>2</v>
      </c>
      <c r="N165" s="134">
        <f si="20" t="shared"/>
        <v>-4.7432510051694443</v>
      </c>
    </row>
    <row customFormat="1" ht="75.75" r="166" s="55" spans="1:127" thickBot="1" x14ac:dyDescent="0.35">
      <c r="A166" s="140"/>
      <c r="B166" s="33"/>
      <c r="C166" s="136" t="s">
        <v>41</v>
      </c>
      <c r="D166" s="36">
        <v>60</v>
      </c>
      <c r="E166" s="36" t="s">
        <v>337</v>
      </c>
      <c r="F166" s="37" t="s">
        <v>196</v>
      </c>
      <c r="G166" s="33">
        <v>2.5</v>
      </c>
      <c r="H166" s="38"/>
      <c r="I166" s="81">
        <v>2.5</v>
      </c>
      <c r="J166" s="133">
        <f si="21" t="shared"/>
        <v>10.852958070074671</v>
      </c>
      <c r="K166" s="134">
        <f si="18" t="shared"/>
        <v>8.6823664560597376</v>
      </c>
      <c r="L166" s="134">
        <f si="22" t="shared"/>
        <v>9.8524590163934427</v>
      </c>
      <c r="M166" s="134">
        <f si="19" t="shared"/>
        <v>1.9704918032786887</v>
      </c>
      <c r="N166" s="134">
        <f si="20" t="shared"/>
        <v>10.652858259338426</v>
      </c>
    </row>
    <row customFormat="1" ht="19.5" r="167" s="55" spans="1:127" thickBot="1" x14ac:dyDescent="0.35">
      <c r="A167" s="140"/>
      <c r="B167" s="33"/>
      <c r="C167" s="103" t="s">
        <v>42</v>
      </c>
      <c r="D167" s="103">
        <v>40</v>
      </c>
      <c r="E167" s="103" t="s">
        <v>346</v>
      </c>
      <c r="F167" s="104" t="s">
        <v>196</v>
      </c>
      <c r="G167" s="113">
        <v>5.15</v>
      </c>
      <c r="H167" s="105">
        <v>1.33</v>
      </c>
      <c r="I167" s="106">
        <f si="23" t="shared"/>
        <v>1.33</v>
      </c>
      <c r="J167" s="133">
        <f si="21" t="shared"/>
        <v>11.457782883400345</v>
      </c>
      <c r="K167" s="134">
        <f si="18" t="shared"/>
        <v>9.1662263067202758</v>
      </c>
      <c r="L167" s="134">
        <f si="22" t="shared"/>
        <v>6.9016393442622945</v>
      </c>
      <c r="M167" s="134">
        <f si="19" t="shared"/>
        <v>1.380327868852459</v>
      </c>
      <c r="N167" s="134">
        <f si="20" t="shared"/>
        <v>10.546554175572735</v>
      </c>
    </row>
    <row customFormat="1" ht="19.5" r="168" s="55" spans="1:127" thickBot="1" x14ac:dyDescent="0.35">
      <c r="A168" s="140"/>
      <c r="B168" s="33"/>
      <c r="C168" s="36" t="s">
        <v>47</v>
      </c>
      <c r="D168" s="36">
        <v>60</v>
      </c>
      <c r="E168" s="36" t="s">
        <v>422</v>
      </c>
      <c r="F168" s="37" t="s">
        <v>196</v>
      </c>
      <c r="G168" s="33">
        <v>5.88</v>
      </c>
      <c r="H168" s="38">
        <v>5.6</v>
      </c>
      <c r="I168" s="81">
        <f si="23" t="shared"/>
        <v>5.6</v>
      </c>
      <c r="J168" s="133">
        <f si="21" t="shared"/>
        <v>9.2504307869040794</v>
      </c>
      <c r="K168" s="134">
        <f si="18" t="shared"/>
        <v>7.4003446295232642</v>
      </c>
      <c r="L168" s="134">
        <f si="22" t="shared"/>
        <v>9.8524590163934427</v>
      </c>
      <c r="M168" s="134">
        <f si="19" t="shared"/>
        <v>1.9704918032786887</v>
      </c>
      <c r="N168" s="134">
        <f si="20" t="shared"/>
        <v>9.3708364328019531</v>
      </c>
    </row>
    <row customFormat="1" ht="19.5" r="169" s="55" spans="1:127" thickBot="1" x14ac:dyDescent="0.35">
      <c r="A169" s="140"/>
      <c r="B169" s="33"/>
      <c r="C169" s="36" t="s">
        <v>50</v>
      </c>
      <c r="D169" s="36">
        <v>60</v>
      </c>
      <c r="E169" s="36" t="s">
        <v>475</v>
      </c>
      <c r="F169" s="37" t="s">
        <v>196</v>
      </c>
      <c r="G169" s="36">
        <v>3.65</v>
      </c>
      <c r="H169" s="38">
        <v>3.65</v>
      </c>
      <c r="I169" s="81">
        <f si="23" t="shared"/>
        <v>3.65</v>
      </c>
      <c r="J169" s="133">
        <f si="21" t="shared"/>
        <v>10.25847214244687</v>
      </c>
      <c r="K169" s="134">
        <f si="18" t="shared"/>
        <v>8.2067777139574964</v>
      </c>
      <c r="L169" s="134">
        <f si="22" t="shared"/>
        <v>9.8524590163934427</v>
      </c>
      <c r="M169" s="134">
        <f si="19" t="shared"/>
        <v>1.9704918032786887</v>
      </c>
      <c r="N169" s="134">
        <f si="20" t="shared"/>
        <v>10.177269517236185</v>
      </c>
    </row>
    <row customFormat="1" ht="19.5" r="170" s="55" spans="1:127" thickBot="1" x14ac:dyDescent="0.35">
      <c r="A170" s="140"/>
      <c r="B170" s="33"/>
      <c r="C170" s="36" t="s">
        <v>56</v>
      </c>
      <c r="D170" s="36">
        <v>60</v>
      </c>
      <c r="E170" s="36" t="s">
        <v>579</v>
      </c>
      <c r="F170" s="37" t="s">
        <v>196</v>
      </c>
      <c r="G170" s="33">
        <v>3.9</v>
      </c>
      <c r="H170" s="38">
        <v>2.2000000000000002</v>
      </c>
      <c r="I170" s="81">
        <f si="23" t="shared"/>
        <v>2.2000000000000002</v>
      </c>
      <c r="J170" s="133">
        <f si="21" t="shared"/>
        <v>11.008041355542794</v>
      </c>
      <c r="K170" s="134">
        <f si="18" t="shared"/>
        <v>8.8064330844342358</v>
      </c>
      <c r="L170" s="134">
        <f si="22" t="shared"/>
        <v>9.8524590163934427</v>
      </c>
      <c r="M170" s="134">
        <f si="19" t="shared"/>
        <v>1.9704918032786887</v>
      </c>
      <c r="N170" s="134">
        <f si="20" t="shared"/>
        <v>10.776924887712925</v>
      </c>
    </row>
    <row customFormat="1" ht="19.5" r="171" s="55" spans="1:127" thickBot="1" x14ac:dyDescent="0.35">
      <c r="A171" s="140"/>
      <c r="B171" s="33"/>
      <c r="C171" s="36" t="s">
        <v>57</v>
      </c>
      <c r="D171" s="36">
        <v>60</v>
      </c>
      <c r="E171" s="36" t="s">
        <v>595</v>
      </c>
      <c r="F171" s="37" t="s">
        <v>196</v>
      </c>
      <c r="G171" s="33">
        <v>12</v>
      </c>
      <c r="H171" s="38">
        <v>11</v>
      </c>
      <c r="I171" s="81">
        <f si="23" t="shared"/>
        <v>11</v>
      </c>
      <c r="J171" s="133">
        <f si="21" t="shared"/>
        <v>6.4589316484778863</v>
      </c>
      <c r="K171" s="134">
        <f si="18" t="shared"/>
        <v>5.1671453187823095</v>
      </c>
      <c r="L171" s="134">
        <f si="22" t="shared"/>
        <v>9.8524590163934427</v>
      </c>
      <c r="M171" s="134">
        <f si="19" t="shared"/>
        <v>1.9704918032786887</v>
      </c>
      <c r="N171" s="134">
        <f si="20" t="shared"/>
        <v>7.1376371220609984</v>
      </c>
    </row>
    <row customFormat="1" ht="19.5" r="172" s="60" spans="1:127" thickBot="1" x14ac:dyDescent="0.35">
      <c r="A172" s="141"/>
      <c r="B172" s="56"/>
      <c r="C172" s="57" t="s">
        <v>58</v>
      </c>
      <c r="D172" s="57">
        <v>60</v>
      </c>
      <c r="E172" s="57" t="s">
        <v>542</v>
      </c>
      <c r="F172" s="58" t="s">
        <v>196</v>
      </c>
      <c r="G172" s="56">
        <v>18.75</v>
      </c>
      <c r="H172" s="59">
        <v>18.75</v>
      </c>
      <c r="I172" s="82">
        <f si="23" t="shared"/>
        <v>18.75</v>
      </c>
      <c r="J172" s="133">
        <f si="21" t="shared"/>
        <v>2.4526134405514073</v>
      </c>
      <c r="K172" s="134">
        <f si="18" t="shared"/>
        <v>1.962090752441126</v>
      </c>
      <c r="L172" s="134">
        <f si="22" t="shared"/>
        <v>9.8524590163934427</v>
      </c>
      <c r="M172" s="134">
        <f si="19" t="shared"/>
        <v>1.9704918032786887</v>
      </c>
      <c r="N172" s="134">
        <f si="20" t="shared"/>
        <v>3.9325825557198146</v>
      </c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</row>
    <row customFormat="1" ht="19.5" r="173" s="54" spans="1:127" thickBot="1" x14ac:dyDescent="0.35">
      <c r="A173" s="139">
        <v>19</v>
      </c>
      <c r="B173" s="50"/>
      <c r="C173" s="51" t="s">
        <v>34</v>
      </c>
      <c r="D173" s="51">
        <v>0</v>
      </c>
      <c r="E173" s="51" t="s">
        <v>657</v>
      </c>
      <c r="F173" s="52" t="s">
        <v>196</v>
      </c>
      <c r="G173" s="50">
        <v>39</v>
      </c>
      <c r="H173" s="53"/>
      <c r="I173" s="80">
        <v>390</v>
      </c>
      <c r="J173" s="133">
        <f si="21" t="shared"/>
        <v>-189.46295232624934</v>
      </c>
      <c r="K173" s="134">
        <f si="18" t="shared"/>
        <v>-151.57036186099947</v>
      </c>
      <c r="L173" s="134">
        <f si="22" t="shared"/>
        <v>1</v>
      </c>
      <c r="M173" s="134">
        <f si="19" t="shared"/>
        <v>0.2</v>
      </c>
      <c r="N173" s="134">
        <f si="20" t="shared"/>
        <v>-151.37036186099948</v>
      </c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</row>
    <row customFormat="1" ht="19.5" r="174" s="55" spans="1:127" thickBot="1" x14ac:dyDescent="0.35">
      <c r="A174" s="140"/>
      <c r="B174" s="33"/>
      <c r="C174" s="36" t="s">
        <v>35</v>
      </c>
      <c r="D174" s="36">
        <v>60</v>
      </c>
      <c r="E174" s="36" t="s">
        <v>225</v>
      </c>
      <c r="F174" s="37" t="s">
        <v>226</v>
      </c>
      <c r="G174" s="33">
        <v>40.270000000000003</v>
      </c>
      <c r="H174" s="38"/>
      <c r="I174" s="81">
        <v>40.270000000000003</v>
      </c>
      <c r="J174" s="133">
        <f si="21" t="shared"/>
        <v>-8.6720275703618661</v>
      </c>
      <c r="K174" s="134">
        <f si="18" t="shared"/>
        <v>-6.9376220562894932</v>
      </c>
      <c r="L174" s="134">
        <f si="22" t="shared"/>
        <v>9.8524590163934427</v>
      </c>
      <c r="M174" s="134">
        <f si="19" t="shared"/>
        <v>1.9704918032786887</v>
      </c>
      <c r="N174" s="134">
        <f si="20" t="shared"/>
        <v>-4.9671302530108044</v>
      </c>
    </row>
    <row customFormat="1" ht="19.5" r="175" s="55" spans="1:127" thickBot="1" x14ac:dyDescent="0.35">
      <c r="A175" s="140"/>
      <c r="B175" s="33"/>
      <c r="C175" s="36" t="s">
        <v>40</v>
      </c>
      <c r="D175" s="36">
        <v>60</v>
      </c>
      <c r="E175" s="36" t="s">
        <v>527</v>
      </c>
      <c r="F175" s="37" t="s">
        <v>201</v>
      </c>
      <c r="G175" s="33">
        <v>47.04</v>
      </c>
      <c r="H175" s="38">
        <v>25</v>
      </c>
      <c r="I175" s="81">
        <f si="23" t="shared"/>
        <v>25</v>
      </c>
      <c r="J175" s="133">
        <f si="21" t="shared"/>
        <v>-0.77828834003446401</v>
      </c>
      <c r="K175" s="134">
        <f si="18" t="shared"/>
        <v>-0.62263067202757127</v>
      </c>
      <c r="L175" s="134">
        <f si="22" t="shared"/>
        <v>9.8524590163934427</v>
      </c>
      <c r="M175" s="134">
        <f si="19" t="shared"/>
        <v>1.9704918032786887</v>
      </c>
      <c r="N175" s="134">
        <f si="20" t="shared"/>
        <v>1.3478611312511175</v>
      </c>
    </row>
    <row customFormat="1" ht="19.5" r="176" s="55" spans="1:127" thickBot="1" x14ac:dyDescent="0.35">
      <c r="A176" s="140"/>
      <c r="B176" s="33"/>
      <c r="C176" s="36" t="s">
        <v>45</v>
      </c>
      <c r="D176" s="36">
        <v>30</v>
      </c>
      <c r="E176" s="36" t="s">
        <v>368</v>
      </c>
      <c r="F176" s="37" t="s">
        <v>201</v>
      </c>
      <c r="G176" s="33">
        <v>160</v>
      </c>
      <c r="H176" s="38"/>
      <c r="I176" s="81">
        <v>160</v>
      </c>
      <c r="J176" s="133">
        <f si="21" t="shared"/>
        <v>-70.565766800689275</v>
      </c>
      <c r="K176" s="134">
        <f si="18" t="shared"/>
        <v>-56.452613440551424</v>
      </c>
      <c r="L176" s="134">
        <f si="22" t="shared"/>
        <v>5.4262295081967213</v>
      </c>
      <c r="M176" s="134">
        <f si="19" t="shared"/>
        <v>1.0852459016393443</v>
      </c>
      <c r="N176" s="134">
        <f si="20" t="shared"/>
        <v>-55.367367538912077</v>
      </c>
    </row>
    <row customFormat="1" ht="19.5" r="177" s="55" spans="1:127" thickBot="1" x14ac:dyDescent="0.35">
      <c r="A177" s="140"/>
      <c r="B177" s="33"/>
      <c r="C177" s="103" t="s">
        <v>19</v>
      </c>
      <c r="D177" s="103">
        <v>60</v>
      </c>
      <c r="E177" s="103" t="s">
        <v>383</v>
      </c>
      <c r="F177" s="104" t="s">
        <v>205</v>
      </c>
      <c r="G177" s="113">
        <v>28.1</v>
      </c>
      <c r="H177" s="105">
        <v>19.600000000000001</v>
      </c>
      <c r="I177" s="106">
        <f si="23" t="shared"/>
        <v>19.600000000000001</v>
      </c>
      <c r="J177" s="133">
        <f si="21" t="shared"/>
        <v>2.0132107983917278</v>
      </c>
      <c r="K177" s="134">
        <f si="18" t="shared"/>
        <v>1.6105686387133824</v>
      </c>
      <c r="L177" s="134">
        <f si="22" t="shared"/>
        <v>9.8524590163934427</v>
      </c>
      <c r="M177" s="134">
        <f si="19" t="shared"/>
        <v>1.9704918032786887</v>
      </c>
      <c r="N177" s="134">
        <f si="20" t="shared"/>
        <v>3.5810604419920713</v>
      </c>
    </row>
    <row customFormat="1" ht="19.5" r="178" s="55" spans="1:127" thickBot="1" x14ac:dyDescent="0.35">
      <c r="A178" s="140"/>
      <c r="B178" s="33"/>
      <c r="C178" s="36" t="s">
        <v>46</v>
      </c>
      <c r="D178" s="36">
        <v>60</v>
      </c>
      <c r="E178" s="36" t="s">
        <v>395</v>
      </c>
      <c r="F178" s="37" t="s">
        <v>324</v>
      </c>
      <c r="G178" s="33">
        <v>27.8</v>
      </c>
      <c r="H178" s="38">
        <v>23</v>
      </c>
      <c r="I178" s="81">
        <v>46</v>
      </c>
      <c r="J178" s="133">
        <f si="21" t="shared"/>
        <v>-11.634118322802991</v>
      </c>
      <c r="K178" s="134">
        <f si="18" t="shared"/>
        <v>-9.3072946582423928</v>
      </c>
      <c r="L178" s="134">
        <f si="22" t="shared"/>
        <v>9.8524590163934427</v>
      </c>
      <c r="M178" s="134">
        <f si="19" t="shared"/>
        <v>1.9704918032786887</v>
      </c>
      <c r="N178" s="134">
        <f si="20" t="shared"/>
        <v>-7.3368028549637039</v>
      </c>
    </row>
    <row customFormat="1" ht="19.5" r="179" s="55" spans="1:127" thickBot="1" x14ac:dyDescent="0.35">
      <c r="A179" s="140"/>
      <c r="B179" s="33"/>
      <c r="C179" s="36" t="s">
        <v>48</v>
      </c>
      <c r="D179" s="36">
        <v>60</v>
      </c>
      <c r="E179" s="36" t="s">
        <v>449</v>
      </c>
      <c r="F179" s="37" t="s">
        <v>201</v>
      </c>
      <c r="G179" s="33">
        <v>55</v>
      </c>
      <c r="H179" s="38">
        <v>55</v>
      </c>
      <c r="I179" s="81">
        <f si="23" t="shared"/>
        <v>55</v>
      </c>
      <c r="J179" s="133">
        <f si="21" t="shared"/>
        <v>-16.286616886846641</v>
      </c>
      <c r="K179" s="134">
        <f si="18" t="shared"/>
        <v>-13.029293509477313</v>
      </c>
      <c r="L179" s="134">
        <f si="22" t="shared"/>
        <v>9.8524590163934427</v>
      </c>
      <c r="M179" s="134">
        <f si="19" t="shared"/>
        <v>1.9704918032786887</v>
      </c>
      <c r="N179" s="134">
        <f si="20" t="shared"/>
        <v>-11.058801706198624</v>
      </c>
    </row>
    <row customFormat="1" ht="19.5" r="180" s="55" spans="1:127" thickBot="1" x14ac:dyDescent="0.35">
      <c r="A180" s="140"/>
      <c r="B180" s="33"/>
      <c r="C180" s="36" t="s">
        <v>50</v>
      </c>
      <c r="D180" s="36">
        <v>60</v>
      </c>
      <c r="E180" s="36" t="s">
        <v>476</v>
      </c>
      <c r="F180" s="37" t="s">
        <v>201</v>
      </c>
      <c r="G180" s="33">
        <v>29</v>
      </c>
      <c r="H180" s="38">
        <v>24.65</v>
      </c>
      <c r="I180" s="81">
        <f si="23" t="shared"/>
        <v>24.65</v>
      </c>
      <c r="J180" s="133">
        <f si="21" t="shared"/>
        <v>-0.5973578403216544</v>
      </c>
      <c r="K180" s="134">
        <f si="18" t="shared"/>
        <v>-0.47788627225732355</v>
      </c>
      <c r="L180" s="134">
        <f si="22" t="shared"/>
        <v>9.8524590163934427</v>
      </c>
      <c r="M180" s="134">
        <f si="19" t="shared"/>
        <v>1.9704918032786887</v>
      </c>
      <c r="N180" s="134">
        <f si="20" t="shared"/>
        <v>1.4926055310213651</v>
      </c>
    </row>
    <row customFormat="1" ht="19.5" r="181" s="60" spans="1:127" thickBot="1" x14ac:dyDescent="0.35">
      <c r="A181" s="141"/>
      <c r="B181" s="56"/>
      <c r="C181" s="57" t="s">
        <v>57</v>
      </c>
      <c r="D181" s="57">
        <v>60</v>
      </c>
      <c r="E181" s="57" t="s">
        <v>596</v>
      </c>
      <c r="F181" s="58" t="s">
        <v>588</v>
      </c>
      <c r="G181" s="56">
        <v>600</v>
      </c>
      <c r="H181" s="59">
        <v>600</v>
      </c>
      <c r="I181" s="82">
        <f>600/5</f>
        <v>120</v>
      </c>
      <c r="J181" s="133">
        <f si="21" t="shared"/>
        <v>-49.887995404939694</v>
      </c>
      <c r="K181" s="134">
        <f si="18" t="shared"/>
        <v>-39.910396323951758</v>
      </c>
      <c r="L181" s="134">
        <f si="22" t="shared"/>
        <v>9.8524590163934427</v>
      </c>
      <c r="M181" s="134">
        <f si="19" t="shared"/>
        <v>1.9704918032786887</v>
      </c>
      <c r="N181" s="134">
        <f si="20" t="shared"/>
        <v>-37.939904520673068</v>
      </c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</row>
    <row customFormat="1" ht="19.5" r="182" s="54" spans="1:127" thickBot="1" x14ac:dyDescent="0.35">
      <c r="A182" s="139">
        <v>20</v>
      </c>
      <c r="B182" s="50"/>
      <c r="C182" s="51" t="s">
        <v>32</v>
      </c>
      <c r="D182" s="51">
        <v>90</v>
      </c>
      <c r="E182" s="51" t="s">
        <v>199</v>
      </c>
      <c r="F182" s="52" t="s">
        <v>196</v>
      </c>
      <c r="G182" s="50">
        <v>35</v>
      </c>
      <c r="H182" s="53"/>
      <c r="I182" s="80">
        <v>35</v>
      </c>
      <c r="J182" s="133">
        <f si="21" t="shared"/>
        <v>-5.9477311889718578</v>
      </c>
      <c r="K182" s="134">
        <f si="18" t="shared"/>
        <v>-4.7581849511774861</v>
      </c>
      <c r="L182" s="134">
        <f si="22" t="shared"/>
        <v>14.278688524590164</v>
      </c>
      <c r="M182" s="134">
        <f si="19" t="shared"/>
        <v>2.8557377049180328</v>
      </c>
      <c r="N182" s="134">
        <f si="20" t="shared"/>
        <v>-1.9024472462594533</v>
      </c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</row>
    <row customFormat="1" ht="19.5" r="183" s="55" spans="1:127" thickBot="1" x14ac:dyDescent="0.35">
      <c r="A183" s="140"/>
      <c r="B183" s="33"/>
      <c r="C183" s="36" t="s">
        <v>34</v>
      </c>
      <c r="D183" s="36">
        <v>0</v>
      </c>
      <c r="E183" s="36" t="s">
        <v>658</v>
      </c>
      <c r="F183" s="37" t="s">
        <v>196</v>
      </c>
      <c r="G183" s="33">
        <v>20</v>
      </c>
      <c r="H183" s="38"/>
      <c r="I183" s="81">
        <v>20</v>
      </c>
      <c r="J183" s="133">
        <f si="21" t="shared"/>
        <v>1.8064330844342327</v>
      </c>
      <c r="K183" s="134">
        <f si="18" t="shared"/>
        <v>1.4451464675473862</v>
      </c>
      <c r="L183" s="134">
        <f si="22" t="shared"/>
        <v>1</v>
      </c>
      <c r="M183" s="134">
        <f si="19" t="shared"/>
        <v>0.2</v>
      </c>
      <c r="N183" s="134">
        <f si="20" t="shared"/>
        <v>1.6451464675473861</v>
      </c>
    </row>
    <row customFormat="1" ht="19.5" r="184" s="55" spans="1:127" thickBot="1" x14ac:dyDescent="0.35">
      <c r="A184" s="140"/>
      <c r="B184" s="33"/>
      <c r="C184" s="77" t="s">
        <v>35</v>
      </c>
      <c r="D184" s="77">
        <v>60</v>
      </c>
      <c r="E184" s="40" t="s">
        <v>666</v>
      </c>
      <c r="F184" s="41" t="s">
        <v>205</v>
      </c>
      <c r="G184" s="75">
        <v>26.31</v>
      </c>
      <c r="H184" s="76"/>
      <c r="I184" s="85"/>
      <c r="J184" s="133">
        <f si="21" t="shared"/>
        <v>12.145318782309019</v>
      </c>
      <c r="K184" s="134">
        <f si="18" t="shared"/>
        <v>9.7162550258472162</v>
      </c>
      <c r="L184" s="134">
        <f si="22" t="shared"/>
        <v>9.8524590163934427</v>
      </c>
      <c r="M184" s="134">
        <f si="19" t="shared"/>
        <v>1.9704918032786887</v>
      </c>
      <c r="N184" s="134">
        <f si="20" t="shared"/>
        <v>11.686746829125905</v>
      </c>
    </row>
    <row customFormat="1" ht="38.25" r="185" s="55" spans="1:127" thickBot="1" x14ac:dyDescent="0.35">
      <c r="A185" s="140"/>
      <c r="B185" s="33"/>
      <c r="C185" s="103" t="s">
        <v>36</v>
      </c>
      <c r="D185" s="103">
        <v>60</v>
      </c>
      <c r="E185" s="103" t="s">
        <v>255</v>
      </c>
      <c r="F185" s="104" t="s">
        <v>196</v>
      </c>
      <c r="G185" s="113">
        <v>15.9</v>
      </c>
      <c r="H185" s="105">
        <v>11</v>
      </c>
      <c r="I185" s="106">
        <f si="23" t="shared"/>
        <v>11</v>
      </c>
      <c r="J185" s="133">
        <f si="21" t="shared"/>
        <v>6.4589316484778863</v>
      </c>
      <c r="K185" s="134">
        <f si="18" t="shared"/>
        <v>5.1671453187823095</v>
      </c>
      <c r="L185" s="134">
        <f si="22" t="shared"/>
        <v>9.8524590163934427</v>
      </c>
      <c r="M185" s="134">
        <f si="19" t="shared"/>
        <v>1.9704918032786887</v>
      </c>
      <c r="N185" s="134">
        <f si="20" t="shared"/>
        <v>7.1376371220609984</v>
      </c>
    </row>
    <row customFormat="1" ht="19.5" r="186" s="55" spans="1:127" thickBot="1" x14ac:dyDescent="0.35">
      <c r="A186" s="140"/>
      <c r="B186" s="33"/>
      <c r="C186" s="36" t="s">
        <v>38</v>
      </c>
      <c r="D186" s="36">
        <v>61</v>
      </c>
      <c r="E186" s="36" t="s">
        <v>284</v>
      </c>
      <c r="F186" s="37" t="s">
        <v>196</v>
      </c>
      <c r="G186" s="33">
        <v>24.9</v>
      </c>
      <c r="H186" s="38">
        <v>21</v>
      </c>
      <c r="I186" s="81">
        <f si="23" t="shared"/>
        <v>21</v>
      </c>
      <c r="J186" s="133">
        <f si="21" t="shared"/>
        <v>1.2894887995404933</v>
      </c>
      <c r="K186" s="134">
        <f si="18" t="shared"/>
        <v>1.0315910396323946</v>
      </c>
      <c r="L186" s="134">
        <f si="22" t="shared"/>
        <v>10</v>
      </c>
      <c r="M186" s="134">
        <f si="19" t="shared"/>
        <v>2</v>
      </c>
      <c r="N186" s="134">
        <f si="20" t="shared"/>
        <v>3.0315910396323948</v>
      </c>
    </row>
    <row customFormat="1" ht="19.5" r="187" s="55" spans="1:127" thickBot="1" x14ac:dyDescent="0.35">
      <c r="A187" s="140"/>
      <c r="B187" s="33"/>
      <c r="C187" s="36" t="s">
        <v>38</v>
      </c>
      <c r="D187" s="36">
        <v>61</v>
      </c>
      <c r="E187" s="36" t="s">
        <v>285</v>
      </c>
      <c r="F187" s="37" t="s">
        <v>196</v>
      </c>
      <c r="G187" s="33">
        <v>130</v>
      </c>
      <c r="H187" s="38">
        <v>130</v>
      </c>
      <c r="I187" s="81">
        <f si="23" t="shared"/>
        <v>130</v>
      </c>
      <c r="J187" s="133">
        <f si="21" t="shared"/>
        <v>-55.057438253877095</v>
      </c>
      <c r="K187" s="134">
        <f si="18" t="shared"/>
        <v>-44.04595060310168</v>
      </c>
      <c r="L187" s="134">
        <f si="22" t="shared"/>
        <v>10</v>
      </c>
      <c r="M187" s="134">
        <f si="19" t="shared"/>
        <v>2</v>
      </c>
      <c r="N187" s="134">
        <f si="20" t="shared"/>
        <v>-42.04595060310168</v>
      </c>
    </row>
    <row customFormat="1" ht="19.5" r="188" s="55" spans="1:127" thickBot="1" x14ac:dyDescent="0.35">
      <c r="A188" s="140"/>
      <c r="B188" s="33"/>
      <c r="C188" s="36" t="s">
        <v>18</v>
      </c>
      <c r="D188" s="36">
        <v>60</v>
      </c>
      <c r="E188" s="36" t="s">
        <v>297</v>
      </c>
      <c r="F188" s="37" t="s">
        <v>196</v>
      </c>
      <c r="G188" s="33">
        <v>28.9</v>
      </c>
      <c r="H188" s="38"/>
      <c r="I188" s="81">
        <v>28.9</v>
      </c>
      <c r="J188" s="133">
        <f si="21" t="shared"/>
        <v>-2.7943710511200468</v>
      </c>
      <c r="K188" s="134">
        <f si="18" t="shared"/>
        <v>-2.2354968408960376</v>
      </c>
      <c r="L188" s="134">
        <f si="22" t="shared"/>
        <v>9.8524590163934427</v>
      </c>
      <c r="M188" s="134">
        <f si="19" t="shared"/>
        <v>1.9704918032786887</v>
      </c>
      <c r="N188" s="134">
        <f si="20" t="shared"/>
        <v>-0.26500503761734895</v>
      </c>
    </row>
    <row customFormat="1" ht="19.5" r="189" s="55" spans="1:127" thickBot="1" x14ac:dyDescent="0.35">
      <c r="A189" s="140"/>
      <c r="B189" s="33"/>
      <c r="C189" s="36" t="s">
        <v>40</v>
      </c>
      <c r="D189" s="36">
        <v>60</v>
      </c>
      <c r="E189" s="36" t="s">
        <v>314</v>
      </c>
      <c r="F189" s="37" t="s">
        <v>196</v>
      </c>
      <c r="G189" s="33">
        <v>23.52</v>
      </c>
      <c r="H189" s="38">
        <v>15</v>
      </c>
      <c r="I189" s="81">
        <f si="23" t="shared"/>
        <v>15</v>
      </c>
      <c r="J189" s="133">
        <f si="21" t="shared"/>
        <v>4.3911545089029289</v>
      </c>
      <c r="K189" s="134">
        <f si="18" t="shared"/>
        <v>3.5129236071223433</v>
      </c>
      <c r="L189" s="134">
        <f si="22" t="shared"/>
        <v>9.8524590163934427</v>
      </c>
      <c r="M189" s="134">
        <f si="19" t="shared"/>
        <v>1.9704918032786887</v>
      </c>
      <c r="N189" s="134">
        <f si="20" t="shared"/>
        <v>5.4834154104010322</v>
      </c>
    </row>
    <row customFormat="1" ht="19.5" r="190" s="55" spans="1:127" thickBot="1" x14ac:dyDescent="0.35">
      <c r="A190" s="140"/>
      <c r="B190" s="33"/>
      <c r="C190" s="40" t="s">
        <v>42</v>
      </c>
      <c r="D190" s="40">
        <v>40</v>
      </c>
      <c r="E190" s="40" t="s">
        <v>347</v>
      </c>
      <c r="F190" s="41" t="s">
        <v>348</v>
      </c>
      <c r="G190" s="75">
        <v>25.75</v>
      </c>
      <c r="H190" s="76"/>
      <c r="I190" s="85"/>
      <c r="J190" s="133">
        <f si="21" t="shared"/>
        <v>12.145318782309019</v>
      </c>
      <c r="K190" s="134">
        <f si="18" t="shared"/>
        <v>9.7162550258472162</v>
      </c>
      <c r="L190" s="134">
        <f si="22" t="shared"/>
        <v>6.9016393442622945</v>
      </c>
      <c r="M190" s="134">
        <f si="19" t="shared"/>
        <v>1.380327868852459</v>
      </c>
      <c r="N190" s="134">
        <f si="20" t="shared"/>
        <v>11.096582894699676</v>
      </c>
    </row>
    <row customFormat="1" ht="19.5" r="191" s="55" spans="1:127" thickBot="1" x14ac:dyDescent="0.35">
      <c r="A191" s="140"/>
      <c r="B191" s="33"/>
      <c r="C191" s="36" t="s">
        <v>46</v>
      </c>
      <c r="D191" s="36">
        <v>60</v>
      </c>
      <c r="E191" s="36" t="s">
        <v>396</v>
      </c>
      <c r="F191" s="37" t="s">
        <v>196</v>
      </c>
      <c r="G191" s="39">
        <v>61.2</v>
      </c>
      <c r="H191" s="38">
        <v>61.2</v>
      </c>
      <c r="I191" s="81">
        <f si="23" t="shared"/>
        <v>61.2</v>
      </c>
      <c r="J191" s="133">
        <f si="21" t="shared"/>
        <v>-19.491671453187827</v>
      </c>
      <c r="K191" s="134">
        <f si="18" t="shared"/>
        <v>-15.593337162550263</v>
      </c>
      <c r="L191" s="134">
        <f si="22" t="shared"/>
        <v>9.8524590163934427</v>
      </c>
      <c r="M191" s="134">
        <f si="19" t="shared"/>
        <v>1.9704918032786887</v>
      </c>
      <c r="N191" s="134">
        <f si="20" t="shared"/>
        <v>-13.622845359271574</v>
      </c>
    </row>
    <row customFormat="1" ht="19.5" r="192" s="55" spans="1:127" thickBot="1" x14ac:dyDescent="0.35">
      <c r="A192" s="140"/>
      <c r="B192" s="33"/>
      <c r="C192" s="36" t="s">
        <v>46</v>
      </c>
      <c r="D192" s="36">
        <v>60</v>
      </c>
      <c r="E192" s="36" t="s">
        <v>397</v>
      </c>
      <c r="F192" s="37" t="s">
        <v>196</v>
      </c>
      <c r="G192" s="39">
        <v>48.7</v>
      </c>
      <c r="H192" s="38">
        <v>48.7</v>
      </c>
      <c r="I192" s="81">
        <f si="23" t="shared"/>
        <v>48.7</v>
      </c>
      <c r="J192" s="133">
        <f si="21" t="shared"/>
        <v>-13.029867892016087</v>
      </c>
      <c r="K192" s="134">
        <f si="18" t="shared"/>
        <v>-10.42389431361287</v>
      </c>
      <c r="L192" s="134">
        <f si="22" t="shared"/>
        <v>9.8524590163934427</v>
      </c>
      <c r="M192" s="134">
        <f si="19" t="shared"/>
        <v>1.9704918032786887</v>
      </c>
      <c r="N192" s="134">
        <f si="20" t="shared"/>
        <v>-8.4534025103341808</v>
      </c>
    </row>
    <row customFormat="1" ht="19.5" r="193" s="55" spans="1:127" thickBot="1" x14ac:dyDescent="0.35">
      <c r="A193" s="140"/>
      <c r="B193" s="33"/>
      <c r="C193" s="36" t="s">
        <v>46</v>
      </c>
      <c r="D193" s="36">
        <v>60</v>
      </c>
      <c r="E193" s="36" t="s">
        <v>398</v>
      </c>
      <c r="F193" s="37" t="s">
        <v>196</v>
      </c>
      <c r="G193" s="39">
        <v>35.5</v>
      </c>
      <c r="H193" s="38">
        <v>35.5</v>
      </c>
      <c r="I193" s="81">
        <f si="23" t="shared"/>
        <v>35.5</v>
      </c>
      <c r="J193" s="133">
        <f si="21" t="shared"/>
        <v>-6.2062033314187266</v>
      </c>
      <c r="K193" s="134">
        <f si="18" t="shared"/>
        <v>-4.9649626651349816</v>
      </c>
      <c r="L193" s="134">
        <f si="22" t="shared"/>
        <v>9.8524590163934427</v>
      </c>
      <c r="M193" s="134">
        <f si="19" t="shared"/>
        <v>1.9704918032786887</v>
      </c>
      <c r="N193" s="134">
        <f si="20" t="shared"/>
        <v>-2.9944708618562927</v>
      </c>
    </row>
    <row customFormat="1" ht="19.5" r="194" s="55" spans="1:127" thickBot="1" x14ac:dyDescent="0.35">
      <c r="A194" s="140"/>
      <c r="B194" s="33"/>
      <c r="C194" s="36" t="s">
        <v>47</v>
      </c>
      <c r="D194" s="36">
        <v>60</v>
      </c>
      <c r="E194" s="36" t="s">
        <v>396</v>
      </c>
      <c r="F194" s="37" t="s">
        <v>196</v>
      </c>
      <c r="G194" s="39">
        <v>68.739999999999995</v>
      </c>
      <c r="H194" s="38">
        <v>65</v>
      </c>
      <c r="I194" s="81">
        <f si="23" t="shared"/>
        <v>65</v>
      </c>
      <c r="J194" s="133">
        <f si="21" t="shared"/>
        <v>-21.456059735784034</v>
      </c>
      <c r="K194" s="134">
        <f si="18" t="shared"/>
        <v>-17.164847788627227</v>
      </c>
      <c r="L194" s="134">
        <f si="22" t="shared"/>
        <v>9.8524590163934427</v>
      </c>
      <c r="M194" s="134">
        <f si="19" t="shared"/>
        <v>1.9704918032786887</v>
      </c>
      <c r="N194" s="134">
        <f si="20" t="shared"/>
        <v>-15.194355985348539</v>
      </c>
    </row>
    <row customFormat="1" ht="19.5" r="195" s="55" spans="1:127" thickBot="1" x14ac:dyDescent="0.35">
      <c r="A195" s="140"/>
      <c r="B195" s="33"/>
      <c r="C195" s="36" t="s">
        <v>47</v>
      </c>
      <c r="D195" s="36">
        <v>60</v>
      </c>
      <c r="E195" s="36" t="s">
        <v>423</v>
      </c>
      <c r="F195" s="37" t="s">
        <v>196</v>
      </c>
      <c r="G195" s="39">
        <v>54.8</v>
      </c>
      <c r="H195" s="38">
        <v>53</v>
      </c>
      <c r="I195" s="81">
        <f si="23" t="shared"/>
        <v>53</v>
      </c>
      <c r="J195" s="133">
        <f si="21" t="shared"/>
        <v>-15.252728317059166</v>
      </c>
      <c r="K195" s="134">
        <f ref="K195:K258" si="24" t="shared">J195*0.8</f>
        <v>-12.202182653647334</v>
      </c>
      <c r="L195" s="134">
        <f si="22" t="shared"/>
        <v>9.8524590163934427</v>
      </c>
      <c r="M195" s="134">
        <f ref="M195:M258" si="25" t="shared">L195*0.2</f>
        <v>1.9704918032786887</v>
      </c>
      <c r="N195" s="134">
        <f si="20" t="shared"/>
        <v>-10.231690850368645</v>
      </c>
    </row>
    <row customFormat="1" ht="19.5" r="196" s="55" spans="1:127" thickBot="1" x14ac:dyDescent="0.35">
      <c r="A196" s="140"/>
      <c r="B196" s="33"/>
      <c r="C196" s="36" t="s">
        <v>50</v>
      </c>
      <c r="D196" s="36">
        <v>60</v>
      </c>
      <c r="E196" s="36" t="s">
        <v>477</v>
      </c>
      <c r="F196" s="37" t="s">
        <v>196</v>
      </c>
      <c r="G196" s="33">
        <v>19.899999999999999</v>
      </c>
      <c r="H196" s="38">
        <v>19.899999999999999</v>
      </c>
      <c r="I196" s="81">
        <f si="23" t="shared"/>
        <v>19.899999999999999</v>
      </c>
      <c r="J196" s="133">
        <f si="21" t="shared"/>
        <v>1.8581275129236072</v>
      </c>
      <c r="K196" s="134">
        <f si="24" t="shared"/>
        <v>1.486502010338886</v>
      </c>
      <c r="L196" s="134">
        <f si="22" t="shared"/>
        <v>9.8524590163934427</v>
      </c>
      <c r="M196" s="134">
        <f si="25" t="shared"/>
        <v>1.9704918032786887</v>
      </c>
      <c r="N196" s="134">
        <f si="20" t="shared"/>
        <v>3.4569938136175749</v>
      </c>
    </row>
    <row customFormat="1" ht="38.25" r="197" s="55" spans="1:127" thickBot="1" x14ac:dyDescent="0.35">
      <c r="A197" s="140"/>
      <c r="B197" s="33"/>
      <c r="C197" s="36" t="s">
        <v>52</v>
      </c>
      <c r="D197" s="36">
        <v>60</v>
      </c>
      <c r="E197" s="36" t="s">
        <v>477</v>
      </c>
      <c r="F197" s="37" t="s">
        <v>196</v>
      </c>
      <c r="G197" s="33">
        <v>25.3</v>
      </c>
      <c r="H197" s="38"/>
      <c r="I197" s="81">
        <v>25.3</v>
      </c>
      <c r="J197" s="133">
        <f si="21" t="shared"/>
        <v>-0.93337162550258612</v>
      </c>
      <c r="K197" s="134">
        <f si="24" t="shared"/>
        <v>-0.74669730040206894</v>
      </c>
      <c r="L197" s="134">
        <f si="22" t="shared"/>
        <v>9.8524590163934427</v>
      </c>
      <c r="M197" s="134">
        <f si="25" t="shared"/>
        <v>1.9704918032786887</v>
      </c>
      <c r="N197" s="134">
        <f si="20" t="shared"/>
        <v>1.2237945028766197</v>
      </c>
    </row>
    <row customFormat="1" ht="38.25" r="198" s="55" spans="1:127" thickBot="1" x14ac:dyDescent="0.35">
      <c r="A198" s="140"/>
      <c r="B198" s="33"/>
      <c r="C198" s="36" t="s">
        <v>52</v>
      </c>
      <c r="D198" s="36">
        <v>60</v>
      </c>
      <c r="E198" s="36" t="s">
        <v>511</v>
      </c>
      <c r="F198" s="37" t="s">
        <v>196</v>
      </c>
      <c r="G198" s="33">
        <v>34.5</v>
      </c>
      <c r="H198" s="38"/>
      <c r="I198" s="81">
        <v>34.5</v>
      </c>
      <c r="J198" s="133">
        <f si="21" t="shared"/>
        <v>-5.6892590465249882</v>
      </c>
      <c r="K198" s="134">
        <f si="24" t="shared"/>
        <v>-4.5514072372199905</v>
      </c>
      <c r="L198" s="134">
        <f si="22" t="shared"/>
        <v>9.8524590163934427</v>
      </c>
      <c r="M198" s="134">
        <f si="25" t="shared"/>
        <v>1.9704918032786887</v>
      </c>
      <c r="N198" s="134">
        <f si="20" t="shared"/>
        <v>-2.5809154339413016</v>
      </c>
    </row>
    <row customFormat="1" ht="19.5" r="199" s="55" spans="1:127" thickBot="1" x14ac:dyDescent="0.35">
      <c r="A199" s="140"/>
      <c r="B199" s="33"/>
      <c r="C199" s="36" t="s">
        <v>56</v>
      </c>
      <c r="D199" s="36">
        <v>60</v>
      </c>
      <c r="E199" s="36" t="s">
        <v>580</v>
      </c>
      <c r="F199" s="37" t="s">
        <v>196</v>
      </c>
      <c r="G199" s="33">
        <v>19</v>
      </c>
      <c r="H199" s="38">
        <v>11.5</v>
      </c>
      <c r="I199" s="81">
        <f si="23" t="shared"/>
        <v>11.5</v>
      </c>
      <c r="J199" s="133">
        <f si="21" t="shared"/>
        <v>6.2004595060310166</v>
      </c>
      <c r="K199" s="134">
        <f si="24" t="shared"/>
        <v>4.960367604824814</v>
      </c>
      <c r="L199" s="134">
        <f si="22" t="shared"/>
        <v>9.8524590163934427</v>
      </c>
      <c r="M199" s="134">
        <f si="25" t="shared"/>
        <v>1.9704918032786887</v>
      </c>
      <c r="N199" s="134">
        <f si="20" t="shared"/>
        <v>6.9308594081035029</v>
      </c>
    </row>
    <row customFormat="1" ht="19.5" r="200" s="55" spans="1:127" thickBot="1" x14ac:dyDescent="0.35">
      <c r="A200" s="140"/>
      <c r="B200" s="33"/>
      <c r="C200" s="36" t="s">
        <v>57</v>
      </c>
      <c r="D200" s="36">
        <v>60</v>
      </c>
      <c r="E200" s="36" t="s">
        <v>597</v>
      </c>
      <c r="F200" s="37" t="s">
        <v>196</v>
      </c>
      <c r="G200" s="33">
        <v>20</v>
      </c>
      <c r="H200" s="38">
        <v>13</v>
      </c>
      <c r="I200" s="81">
        <f si="23" t="shared"/>
        <v>13</v>
      </c>
      <c r="J200" s="133">
        <f si="21" t="shared"/>
        <v>5.4250430786904085</v>
      </c>
      <c r="K200" s="134">
        <f si="24" t="shared"/>
        <v>4.3400344629523273</v>
      </c>
      <c r="L200" s="134">
        <f si="22" t="shared"/>
        <v>9.8524590163934427</v>
      </c>
      <c r="M200" s="134">
        <f si="25" t="shared"/>
        <v>1.9704918032786887</v>
      </c>
      <c r="N200" s="134">
        <f si="20" t="shared"/>
        <v>6.3105262662310162</v>
      </c>
    </row>
    <row customFormat="1" ht="19.5" r="201" s="60" spans="1:127" thickBot="1" x14ac:dyDescent="0.35">
      <c r="A201" s="141"/>
      <c r="B201" s="56"/>
      <c r="C201" s="57" t="s">
        <v>60</v>
      </c>
      <c r="D201" s="57">
        <v>60</v>
      </c>
      <c r="E201" s="57" t="s">
        <v>636</v>
      </c>
      <c r="F201" s="58" t="s">
        <v>196</v>
      </c>
      <c r="G201" s="66">
        <v>18.5</v>
      </c>
      <c r="H201" s="59"/>
      <c r="I201" s="82">
        <v>18.5</v>
      </c>
      <c r="J201" s="133">
        <f si="21" t="shared"/>
        <v>2.5818495117748417</v>
      </c>
      <c r="K201" s="134">
        <f si="24" t="shared"/>
        <v>2.0654796094198735</v>
      </c>
      <c r="L201" s="134">
        <f si="22" t="shared"/>
        <v>9.8524590163934427</v>
      </c>
      <c r="M201" s="134">
        <f si="25" t="shared"/>
        <v>1.9704918032786887</v>
      </c>
      <c r="N201" s="134">
        <f si="20" t="shared"/>
        <v>4.0359714126985624</v>
      </c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</row>
    <row customFormat="1" ht="38.25" r="202" s="54" spans="1:127" thickBot="1" x14ac:dyDescent="0.35">
      <c r="A202" s="139">
        <v>21</v>
      </c>
      <c r="B202" s="50"/>
      <c r="C202" s="51" t="s">
        <v>36</v>
      </c>
      <c r="D202" s="51">
        <v>60</v>
      </c>
      <c r="E202" s="51" t="s">
        <v>256</v>
      </c>
      <c r="F202" s="52" t="s">
        <v>205</v>
      </c>
      <c r="G202" s="50">
        <v>88</v>
      </c>
      <c r="H202" s="53">
        <v>60</v>
      </c>
      <c r="I202" s="80">
        <f si="23" t="shared"/>
        <v>60</v>
      </c>
      <c r="J202" s="133">
        <f si="21" t="shared"/>
        <v>-18.871338311315338</v>
      </c>
      <c r="K202" s="134">
        <f si="24" t="shared"/>
        <v>-15.09707064905227</v>
      </c>
      <c r="L202" s="134">
        <f si="22" t="shared"/>
        <v>9.8524590163934427</v>
      </c>
      <c r="M202" s="134">
        <f si="25" t="shared"/>
        <v>1.9704918032786887</v>
      </c>
      <c r="N202" s="134">
        <f si="20" t="shared"/>
        <v>-13.126578845773581</v>
      </c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</row>
    <row customFormat="1" ht="19.5" r="203" s="55" spans="1:127" thickBot="1" x14ac:dyDescent="0.35">
      <c r="A203" s="140"/>
      <c r="B203" s="33"/>
      <c r="C203" s="36" t="s">
        <v>47</v>
      </c>
      <c r="D203" s="36">
        <v>60</v>
      </c>
      <c r="E203" s="36" t="s">
        <v>256</v>
      </c>
      <c r="F203" s="37" t="s">
        <v>354</v>
      </c>
      <c r="G203" s="33">
        <v>17.96</v>
      </c>
      <c r="H203" s="38">
        <v>17.96</v>
      </c>
      <c r="I203" s="81">
        <f>H203*2</f>
        <v>35.92</v>
      </c>
      <c r="J203" s="133">
        <f si="21" t="shared"/>
        <v>-6.4233199310740989</v>
      </c>
      <c r="K203" s="134">
        <f si="24" t="shared"/>
        <v>-5.1386559448592797</v>
      </c>
      <c r="L203" s="134">
        <f si="22" t="shared"/>
        <v>9.8524590163934427</v>
      </c>
      <c r="M203" s="134">
        <f si="25" t="shared"/>
        <v>1.9704918032786887</v>
      </c>
      <c r="N203" s="134">
        <f ref="N203:N266" si="26" t="shared">M203+K203</f>
        <v>-3.1681641415805908</v>
      </c>
    </row>
    <row customFormat="1" ht="19.5" r="204" s="55" spans="1:127" thickBot="1" x14ac:dyDescent="0.35">
      <c r="A204" s="140"/>
      <c r="B204" s="33"/>
      <c r="C204" s="103" t="s">
        <v>50</v>
      </c>
      <c r="D204" s="103">
        <v>60</v>
      </c>
      <c r="E204" s="103" t="s">
        <v>478</v>
      </c>
      <c r="F204" s="104" t="s">
        <v>205</v>
      </c>
      <c r="G204" s="113">
        <v>32.4</v>
      </c>
      <c r="H204" s="105">
        <v>27.54</v>
      </c>
      <c r="I204" s="106">
        <f si="23" t="shared"/>
        <v>27.54</v>
      </c>
      <c r="J204" s="133">
        <f ref="J204:J267" si="27" t="shared">1+(MAX(Cena1)-I204)/(MAX(Cena1)-MIN(Cena1))*9</f>
        <v>-2.0913268236645615</v>
      </c>
      <c r="K204" s="134">
        <f si="24" t="shared"/>
        <v>-1.6730614589316493</v>
      </c>
      <c r="L204" s="134">
        <f ref="L204:L267" si="28" t="shared">1+(D204-MIN(Otsr1))/(MAX(Otsr1)-MIN(Otsr1))*9</f>
        <v>9.8524590163934427</v>
      </c>
      <c r="M204" s="134">
        <f si="25" t="shared"/>
        <v>1.9704918032786887</v>
      </c>
      <c r="N204" s="134">
        <f si="26" t="shared"/>
        <v>0.29743034434703941</v>
      </c>
    </row>
    <row customFormat="1" ht="19.5" r="205" s="60" spans="1:127" thickBot="1" x14ac:dyDescent="0.35">
      <c r="A205" s="141"/>
      <c r="B205" s="56"/>
      <c r="C205" s="57" t="s">
        <v>58</v>
      </c>
      <c r="D205" s="57">
        <v>60</v>
      </c>
      <c r="E205" s="57" t="s">
        <v>543</v>
      </c>
      <c r="F205" s="58" t="s">
        <v>205</v>
      </c>
      <c r="G205" s="56">
        <v>49.24</v>
      </c>
      <c r="H205" s="59">
        <v>49.24</v>
      </c>
      <c r="I205" s="82">
        <f si="23" t="shared"/>
        <v>49.24</v>
      </c>
      <c r="J205" s="133">
        <f si="27" t="shared"/>
        <v>-13.309017805858705</v>
      </c>
      <c r="K205" s="134">
        <f si="24" t="shared"/>
        <v>-10.647214244686964</v>
      </c>
      <c r="L205" s="134">
        <f si="28" t="shared"/>
        <v>9.8524590163934427</v>
      </c>
      <c r="M205" s="134">
        <f si="25" t="shared"/>
        <v>1.9704918032786887</v>
      </c>
      <c r="N205" s="134">
        <f si="26" t="shared"/>
        <v>-8.6767224414082751</v>
      </c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</row>
    <row customFormat="1" ht="19.5" r="206" s="93" spans="1:127" thickBot="1" x14ac:dyDescent="0.35">
      <c r="A206" s="95">
        <v>22</v>
      </c>
      <c r="B206" s="67"/>
      <c r="C206" s="89"/>
      <c r="D206" s="89"/>
      <c r="E206" s="89"/>
      <c r="F206" s="67"/>
      <c r="G206" s="67"/>
      <c r="H206" s="90"/>
      <c r="I206" s="91"/>
      <c r="J206" s="133">
        <f si="27" t="shared"/>
        <v>12.145318782309019</v>
      </c>
      <c r="K206" s="134">
        <f si="24" t="shared"/>
        <v>9.7162550258472162</v>
      </c>
      <c r="L206" s="134">
        <f si="28" t="shared"/>
        <v>1</v>
      </c>
      <c r="M206" s="134">
        <f si="25" t="shared"/>
        <v>0.2</v>
      </c>
      <c r="N206" s="134">
        <f si="26" t="shared"/>
        <v>9.9162550258472155</v>
      </c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  <c r="BH206" s="92"/>
      <c r="BI206" s="92"/>
      <c r="BJ206" s="92"/>
      <c r="BK206" s="92"/>
      <c r="BL206" s="92"/>
      <c r="BM206" s="92"/>
      <c r="BN206" s="92"/>
      <c r="BO206" s="92"/>
      <c r="BP206" s="92"/>
      <c r="BQ206" s="92"/>
      <c r="BR206" s="92"/>
      <c r="BS206" s="92"/>
      <c r="BT206" s="92"/>
      <c r="BU206" s="92"/>
      <c r="BV206" s="92"/>
      <c r="BW206" s="92"/>
      <c r="BX206" s="92"/>
      <c r="BY206" s="92"/>
      <c r="BZ206" s="92"/>
      <c r="CA206" s="92"/>
      <c r="CB206" s="92"/>
      <c r="CC206" s="92"/>
      <c r="CD206" s="92"/>
      <c r="CE206" s="92"/>
      <c r="CF206" s="92"/>
      <c r="CG206" s="92"/>
      <c r="CH206" s="92"/>
      <c r="CI206" s="92"/>
      <c r="CJ206" s="92"/>
      <c r="CK206" s="92"/>
      <c r="CL206" s="92"/>
      <c r="CM206" s="92"/>
      <c r="CN206" s="92"/>
      <c r="CO206" s="92"/>
      <c r="CP206" s="92"/>
      <c r="CQ206" s="92"/>
      <c r="CR206" s="92"/>
      <c r="CS206" s="92"/>
      <c r="CT206" s="92"/>
      <c r="CU206" s="92"/>
      <c r="CV206" s="92"/>
      <c r="CW206" s="92"/>
      <c r="CX206" s="92"/>
      <c r="CY206" s="92"/>
      <c r="CZ206" s="92"/>
      <c r="DA206" s="92"/>
      <c r="DB206" s="92"/>
      <c r="DC206" s="92"/>
      <c r="DD206" s="92"/>
      <c r="DE206" s="92"/>
      <c r="DF206" s="92"/>
      <c r="DG206" s="92"/>
      <c r="DH206" s="92"/>
      <c r="DI206" s="92"/>
      <c r="DJ206" s="92"/>
      <c r="DK206" s="92"/>
      <c r="DL206" s="92"/>
      <c r="DM206" s="92"/>
      <c r="DN206" s="92"/>
      <c r="DO206" s="92"/>
      <c r="DP206" s="92"/>
      <c r="DQ206" s="92"/>
      <c r="DR206" s="92"/>
      <c r="DS206" s="92"/>
      <c r="DT206" s="92"/>
      <c r="DU206" s="92"/>
      <c r="DV206" s="92"/>
      <c r="DW206" s="92"/>
    </row>
    <row customFormat="1" ht="19.5" r="207" s="54" spans="1:127" thickBot="1" x14ac:dyDescent="0.35">
      <c r="A207" s="139">
        <v>23</v>
      </c>
      <c r="B207" s="50"/>
      <c r="C207" s="51" t="s">
        <v>35</v>
      </c>
      <c r="D207" s="51">
        <v>60</v>
      </c>
      <c r="E207" s="51" t="s">
        <v>227</v>
      </c>
      <c r="F207" s="52" t="s">
        <v>294</v>
      </c>
      <c r="G207" s="50">
        <v>1.04</v>
      </c>
      <c r="H207" s="53"/>
      <c r="I207" s="80">
        <f>G207*2</f>
        <v>2.08</v>
      </c>
      <c r="J207" s="133">
        <f si="27" t="shared"/>
        <v>11.07007466973004</v>
      </c>
      <c r="K207" s="134">
        <f si="24" t="shared"/>
        <v>8.8560597357840329</v>
      </c>
      <c r="L207" s="134">
        <f si="28" t="shared"/>
        <v>9.8524590163934427</v>
      </c>
      <c r="M207" s="134">
        <f si="25" t="shared"/>
        <v>1.9704918032786887</v>
      </c>
      <c r="N207" s="134">
        <f si="26" t="shared"/>
        <v>10.826551539062722</v>
      </c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</row>
    <row customFormat="1" ht="19.5" r="208" s="55" spans="1:127" thickBot="1" x14ac:dyDescent="0.35">
      <c r="A208" s="140"/>
      <c r="B208" s="33"/>
      <c r="C208" s="36" t="s">
        <v>18</v>
      </c>
      <c r="D208" s="36">
        <v>60</v>
      </c>
      <c r="E208" s="36" t="s">
        <v>227</v>
      </c>
      <c r="F208" s="37" t="s">
        <v>294</v>
      </c>
      <c r="G208" s="33">
        <v>1.74</v>
      </c>
      <c r="H208" s="38"/>
      <c r="I208" s="80">
        <f>G208*2</f>
        <v>3.48</v>
      </c>
      <c r="J208" s="133">
        <f si="27" t="shared"/>
        <v>10.346352670878806</v>
      </c>
      <c r="K208" s="134">
        <f si="24" t="shared"/>
        <v>8.2770821367030454</v>
      </c>
      <c r="L208" s="134">
        <f si="28" t="shared"/>
        <v>9.8524590163934427</v>
      </c>
      <c r="M208" s="134">
        <f si="25" t="shared"/>
        <v>1.9704918032786887</v>
      </c>
      <c r="N208" s="134">
        <f si="26" t="shared"/>
        <v>10.247573939981734</v>
      </c>
    </row>
    <row customFormat="1" ht="75.75" r="209" s="55" spans="1:127" thickBot="1" x14ac:dyDescent="0.35">
      <c r="A209" s="140"/>
      <c r="B209" s="33"/>
      <c r="C209" s="36" t="s">
        <v>41</v>
      </c>
      <c r="D209" s="36">
        <v>60</v>
      </c>
      <c r="E209" s="36" t="s">
        <v>338</v>
      </c>
      <c r="F209" s="37" t="s">
        <v>339</v>
      </c>
      <c r="G209" s="33">
        <v>2.2999999999999998</v>
      </c>
      <c r="H209" s="38"/>
      <c r="I209" s="81">
        <v>2.2999999999999998</v>
      </c>
      <c r="J209" s="133">
        <f si="27" t="shared"/>
        <v>10.956346927053419</v>
      </c>
      <c r="K209" s="134">
        <f si="24" t="shared"/>
        <v>8.7650775416427358</v>
      </c>
      <c r="L209" s="134">
        <f si="28" t="shared"/>
        <v>9.8524590163934427</v>
      </c>
      <c r="M209" s="134">
        <f si="25" t="shared"/>
        <v>1.9704918032786887</v>
      </c>
      <c r="N209" s="134">
        <f si="26" t="shared"/>
        <v>10.735569344921425</v>
      </c>
    </row>
    <row customFormat="1" ht="19.5" r="210" s="55" spans="1:127" thickBot="1" x14ac:dyDescent="0.35">
      <c r="A210" s="140"/>
      <c r="B210" s="33"/>
      <c r="C210" s="36" t="s">
        <v>42</v>
      </c>
      <c r="D210" s="36">
        <v>40</v>
      </c>
      <c r="E210" s="36" t="s">
        <v>349</v>
      </c>
      <c r="F210" s="37" t="s">
        <v>294</v>
      </c>
      <c r="G210" s="33">
        <v>2.29</v>
      </c>
      <c r="H210" s="38">
        <v>0.86</v>
      </c>
      <c r="I210" s="81">
        <f>H210*2</f>
        <v>1.72</v>
      </c>
      <c r="J210" s="133">
        <f si="27" t="shared"/>
        <v>11.256174612291789</v>
      </c>
      <c r="K210" s="134">
        <f si="24" t="shared"/>
        <v>9.0049396898334315</v>
      </c>
      <c r="L210" s="134">
        <f si="28" t="shared"/>
        <v>6.9016393442622945</v>
      </c>
      <c r="M210" s="134">
        <f si="25" t="shared"/>
        <v>1.380327868852459</v>
      </c>
      <c r="N210" s="134">
        <f si="26" t="shared"/>
        <v>10.385267558685891</v>
      </c>
    </row>
    <row customFormat="1" ht="19.5" r="211" s="55" spans="1:127" thickBot="1" x14ac:dyDescent="0.35">
      <c r="A211" s="140"/>
      <c r="B211" s="33"/>
      <c r="C211" s="36" t="s">
        <v>46</v>
      </c>
      <c r="D211" s="36">
        <v>60</v>
      </c>
      <c r="E211" s="36" t="s">
        <v>399</v>
      </c>
      <c r="F211" s="37" t="s">
        <v>339</v>
      </c>
      <c r="G211" s="33">
        <v>1.9</v>
      </c>
      <c r="H211" s="38">
        <v>1.9</v>
      </c>
      <c r="I211" s="81">
        <f si="23" t="shared"/>
        <v>1.9</v>
      </c>
      <c r="J211" s="133">
        <f si="27" t="shared"/>
        <v>11.163124641010915</v>
      </c>
      <c r="K211" s="134">
        <f si="24" t="shared"/>
        <v>8.9304997128087322</v>
      </c>
      <c r="L211" s="134">
        <f si="28" t="shared"/>
        <v>9.8524590163934427</v>
      </c>
      <c r="M211" s="134">
        <f si="25" t="shared"/>
        <v>1.9704918032786887</v>
      </c>
      <c r="N211" s="134">
        <f si="26" t="shared"/>
        <v>10.900991516087421</v>
      </c>
    </row>
    <row customFormat="1" ht="19.5" r="212" s="55" spans="1:127" thickBot="1" x14ac:dyDescent="0.35">
      <c r="A212" s="140"/>
      <c r="B212" s="33"/>
      <c r="C212" s="103" t="s">
        <v>47</v>
      </c>
      <c r="D212" s="103">
        <v>60</v>
      </c>
      <c r="E212" s="103" t="s">
        <v>424</v>
      </c>
      <c r="F212" s="104" t="s">
        <v>339</v>
      </c>
      <c r="G212" s="113">
        <v>1.22</v>
      </c>
      <c r="H212" s="105">
        <v>1.22</v>
      </c>
      <c r="I212" s="106">
        <f si="23" t="shared"/>
        <v>1.22</v>
      </c>
      <c r="J212" s="133">
        <f si="27" t="shared"/>
        <v>11.514646754738656</v>
      </c>
      <c r="K212" s="134">
        <f si="24" t="shared"/>
        <v>9.2117174037909262</v>
      </c>
      <c r="L212" s="134">
        <f si="28" t="shared"/>
        <v>9.8524590163934427</v>
      </c>
      <c r="M212" s="134">
        <f si="25" t="shared"/>
        <v>1.9704918032786887</v>
      </c>
      <c r="N212" s="134">
        <f si="26" t="shared"/>
        <v>11.182209207069615</v>
      </c>
    </row>
    <row customFormat="1" ht="19.5" r="213" s="55" spans="1:127" thickBot="1" x14ac:dyDescent="0.35">
      <c r="A213" s="140"/>
      <c r="B213" s="33"/>
      <c r="C213" s="36" t="s">
        <v>50</v>
      </c>
      <c r="D213" s="36">
        <v>60</v>
      </c>
      <c r="E213" s="36" t="s">
        <v>227</v>
      </c>
      <c r="F213" s="37" t="s">
        <v>339</v>
      </c>
      <c r="G213" s="33">
        <v>1.48</v>
      </c>
      <c r="H213" s="38">
        <v>1.48</v>
      </c>
      <c r="I213" s="81">
        <f si="23" t="shared"/>
        <v>1.48</v>
      </c>
      <c r="J213" s="133">
        <f si="27" t="shared"/>
        <v>11.380241240666285</v>
      </c>
      <c r="K213" s="134">
        <f si="24" t="shared"/>
        <v>9.1041929925330276</v>
      </c>
      <c r="L213" s="134">
        <f si="28" t="shared"/>
        <v>9.8524590163934427</v>
      </c>
      <c r="M213" s="134">
        <f si="25" t="shared"/>
        <v>1.9704918032786887</v>
      </c>
      <c r="N213" s="134">
        <f si="26" t="shared"/>
        <v>11.074684795811716</v>
      </c>
    </row>
    <row customFormat="1" ht="38.25" r="214" s="55" spans="1:127" thickBot="1" x14ac:dyDescent="0.35">
      <c r="A214" s="140"/>
      <c r="B214" s="33"/>
      <c r="C214" s="36" t="s">
        <v>52</v>
      </c>
      <c r="D214" s="36">
        <v>60</v>
      </c>
      <c r="E214" s="36" t="s">
        <v>399</v>
      </c>
      <c r="F214" s="37" t="s">
        <v>339</v>
      </c>
      <c r="G214" s="33">
        <v>1.45</v>
      </c>
      <c r="H214" s="38"/>
      <c r="I214" s="81">
        <v>1.45</v>
      </c>
      <c r="J214" s="133">
        <f si="27" t="shared"/>
        <v>11.395749569213097</v>
      </c>
      <c r="K214" s="134">
        <f si="24" t="shared"/>
        <v>9.1165996553704769</v>
      </c>
      <c r="L214" s="134">
        <f si="28" t="shared"/>
        <v>9.8524590163934427</v>
      </c>
      <c r="M214" s="134">
        <f si="25" t="shared"/>
        <v>1.9704918032786887</v>
      </c>
      <c r="N214" s="134">
        <f si="26" t="shared"/>
        <v>11.087091458649166</v>
      </c>
    </row>
    <row customFormat="1" ht="19.5" r="215" s="55" spans="1:127" thickBot="1" x14ac:dyDescent="0.35">
      <c r="A215" s="140"/>
      <c r="B215" s="33"/>
      <c r="C215" s="36" t="s">
        <v>56</v>
      </c>
      <c r="D215" s="36">
        <v>60</v>
      </c>
      <c r="E215" s="36" t="s">
        <v>581</v>
      </c>
      <c r="F215" s="37" t="s">
        <v>294</v>
      </c>
      <c r="G215" s="33">
        <v>1.1200000000000001</v>
      </c>
      <c r="H215" s="38">
        <v>1</v>
      </c>
      <c r="I215" s="81">
        <v>2</v>
      </c>
      <c r="J215" s="133">
        <f si="27" t="shared"/>
        <v>11.111430212521542</v>
      </c>
      <c r="K215" s="134">
        <f si="24" t="shared"/>
        <v>8.889144170017234</v>
      </c>
      <c r="L215" s="134">
        <f si="28" t="shared"/>
        <v>9.8524590163934427</v>
      </c>
      <c r="M215" s="134">
        <f si="25" t="shared"/>
        <v>1.9704918032786887</v>
      </c>
      <c r="N215" s="134">
        <f si="26" t="shared"/>
        <v>10.859635973295923</v>
      </c>
    </row>
    <row customFormat="1" ht="19.5" r="216" s="55" spans="1:127" thickBot="1" x14ac:dyDescent="0.35">
      <c r="A216" s="140"/>
      <c r="B216" s="33"/>
      <c r="C216" s="36" t="s">
        <v>57</v>
      </c>
      <c r="D216" s="36">
        <v>60</v>
      </c>
      <c r="E216" s="36" t="s">
        <v>581</v>
      </c>
      <c r="F216" s="37" t="s">
        <v>339</v>
      </c>
      <c r="G216" s="33">
        <v>2.5</v>
      </c>
      <c r="H216" s="38">
        <v>2</v>
      </c>
      <c r="I216" s="81">
        <f si="23" t="shared"/>
        <v>2</v>
      </c>
      <c r="J216" s="133">
        <f si="27" t="shared"/>
        <v>11.111430212521542</v>
      </c>
      <c r="K216" s="134">
        <f si="24" t="shared"/>
        <v>8.889144170017234</v>
      </c>
      <c r="L216" s="134">
        <f si="28" t="shared"/>
        <v>9.8524590163934427</v>
      </c>
      <c r="M216" s="134">
        <f si="25" t="shared"/>
        <v>1.9704918032786887</v>
      </c>
      <c r="N216" s="134">
        <f si="26" t="shared"/>
        <v>10.859635973295923</v>
      </c>
    </row>
    <row customFormat="1" ht="19.5" r="217" s="60" spans="1:127" thickBot="1" x14ac:dyDescent="0.35">
      <c r="A217" s="141"/>
      <c r="B217" s="56"/>
      <c r="C217" s="57" t="s">
        <v>60</v>
      </c>
      <c r="D217" s="57">
        <v>60</v>
      </c>
      <c r="E217" s="57" t="s">
        <v>581</v>
      </c>
      <c r="F217" s="58" t="s">
        <v>339</v>
      </c>
      <c r="G217" s="56">
        <v>2.2999999999999998</v>
      </c>
      <c r="H217" s="59"/>
      <c r="I217" s="82">
        <v>2.2999999999999998</v>
      </c>
      <c r="J217" s="133">
        <f si="27" t="shared"/>
        <v>10.956346927053419</v>
      </c>
      <c r="K217" s="134">
        <f si="24" t="shared"/>
        <v>8.7650775416427358</v>
      </c>
      <c r="L217" s="134">
        <f si="28" t="shared"/>
        <v>9.8524590163934427</v>
      </c>
      <c r="M217" s="134">
        <f si="25" t="shared"/>
        <v>1.9704918032786887</v>
      </c>
      <c r="N217" s="134">
        <f si="26" t="shared"/>
        <v>10.735569344921425</v>
      </c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</row>
    <row customFormat="1" ht="19.5" r="218" s="54" spans="1:127" thickBot="1" x14ac:dyDescent="0.35">
      <c r="A218" s="139">
        <v>24</v>
      </c>
      <c r="B218" s="50"/>
      <c r="C218" s="51" t="s">
        <v>35</v>
      </c>
      <c r="D218" s="51">
        <v>60</v>
      </c>
      <c r="E218" s="51" t="s">
        <v>228</v>
      </c>
      <c r="F218" s="52" t="s">
        <v>339</v>
      </c>
      <c r="G218" s="50">
        <v>4.4400000000000004</v>
      </c>
      <c r="H218" s="53"/>
      <c r="I218" s="80">
        <f>G218/4</f>
        <v>1.1100000000000001</v>
      </c>
      <c r="J218" s="133">
        <f si="27" t="shared"/>
        <v>11.57151062607697</v>
      </c>
      <c r="K218" s="134">
        <f si="24" t="shared"/>
        <v>9.2572085008615765</v>
      </c>
      <c r="L218" s="134">
        <f si="28" t="shared"/>
        <v>9.8524590163934427</v>
      </c>
      <c r="M218" s="134">
        <f si="25" t="shared"/>
        <v>1.9704918032786887</v>
      </c>
      <c r="N218" s="134">
        <f si="26" t="shared"/>
        <v>11.227700304140265</v>
      </c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</row>
    <row customFormat="1" ht="19.5" r="219" s="55" spans="1:127" thickBot="1" x14ac:dyDescent="0.35">
      <c r="A219" s="140"/>
      <c r="B219" s="33"/>
      <c r="C219" s="36" t="s">
        <v>18</v>
      </c>
      <c r="D219" s="36">
        <v>60</v>
      </c>
      <c r="E219" s="36" t="s">
        <v>298</v>
      </c>
      <c r="F219" s="37" t="s">
        <v>196</v>
      </c>
      <c r="G219" s="33">
        <v>2.5</v>
      </c>
      <c r="H219" s="38"/>
      <c r="I219" s="81">
        <v>2.5</v>
      </c>
      <c r="J219" s="133">
        <f si="27" t="shared"/>
        <v>10.852958070074671</v>
      </c>
      <c r="K219" s="134">
        <f si="24" t="shared"/>
        <v>8.6823664560597376</v>
      </c>
      <c r="L219" s="134">
        <f si="28" t="shared"/>
        <v>9.8524590163934427</v>
      </c>
      <c r="M219" s="134">
        <f si="25" t="shared"/>
        <v>1.9704918032786887</v>
      </c>
      <c r="N219" s="134">
        <f si="26" t="shared"/>
        <v>10.652858259338426</v>
      </c>
    </row>
    <row customFormat="1" ht="75.75" r="220" s="55" spans="1:127" thickBot="1" x14ac:dyDescent="0.35">
      <c r="A220" s="140"/>
      <c r="B220" s="33"/>
      <c r="C220" s="36" t="s">
        <v>41</v>
      </c>
      <c r="D220" s="36">
        <v>60</v>
      </c>
      <c r="E220" s="36" t="s">
        <v>298</v>
      </c>
      <c r="F220" s="37" t="s">
        <v>196</v>
      </c>
      <c r="G220" s="33">
        <v>1.55</v>
      </c>
      <c r="H220" s="38"/>
      <c r="I220" s="81">
        <v>1.55</v>
      </c>
      <c r="J220" s="133">
        <f si="27" t="shared"/>
        <v>11.344055140723723</v>
      </c>
      <c r="K220" s="134">
        <f si="24" t="shared"/>
        <v>9.0752441125789787</v>
      </c>
      <c r="L220" s="134">
        <f si="28" t="shared"/>
        <v>9.8524590163934427</v>
      </c>
      <c r="M220" s="134">
        <f si="25" t="shared"/>
        <v>1.9704918032786887</v>
      </c>
      <c r="N220" s="134">
        <f si="26" t="shared"/>
        <v>11.045735915857668</v>
      </c>
    </row>
    <row customFormat="1" ht="19.5" r="221" s="55" spans="1:127" thickBot="1" x14ac:dyDescent="0.35">
      <c r="A221" s="140"/>
      <c r="B221" s="33"/>
      <c r="C221" s="103" t="s">
        <v>42</v>
      </c>
      <c r="D221" s="103">
        <v>40</v>
      </c>
      <c r="E221" s="103" t="s">
        <v>350</v>
      </c>
      <c r="F221" s="104" t="s">
        <v>294</v>
      </c>
      <c r="G221" s="113">
        <v>4.6399999999999997</v>
      </c>
      <c r="H221" s="105">
        <v>1.47</v>
      </c>
      <c r="I221" s="106">
        <f>H221/2</f>
        <v>0.73499999999999999</v>
      </c>
      <c r="J221" s="133">
        <f si="27" t="shared"/>
        <v>11.76536473291212</v>
      </c>
      <c r="K221" s="134">
        <f si="24" t="shared"/>
        <v>9.4122917863296962</v>
      </c>
      <c r="L221" s="134">
        <f si="28" t="shared"/>
        <v>6.9016393442622945</v>
      </c>
      <c r="M221" s="134">
        <f si="25" t="shared"/>
        <v>1.380327868852459</v>
      </c>
      <c r="N221" s="134">
        <f si="26" t="shared"/>
        <v>10.792619655182156</v>
      </c>
    </row>
    <row customFormat="1" ht="19.5" r="222" s="55" spans="1:127" thickBot="1" x14ac:dyDescent="0.35">
      <c r="A222" s="140"/>
      <c r="B222" s="33"/>
      <c r="C222" s="36" t="s">
        <v>46</v>
      </c>
      <c r="D222" s="36">
        <v>60</v>
      </c>
      <c r="E222" s="36" t="s">
        <v>228</v>
      </c>
      <c r="F222" s="37" t="s">
        <v>339</v>
      </c>
      <c r="G222" s="33">
        <v>4.3499999999999996</v>
      </c>
      <c r="H222" s="38">
        <v>4.3499999999999996</v>
      </c>
      <c r="I222" s="81">
        <f>H222/4</f>
        <v>1.0874999999999999</v>
      </c>
      <c r="J222" s="133">
        <f si="27" t="shared"/>
        <v>11.583141872487079</v>
      </c>
      <c r="K222" s="134">
        <f si="24" t="shared"/>
        <v>9.2665134979896635</v>
      </c>
      <c r="L222" s="134">
        <f si="28" t="shared"/>
        <v>9.8524590163934427</v>
      </c>
      <c r="M222" s="134">
        <f si="25" t="shared"/>
        <v>1.9704918032786887</v>
      </c>
      <c r="N222" s="134">
        <f si="26" t="shared"/>
        <v>11.237005301268352</v>
      </c>
    </row>
    <row customFormat="1" ht="19.5" r="223" s="55" spans="1:127" thickBot="1" x14ac:dyDescent="0.35">
      <c r="A223" s="140"/>
      <c r="B223" s="33"/>
      <c r="C223" s="36" t="s">
        <v>46</v>
      </c>
      <c r="D223" s="36">
        <v>60</v>
      </c>
      <c r="E223" s="36" t="s">
        <v>298</v>
      </c>
      <c r="F223" s="37" t="s">
        <v>196</v>
      </c>
      <c r="G223" s="33">
        <v>2.85</v>
      </c>
      <c r="H223" s="38">
        <v>2.85</v>
      </c>
      <c r="I223" s="81">
        <f ref="I223:I270" si="29" t="shared">H223</f>
        <v>2.85</v>
      </c>
      <c r="J223" s="133">
        <f si="27" t="shared"/>
        <v>10.672027570361861</v>
      </c>
      <c r="K223" s="134">
        <f si="24" t="shared"/>
        <v>8.5376220562894893</v>
      </c>
      <c r="L223" s="134">
        <f si="28" t="shared"/>
        <v>9.8524590163934427</v>
      </c>
      <c r="M223" s="134">
        <f si="25" t="shared"/>
        <v>1.9704918032786887</v>
      </c>
      <c r="N223" s="134">
        <f si="26" t="shared"/>
        <v>10.508113859568178</v>
      </c>
    </row>
    <row customFormat="1" ht="19.5" r="224" s="55" spans="1:127" thickBot="1" x14ac:dyDescent="0.35">
      <c r="A224" s="140"/>
      <c r="B224" s="33"/>
      <c r="C224" s="36" t="s">
        <v>47</v>
      </c>
      <c r="D224" s="36">
        <v>60</v>
      </c>
      <c r="E224" s="36" t="s">
        <v>425</v>
      </c>
      <c r="F224" s="37" t="s">
        <v>294</v>
      </c>
      <c r="G224" s="33">
        <v>1.84</v>
      </c>
      <c r="H224" s="38">
        <v>1.81</v>
      </c>
      <c r="I224" s="81">
        <f>H224/2</f>
        <v>0.90500000000000003</v>
      </c>
      <c r="J224" s="133">
        <f si="27" t="shared"/>
        <v>11.677484204480184</v>
      </c>
      <c r="K224" s="134">
        <f si="24" t="shared"/>
        <v>9.3419873635841473</v>
      </c>
      <c r="L224" s="134">
        <f si="28" t="shared"/>
        <v>9.8524590163934427</v>
      </c>
      <c r="M224" s="134">
        <f si="25" t="shared"/>
        <v>1.9704918032786887</v>
      </c>
      <c r="N224" s="134">
        <f si="26" t="shared"/>
        <v>11.312479166862836</v>
      </c>
    </row>
    <row customFormat="1" ht="19.5" r="225" s="55" spans="1:127" thickBot="1" x14ac:dyDescent="0.35">
      <c r="A225" s="140"/>
      <c r="B225" s="33"/>
      <c r="C225" s="36" t="s">
        <v>47</v>
      </c>
      <c r="D225" s="36">
        <v>60</v>
      </c>
      <c r="E225" s="36" t="s">
        <v>425</v>
      </c>
      <c r="F225" s="37" t="s">
        <v>339</v>
      </c>
      <c r="G225" s="39">
        <v>3.2</v>
      </c>
      <c r="H225" s="121">
        <v>3</v>
      </c>
      <c r="I225" s="122">
        <f>H225/4</f>
        <v>0.75</v>
      </c>
      <c r="J225" s="133">
        <f si="27" t="shared"/>
        <v>11.757610568638716</v>
      </c>
      <c r="K225" s="134">
        <f si="24" t="shared"/>
        <v>9.4060884549109733</v>
      </c>
      <c r="L225" s="134">
        <f si="28" t="shared"/>
        <v>9.8524590163934427</v>
      </c>
      <c r="M225" s="134">
        <f si="25" t="shared"/>
        <v>1.9704918032786887</v>
      </c>
      <c r="N225" s="134">
        <f si="26" t="shared"/>
        <v>11.376580258189662</v>
      </c>
    </row>
    <row customFormat="1" ht="19.5" r="226" s="55" spans="1:127" thickBot="1" x14ac:dyDescent="0.35">
      <c r="A226" s="140"/>
      <c r="B226" s="33"/>
      <c r="C226" s="36" t="s">
        <v>50</v>
      </c>
      <c r="D226" s="36">
        <v>60</v>
      </c>
      <c r="E226" s="36" t="s">
        <v>479</v>
      </c>
      <c r="F226" s="37" t="s">
        <v>339</v>
      </c>
      <c r="G226" s="33">
        <v>3.5</v>
      </c>
      <c r="H226" s="38">
        <v>3.5</v>
      </c>
      <c r="I226" s="81">
        <f>H226/4</f>
        <v>0.875</v>
      </c>
      <c r="J226" s="133">
        <f si="27" t="shared"/>
        <v>11.692992533026999</v>
      </c>
      <c r="K226" s="134">
        <f si="24" t="shared"/>
        <v>9.3543940264216001</v>
      </c>
      <c r="L226" s="134">
        <f si="28" t="shared"/>
        <v>9.8524590163934427</v>
      </c>
      <c r="M226" s="134">
        <f si="25" t="shared"/>
        <v>1.9704918032786887</v>
      </c>
      <c r="N226" s="134">
        <f si="26" t="shared"/>
        <v>11.324885829700289</v>
      </c>
    </row>
    <row customFormat="1" ht="38.25" r="227" s="55" spans="1:127" thickBot="1" x14ac:dyDescent="0.35">
      <c r="A227" s="140"/>
      <c r="B227" s="33"/>
      <c r="C227" s="36" t="s">
        <v>52</v>
      </c>
      <c r="D227" s="36">
        <v>60</v>
      </c>
      <c r="E227" s="36" t="s">
        <v>228</v>
      </c>
      <c r="F227" s="37" t="s">
        <v>196</v>
      </c>
      <c r="G227" s="33">
        <v>1.1000000000000001</v>
      </c>
      <c r="H227" s="38"/>
      <c r="I227" s="81">
        <v>1.1000000000000001</v>
      </c>
      <c r="J227" s="133">
        <f si="27" t="shared"/>
        <v>11.576680068925905</v>
      </c>
      <c r="K227" s="134">
        <f si="24" t="shared"/>
        <v>9.2613440551407233</v>
      </c>
      <c r="L227" s="134">
        <f si="28" t="shared"/>
        <v>9.8524590163934427</v>
      </c>
      <c r="M227" s="134">
        <f si="25" t="shared"/>
        <v>1.9704918032786887</v>
      </c>
      <c r="N227" s="134">
        <f si="26" t="shared"/>
        <v>11.231835858419412</v>
      </c>
    </row>
    <row customFormat="1" ht="19.5" r="228" s="55" spans="1:127" thickBot="1" x14ac:dyDescent="0.35">
      <c r="A228" s="140"/>
      <c r="B228" s="33"/>
      <c r="C228" s="36" t="s">
        <v>56</v>
      </c>
      <c r="D228" s="36">
        <v>60</v>
      </c>
      <c r="E228" s="36" t="s">
        <v>582</v>
      </c>
      <c r="F228" s="37" t="s">
        <v>196</v>
      </c>
      <c r="G228" s="33">
        <v>1.3</v>
      </c>
      <c r="H228" s="38">
        <v>1.1000000000000001</v>
      </c>
      <c r="I228" s="81">
        <f si="29" t="shared"/>
        <v>1.1000000000000001</v>
      </c>
      <c r="J228" s="133">
        <f si="27" t="shared"/>
        <v>11.576680068925905</v>
      </c>
      <c r="K228" s="134">
        <f si="24" t="shared"/>
        <v>9.2613440551407233</v>
      </c>
      <c r="L228" s="134">
        <f si="28" t="shared"/>
        <v>9.8524590163934427</v>
      </c>
      <c r="M228" s="134">
        <f si="25" t="shared"/>
        <v>1.9704918032786887</v>
      </c>
      <c r="N228" s="134">
        <f si="26" t="shared"/>
        <v>11.231835858419412</v>
      </c>
    </row>
    <row customFormat="1" ht="19.5" r="229" s="55" spans="1:127" thickBot="1" x14ac:dyDescent="0.35">
      <c r="A229" s="140"/>
      <c r="B229" s="33"/>
      <c r="C229" s="36" t="s">
        <v>57</v>
      </c>
      <c r="D229" s="36">
        <v>60</v>
      </c>
      <c r="E229" s="36" t="s">
        <v>425</v>
      </c>
      <c r="F229" s="37" t="s">
        <v>339</v>
      </c>
      <c r="G229" s="33">
        <v>6</v>
      </c>
      <c r="H229" s="38">
        <v>6</v>
      </c>
      <c r="I229" s="81">
        <f>G229/4</f>
        <v>1.5</v>
      </c>
      <c r="J229" s="133">
        <f si="27" t="shared"/>
        <v>11.36990235496841</v>
      </c>
      <c r="K229" s="134">
        <f si="24" t="shared"/>
        <v>9.0959218839747287</v>
      </c>
      <c r="L229" s="134">
        <f si="28" t="shared"/>
        <v>9.8524590163934427</v>
      </c>
      <c r="M229" s="134">
        <f si="25" t="shared"/>
        <v>1.9704918032786887</v>
      </c>
      <c r="N229" s="134">
        <f si="26" t="shared"/>
        <v>11.066413687253418</v>
      </c>
    </row>
    <row customFormat="1" ht="19.5" r="230" s="60" spans="1:127" thickBot="1" x14ac:dyDescent="0.35">
      <c r="A230" s="141"/>
      <c r="B230" s="56"/>
      <c r="C230" s="57" t="s">
        <v>60</v>
      </c>
      <c r="D230" s="57">
        <v>60</v>
      </c>
      <c r="E230" s="57" t="s">
        <v>582</v>
      </c>
      <c r="F230" s="58" t="s">
        <v>339</v>
      </c>
      <c r="G230" s="56">
        <v>5.5</v>
      </c>
      <c r="H230" s="59"/>
      <c r="I230" s="81">
        <f>G230/4</f>
        <v>1.375</v>
      </c>
      <c r="J230" s="133">
        <f si="27" t="shared"/>
        <v>11.434520390580127</v>
      </c>
      <c r="K230" s="134">
        <f si="24" t="shared"/>
        <v>9.1476163124641019</v>
      </c>
      <c r="L230" s="134">
        <f si="28" t="shared"/>
        <v>9.8524590163934427</v>
      </c>
      <c r="M230" s="134">
        <f si="25" t="shared"/>
        <v>1.9704918032786887</v>
      </c>
      <c r="N230" s="134">
        <f si="26" t="shared"/>
        <v>11.118108115742791</v>
      </c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</row>
    <row customFormat="1" ht="19.5" r="231" s="54" spans="1:127" thickBot="1" x14ac:dyDescent="0.35">
      <c r="A231" s="139">
        <v>25</v>
      </c>
      <c r="B231" s="50"/>
      <c r="C231" s="51" t="s">
        <v>34</v>
      </c>
      <c r="D231" s="51">
        <v>0</v>
      </c>
      <c r="E231" s="51" t="s">
        <v>659</v>
      </c>
      <c r="F231" s="52" t="s">
        <v>205</v>
      </c>
      <c r="G231" s="50">
        <v>1.87</v>
      </c>
      <c r="H231" s="53"/>
      <c r="I231" s="80">
        <v>1.87</v>
      </c>
      <c r="J231" s="133">
        <f si="27" t="shared"/>
        <v>11.178632969557725</v>
      </c>
      <c r="K231" s="134">
        <f si="24" t="shared"/>
        <v>8.9429063756461797</v>
      </c>
      <c r="L231" s="134">
        <f si="28" t="shared"/>
        <v>1</v>
      </c>
      <c r="M231" s="134">
        <f si="25" t="shared"/>
        <v>0.2</v>
      </c>
      <c r="N231" s="134">
        <f si="26" t="shared"/>
        <v>9.142906375646179</v>
      </c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</row>
    <row customFormat="1" ht="19.5" r="232" s="55" spans="1:127" thickBot="1" x14ac:dyDescent="0.35">
      <c r="A232" s="140"/>
      <c r="B232" s="33"/>
      <c r="C232" s="36" t="s">
        <v>35</v>
      </c>
      <c r="D232" s="36">
        <v>60</v>
      </c>
      <c r="E232" s="36" t="s">
        <v>229</v>
      </c>
      <c r="F232" s="37" t="s">
        <v>205</v>
      </c>
      <c r="G232" s="33">
        <v>1.48</v>
      </c>
      <c r="H232" s="38"/>
      <c r="I232" s="81">
        <v>1.48</v>
      </c>
      <c r="J232" s="133">
        <f si="27" t="shared"/>
        <v>11.380241240666285</v>
      </c>
      <c r="K232" s="134">
        <f si="24" t="shared"/>
        <v>9.1041929925330276</v>
      </c>
      <c r="L232" s="134">
        <f si="28" t="shared"/>
        <v>9.8524590163934427</v>
      </c>
      <c r="M232" s="134">
        <f si="25" t="shared"/>
        <v>1.9704918032786887</v>
      </c>
      <c r="N232" s="134">
        <f si="26" t="shared"/>
        <v>11.074684795811716</v>
      </c>
    </row>
    <row customFormat="1" ht="19.5" r="233" s="55" spans="1:127" thickBot="1" x14ac:dyDescent="0.35">
      <c r="A233" s="140"/>
      <c r="B233" s="33"/>
      <c r="C233" s="36" t="s">
        <v>18</v>
      </c>
      <c r="D233" s="36">
        <v>0</v>
      </c>
      <c r="E233" s="36" t="s">
        <v>299</v>
      </c>
      <c r="F233" s="37" t="s">
        <v>205</v>
      </c>
      <c r="G233" s="33">
        <v>2.6</v>
      </c>
      <c r="H233" s="38">
        <v>1.48</v>
      </c>
      <c r="I233" s="81">
        <f si="29" t="shared"/>
        <v>1.48</v>
      </c>
      <c r="J233" s="133">
        <f si="27" t="shared"/>
        <v>11.380241240666285</v>
      </c>
      <c r="K233" s="134">
        <f si="24" t="shared"/>
        <v>9.1041929925330276</v>
      </c>
      <c r="L233" s="134">
        <f si="28" t="shared"/>
        <v>1</v>
      </c>
      <c r="M233" s="134">
        <f si="25" t="shared"/>
        <v>0.2</v>
      </c>
      <c r="N233" s="134">
        <f si="26" t="shared"/>
        <v>9.3041929925330269</v>
      </c>
    </row>
    <row customFormat="1" ht="19.5" r="234" s="55" spans="1:127" thickBot="1" x14ac:dyDescent="0.35">
      <c r="A234" s="140"/>
      <c r="B234" s="33"/>
      <c r="C234" s="103" t="s">
        <v>43</v>
      </c>
      <c r="D234" s="103">
        <v>68</v>
      </c>
      <c r="E234" s="103" t="s">
        <v>361</v>
      </c>
      <c r="F234" s="104" t="s">
        <v>205</v>
      </c>
      <c r="G234" s="113">
        <v>1.87</v>
      </c>
      <c r="H234" s="105">
        <v>1.19</v>
      </c>
      <c r="I234" s="106">
        <f si="29" t="shared"/>
        <v>1.19</v>
      </c>
      <c r="J234" s="133">
        <f si="27" t="shared"/>
        <v>11.530155083285468</v>
      </c>
      <c r="K234" s="134">
        <f si="24" t="shared"/>
        <v>9.2241240666283755</v>
      </c>
      <c r="L234" s="134">
        <f si="28" t="shared"/>
        <v>11.032786885245901</v>
      </c>
      <c r="M234" s="134">
        <f si="25" t="shared"/>
        <v>2.2065573770491804</v>
      </c>
      <c r="N234" s="134">
        <f si="26" t="shared"/>
        <v>11.430681443677557</v>
      </c>
    </row>
    <row customFormat="1" ht="19.5" r="235" s="55" spans="1:127" thickBot="1" x14ac:dyDescent="0.35">
      <c r="A235" s="140"/>
      <c r="B235" s="33"/>
      <c r="C235" s="36" t="s">
        <v>48</v>
      </c>
      <c r="D235" s="36">
        <v>60</v>
      </c>
      <c r="E235" s="36" t="s">
        <v>450</v>
      </c>
      <c r="F235" s="37" t="s">
        <v>205</v>
      </c>
      <c r="G235" s="33">
        <v>2.5</v>
      </c>
      <c r="H235" s="38">
        <v>2.5</v>
      </c>
      <c r="I235" s="81">
        <f si="29" t="shared"/>
        <v>2.5</v>
      </c>
      <c r="J235" s="133">
        <f si="27" t="shared"/>
        <v>10.852958070074671</v>
      </c>
      <c r="K235" s="134">
        <f si="24" t="shared"/>
        <v>8.6823664560597376</v>
      </c>
      <c r="L235" s="134">
        <f si="28" t="shared"/>
        <v>9.8524590163934427</v>
      </c>
      <c r="M235" s="134">
        <f si="25" t="shared"/>
        <v>1.9704918032786887</v>
      </c>
      <c r="N235" s="134">
        <f si="26" t="shared"/>
        <v>10.652858259338426</v>
      </c>
    </row>
    <row customFormat="1" ht="19.5" r="236" s="55" spans="1:127" thickBot="1" x14ac:dyDescent="0.35">
      <c r="A236" s="140"/>
      <c r="B236" s="33"/>
      <c r="C236" s="36" t="s">
        <v>57</v>
      </c>
      <c r="D236" s="36">
        <v>60</v>
      </c>
      <c r="E236" s="36" t="s">
        <v>598</v>
      </c>
      <c r="F236" s="37" t="s">
        <v>205</v>
      </c>
      <c r="G236" s="33">
        <v>2</v>
      </c>
      <c r="H236" s="38">
        <v>2</v>
      </c>
      <c r="I236" s="81">
        <f si="29" t="shared"/>
        <v>2</v>
      </c>
      <c r="J236" s="133">
        <f si="27" t="shared"/>
        <v>11.111430212521542</v>
      </c>
      <c r="K236" s="134">
        <f si="24" t="shared"/>
        <v>8.889144170017234</v>
      </c>
      <c r="L236" s="134">
        <f si="28" t="shared"/>
        <v>9.8524590163934427</v>
      </c>
      <c r="M236" s="134">
        <f si="25" t="shared"/>
        <v>1.9704918032786887</v>
      </c>
      <c r="N236" s="134">
        <f si="26" t="shared"/>
        <v>10.859635973295923</v>
      </c>
    </row>
    <row customFormat="1" ht="19.5" r="237" s="60" spans="1:127" thickBot="1" x14ac:dyDescent="0.35">
      <c r="A237" s="141"/>
      <c r="B237" s="56"/>
      <c r="C237" s="57" t="s">
        <v>58</v>
      </c>
      <c r="D237" s="57">
        <v>60</v>
      </c>
      <c r="E237" s="57" t="s">
        <v>544</v>
      </c>
      <c r="F237" s="58" t="s">
        <v>205</v>
      </c>
      <c r="G237" s="66">
        <v>2.2599999999999998</v>
      </c>
      <c r="H237" s="59">
        <v>2.2599999999999998</v>
      </c>
      <c r="I237" s="82">
        <f si="29" t="shared"/>
        <v>2.2599999999999998</v>
      </c>
      <c r="J237" s="133">
        <f si="27" t="shared"/>
        <v>10.977024698449167</v>
      </c>
      <c r="K237" s="134">
        <f si="24" t="shared"/>
        <v>8.7816197587593336</v>
      </c>
      <c r="L237" s="134">
        <f si="28" t="shared"/>
        <v>9.8524590163934427</v>
      </c>
      <c r="M237" s="134">
        <f si="25" t="shared"/>
        <v>1.9704918032786887</v>
      </c>
      <c r="N237" s="134">
        <f si="26" t="shared"/>
        <v>10.752111562038023</v>
      </c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</row>
    <row customFormat="1" ht="38.25" r="238" s="54" spans="1:127" thickBot="1" x14ac:dyDescent="0.35">
      <c r="A238" s="139">
        <v>26</v>
      </c>
      <c r="B238" s="50"/>
      <c r="C238" s="51" t="s">
        <v>36</v>
      </c>
      <c r="D238" s="51">
        <v>60</v>
      </c>
      <c r="E238" s="51" t="s">
        <v>257</v>
      </c>
      <c r="F238" s="52" t="s">
        <v>220</v>
      </c>
      <c r="G238" s="50">
        <v>55</v>
      </c>
      <c r="H238" s="53">
        <v>50</v>
      </c>
      <c r="I238" s="80">
        <f si="29" t="shared"/>
        <v>50</v>
      </c>
      <c r="J238" s="133">
        <f si="27" t="shared"/>
        <v>-13.701895462377948</v>
      </c>
      <c r="K238" s="134">
        <f si="24" t="shared"/>
        <v>-10.961516369902359</v>
      </c>
      <c r="L238" s="134">
        <f si="28" t="shared"/>
        <v>9.8524590163934427</v>
      </c>
      <c r="M238" s="134">
        <f si="25" t="shared"/>
        <v>1.9704918032786887</v>
      </c>
      <c r="N238" s="134">
        <f si="26" t="shared"/>
        <v>-8.9910245666236701</v>
      </c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</row>
    <row customFormat="1" ht="19.5" r="239" s="55" spans="1:127" thickBot="1" x14ac:dyDescent="0.35">
      <c r="A239" s="140"/>
      <c r="B239" s="33"/>
      <c r="C239" s="36" t="s">
        <v>40</v>
      </c>
      <c r="D239" s="36">
        <v>60</v>
      </c>
      <c r="E239" s="36" t="s">
        <v>315</v>
      </c>
      <c r="F239" s="37" t="s">
        <v>220</v>
      </c>
      <c r="G239" s="33">
        <v>54.3</v>
      </c>
      <c r="H239" s="38">
        <v>54.3</v>
      </c>
      <c r="I239" s="81">
        <f si="29" t="shared"/>
        <v>54.3</v>
      </c>
      <c r="J239" s="133">
        <f si="27" t="shared"/>
        <v>-15.924755887421021</v>
      </c>
      <c r="K239" s="134">
        <f si="24" t="shared"/>
        <v>-12.739804709936818</v>
      </c>
      <c r="L239" s="134">
        <f si="28" t="shared"/>
        <v>9.8524590163934427</v>
      </c>
      <c r="M239" s="134">
        <f si="25" t="shared"/>
        <v>1.9704918032786887</v>
      </c>
      <c r="N239" s="134">
        <f si="26" t="shared"/>
        <v>-10.769312906658129</v>
      </c>
    </row>
    <row customFormat="1" ht="19.5" r="240" s="55" spans="1:127" thickBot="1" x14ac:dyDescent="0.35">
      <c r="A240" s="140"/>
      <c r="B240" s="33"/>
      <c r="C240" s="36" t="s">
        <v>46</v>
      </c>
      <c r="D240" s="36">
        <v>60</v>
      </c>
      <c r="E240" s="36" t="s">
        <v>315</v>
      </c>
      <c r="F240" s="37" t="s">
        <v>220</v>
      </c>
      <c r="G240" s="33">
        <v>65.5</v>
      </c>
      <c r="H240" s="38">
        <v>65.5</v>
      </c>
      <c r="I240" s="81">
        <f si="29" t="shared"/>
        <v>65.5</v>
      </c>
      <c r="J240" s="133">
        <f si="27" t="shared"/>
        <v>-21.714531878230904</v>
      </c>
      <c r="K240" s="134">
        <f si="24" t="shared"/>
        <v>-17.371625502584724</v>
      </c>
      <c r="L240" s="134">
        <f si="28" t="shared"/>
        <v>9.8524590163934427</v>
      </c>
      <c r="M240" s="134">
        <f si="25" t="shared"/>
        <v>1.9704918032786887</v>
      </c>
      <c r="N240" s="134">
        <f si="26" t="shared"/>
        <v>-15.401133699306035</v>
      </c>
    </row>
    <row customFormat="1" ht="19.5" r="241" s="55" spans="1:127" thickBot="1" x14ac:dyDescent="0.35">
      <c r="A241" s="140"/>
      <c r="B241" s="33"/>
      <c r="C241" s="103" t="s">
        <v>47</v>
      </c>
      <c r="D241" s="103">
        <v>60</v>
      </c>
      <c r="E241" s="103" t="s">
        <v>426</v>
      </c>
      <c r="F241" s="104" t="s">
        <v>354</v>
      </c>
      <c r="G241" s="113">
        <v>13.76</v>
      </c>
      <c r="H241" s="105">
        <v>13.76</v>
      </c>
      <c r="I241" s="106">
        <f>H241/5*4</f>
        <v>11.007999999999999</v>
      </c>
      <c r="J241" s="133">
        <f si="27" t="shared"/>
        <v>6.4547960941987377</v>
      </c>
      <c r="K241" s="134">
        <f si="24" t="shared"/>
        <v>5.1638368753589905</v>
      </c>
      <c r="L241" s="134">
        <f si="28" t="shared"/>
        <v>9.8524590163934427</v>
      </c>
      <c r="M241" s="134">
        <f si="25" t="shared"/>
        <v>1.9704918032786887</v>
      </c>
      <c r="N241" s="134">
        <f si="26" t="shared"/>
        <v>7.1343286786376794</v>
      </c>
    </row>
    <row customFormat="1" ht="19.5" r="242" s="55" spans="1:127" thickBot="1" x14ac:dyDescent="0.35">
      <c r="A242" s="140"/>
      <c r="B242" s="33"/>
      <c r="C242" s="36" t="s">
        <v>50</v>
      </c>
      <c r="D242" s="36">
        <v>60</v>
      </c>
      <c r="E242" s="36" t="s">
        <v>480</v>
      </c>
      <c r="F242" s="37" t="s">
        <v>220</v>
      </c>
      <c r="G242" s="33">
        <v>21.82</v>
      </c>
      <c r="H242" s="38">
        <v>12.5</v>
      </c>
      <c r="I242" s="81">
        <f si="29" t="shared"/>
        <v>12.5</v>
      </c>
      <c r="J242" s="133">
        <f si="27" t="shared"/>
        <v>5.6835152211372773</v>
      </c>
      <c r="K242" s="134">
        <f si="24" t="shared"/>
        <v>4.546812176909822</v>
      </c>
      <c r="L242" s="134">
        <f si="28" t="shared"/>
        <v>9.8524590163934427</v>
      </c>
      <c r="M242" s="134">
        <f si="25" t="shared"/>
        <v>1.9704918032786887</v>
      </c>
      <c r="N242" s="134">
        <f si="26" t="shared"/>
        <v>6.5173039801885109</v>
      </c>
    </row>
    <row customFormat="1" ht="38.25" r="243" s="55" spans="1:127" thickBot="1" x14ac:dyDescent="0.35">
      <c r="A243" s="140"/>
      <c r="B243" s="33"/>
      <c r="C243" s="36" t="s">
        <v>52</v>
      </c>
      <c r="D243" s="36">
        <v>60</v>
      </c>
      <c r="E243" s="36" t="s">
        <v>257</v>
      </c>
      <c r="F243" s="37" t="s">
        <v>220</v>
      </c>
      <c r="G243" s="33">
        <v>60.8</v>
      </c>
      <c r="H243" s="38"/>
      <c r="I243" s="81">
        <v>60.8</v>
      </c>
      <c r="J243" s="133">
        <f si="27" t="shared"/>
        <v>-19.284893739230331</v>
      </c>
      <c r="K243" s="134">
        <f si="24" t="shared"/>
        <v>-15.427914991384265</v>
      </c>
      <c r="L243" s="134">
        <f si="28" t="shared"/>
        <v>9.8524590163934427</v>
      </c>
      <c r="M243" s="134">
        <f si="25" t="shared"/>
        <v>1.9704918032786887</v>
      </c>
      <c r="N243" s="134">
        <f si="26" t="shared"/>
        <v>-13.457423188105576</v>
      </c>
    </row>
    <row customFormat="1" ht="19.5" r="244" s="55" spans="1:127" thickBot="1" x14ac:dyDescent="0.35">
      <c r="A244" s="140"/>
      <c r="B244" s="33"/>
      <c r="C244" s="36" t="s">
        <v>55</v>
      </c>
      <c r="D244" s="36">
        <v>60</v>
      </c>
      <c r="E244" s="36" t="s">
        <v>530</v>
      </c>
      <c r="F244" s="37" t="s">
        <v>531</v>
      </c>
      <c r="G244" s="33">
        <v>228</v>
      </c>
      <c r="H244" s="38">
        <v>205.2</v>
      </c>
      <c r="I244" s="81">
        <f>H244/50*4</f>
        <v>16.416</v>
      </c>
      <c r="J244" s="133">
        <f si="27" t="shared"/>
        <v>3.6591614014933946</v>
      </c>
      <c r="K244" s="134">
        <f si="24" t="shared"/>
        <v>2.9273291211947159</v>
      </c>
      <c r="L244" s="134">
        <f si="28" t="shared"/>
        <v>9.8524590163934427</v>
      </c>
      <c r="M244" s="134">
        <f si="25" t="shared"/>
        <v>1.9704918032786887</v>
      </c>
      <c r="N244" s="134">
        <f si="26" t="shared"/>
        <v>4.8978209244734048</v>
      </c>
    </row>
    <row customFormat="1" ht="19.5" r="245" s="55" spans="1:127" thickBot="1" x14ac:dyDescent="0.35">
      <c r="A245" s="140"/>
      <c r="B245" s="33"/>
      <c r="C245" s="36" t="s">
        <v>57</v>
      </c>
      <c r="D245" s="36">
        <v>60</v>
      </c>
      <c r="E245" s="36" t="s">
        <v>599</v>
      </c>
      <c r="F245" s="37" t="s">
        <v>546</v>
      </c>
      <c r="G245" s="33">
        <v>80</v>
      </c>
      <c r="H245" s="38">
        <v>80</v>
      </c>
      <c r="I245" s="81">
        <f>H245/6*4</f>
        <v>53.333333333333336</v>
      </c>
      <c r="J245" s="133">
        <f si="27" t="shared"/>
        <v>-15.425043078690411</v>
      </c>
      <c r="K245" s="134">
        <f si="24" t="shared"/>
        <v>-12.34003446295233</v>
      </c>
      <c r="L245" s="134">
        <f si="28" t="shared"/>
        <v>9.8524590163934427</v>
      </c>
      <c r="M245" s="134">
        <f si="25" t="shared"/>
        <v>1.9704918032786887</v>
      </c>
      <c r="N245" s="134">
        <f si="26" t="shared"/>
        <v>-10.369542659673641</v>
      </c>
    </row>
    <row customFormat="1" ht="19.5" r="246" s="60" spans="1:127" thickBot="1" x14ac:dyDescent="0.35">
      <c r="A246" s="141"/>
      <c r="B246" s="56"/>
      <c r="C246" s="57" t="s">
        <v>58</v>
      </c>
      <c r="D246" s="57">
        <v>60</v>
      </c>
      <c r="E246" s="57" t="s">
        <v>545</v>
      </c>
      <c r="F246" s="58" t="s">
        <v>546</v>
      </c>
      <c r="G246" s="66">
        <v>115.56</v>
      </c>
      <c r="H246" s="59">
        <v>115.56</v>
      </c>
      <c r="I246" s="81">
        <f>H246/6*4</f>
        <v>77.040000000000006</v>
      </c>
      <c r="J246" s="133">
        <f si="27" t="shared"/>
        <v>-27.68006892590466</v>
      </c>
      <c r="K246" s="134">
        <f si="24" t="shared"/>
        <v>-22.144055140723729</v>
      </c>
      <c r="L246" s="134">
        <f si="28" t="shared"/>
        <v>9.8524590163934427</v>
      </c>
      <c r="M246" s="134">
        <f si="25" t="shared"/>
        <v>1.9704918032786887</v>
      </c>
      <c r="N246" s="134">
        <f si="26" t="shared"/>
        <v>-20.173563337445042</v>
      </c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</row>
    <row customFormat="1" ht="19.5" r="247" s="54" spans="1:127" thickBot="1" x14ac:dyDescent="0.35">
      <c r="A247" s="139">
        <v>27</v>
      </c>
      <c r="B247" s="50"/>
      <c r="C247" s="51" t="s">
        <v>35</v>
      </c>
      <c r="D247" s="51">
        <v>60</v>
      </c>
      <c r="E247" s="51" t="s">
        <v>230</v>
      </c>
      <c r="F247" s="52" t="s">
        <v>196</v>
      </c>
      <c r="G247" s="50">
        <v>9.16</v>
      </c>
      <c r="H247" s="53"/>
      <c r="I247" s="80">
        <v>9.16</v>
      </c>
      <c r="J247" s="133">
        <f si="27" t="shared"/>
        <v>7.4101091326823667</v>
      </c>
      <c r="K247" s="134">
        <f si="24" t="shared"/>
        <v>5.9280873061458941</v>
      </c>
      <c r="L247" s="134">
        <f si="28" t="shared"/>
        <v>9.8524590163934427</v>
      </c>
      <c r="M247" s="134">
        <f si="25" t="shared"/>
        <v>1.9704918032786887</v>
      </c>
      <c r="N247" s="134">
        <f si="26" t="shared"/>
        <v>7.898579109424583</v>
      </c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</row>
    <row customFormat="1" ht="38.25" r="248" s="55" spans="1:127" thickBot="1" x14ac:dyDescent="0.35">
      <c r="A248" s="140"/>
      <c r="B248" s="33"/>
      <c r="C248" s="36" t="s">
        <v>36</v>
      </c>
      <c r="D248" s="36">
        <v>60</v>
      </c>
      <c r="E248" s="36" t="s">
        <v>258</v>
      </c>
      <c r="F248" s="37" t="s">
        <v>196</v>
      </c>
      <c r="G248" s="33">
        <v>8</v>
      </c>
      <c r="H248" s="38">
        <v>5.5</v>
      </c>
      <c r="I248" s="81">
        <f si="29" t="shared"/>
        <v>5.5</v>
      </c>
      <c r="J248" s="133">
        <f si="27" t="shared"/>
        <v>9.3021252153934526</v>
      </c>
      <c r="K248" s="134">
        <f si="24" t="shared"/>
        <v>7.4417001723147624</v>
      </c>
      <c r="L248" s="134">
        <f si="28" t="shared"/>
        <v>9.8524590163934427</v>
      </c>
      <c r="M248" s="134">
        <f si="25" t="shared"/>
        <v>1.9704918032786887</v>
      </c>
      <c r="N248" s="134">
        <f si="26" t="shared"/>
        <v>9.4121919755934513</v>
      </c>
    </row>
    <row customFormat="1" ht="19.5" r="249" s="55" spans="1:127" thickBot="1" x14ac:dyDescent="0.35">
      <c r="A249" s="140"/>
      <c r="B249" s="33"/>
      <c r="C249" s="36" t="s">
        <v>18</v>
      </c>
      <c r="D249" s="36">
        <v>60</v>
      </c>
      <c r="E249" s="36" t="s">
        <v>300</v>
      </c>
      <c r="F249" s="37" t="s">
        <v>196</v>
      </c>
      <c r="G249" s="33">
        <v>23.17</v>
      </c>
      <c r="H249" s="38"/>
      <c r="I249" s="81">
        <v>23.17</v>
      </c>
      <c r="J249" s="133">
        <f si="27" t="shared"/>
        <v>0.16771970132107805</v>
      </c>
      <c r="K249" s="134">
        <f si="24" t="shared"/>
        <v>0.13417576105686244</v>
      </c>
      <c r="L249" s="134">
        <f si="28" t="shared"/>
        <v>9.8524590163934427</v>
      </c>
      <c r="M249" s="134">
        <f si="25" t="shared"/>
        <v>1.9704918032786887</v>
      </c>
      <c r="N249" s="134">
        <f si="26" t="shared"/>
        <v>2.1046675643355512</v>
      </c>
    </row>
    <row customFormat="1" ht="75.75" r="250" s="55" spans="1:127" thickBot="1" x14ac:dyDescent="0.35">
      <c r="A250" s="140"/>
      <c r="B250" s="33"/>
      <c r="C250" s="36" t="s">
        <v>41</v>
      </c>
      <c r="D250" s="36">
        <v>60</v>
      </c>
      <c r="E250" s="36" t="s">
        <v>340</v>
      </c>
      <c r="F250" s="37" t="s">
        <v>196</v>
      </c>
      <c r="G250" s="33">
        <v>7</v>
      </c>
      <c r="H250" s="38"/>
      <c r="I250" s="81">
        <v>7</v>
      </c>
      <c r="J250" s="133">
        <f si="27" t="shared"/>
        <v>8.5267087880528436</v>
      </c>
      <c r="K250" s="134">
        <f si="24" t="shared"/>
        <v>6.8213670304422749</v>
      </c>
      <c r="L250" s="134">
        <f si="28" t="shared"/>
        <v>9.8524590163934427</v>
      </c>
      <c r="M250" s="134">
        <f si="25" t="shared"/>
        <v>1.9704918032786887</v>
      </c>
      <c r="N250" s="134">
        <f si="26" t="shared"/>
        <v>8.7918588337209638</v>
      </c>
    </row>
    <row customFormat="1" ht="19.5" r="251" s="55" spans="1:127" thickBot="1" x14ac:dyDescent="0.35">
      <c r="A251" s="140"/>
      <c r="B251" s="33"/>
      <c r="C251" s="36" t="s">
        <v>42</v>
      </c>
      <c r="D251" s="36">
        <v>40</v>
      </c>
      <c r="E251" s="36" t="s">
        <v>351</v>
      </c>
      <c r="F251" s="37" t="s">
        <v>196</v>
      </c>
      <c r="G251" s="33">
        <v>9.66</v>
      </c>
      <c r="H251" s="38">
        <v>5.4</v>
      </c>
      <c r="I251" s="81">
        <f si="29" t="shared"/>
        <v>5.4</v>
      </c>
      <c r="J251" s="133">
        <f si="27" t="shared"/>
        <v>9.3538196438828258</v>
      </c>
      <c r="K251" s="134">
        <f si="24" t="shared"/>
        <v>7.4830557151062607</v>
      </c>
      <c r="L251" s="134">
        <f si="28" t="shared"/>
        <v>6.9016393442622945</v>
      </c>
      <c r="M251" s="134">
        <f si="25" t="shared"/>
        <v>1.380327868852459</v>
      </c>
      <c r="N251" s="134">
        <f si="26" t="shared"/>
        <v>8.8633835839587203</v>
      </c>
    </row>
    <row customFormat="1" ht="19.5" r="252" s="55" spans="1:127" thickBot="1" x14ac:dyDescent="0.35">
      <c r="A252" s="140"/>
      <c r="B252" s="33"/>
      <c r="C252" s="36" t="s">
        <v>46</v>
      </c>
      <c r="D252" s="36">
        <v>60</v>
      </c>
      <c r="E252" s="36" t="s">
        <v>400</v>
      </c>
      <c r="F252" s="37" t="s">
        <v>196</v>
      </c>
      <c r="G252" s="33">
        <v>11.6</v>
      </c>
      <c r="H252" s="38">
        <v>11.6</v>
      </c>
      <c r="I252" s="81">
        <f si="29" t="shared"/>
        <v>11.6</v>
      </c>
      <c r="J252" s="133">
        <f si="27" t="shared"/>
        <v>6.1487650775416434</v>
      </c>
      <c r="K252" s="134">
        <f si="24" t="shared"/>
        <v>4.9190120620333149</v>
      </c>
      <c r="L252" s="134">
        <f si="28" t="shared"/>
        <v>9.8524590163934427</v>
      </c>
      <c r="M252" s="134">
        <f si="25" t="shared"/>
        <v>1.9704918032786887</v>
      </c>
      <c r="N252" s="134">
        <f si="26" t="shared"/>
        <v>6.8895038653120038</v>
      </c>
    </row>
    <row customFormat="1" ht="19.5" r="253" s="55" spans="1:127" thickBot="1" x14ac:dyDescent="0.35">
      <c r="A253" s="140"/>
      <c r="B253" s="33"/>
      <c r="C253" s="36" t="s">
        <v>47</v>
      </c>
      <c r="D253" s="36">
        <v>60</v>
      </c>
      <c r="E253" s="36" t="s">
        <v>400</v>
      </c>
      <c r="F253" s="37" t="s">
        <v>196</v>
      </c>
      <c r="G253" s="33">
        <v>9.32</v>
      </c>
      <c r="H253" s="38">
        <v>9.32</v>
      </c>
      <c r="I253" s="81">
        <f si="29" t="shared"/>
        <v>9.32</v>
      </c>
      <c r="J253" s="133">
        <f si="27" t="shared"/>
        <v>7.3273980470993694</v>
      </c>
      <c r="K253" s="134">
        <f si="24" t="shared"/>
        <v>5.8619184376794955</v>
      </c>
      <c r="L253" s="134">
        <f si="28" t="shared"/>
        <v>9.8524590163934427</v>
      </c>
      <c r="M253" s="134">
        <f si="25" t="shared"/>
        <v>1.9704918032786887</v>
      </c>
      <c r="N253" s="134">
        <f si="26" t="shared"/>
        <v>7.8324102409581844</v>
      </c>
    </row>
    <row customFormat="1" ht="19.5" r="254" s="55" spans="1:127" thickBot="1" x14ac:dyDescent="0.35">
      <c r="A254" s="140"/>
      <c r="B254" s="33"/>
      <c r="C254" s="103" t="s">
        <v>48</v>
      </c>
      <c r="D254" s="103">
        <v>60</v>
      </c>
      <c r="E254" s="103" t="s">
        <v>451</v>
      </c>
      <c r="F254" s="104" t="s">
        <v>196</v>
      </c>
      <c r="G254" s="113">
        <v>8.5</v>
      </c>
      <c r="H254" s="105">
        <v>5.2</v>
      </c>
      <c r="I254" s="106">
        <f si="29" t="shared"/>
        <v>5.2</v>
      </c>
      <c r="J254" s="133">
        <f si="27" t="shared"/>
        <v>9.4572085008615741</v>
      </c>
      <c r="K254" s="134">
        <f si="24" t="shared"/>
        <v>7.5657668006892598</v>
      </c>
      <c r="L254" s="134">
        <f si="28" t="shared"/>
        <v>9.8524590163934427</v>
      </c>
      <c r="M254" s="134">
        <f si="25" t="shared"/>
        <v>1.9704918032786887</v>
      </c>
      <c r="N254" s="134">
        <f si="26" t="shared"/>
        <v>9.5362586039679478</v>
      </c>
    </row>
    <row customFormat="1" ht="19.5" r="255" s="55" spans="1:127" thickBot="1" x14ac:dyDescent="0.35">
      <c r="A255" s="140"/>
      <c r="B255" s="33"/>
      <c r="C255" s="36" t="s">
        <v>50</v>
      </c>
      <c r="D255" s="36">
        <v>60</v>
      </c>
      <c r="E255" s="36" t="s">
        <v>481</v>
      </c>
      <c r="F255" s="37" t="s">
        <v>196</v>
      </c>
      <c r="G255" s="33">
        <v>7.91</v>
      </c>
      <c r="H255" s="38">
        <v>7.91</v>
      </c>
      <c r="I255" s="81">
        <f si="29" t="shared"/>
        <v>7.91</v>
      </c>
      <c r="J255" s="133">
        <f si="27" t="shared"/>
        <v>8.0562894887995409</v>
      </c>
      <c r="K255" s="134">
        <f si="24" t="shared"/>
        <v>6.4450315910396334</v>
      </c>
      <c r="L255" s="134">
        <f si="28" t="shared"/>
        <v>9.8524590163934427</v>
      </c>
      <c r="M255" s="134">
        <f si="25" t="shared"/>
        <v>1.9704918032786887</v>
      </c>
      <c r="N255" s="134">
        <f si="26" t="shared"/>
        <v>8.4155233943183223</v>
      </c>
    </row>
    <row customFormat="1" ht="19.5" r="256" s="55" spans="1:127" thickBot="1" x14ac:dyDescent="0.35">
      <c r="A256" s="140"/>
      <c r="B256" s="33"/>
      <c r="C256" s="36" t="s">
        <v>51</v>
      </c>
      <c r="D256" s="36">
        <v>60</v>
      </c>
      <c r="E256" s="36" t="s">
        <v>507</v>
      </c>
      <c r="F256" s="37" t="s">
        <v>196</v>
      </c>
      <c r="G256" s="33">
        <v>6.7</v>
      </c>
      <c r="H256" s="38"/>
      <c r="I256" s="81">
        <v>6.7</v>
      </c>
      <c r="J256" s="133">
        <f si="27" t="shared"/>
        <v>8.6817920735209668</v>
      </c>
      <c r="K256" s="134">
        <f si="24" t="shared"/>
        <v>6.945433658816774</v>
      </c>
      <c r="L256" s="134">
        <f si="28" t="shared"/>
        <v>9.8524590163934427</v>
      </c>
      <c r="M256" s="134">
        <f si="25" t="shared"/>
        <v>1.9704918032786887</v>
      </c>
      <c r="N256" s="134">
        <f si="26" t="shared"/>
        <v>8.915925462095462</v>
      </c>
    </row>
    <row customFormat="1" ht="38.25" r="257" s="55" spans="1:127" thickBot="1" x14ac:dyDescent="0.35">
      <c r="A257" s="140"/>
      <c r="B257" s="33"/>
      <c r="C257" s="36" t="s">
        <v>52</v>
      </c>
      <c r="D257" s="36">
        <v>60</v>
      </c>
      <c r="E257" s="36" t="s">
        <v>512</v>
      </c>
      <c r="F257" s="37" t="s">
        <v>196</v>
      </c>
      <c r="G257" s="33">
        <v>5.99</v>
      </c>
      <c r="H257" s="38">
        <v>5.3</v>
      </c>
      <c r="I257" s="81">
        <f si="29" t="shared"/>
        <v>5.3</v>
      </c>
      <c r="J257" s="133">
        <f si="27" t="shared"/>
        <v>9.4055140723722008</v>
      </c>
      <c r="K257" s="134">
        <f si="24" t="shared"/>
        <v>7.5244112578977607</v>
      </c>
      <c r="L257" s="134">
        <f si="28" t="shared"/>
        <v>9.8524590163934427</v>
      </c>
      <c r="M257" s="134">
        <f si="25" t="shared"/>
        <v>1.9704918032786887</v>
      </c>
      <c r="N257" s="134">
        <f si="26" t="shared"/>
        <v>9.4949030611764496</v>
      </c>
    </row>
    <row customFormat="1" ht="19.5" r="258" s="55" spans="1:127" thickBot="1" x14ac:dyDescent="0.35">
      <c r="A258" s="140"/>
      <c r="B258" s="33"/>
      <c r="C258" s="36" t="s">
        <v>56</v>
      </c>
      <c r="D258" s="36">
        <v>60</v>
      </c>
      <c r="E258" s="36" t="s">
        <v>300</v>
      </c>
      <c r="F258" s="37" t="s">
        <v>196</v>
      </c>
      <c r="G258" s="33">
        <v>10.66</v>
      </c>
      <c r="H258" s="38">
        <v>10</v>
      </c>
      <c r="I258" s="81">
        <f si="29" t="shared"/>
        <v>10</v>
      </c>
      <c r="J258" s="133">
        <f si="27" t="shared"/>
        <v>6.9758759333716265</v>
      </c>
      <c r="K258" s="134">
        <f si="24" t="shared"/>
        <v>5.5807007466973015</v>
      </c>
      <c r="L258" s="134">
        <f si="28" t="shared"/>
        <v>9.8524590163934427</v>
      </c>
      <c r="M258" s="134">
        <f si="25" t="shared"/>
        <v>1.9704918032786887</v>
      </c>
      <c r="N258" s="134">
        <f si="26" t="shared"/>
        <v>7.5511925499759904</v>
      </c>
    </row>
    <row customFormat="1" ht="19.5" r="259" s="55" spans="1:127" thickBot="1" x14ac:dyDescent="0.35">
      <c r="A259" s="140"/>
      <c r="B259" s="33"/>
      <c r="C259" s="36" t="s">
        <v>57</v>
      </c>
      <c r="D259" s="36">
        <v>60</v>
      </c>
      <c r="E259" s="36" t="s">
        <v>512</v>
      </c>
      <c r="F259" s="37" t="s">
        <v>196</v>
      </c>
      <c r="G259" s="33">
        <v>10</v>
      </c>
      <c r="H259" s="38">
        <v>10</v>
      </c>
      <c r="I259" s="81">
        <f si="29" t="shared"/>
        <v>10</v>
      </c>
      <c r="J259" s="133">
        <f si="27" t="shared"/>
        <v>6.9758759333716265</v>
      </c>
      <c r="K259" s="134">
        <f ref="K259:K322" si="30" t="shared">J259*0.8</f>
        <v>5.5807007466973015</v>
      </c>
      <c r="L259" s="134">
        <f si="28" t="shared"/>
        <v>9.8524590163934427</v>
      </c>
      <c r="M259" s="134">
        <f ref="M259:M322" si="31" t="shared">L259*0.2</f>
        <v>1.9704918032786887</v>
      </c>
      <c r="N259" s="134">
        <f si="26" t="shared"/>
        <v>7.5511925499759904</v>
      </c>
    </row>
    <row customFormat="1" ht="19.5" r="260" s="60" spans="1:127" thickBot="1" x14ac:dyDescent="0.35">
      <c r="A260" s="141"/>
      <c r="B260" s="56"/>
      <c r="C260" s="57" t="s">
        <v>60</v>
      </c>
      <c r="D260" s="57">
        <v>60</v>
      </c>
      <c r="E260" s="57" t="s">
        <v>637</v>
      </c>
      <c r="F260" s="58" t="s">
        <v>196</v>
      </c>
      <c r="G260" s="56">
        <v>13.3</v>
      </c>
      <c r="H260" s="59"/>
      <c r="I260" s="82">
        <v>13.3</v>
      </c>
      <c r="J260" s="133">
        <f si="27" t="shared"/>
        <v>5.2699597932222861</v>
      </c>
      <c r="K260" s="134">
        <f si="30" t="shared"/>
        <v>4.2159678345778291</v>
      </c>
      <c r="L260" s="134">
        <f si="28" t="shared"/>
        <v>9.8524590163934427</v>
      </c>
      <c r="M260" s="134">
        <f si="31" t="shared"/>
        <v>1.9704918032786887</v>
      </c>
      <c r="N260" s="134">
        <f si="26" t="shared"/>
        <v>6.186459637856518</v>
      </c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</row>
    <row customFormat="1" ht="19.5" r="261" s="54" spans="1:127" thickBot="1" x14ac:dyDescent="0.35">
      <c r="A261" s="139">
        <v>28</v>
      </c>
      <c r="B261" s="50"/>
      <c r="C261" s="51" t="s">
        <v>35</v>
      </c>
      <c r="D261" s="51">
        <v>60</v>
      </c>
      <c r="E261" s="51" t="s">
        <v>231</v>
      </c>
      <c r="F261" s="52" t="s">
        <v>196</v>
      </c>
      <c r="G261" s="50">
        <v>3.85</v>
      </c>
      <c r="H261" s="53"/>
      <c r="I261" s="80">
        <v>3.85</v>
      </c>
      <c r="J261" s="133">
        <f si="27" t="shared"/>
        <v>10.155083285468123</v>
      </c>
      <c r="K261" s="134">
        <f si="30" t="shared"/>
        <v>8.1240666283744982</v>
      </c>
      <c r="L261" s="134">
        <f si="28" t="shared"/>
        <v>9.8524590163934427</v>
      </c>
      <c r="M261" s="134">
        <f si="31" t="shared"/>
        <v>1.9704918032786887</v>
      </c>
      <c r="N261" s="134">
        <f si="26" t="shared"/>
        <v>10.094558431653187</v>
      </c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</row>
    <row customFormat="1" ht="38.25" r="262" s="55" spans="1:127" thickBot="1" x14ac:dyDescent="0.35">
      <c r="A262" s="140"/>
      <c r="B262" s="33"/>
      <c r="C262" s="103" t="s">
        <v>36</v>
      </c>
      <c r="D262" s="103">
        <v>60</v>
      </c>
      <c r="E262" s="103" t="s">
        <v>259</v>
      </c>
      <c r="F262" s="104" t="s">
        <v>196</v>
      </c>
      <c r="G262" s="113">
        <v>2.9</v>
      </c>
      <c r="H262" s="105">
        <v>1.9</v>
      </c>
      <c r="I262" s="106">
        <f si="29" t="shared"/>
        <v>1.9</v>
      </c>
      <c r="J262" s="133">
        <f si="27" t="shared"/>
        <v>11.163124641010915</v>
      </c>
      <c r="K262" s="134">
        <f si="30" t="shared"/>
        <v>8.9304997128087322</v>
      </c>
      <c r="L262" s="134">
        <f si="28" t="shared"/>
        <v>9.8524590163934427</v>
      </c>
      <c r="M262" s="134">
        <f si="31" t="shared"/>
        <v>1.9704918032786887</v>
      </c>
      <c r="N262" s="134">
        <f si="26" t="shared"/>
        <v>10.900991516087421</v>
      </c>
    </row>
    <row customFormat="1" ht="19.5" r="263" s="55" spans="1:127" thickBot="1" x14ac:dyDescent="0.35">
      <c r="A263" s="140"/>
      <c r="B263" s="33"/>
      <c r="C263" s="36" t="s">
        <v>18</v>
      </c>
      <c r="D263" s="36">
        <v>60</v>
      </c>
      <c r="E263" s="36" t="s">
        <v>301</v>
      </c>
      <c r="F263" s="37" t="s">
        <v>196</v>
      </c>
      <c r="G263" s="33">
        <v>6.2</v>
      </c>
      <c r="H263" s="38"/>
      <c r="I263" s="81">
        <v>6.2</v>
      </c>
      <c r="J263" s="133">
        <f si="27" t="shared"/>
        <v>8.9402642159678365</v>
      </c>
      <c r="K263" s="134">
        <f si="30" t="shared"/>
        <v>7.1522113727742695</v>
      </c>
      <c r="L263" s="134">
        <f si="28" t="shared"/>
        <v>9.8524590163934427</v>
      </c>
      <c r="M263" s="134">
        <f si="31" t="shared"/>
        <v>1.9704918032786887</v>
      </c>
      <c r="N263" s="134">
        <f si="26" t="shared"/>
        <v>9.1227031760529584</v>
      </c>
    </row>
    <row customFormat="1" ht="75.75" r="264" s="55" spans="1:127" thickBot="1" x14ac:dyDescent="0.35">
      <c r="A264" s="140"/>
      <c r="B264" s="33"/>
      <c r="C264" s="36" t="s">
        <v>41</v>
      </c>
      <c r="D264" s="36">
        <v>60</v>
      </c>
      <c r="E264" s="36" t="s">
        <v>341</v>
      </c>
      <c r="F264" s="37" t="s">
        <v>196</v>
      </c>
      <c r="G264" s="33">
        <v>3</v>
      </c>
      <c r="H264" s="38"/>
      <c r="I264" s="81">
        <v>3</v>
      </c>
      <c r="J264" s="133">
        <f si="27" t="shared"/>
        <v>10.594485927627803</v>
      </c>
      <c r="K264" s="134">
        <f si="30" t="shared"/>
        <v>8.4755887421022429</v>
      </c>
      <c r="L264" s="134">
        <f si="28" t="shared"/>
        <v>9.8524590163934427</v>
      </c>
      <c r="M264" s="134">
        <f si="31" t="shared"/>
        <v>1.9704918032786887</v>
      </c>
      <c r="N264" s="134">
        <f si="26" t="shared"/>
        <v>10.446080545380932</v>
      </c>
    </row>
    <row customFormat="1" ht="19.5" r="265" s="55" spans="1:127" thickBot="1" x14ac:dyDescent="0.35">
      <c r="A265" s="140"/>
      <c r="B265" s="33"/>
      <c r="C265" s="36" t="s">
        <v>42</v>
      </c>
      <c r="D265" s="36">
        <v>40</v>
      </c>
      <c r="E265" s="36" t="s">
        <v>352</v>
      </c>
      <c r="F265" s="37" t="s">
        <v>196</v>
      </c>
      <c r="G265" s="33">
        <v>3.86</v>
      </c>
      <c r="H265" s="38">
        <v>2</v>
      </c>
      <c r="I265" s="81">
        <f si="29" t="shared"/>
        <v>2</v>
      </c>
      <c r="J265" s="133">
        <f si="27" t="shared"/>
        <v>11.111430212521542</v>
      </c>
      <c r="K265" s="134">
        <f si="30" t="shared"/>
        <v>8.889144170017234</v>
      </c>
      <c r="L265" s="134">
        <f si="28" t="shared"/>
        <v>6.9016393442622945</v>
      </c>
      <c r="M265" s="134">
        <f si="31" t="shared"/>
        <v>1.380327868852459</v>
      </c>
      <c r="N265" s="134">
        <f si="26" t="shared"/>
        <v>10.269472038869694</v>
      </c>
    </row>
    <row customFormat="1" ht="19.5" r="266" s="55" spans="1:127" thickBot="1" x14ac:dyDescent="0.35">
      <c r="A266" s="140"/>
      <c r="B266" s="33"/>
      <c r="C266" s="36" t="s">
        <v>46</v>
      </c>
      <c r="D266" s="36">
        <v>60</v>
      </c>
      <c r="E266" s="36" t="s">
        <v>401</v>
      </c>
      <c r="F266" s="37" t="s">
        <v>196</v>
      </c>
      <c r="G266" s="33">
        <v>2.4500000000000002</v>
      </c>
      <c r="H266" s="38">
        <v>2.4500000000000002</v>
      </c>
      <c r="I266" s="81">
        <f si="29" t="shared"/>
        <v>2.4500000000000002</v>
      </c>
      <c r="J266" s="133">
        <f si="27" t="shared"/>
        <v>10.878805284319357</v>
      </c>
      <c r="K266" s="134">
        <f si="30" t="shared"/>
        <v>8.7030442274554858</v>
      </c>
      <c r="L266" s="134">
        <f si="28" t="shared"/>
        <v>9.8524590163934427</v>
      </c>
      <c r="M266" s="134">
        <f si="31" t="shared"/>
        <v>1.9704918032786887</v>
      </c>
      <c r="N266" s="134">
        <f si="26" t="shared"/>
        <v>10.673536030734175</v>
      </c>
    </row>
    <row customFormat="1" ht="19.5" r="267" s="55" spans="1:127" thickBot="1" x14ac:dyDescent="0.35">
      <c r="A267" s="140"/>
      <c r="B267" s="33"/>
      <c r="C267" s="36" t="s">
        <v>47</v>
      </c>
      <c r="D267" s="36">
        <v>60</v>
      </c>
      <c r="E267" s="36" t="s">
        <v>401</v>
      </c>
      <c r="F267" s="37" t="s">
        <v>196</v>
      </c>
      <c r="G267" s="33">
        <v>4.25</v>
      </c>
      <c r="H267" s="38">
        <v>4.17</v>
      </c>
      <c r="I267" s="81">
        <f si="29" t="shared"/>
        <v>4.17</v>
      </c>
      <c r="J267" s="133">
        <f si="27" t="shared"/>
        <v>9.9896611143021268</v>
      </c>
      <c r="K267" s="134">
        <f si="30" t="shared"/>
        <v>7.991728891441702</v>
      </c>
      <c r="L267" s="134">
        <f si="28" t="shared"/>
        <v>9.8524590163934427</v>
      </c>
      <c r="M267" s="134">
        <f si="31" t="shared"/>
        <v>1.9704918032786887</v>
      </c>
      <c r="N267" s="134">
        <f ref="N267:N330" si="32" t="shared">M267+K267</f>
        <v>9.96222069472039</v>
      </c>
    </row>
    <row customFormat="1" ht="19.5" r="268" s="55" spans="1:127" thickBot="1" x14ac:dyDescent="0.35">
      <c r="A268" s="140"/>
      <c r="B268" s="33"/>
      <c r="C268" s="36" t="s">
        <v>50</v>
      </c>
      <c r="D268" s="36">
        <v>60</v>
      </c>
      <c r="E268" s="36" t="s">
        <v>482</v>
      </c>
      <c r="F268" s="37" t="s">
        <v>196</v>
      </c>
      <c r="G268" s="33">
        <v>2.74</v>
      </c>
      <c r="H268" s="38">
        <v>2.2000000000000002</v>
      </c>
      <c r="I268" s="81">
        <f si="29" t="shared"/>
        <v>2.2000000000000002</v>
      </c>
      <c r="J268" s="133">
        <f ref="J268:J331" si="33" t="shared">1+(MAX(Cena1)-I268)/(MAX(Cena1)-MIN(Cena1))*9</f>
        <v>11.008041355542794</v>
      </c>
      <c r="K268" s="134">
        <f si="30" t="shared"/>
        <v>8.8064330844342358</v>
      </c>
      <c r="L268" s="134">
        <f ref="L268:L331" si="34" t="shared">1+(D268-MIN(Otsr1))/(MAX(Otsr1)-MIN(Otsr1))*9</f>
        <v>9.8524590163934427</v>
      </c>
      <c r="M268" s="134">
        <f si="31" t="shared"/>
        <v>1.9704918032786887</v>
      </c>
      <c r="N268" s="134">
        <f si="32" t="shared"/>
        <v>10.776924887712925</v>
      </c>
    </row>
    <row customFormat="1" ht="19.5" r="269" s="55" spans="1:127" thickBot="1" x14ac:dyDescent="0.35">
      <c r="A269" s="140"/>
      <c r="B269" s="33"/>
      <c r="C269" s="36" t="s">
        <v>51</v>
      </c>
      <c r="D269" s="36">
        <v>60</v>
      </c>
      <c r="E269" s="36" t="s">
        <v>508</v>
      </c>
      <c r="F269" s="37" t="s">
        <v>196</v>
      </c>
      <c r="G269" s="33">
        <v>3.19</v>
      </c>
      <c r="H269" s="38"/>
      <c r="I269" s="81">
        <v>3.19</v>
      </c>
      <c r="J269" s="133">
        <f si="33" t="shared"/>
        <v>10.496266513497991</v>
      </c>
      <c r="K269" s="134">
        <f si="30" t="shared"/>
        <v>8.3970132107983932</v>
      </c>
      <c r="L269" s="134">
        <f si="34" t="shared"/>
        <v>9.8524590163934427</v>
      </c>
      <c r="M269" s="134">
        <f si="31" t="shared"/>
        <v>1.9704918032786887</v>
      </c>
      <c r="N269" s="134">
        <f si="32" t="shared"/>
        <v>10.367505014077082</v>
      </c>
    </row>
    <row customFormat="1" ht="19.5" r="270" s="55" spans="1:127" thickBot="1" x14ac:dyDescent="0.35">
      <c r="A270" s="140"/>
      <c r="B270" s="33"/>
      <c r="C270" s="36" t="s">
        <v>56</v>
      </c>
      <c r="D270" s="36">
        <v>60</v>
      </c>
      <c r="E270" s="36" t="s">
        <v>301</v>
      </c>
      <c r="F270" s="37" t="s">
        <v>196</v>
      </c>
      <c r="G270" s="33">
        <v>6.3</v>
      </c>
      <c r="H270" s="38">
        <v>5.8</v>
      </c>
      <c r="I270" s="81">
        <f si="29" t="shared"/>
        <v>5.8</v>
      </c>
      <c r="J270" s="133">
        <f si="33" t="shared"/>
        <v>9.1470419299253312</v>
      </c>
      <c r="K270" s="134">
        <f si="30" t="shared"/>
        <v>7.3176335439402651</v>
      </c>
      <c r="L270" s="134">
        <f si="34" t="shared"/>
        <v>9.8524590163934427</v>
      </c>
      <c r="M270" s="134">
        <f si="31" t="shared"/>
        <v>1.9704918032786887</v>
      </c>
      <c r="N270" s="134">
        <f si="32" t="shared"/>
        <v>9.2881253472189531</v>
      </c>
    </row>
    <row customFormat="1" ht="19.5" r="271" s="60" spans="1:127" thickBot="1" x14ac:dyDescent="0.35">
      <c r="A271" s="141"/>
      <c r="B271" s="56"/>
      <c r="C271" s="57" t="s">
        <v>57</v>
      </c>
      <c r="D271" s="57">
        <v>60</v>
      </c>
      <c r="E271" s="57" t="s">
        <v>508</v>
      </c>
      <c r="F271" s="58" t="s">
        <v>196</v>
      </c>
      <c r="G271" s="56">
        <v>7</v>
      </c>
      <c r="H271" s="59">
        <v>7</v>
      </c>
      <c r="I271" s="82">
        <f ref="I271:I317" si="35" t="shared">H271</f>
        <v>7</v>
      </c>
      <c r="J271" s="133">
        <f si="33" t="shared"/>
        <v>8.5267087880528436</v>
      </c>
      <c r="K271" s="134">
        <f si="30" t="shared"/>
        <v>6.8213670304422749</v>
      </c>
      <c r="L271" s="134">
        <f si="34" t="shared"/>
        <v>9.8524590163934427</v>
      </c>
      <c r="M271" s="134">
        <f si="31" t="shared"/>
        <v>1.9704918032786887</v>
      </c>
      <c r="N271" s="134">
        <f si="32" t="shared"/>
        <v>8.7918588337209638</v>
      </c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</row>
    <row customFormat="1" ht="38.25" r="272" s="54" spans="1:127" thickBot="1" x14ac:dyDescent="0.35">
      <c r="A272" s="139">
        <v>29</v>
      </c>
      <c r="B272" s="50"/>
      <c r="C272" s="99" t="s">
        <v>36</v>
      </c>
      <c r="D272" s="99">
        <v>60</v>
      </c>
      <c r="E272" s="99" t="s">
        <v>260</v>
      </c>
      <c r="F272" s="100" t="s">
        <v>196</v>
      </c>
      <c r="G272" s="114">
        <v>14</v>
      </c>
      <c r="H272" s="101">
        <v>8.5</v>
      </c>
      <c r="I272" s="102">
        <f si="35" t="shared"/>
        <v>8.5</v>
      </c>
      <c r="J272" s="133">
        <f si="33" t="shared"/>
        <v>7.7512923607122355</v>
      </c>
      <c r="K272" s="134">
        <f si="30" t="shared"/>
        <v>6.2010338885697891</v>
      </c>
      <c r="L272" s="134">
        <f si="34" t="shared"/>
        <v>9.8524590163934427</v>
      </c>
      <c r="M272" s="134">
        <f si="31" t="shared"/>
        <v>1.9704918032786887</v>
      </c>
      <c r="N272" s="134">
        <f si="32" t="shared"/>
        <v>8.171525691848478</v>
      </c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</row>
    <row customFormat="1" ht="19.5" r="273" s="55" spans="1:127" thickBot="1" x14ac:dyDescent="0.35">
      <c r="A273" s="140"/>
      <c r="B273" s="33"/>
      <c r="C273" s="36" t="s">
        <v>38</v>
      </c>
      <c r="D273" s="36">
        <v>61</v>
      </c>
      <c r="E273" s="36" t="s">
        <v>286</v>
      </c>
      <c r="F273" s="37" t="s">
        <v>196</v>
      </c>
      <c r="G273" s="33">
        <v>14</v>
      </c>
      <c r="H273" s="38">
        <v>9.5</v>
      </c>
      <c r="I273" s="81">
        <f si="35" t="shared"/>
        <v>9.5</v>
      </c>
      <c r="J273" s="133">
        <f si="33" t="shared"/>
        <v>7.2343480758184961</v>
      </c>
      <c r="K273" s="134">
        <f si="30" t="shared"/>
        <v>5.7874784606547971</v>
      </c>
      <c r="L273" s="134">
        <f si="34" t="shared"/>
        <v>10</v>
      </c>
      <c r="M273" s="134">
        <f si="31" t="shared"/>
        <v>2</v>
      </c>
      <c r="N273" s="134">
        <f si="32" t="shared"/>
        <v>7.7874784606547971</v>
      </c>
    </row>
    <row customFormat="1" ht="19.5" r="274" s="55" spans="1:127" thickBot="1" x14ac:dyDescent="0.35">
      <c r="A274" s="140"/>
      <c r="B274" s="33"/>
      <c r="C274" s="36" t="s">
        <v>40</v>
      </c>
      <c r="D274" s="36">
        <v>60</v>
      </c>
      <c r="E274" s="36" t="s">
        <v>316</v>
      </c>
      <c r="F274" s="37" t="s">
        <v>196</v>
      </c>
      <c r="G274" s="33">
        <v>25.44</v>
      </c>
      <c r="H274" s="38">
        <v>12.8</v>
      </c>
      <c r="I274" s="81">
        <f si="35" t="shared"/>
        <v>12.8</v>
      </c>
      <c r="J274" s="133">
        <f si="33" t="shared"/>
        <v>5.5284319356691558</v>
      </c>
      <c r="K274" s="134">
        <f si="30" t="shared"/>
        <v>4.4227455485353246</v>
      </c>
      <c r="L274" s="134">
        <f si="34" t="shared"/>
        <v>9.8524590163934427</v>
      </c>
      <c r="M274" s="134">
        <f si="31" t="shared"/>
        <v>1.9704918032786887</v>
      </c>
      <c r="N274" s="134">
        <f si="32" t="shared"/>
        <v>6.3932373518140135</v>
      </c>
    </row>
    <row customFormat="1" ht="19.5" r="275" s="55" spans="1:127" thickBot="1" x14ac:dyDescent="0.35">
      <c r="A275" s="140"/>
      <c r="B275" s="33"/>
      <c r="C275" s="36" t="s">
        <v>46</v>
      </c>
      <c r="D275" s="36">
        <v>60</v>
      </c>
      <c r="E275" s="36" t="s">
        <v>402</v>
      </c>
      <c r="F275" s="37" t="s">
        <v>196</v>
      </c>
      <c r="G275" s="33">
        <v>32.799999999999997</v>
      </c>
      <c r="H275" s="38">
        <v>32.799999999999997</v>
      </c>
      <c r="I275" s="81">
        <f si="35" t="shared"/>
        <v>32.799999999999997</v>
      </c>
      <c r="J275" s="133">
        <f si="33" t="shared"/>
        <v>-4.8104537622056291</v>
      </c>
      <c r="K275" s="134">
        <f si="30" t="shared"/>
        <v>-3.8483630097645034</v>
      </c>
      <c r="L275" s="134">
        <f si="34" t="shared"/>
        <v>9.8524590163934427</v>
      </c>
      <c r="M275" s="134">
        <f si="31" t="shared"/>
        <v>1.9704918032786887</v>
      </c>
      <c r="N275" s="134">
        <f si="32" t="shared"/>
        <v>-1.8778712064858147</v>
      </c>
    </row>
    <row customFormat="1" ht="19.5" r="276" s="55" spans="1:127" thickBot="1" x14ac:dyDescent="0.35">
      <c r="A276" s="140"/>
      <c r="B276" s="33"/>
      <c r="C276" s="36" t="s">
        <v>47</v>
      </c>
      <c r="D276" s="36">
        <v>60</v>
      </c>
      <c r="E276" s="36" t="s">
        <v>427</v>
      </c>
      <c r="F276" s="37" t="s">
        <v>196</v>
      </c>
      <c r="G276" s="33">
        <v>17.13</v>
      </c>
      <c r="H276" s="38">
        <v>16.48</v>
      </c>
      <c r="I276" s="81">
        <f si="35" t="shared"/>
        <v>16.48</v>
      </c>
      <c r="J276" s="133">
        <f si="33" t="shared"/>
        <v>3.6260769672601949</v>
      </c>
      <c r="K276" s="134">
        <f si="30" t="shared"/>
        <v>2.900861573808156</v>
      </c>
      <c r="L276" s="134">
        <f si="34" t="shared"/>
        <v>9.8524590163934427</v>
      </c>
      <c r="M276" s="134">
        <f si="31" t="shared"/>
        <v>1.9704918032786887</v>
      </c>
      <c r="N276" s="134">
        <f si="32" t="shared"/>
        <v>4.8713533770868445</v>
      </c>
    </row>
    <row customFormat="1" ht="19.5" r="277" s="55" spans="1:127" thickBot="1" x14ac:dyDescent="0.35">
      <c r="A277" s="140"/>
      <c r="B277" s="33"/>
      <c r="C277" s="36" t="s">
        <v>50</v>
      </c>
      <c r="D277" s="36">
        <v>60</v>
      </c>
      <c r="E277" s="36" t="s">
        <v>483</v>
      </c>
      <c r="F277" s="37" t="s">
        <v>196</v>
      </c>
      <c r="G277" s="33">
        <v>17.64</v>
      </c>
      <c r="H277" s="38">
        <v>17.64</v>
      </c>
      <c r="I277" s="81">
        <f si="35" t="shared"/>
        <v>17.64</v>
      </c>
      <c r="J277" s="133">
        <f si="33" t="shared"/>
        <v>3.0264215967834573</v>
      </c>
      <c r="K277" s="134">
        <f si="30" t="shared"/>
        <v>2.4211372774267659</v>
      </c>
      <c r="L277" s="134">
        <f si="34" t="shared"/>
        <v>9.8524590163934427</v>
      </c>
      <c r="M277" s="134">
        <f si="31" t="shared"/>
        <v>1.9704918032786887</v>
      </c>
      <c r="N277" s="134">
        <f si="32" t="shared"/>
        <v>4.3916290807054548</v>
      </c>
    </row>
    <row customFormat="1" ht="38.25" r="278" s="55" spans="1:127" thickBot="1" x14ac:dyDescent="0.35">
      <c r="A278" s="140"/>
      <c r="B278" s="33"/>
      <c r="C278" s="36" t="s">
        <v>52</v>
      </c>
      <c r="D278" s="36">
        <v>60</v>
      </c>
      <c r="E278" s="36" t="s">
        <v>513</v>
      </c>
      <c r="F278" s="37" t="s">
        <v>196</v>
      </c>
      <c r="G278" s="33">
        <v>30.5</v>
      </c>
      <c r="H278" s="38"/>
      <c r="I278" s="81">
        <v>30.5</v>
      </c>
      <c r="J278" s="133">
        <f si="33" t="shared"/>
        <v>-3.6214819069500308</v>
      </c>
      <c r="K278" s="134">
        <f si="30" t="shared"/>
        <v>-2.8971855255600247</v>
      </c>
      <c r="L278" s="134">
        <f si="34" t="shared"/>
        <v>9.8524590163934427</v>
      </c>
      <c r="M278" s="134">
        <f si="31" t="shared"/>
        <v>1.9704918032786887</v>
      </c>
      <c r="N278" s="134">
        <f si="32" t="shared"/>
        <v>-0.92669372228133606</v>
      </c>
    </row>
    <row customFormat="1" ht="38.25" r="279" s="55" spans="1:127" thickBot="1" x14ac:dyDescent="0.35">
      <c r="A279" s="140"/>
      <c r="B279" s="33"/>
      <c r="C279" s="36" t="s">
        <v>52</v>
      </c>
      <c r="D279" s="36">
        <v>60</v>
      </c>
      <c r="E279" s="36" t="s">
        <v>514</v>
      </c>
      <c r="F279" s="37" t="s">
        <v>196</v>
      </c>
      <c r="G279" s="33">
        <v>23.5</v>
      </c>
      <c r="H279" s="38"/>
      <c r="I279" s="81">
        <v>23.5</v>
      </c>
      <c r="J279" s="133">
        <f si="33" t="shared"/>
        <v>-2.8719126938550055E-3</v>
      </c>
      <c r="K279" s="134">
        <f si="30" t="shared"/>
        <v>-2.2975301550840046E-3</v>
      </c>
      <c r="L279" s="134">
        <f si="34" t="shared"/>
        <v>9.8524590163934427</v>
      </c>
      <c r="M279" s="134">
        <f si="31" t="shared"/>
        <v>1.9704918032786887</v>
      </c>
      <c r="N279" s="134">
        <f si="32" t="shared"/>
        <v>1.9681942731236046</v>
      </c>
    </row>
    <row customFormat="1" ht="19.5" r="280" s="55" spans="1:127" thickBot="1" x14ac:dyDescent="0.35">
      <c r="A280" s="140"/>
      <c r="B280" s="33"/>
      <c r="C280" s="36" t="s">
        <v>57</v>
      </c>
      <c r="D280" s="36">
        <v>60</v>
      </c>
      <c r="E280" s="36" t="s">
        <v>402</v>
      </c>
      <c r="F280" s="37" t="s">
        <v>196</v>
      </c>
      <c r="G280" s="33">
        <v>40</v>
      </c>
      <c r="H280" s="38">
        <v>35</v>
      </c>
      <c r="I280" s="81">
        <f si="35" t="shared"/>
        <v>35</v>
      </c>
      <c r="J280" s="133">
        <f si="33" t="shared"/>
        <v>-5.9477311889718578</v>
      </c>
      <c r="K280" s="134">
        <f si="30" t="shared"/>
        <v>-4.7581849511774861</v>
      </c>
      <c r="L280" s="134">
        <f si="34" t="shared"/>
        <v>9.8524590163934427</v>
      </c>
      <c r="M280" s="134">
        <f si="31" t="shared"/>
        <v>1.9704918032786887</v>
      </c>
      <c r="N280" s="134">
        <f si="32" t="shared"/>
        <v>-2.7876931478987972</v>
      </c>
    </row>
    <row customFormat="1" ht="19.5" r="281" s="55" spans="1:127" thickBot="1" x14ac:dyDescent="0.35">
      <c r="A281" s="140"/>
      <c r="B281" s="33"/>
      <c r="C281" s="36" t="s">
        <v>58</v>
      </c>
      <c r="D281" s="36">
        <v>60</v>
      </c>
      <c r="E281" s="36" t="s">
        <v>547</v>
      </c>
      <c r="F281" s="37" t="s">
        <v>196</v>
      </c>
      <c r="G281" s="33">
        <v>41.5</v>
      </c>
      <c r="H281" s="38">
        <v>41.5</v>
      </c>
      <c r="I281" s="81">
        <f si="35" t="shared"/>
        <v>41.5</v>
      </c>
      <c r="J281" s="133">
        <f si="33" t="shared"/>
        <v>-9.3078690407811635</v>
      </c>
      <c r="K281" s="134">
        <f si="30" t="shared"/>
        <v>-7.446295232624931</v>
      </c>
      <c r="L281" s="134">
        <f si="34" t="shared"/>
        <v>9.8524590163934427</v>
      </c>
      <c r="M281" s="134">
        <f si="31" t="shared"/>
        <v>1.9704918032786887</v>
      </c>
      <c r="N281" s="134">
        <f si="32" t="shared"/>
        <v>-5.4758034293462421</v>
      </c>
    </row>
    <row customFormat="1" ht="19.5" r="282" s="60" spans="1:127" thickBot="1" x14ac:dyDescent="0.35">
      <c r="A282" s="141"/>
      <c r="B282" s="56"/>
      <c r="C282" s="57" t="s">
        <v>60</v>
      </c>
      <c r="D282" s="57">
        <v>60</v>
      </c>
      <c r="E282" s="57" t="s">
        <v>638</v>
      </c>
      <c r="F282" s="58" t="s">
        <v>196</v>
      </c>
      <c r="G282" s="56">
        <v>25</v>
      </c>
      <c r="H282" s="59"/>
      <c r="I282" s="82">
        <v>25</v>
      </c>
      <c r="J282" s="133">
        <f si="33" t="shared"/>
        <v>-0.77828834003446401</v>
      </c>
      <c r="K282" s="134">
        <f si="30" t="shared"/>
        <v>-0.62263067202757127</v>
      </c>
      <c r="L282" s="134">
        <f si="34" t="shared"/>
        <v>9.8524590163934427</v>
      </c>
      <c r="M282" s="134">
        <f si="31" t="shared"/>
        <v>1.9704918032786887</v>
      </c>
      <c r="N282" s="134">
        <f si="32" t="shared"/>
        <v>1.3478611312511175</v>
      </c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</row>
    <row customFormat="1" ht="19.5" r="283" s="54" spans="1:127" thickBot="1" x14ac:dyDescent="0.35">
      <c r="A283" s="139">
        <v>30</v>
      </c>
      <c r="B283" s="50"/>
      <c r="C283" s="51" t="s">
        <v>35</v>
      </c>
      <c r="D283" s="51">
        <v>60</v>
      </c>
      <c r="E283" s="51" t="s">
        <v>232</v>
      </c>
      <c r="F283" s="52" t="s">
        <v>196</v>
      </c>
      <c r="G283" s="50">
        <v>11.75</v>
      </c>
      <c r="H283" s="53"/>
      <c r="I283" s="80">
        <v>11.75</v>
      </c>
      <c r="J283" s="133">
        <f si="33" t="shared"/>
        <v>6.0712234348075826</v>
      </c>
      <c r="K283" s="134">
        <f si="30" t="shared"/>
        <v>4.8569787478460666</v>
      </c>
      <c r="L283" s="134">
        <f si="34" t="shared"/>
        <v>9.8524590163934427</v>
      </c>
      <c r="M283" s="134">
        <f si="31" t="shared"/>
        <v>1.9704918032786887</v>
      </c>
      <c r="N283" s="134">
        <f si="32" t="shared"/>
        <v>6.8274705511247555</v>
      </c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</row>
    <row customFormat="1" ht="38.25" r="284" s="55" spans="1:127" thickBot="1" x14ac:dyDescent="0.35">
      <c r="A284" s="140"/>
      <c r="B284" s="33"/>
      <c r="C284" s="103" t="s">
        <v>36</v>
      </c>
      <c r="D284" s="103">
        <v>60</v>
      </c>
      <c r="E284" s="103" t="s">
        <v>261</v>
      </c>
      <c r="F284" s="104" t="s">
        <v>196</v>
      </c>
      <c r="G284" s="113">
        <v>17</v>
      </c>
      <c r="H284" s="105">
        <v>6.9</v>
      </c>
      <c r="I284" s="106">
        <f si="35" t="shared"/>
        <v>6.9</v>
      </c>
      <c r="J284" s="133">
        <f si="33" t="shared"/>
        <v>8.5784032165422168</v>
      </c>
      <c r="K284" s="134">
        <f si="30" t="shared"/>
        <v>6.862722573233774</v>
      </c>
      <c r="L284" s="134">
        <f si="34" t="shared"/>
        <v>9.8524590163934427</v>
      </c>
      <c r="M284" s="134">
        <f si="31" t="shared"/>
        <v>1.9704918032786887</v>
      </c>
      <c r="N284" s="134">
        <f si="32" t="shared"/>
        <v>8.833214376512462</v>
      </c>
    </row>
    <row customFormat="1" ht="19.5" r="285" s="55" spans="1:127" thickBot="1" x14ac:dyDescent="0.35">
      <c r="A285" s="140"/>
      <c r="B285" s="33"/>
      <c r="C285" s="36" t="s">
        <v>40</v>
      </c>
      <c r="D285" s="36">
        <v>60</v>
      </c>
      <c r="E285" s="36" t="s">
        <v>317</v>
      </c>
      <c r="F285" s="37" t="s">
        <v>196</v>
      </c>
      <c r="G285" s="33">
        <v>14.4</v>
      </c>
      <c r="H285" s="38">
        <v>7.8</v>
      </c>
      <c r="I285" s="81">
        <f si="35" t="shared"/>
        <v>7.8</v>
      </c>
      <c r="J285" s="133">
        <f si="33" t="shared"/>
        <v>8.1131533601378507</v>
      </c>
      <c r="K285" s="134">
        <f si="30" t="shared"/>
        <v>6.4905226881102811</v>
      </c>
      <c r="L285" s="134">
        <f si="34" t="shared"/>
        <v>9.8524590163934427</v>
      </c>
      <c r="M285" s="134">
        <f si="31" t="shared"/>
        <v>1.9704918032786887</v>
      </c>
      <c r="N285" s="134">
        <f si="32" t="shared"/>
        <v>8.4610144913889691</v>
      </c>
    </row>
    <row customFormat="1" ht="19.5" r="286" s="55" spans="1:127" thickBot="1" x14ac:dyDescent="0.35">
      <c r="A286" s="140"/>
      <c r="B286" s="33"/>
      <c r="C286" s="36" t="s">
        <v>47</v>
      </c>
      <c r="D286" s="36">
        <v>60</v>
      </c>
      <c r="E286" s="36" t="s">
        <v>428</v>
      </c>
      <c r="F286" s="37" t="s">
        <v>196</v>
      </c>
      <c r="G286" s="33">
        <v>14.03</v>
      </c>
      <c r="H286" s="38">
        <v>13.4</v>
      </c>
      <c r="I286" s="81">
        <f si="35" t="shared"/>
        <v>13.4</v>
      </c>
      <c r="J286" s="133">
        <f si="33" t="shared"/>
        <v>5.218265364732912</v>
      </c>
      <c r="K286" s="134">
        <f si="30" t="shared"/>
        <v>4.17461229178633</v>
      </c>
      <c r="L286" s="134">
        <f si="34" t="shared"/>
        <v>9.8524590163934427</v>
      </c>
      <c r="M286" s="134">
        <f si="31" t="shared"/>
        <v>1.9704918032786887</v>
      </c>
      <c r="N286" s="134">
        <f si="32" t="shared"/>
        <v>6.1451040950650189</v>
      </c>
    </row>
    <row customFormat="1" ht="19.5" r="287" s="55" spans="1:127" thickBot="1" x14ac:dyDescent="0.35">
      <c r="A287" s="140"/>
      <c r="B287" s="33"/>
      <c r="C287" s="36" t="s">
        <v>51</v>
      </c>
      <c r="D287" s="36">
        <v>60</v>
      </c>
      <c r="E287" s="36" t="s">
        <v>509</v>
      </c>
      <c r="F287" s="37" t="s">
        <v>196</v>
      </c>
      <c r="G287" s="33">
        <v>18.89</v>
      </c>
      <c r="H287" s="38"/>
      <c r="I287" s="81">
        <v>18.89</v>
      </c>
      <c r="J287" s="133">
        <f si="33" t="shared"/>
        <v>2.3802412406662832</v>
      </c>
      <c r="K287" s="134">
        <f si="30" t="shared"/>
        <v>1.9041929925330265</v>
      </c>
      <c r="L287" s="134">
        <f si="34" t="shared"/>
        <v>9.8524590163934427</v>
      </c>
      <c r="M287" s="134">
        <f si="31" t="shared"/>
        <v>1.9704918032786887</v>
      </c>
      <c r="N287" s="134">
        <f si="32" t="shared"/>
        <v>3.8746847958117154</v>
      </c>
    </row>
    <row customFormat="1" ht="19.5" r="288" s="60" spans="1:127" thickBot="1" x14ac:dyDescent="0.35">
      <c r="A288" s="141"/>
      <c r="B288" s="56"/>
      <c r="C288" s="57" t="s">
        <v>62</v>
      </c>
      <c r="D288" s="57">
        <v>60</v>
      </c>
      <c r="E288" s="57" t="s">
        <v>521</v>
      </c>
      <c r="F288" s="58" t="s">
        <v>328</v>
      </c>
      <c r="G288" s="56">
        <v>8.9</v>
      </c>
      <c r="H288" s="59">
        <v>8.65</v>
      </c>
      <c r="I288" s="82">
        <f>H288*2</f>
        <v>17.3</v>
      </c>
      <c r="J288" s="133">
        <f si="33" t="shared"/>
        <v>3.2021826536473288</v>
      </c>
      <c r="K288" s="134">
        <f si="30" t="shared"/>
        <v>2.5617461229178633</v>
      </c>
      <c r="L288" s="134">
        <f si="34" t="shared"/>
        <v>9.8524590163934427</v>
      </c>
      <c r="M288" s="134">
        <f si="31" t="shared"/>
        <v>1.9704918032786887</v>
      </c>
      <c r="N288" s="134">
        <f si="32" t="shared"/>
        <v>4.5322379261965517</v>
      </c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</row>
    <row customFormat="1" ht="19.5" r="289" s="93" spans="1:127" thickBot="1" x14ac:dyDescent="0.35">
      <c r="A289" s="95">
        <v>31</v>
      </c>
      <c r="B289" s="67"/>
      <c r="C289" s="89"/>
      <c r="D289" s="89"/>
      <c r="E289" s="89"/>
      <c r="F289" s="67"/>
      <c r="G289" s="67"/>
      <c r="H289" s="90"/>
      <c r="I289" s="91"/>
      <c r="J289" s="133">
        <f si="33" t="shared"/>
        <v>12.145318782309019</v>
      </c>
      <c r="K289" s="134">
        <f si="30" t="shared"/>
        <v>9.7162550258472162</v>
      </c>
      <c r="L289" s="134">
        <f si="34" t="shared"/>
        <v>1</v>
      </c>
      <c r="M289" s="134">
        <f si="31" t="shared"/>
        <v>0.2</v>
      </c>
      <c r="N289" s="134">
        <f si="32" t="shared"/>
        <v>9.9162550258472155</v>
      </c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  <c r="BH289" s="92"/>
      <c r="BI289" s="92"/>
      <c r="BJ289" s="92"/>
      <c r="BK289" s="92"/>
      <c r="BL289" s="92"/>
      <c r="BM289" s="92"/>
      <c r="BN289" s="92"/>
      <c r="BO289" s="92"/>
      <c r="BP289" s="92"/>
      <c r="BQ289" s="92"/>
      <c r="BR289" s="92"/>
      <c r="BS289" s="92"/>
      <c r="BT289" s="92"/>
      <c r="BU289" s="92"/>
      <c r="BV289" s="92"/>
      <c r="BW289" s="92"/>
      <c r="BX289" s="92"/>
      <c r="BY289" s="92"/>
      <c r="BZ289" s="92"/>
      <c r="CA289" s="92"/>
      <c r="CB289" s="92"/>
      <c r="CC289" s="92"/>
      <c r="CD289" s="92"/>
      <c r="CE289" s="92"/>
      <c r="CF289" s="92"/>
      <c r="CG289" s="92"/>
      <c r="CH289" s="92"/>
      <c r="CI289" s="92"/>
      <c r="CJ289" s="92"/>
      <c r="CK289" s="92"/>
      <c r="CL289" s="92"/>
      <c r="CM289" s="92"/>
      <c r="CN289" s="92"/>
      <c r="CO289" s="92"/>
      <c r="CP289" s="92"/>
      <c r="CQ289" s="92"/>
      <c r="CR289" s="92"/>
      <c r="CS289" s="92"/>
      <c r="CT289" s="92"/>
      <c r="CU289" s="92"/>
      <c r="CV289" s="92"/>
      <c r="CW289" s="92"/>
      <c r="CX289" s="92"/>
      <c r="CY289" s="92"/>
      <c r="CZ289" s="92"/>
      <c r="DA289" s="92"/>
      <c r="DB289" s="92"/>
      <c r="DC289" s="92"/>
      <c r="DD289" s="92"/>
      <c r="DE289" s="92"/>
      <c r="DF289" s="92"/>
      <c r="DG289" s="92"/>
      <c r="DH289" s="92"/>
      <c r="DI289" s="92"/>
      <c r="DJ289" s="92"/>
      <c r="DK289" s="92"/>
      <c r="DL289" s="92"/>
      <c r="DM289" s="92"/>
      <c r="DN289" s="92"/>
      <c r="DO289" s="92"/>
      <c r="DP289" s="92"/>
      <c r="DQ289" s="92"/>
      <c r="DR289" s="92"/>
      <c r="DS289" s="92"/>
      <c r="DT289" s="92"/>
      <c r="DU289" s="92"/>
      <c r="DV289" s="92"/>
      <c r="DW289" s="92"/>
    </row>
    <row customFormat="1" ht="38.25" r="290" s="54" spans="1:127" thickBot="1" x14ac:dyDescent="0.35">
      <c r="A290" s="139">
        <v>32</v>
      </c>
      <c r="B290" s="50"/>
      <c r="C290" s="51" t="s">
        <v>36</v>
      </c>
      <c r="D290" s="51">
        <v>60</v>
      </c>
      <c r="E290" s="51" t="s">
        <v>262</v>
      </c>
      <c r="F290" s="52" t="s">
        <v>205</v>
      </c>
      <c r="G290" s="50">
        <v>48</v>
      </c>
      <c r="H290" s="53">
        <v>40</v>
      </c>
      <c r="I290" s="80">
        <f si="35" t="shared"/>
        <v>40</v>
      </c>
      <c r="J290" s="133">
        <f si="33" t="shared"/>
        <v>-8.5324526134405527</v>
      </c>
      <c r="K290" s="134">
        <f si="30" t="shared"/>
        <v>-6.8259620907524425</v>
      </c>
      <c r="L290" s="134">
        <f si="34" t="shared"/>
        <v>9.8524590163934427</v>
      </c>
      <c r="M290" s="134">
        <f si="31" t="shared"/>
        <v>1.9704918032786887</v>
      </c>
      <c r="N290" s="134">
        <f si="32" t="shared"/>
        <v>-4.8554702874737536</v>
      </c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</row>
    <row customFormat="1" ht="19.5" r="291" s="55" spans="1:127" thickBot="1" x14ac:dyDescent="0.35">
      <c r="A291" s="140"/>
      <c r="B291" s="33"/>
      <c r="C291" s="36" t="s">
        <v>45</v>
      </c>
      <c r="D291" s="36">
        <v>30</v>
      </c>
      <c r="E291" s="36" t="s">
        <v>369</v>
      </c>
      <c r="F291" s="37" t="s">
        <v>205</v>
      </c>
      <c r="G291" s="33">
        <v>48</v>
      </c>
      <c r="H291" s="38"/>
      <c r="I291" s="81">
        <v>48</v>
      </c>
      <c r="J291" s="133">
        <f si="33" t="shared"/>
        <v>-12.668006892590467</v>
      </c>
      <c r="K291" s="134">
        <f si="30" t="shared"/>
        <v>-10.134405514072375</v>
      </c>
      <c r="L291" s="134">
        <f si="34" t="shared"/>
        <v>5.4262295081967213</v>
      </c>
      <c r="M291" s="134">
        <f si="31" t="shared"/>
        <v>1.0852459016393443</v>
      </c>
      <c r="N291" s="134">
        <f si="32" t="shared"/>
        <v>-9.04915961243303</v>
      </c>
    </row>
    <row customFormat="1" ht="19.5" r="292" s="55" spans="1:127" thickBot="1" x14ac:dyDescent="0.35">
      <c r="A292" s="140"/>
      <c r="B292" s="33"/>
      <c r="C292" s="36" t="s">
        <v>46</v>
      </c>
      <c r="D292" s="36">
        <v>60</v>
      </c>
      <c r="E292" s="36" t="s">
        <v>262</v>
      </c>
      <c r="F292" s="37" t="s">
        <v>205</v>
      </c>
      <c r="G292" s="33">
        <v>44.2</v>
      </c>
      <c r="H292" s="38">
        <v>44.2</v>
      </c>
      <c r="I292" s="81">
        <f si="35" t="shared"/>
        <v>44.2</v>
      </c>
      <c r="J292" s="133">
        <f si="33" t="shared"/>
        <v>-10.70361860999426</v>
      </c>
      <c r="K292" s="134">
        <f si="30" t="shared"/>
        <v>-8.5628948879954088</v>
      </c>
      <c r="L292" s="134">
        <f si="34" t="shared"/>
        <v>9.8524590163934427</v>
      </c>
      <c r="M292" s="134">
        <f si="31" t="shared"/>
        <v>1.9704918032786887</v>
      </c>
      <c r="N292" s="134">
        <f si="32" t="shared"/>
        <v>-6.5924030847167199</v>
      </c>
    </row>
    <row customFormat="1" ht="19.5" r="293" s="55" spans="1:127" thickBot="1" x14ac:dyDescent="0.35">
      <c r="A293" s="140"/>
      <c r="B293" s="33"/>
      <c r="C293" s="36" t="s">
        <v>50</v>
      </c>
      <c r="D293" s="36">
        <v>60</v>
      </c>
      <c r="E293" s="36" t="s">
        <v>262</v>
      </c>
      <c r="F293" s="37" t="s">
        <v>205</v>
      </c>
      <c r="G293" s="34">
        <v>42.66</v>
      </c>
      <c r="H293" s="38">
        <v>42.66</v>
      </c>
      <c r="I293" s="81">
        <f si="35" t="shared"/>
        <v>42.66</v>
      </c>
      <c r="J293" s="133">
        <f si="33" t="shared"/>
        <v>-9.9075244112578993</v>
      </c>
      <c r="K293" s="134">
        <f si="30" t="shared"/>
        <v>-7.9260195290063198</v>
      </c>
      <c r="L293" s="134">
        <f si="34" t="shared"/>
        <v>9.8524590163934427</v>
      </c>
      <c r="M293" s="134">
        <f si="31" t="shared"/>
        <v>1.9704918032786887</v>
      </c>
      <c r="N293" s="134">
        <f si="32" t="shared"/>
        <v>-5.9555277257276309</v>
      </c>
    </row>
    <row customFormat="1" ht="19.5" r="294" s="55" spans="1:127" thickBot="1" x14ac:dyDescent="0.35">
      <c r="A294" s="140"/>
      <c r="B294" s="33"/>
      <c r="C294" s="103" t="s">
        <v>50</v>
      </c>
      <c r="D294" s="103">
        <v>60</v>
      </c>
      <c r="E294" s="103" t="s">
        <v>484</v>
      </c>
      <c r="F294" s="104" t="s">
        <v>205</v>
      </c>
      <c r="G294" s="103">
        <v>31.61</v>
      </c>
      <c r="H294" s="105">
        <v>30</v>
      </c>
      <c r="I294" s="106">
        <f si="35" t="shared"/>
        <v>30</v>
      </c>
      <c r="J294" s="133">
        <f si="33" t="shared"/>
        <v>-3.3630097645031611</v>
      </c>
      <c r="K294" s="134">
        <f si="30" t="shared"/>
        <v>-2.6904078116025292</v>
      </c>
      <c r="L294" s="134">
        <f si="34" t="shared"/>
        <v>9.8524590163934427</v>
      </c>
      <c r="M294" s="134">
        <f si="31" t="shared"/>
        <v>1.9704918032786887</v>
      </c>
      <c r="N294" s="134">
        <f si="32" t="shared"/>
        <v>-0.71991600832384051</v>
      </c>
    </row>
    <row customFormat="1" ht="19.5" r="295" s="55" spans="1:127" thickBot="1" x14ac:dyDescent="0.35">
      <c r="A295" s="140"/>
      <c r="B295" s="33"/>
      <c r="C295" s="36" t="s">
        <v>57</v>
      </c>
      <c r="D295" s="36">
        <v>60</v>
      </c>
      <c r="E295" s="36" t="s">
        <v>262</v>
      </c>
      <c r="F295" s="37" t="s">
        <v>205</v>
      </c>
      <c r="G295" s="33">
        <v>60</v>
      </c>
      <c r="H295" s="38">
        <v>50</v>
      </c>
      <c r="I295" s="81">
        <f si="35" t="shared"/>
        <v>50</v>
      </c>
      <c r="J295" s="133">
        <f si="33" t="shared"/>
        <v>-13.701895462377948</v>
      </c>
      <c r="K295" s="134">
        <f si="30" t="shared"/>
        <v>-10.961516369902359</v>
      </c>
      <c r="L295" s="134">
        <f si="34" t="shared"/>
        <v>9.8524590163934427</v>
      </c>
      <c r="M295" s="134">
        <f si="31" t="shared"/>
        <v>1.9704918032786887</v>
      </c>
      <c r="N295" s="134">
        <f si="32" t="shared"/>
        <v>-8.9910245666236701</v>
      </c>
    </row>
    <row customFormat="1" ht="19.5" r="296" s="55" spans="1:127" thickBot="1" x14ac:dyDescent="0.35">
      <c r="A296" s="140"/>
      <c r="B296" s="33"/>
      <c r="C296" s="36" t="s">
        <v>58</v>
      </c>
      <c r="D296" s="36">
        <v>60</v>
      </c>
      <c r="E296" s="36" t="s">
        <v>262</v>
      </c>
      <c r="F296" s="37" t="s">
        <v>205</v>
      </c>
      <c r="G296" s="33">
        <v>55.68</v>
      </c>
      <c r="H296" s="38">
        <v>55.68</v>
      </c>
      <c r="I296" s="81">
        <f si="35" t="shared"/>
        <v>55.68</v>
      </c>
      <c r="J296" s="133">
        <f si="33" t="shared"/>
        <v>-16.638139000574391</v>
      </c>
      <c r="K296" s="134">
        <f si="30" t="shared"/>
        <v>-13.310511200459514</v>
      </c>
      <c r="L296" s="134">
        <f si="34" t="shared"/>
        <v>9.8524590163934427</v>
      </c>
      <c r="M296" s="134">
        <f si="31" t="shared"/>
        <v>1.9704918032786887</v>
      </c>
      <c r="N296" s="134">
        <f si="32" t="shared"/>
        <v>-11.340019397180825</v>
      </c>
    </row>
    <row customFormat="1" ht="19.5" r="297" s="60" spans="1:127" thickBot="1" x14ac:dyDescent="0.35">
      <c r="A297" s="141"/>
      <c r="B297" s="56"/>
      <c r="C297" s="57" t="s">
        <v>60</v>
      </c>
      <c r="D297" s="57">
        <v>60</v>
      </c>
      <c r="E297" s="57" t="s">
        <v>639</v>
      </c>
      <c r="F297" s="58" t="s">
        <v>205</v>
      </c>
      <c r="G297" s="56">
        <v>90</v>
      </c>
      <c r="H297" s="59"/>
      <c r="I297" s="82">
        <v>90</v>
      </c>
      <c r="J297" s="133">
        <f si="33" t="shared"/>
        <v>-34.379666858127521</v>
      </c>
      <c r="K297" s="134">
        <f si="30" t="shared"/>
        <v>-27.503733486502018</v>
      </c>
      <c r="L297" s="134">
        <f si="34" t="shared"/>
        <v>9.8524590163934427</v>
      </c>
      <c r="M297" s="134">
        <f si="31" t="shared"/>
        <v>1.9704918032786887</v>
      </c>
      <c r="N297" s="134">
        <f si="32" t="shared"/>
        <v>-25.533241683223331</v>
      </c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</row>
    <row customFormat="1" ht="19.5" r="298" s="54" spans="1:127" thickBot="1" x14ac:dyDescent="0.35">
      <c r="A298" s="139">
        <v>33</v>
      </c>
      <c r="B298" s="50"/>
      <c r="C298" s="51" t="s">
        <v>33</v>
      </c>
      <c r="D298" s="51">
        <v>60</v>
      </c>
      <c r="E298" s="51" t="s">
        <v>204</v>
      </c>
      <c r="F298" s="52" t="s">
        <v>205</v>
      </c>
      <c r="G298" s="50">
        <v>120</v>
      </c>
      <c r="H298" s="53">
        <v>74</v>
      </c>
      <c r="I298" s="80">
        <f si="35" t="shared"/>
        <v>74</v>
      </c>
      <c r="J298" s="133">
        <f si="33" t="shared"/>
        <v>-26.108558299827688</v>
      </c>
      <c r="K298" s="134">
        <f si="30" t="shared"/>
        <v>-20.886846639862153</v>
      </c>
      <c r="L298" s="134">
        <f si="34" t="shared"/>
        <v>9.8524590163934427</v>
      </c>
      <c r="M298" s="134">
        <f si="31" t="shared"/>
        <v>1.9704918032786887</v>
      </c>
      <c r="N298" s="134">
        <f si="32" t="shared"/>
        <v>-18.916354836583466</v>
      </c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</row>
    <row customFormat="1" ht="19.5" r="299" s="55" spans="1:127" thickBot="1" x14ac:dyDescent="0.35">
      <c r="A299" s="140"/>
      <c r="B299" s="33"/>
      <c r="C299" s="36" t="s">
        <v>34</v>
      </c>
      <c r="D299" s="36">
        <v>0</v>
      </c>
      <c r="E299" s="36" t="s">
        <v>660</v>
      </c>
      <c r="F299" s="37" t="s">
        <v>487</v>
      </c>
      <c r="G299" s="33">
        <v>67</v>
      </c>
      <c r="H299" s="38"/>
      <c r="I299" s="81">
        <f>G299*2</f>
        <v>134</v>
      </c>
      <c r="J299" s="133">
        <f si="33" t="shared"/>
        <v>-57.125215393452045</v>
      </c>
      <c r="K299" s="134">
        <f si="30" t="shared"/>
        <v>-45.700172314761637</v>
      </c>
      <c r="L299" s="134">
        <f si="34" t="shared"/>
        <v>1</v>
      </c>
      <c r="M299" s="134">
        <f si="31" t="shared"/>
        <v>0.2</v>
      </c>
      <c r="N299" s="134">
        <f si="32" t="shared"/>
        <v>-45.500172314761635</v>
      </c>
    </row>
    <row customFormat="1" ht="38.25" r="300" s="55" spans="1:127" thickBot="1" x14ac:dyDescent="0.35">
      <c r="A300" s="140"/>
      <c r="B300" s="33"/>
      <c r="C300" s="36" t="s">
        <v>36</v>
      </c>
      <c r="D300" s="36">
        <v>60</v>
      </c>
      <c r="E300" s="36" t="s">
        <v>263</v>
      </c>
      <c r="F300" s="37" t="s">
        <v>205</v>
      </c>
      <c r="G300" s="33">
        <v>85</v>
      </c>
      <c r="H300" s="38">
        <v>57</v>
      </c>
      <c r="I300" s="81">
        <f si="35" t="shared"/>
        <v>57</v>
      </c>
      <c r="J300" s="133">
        <f si="33" t="shared"/>
        <v>-17.320505456634123</v>
      </c>
      <c r="K300" s="134">
        <f si="30" t="shared"/>
        <v>-13.856404365307299</v>
      </c>
      <c r="L300" s="134">
        <f si="34" t="shared"/>
        <v>9.8524590163934427</v>
      </c>
      <c r="M300" s="134">
        <f si="31" t="shared"/>
        <v>1.9704918032786887</v>
      </c>
      <c r="N300" s="134">
        <f si="32" t="shared"/>
        <v>-11.88591256202861</v>
      </c>
    </row>
    <row customFormat="1" ht="19.5" r="301" s="55" spans="1:127" thickBot="1" x14ac:dyDescent="0.35">
      <c r="A301" s="140"/>
      <c r="B301" s="33"/>
      <c r="C301" s="36" t="s">
        <v>18</v>
      </c>
      <c r="D301" s="36">
        <v>60</v>
      </c>
      <c r="E301" s="36" t="s">
        <v>302</v>
      </c>
      <c r="F301" s="37" t="s">
        <v>205</v>
      </c>
      <c r="G301" s="33">
        <v>166.28</v>
      </c>
      <c r="H301" s="38"/>
      <c r="I301" s="81">
        <v>166.28</v>
      </c>
      <c r="J301" s="133">
        <f si="33" t="shared"/>
        <v>-73.812176909821943</v>
      </c>
      <c r="K301" s="134">
        <f si="30" t="shared"/>
        <v>-59.049741527857556</v>
      </c>
      <c r="L301" s="134">
        <f si="34" t="shared"/>
        <v>9.8524590163934427</v>
      </c>
      <c r="M301" s="134">
        <f si="31" t="shared"/>
        <v>1.9704918032786887</v>
      </c>
      <c r="N301" s="134">
        <f si="32" t="shared"/>
        <v>-57.079249724578865</v>
      </c>
    </row>
    <row customFormat="1" ht="19.5" r="302" s="55" spans="1:127" thickBot="1" x14ac:dyDescent="0.35">
      <c r="A302" s="140"/>
      <c r="B302" s="33"/>
      <c r="C302" s="36" t="s">
        <v>42</v>
      </c>
      <c r="D302" s="36">
        <v>40</v>
      </c>
      <c r="E302" s="36" t="s">
        <v>353</v>
      </c>
      <c r="F302" s="37" t="s">
        <v>354</v>
      </c>
      <c r="G302" s="33">
        <v>70.81</v>
      </c>
      <c r="H302" s="38">
        <v>54</v>
      </c>
      <c r="I302" s="81">
        <f>H302*2</f>
        <v>108</v>
      </c>
      <c r="J302" s="133">
        <f si="33" t="shared"/>
        <v>-43.684663986214829</v>
      </c>
      <c r="K302" s="134">
        <f si="30" t="shared"/>
        <v>-34.947731188971865</v>
      </c>
      <c r="L302" s="134">
        <f si="34" t="shared"/>
        <v>6.9016393442622945</v>
      </c>
      <c r="M302" s="134">
        <f si="31" t="shared"/>
        <v>1.380327868852459</v>
      </c>
      <c r="N302" s="134">
        <f si="32" t="shared"/>
        <v>-33.567403320119404</v>
      </c>
    </row>
    <row customFormat="1" ht="19.5" r="303" s="55" spans="1:127" thickBot="1" x14ac:dyDescent="0.35">
      <c r="A303" s="140"/>
      <c r="B303" s="33"/>
      <c r="C303" s="36" t="s">
        <v>19</v>
      </c>
      <c r="D303" s="36">
        <v>60</v>
      </c>
      <c r="E303" s="36" t="s">
        <v>384</v>
      </c>
      <c r="F303" s="37" t="s">
        <v>205</v>
      </c>
      <c r="G303" s="33">
        <v>91</v>
      </c>
      <c r="H303" s="38">
        <v>64</v>
      </c>
      <c r="I303" s="81">
        <f si="35" t="shared"/>
        <v>64</v>
      </c>
      <c r="J303" s="133">
        <f si="33" t="shared"/>
        <v>-20.939115450890299</v>
      </c>
      <c r="K303" s="134">
        <f si="30" t="shared"/>
        <v>-16.751292360712238</v>
      </c>
      <c r="L303" s="134">
        <f si="34" t="shared"/>
        <v>9.8524590163934427</v>
      </c>
      <c r="M303" s="134">
        <f si="31" t="shared"/>
        <v>1.9704918032786887</v>
      </c>
      <c r="N303" s="134">
        <f si="32" t="shared"/>
        <v>-14.780800557433549</v>
      </c>
    </row>
    <row customFormat="1" ht="19.5" r="304" s="55" spans="1:127" thickBot="1" x14ac:dyDescent="0.35">
      <c r="A304" s="140"/>
      <c r="B304" s="33"/>
      <c r="C304" s="103" t="s">
        <v>47</v>
      </c>
      <c r="D304" s="103">
        <v>60</v>
      </c>
      <c r="E304" s="103" t="s">
        <v>429</v>
      </c>
      <c r="F304" s="104" t="s">
        <v>205</v>
      </c>
      <c r="G304" s="113">
        <v>43.11</v>
      </c>
      <c r="H304" s="105">
        <v>39</v>
      </c>
      <c r="I304" s="106">
        <f si="35" t="shared"/>
        <v>39</v>
      </c>
      <c r="J304" s="133">
        <f si="33" t="shared"/>
        <v>-8.0155083285468134</v>
      </c>
      <c r="K304" s="134">
        <f si="30" t="shared"/>
        <v>-6.4124066628374514</v>
      </c>
      <c r="L304" s="134">
        <f si="34" t="shared"/>
        <v>9.8524590163934427</v>
      </c>
      <c r="M304" s="134">
        <f si="31" t="shared"/>
        <v>1.9704918032786887</v>
      </c>
      <c r="N304" s="134">
        <f si="32" t="shared"/>
        <v>-4.4419148595587625</v>
      </c>
    </row>
    <row customFormat="1" ht="19.5" r="305" s="55" spans="1:127" thickBot="1" x14ac:dyDescent="0.35">
      <c r="A305" s="140"/>
      <c r="B305" s="33"/>
      <c r="C305" s="36" t="s">
        <v>48</v>
      </c>
      <c r="D305" s="36">
        <v>60</v>
      </c>
      <c r="E305" s="36" t="s">
        <v>452</v>
      </c>
      <c r="F305" s="37" t="s">
        <v>205</v>
      </c>
      <c r="G305" s="33">
        <v>180</v>
      </c>
      <c r="H305" s="38">
        <v>160</v>
      </c>
      <c r="I305" s="81">
        <f si="35" t="shared"/>
        <v>160</v>
      </c>
      <c r="J305" s="133">
        <f si="33" t="shared"/>
        <v>-70.565766800689275</v>
      </c>
      <c r="K305" s="134">
        <f si="30" t="shared"/>
        <v>-56.452613440551424</v>
      </c>
      <c r="L305" s="134">
        <f si="34" t="shared"/>
        <v>9.8524590163934427</v>
      </c>
      <c r="M305" s="134">
        <f si="31" t="shared"/>
        <v>1.9704918032786887</v>
      </c>
      <c r="N305" s="134">
        <f si="32" t="shared"/>
        <v>-54.482121637272733</v>
      </c>
    </row>
    <row customFormat="1" ht="19.5" r="306" s="55" spans="1:127" thickBot="1" x14ac:dyDescent="0.35">
      <c r="A306" s="140"/>
      <c r="B306" s="33"/>
      <c r="C306" s="36" t="s">
        <v>50</v>
      </c>
      <c r="D306" s="36">
        <v>60</v>
      </c>
      <c r="E306" s="36" t="s">
        <v>485</v>
      </c>
      <c r="F306" s="37" t="s">
        <v>205</v>
      </c>
      <c r="G306" s="34">
        <v>134.69999999999999</v>
      </c>
      <c r="H306" s="38">
        <v>134.69999999999999</v>
      </c>
      <c r="I306" s="81">
        <f si="35" t="shared"/>
        <v>134.69999999999999</v>
      </c>
      <c r="J306" s="133">
        <f si="33" t="shared"/>
        <v>-57.487076392877661</v>
      </c>
      <c r="K306" s="134">
        <f si="30" t="shared"/>
        <v>-45.98966111430213</v>
      </c>
      <c r="L306" s="134">
        <f si="34" t="shared"/>
        <v>9.8524590163934427</v>
      </c>
      <c r="M306" s="134">
        <f si="31" t="shared"/>
        <v>1.9704918032786887</v>
      </c>
      <c r="N306" s="134">
        <f si="32" t="shared"/>
        <v>-44.01916931102344</v>
      </c>
    </row>
    <row customFormat="1" ht="19.5" r="307" s="55" spans="1:127" thickBot="1" x14ac:dyDescent="0.35">
      <c r="A307" s="140"/>
      <c r="B307" s="33"/>
      <c r="C307" s="36" t="s">
        <v>50</v>
      </c>
      <c r="D307" s="36">
        <v>60</v>
      </c>
      <c r="E307" s="36" t="s">
        <v>486</v>
      </c>
      <c r="F307" s="37" t="s">
        <v>487</v>
      </c>
      <c r="G307" s="34">
        <v>118.8</v>
      </c>
      <c r="H307" s="38">
        <v>118.8</v>
      </c>
      <c r="I307" s="81">
        <f>H307*2</f>
        <v>237.6</v>
      </c>
      <c r="J307" s="133">
        <f si="33" t="shared"/>
        <v>-110.68064330844345</v>
      </c>
      <c r="K307" s="134">
        <f si="30" t="shared"/>
        <v>-88.544514646754763</v>
      </c>
      <c r="L307" s="134">
        <f si="34" t="shared"/>
        <v>9.8524590163934427</v>
      </c>
      <c r="M307" s="134">
        <f si="31" t="shared"/>
        <v>1.9704918032786887</v>
      </c>
      <c r="N307" s="134">
        <f si="32" t="shared"/>
        <v>-86.574022843476072</v>
      </c>
    </row>
    <row customFormat="1" ht="19.5" r="308" s="55" spans="1:127" thickBot="1" x14ac:dyDescent="0.35">
      <c r="A308" s="140"/>
      <c r="B308" s="33"/>
      <c r="C308" s="36" t="s">
        <v>56</v>
      </c>
      <c r="D308" s="36">
        <v>60</v>
      </c>
      <c r="E308" s="36" t="s">
        <v>302</v>
      </c>
      <c r="F308" s="37" t="s">
        <v>205</v>
      </c>
      <c r="G308" s="33">
        <v>89.18</v>
      </c>
      <c r="H308" s="38">
        <v>70</v>
      </c>
      <c r="I308" s="81">
        <f si="35" t="shared"/>
        <v>70</v>
      </c>
      <c r="J308" s="133">
        <f si="33" t="shared"/>
        <v>-24.040781160252731</v>
      </c>
      <c r="K308" s="134">
        <f si="30" t="shared"/>
        <v>-19.232624928202185</v>
      </c>
      <c r="L308" s="134">
        <f si="34" t="shared"/>
        <v>9.8524590163934427</v>
      </c>
      <c r="M308" s="134">
        <f si="31" t="shared"/>
        <v>1.9704918032786887</v>
      </c>
      <c r="N308" s="134">
        <f si="32" t="shared"/>
        <v>-17.262133124923498</v>
      </c>
    </row>
    <row customFormat="1" ht="19.5" r="309" s="60" spans="1:127" thickBot="1" x14ac:dyDescent="0.35">
      <c r="A309" s="141"/>
      <c r="B309" s="56"/>
      <c r="C309" s="57" t="s">
        <v>57</v>
      </c>
      <c r="D309" s="57">
        <v>60</v>
      </c>
      <c r="E309" s="57" t="s">
        <v>600</v>
      </c>
      <c r="F309" s="58" t="s">
        <v>205</v>
      </c>
      <c r="G309" s="56">
        <v>130</v>
      </c>
      <c r="H309" s="59">
        <v>130</v>
      </c>
      <c r="I309" s="82">
        <f si="35" t="shared"/>
        <v>130</v>
      </c>
      <c r="J309" s="133">
        <f si="33" t="shared"/>
        <v>-55.057438253877095</v>
      </c>
      <c r="K309" s="134">
        <f si="30" t="shared"/>
        <v>-44.04595060310168</v>
      </c>
      <c r="L309" s="134">
        <f si="34" t="shared"/>
        <v>9.8524590163934427</v>
      </c>
      <c r="M309" s="134">
        <f si="31" t="shared"/>
        <v>1.9704918032786887</v>
      </c>
      <c r="N309" s="134">
        <f si="32" t="shared"/>
        <v>-42.075458799822989</v>
      </c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</row>
    <row customFormat="1" ht="19.5" r="310" s="54" spans="1:127" thickBot="1" x14ac:dyDescent="0.35">
      <c r="A310" s="139">
        <v>34</v>
      </c>
      <c r="B310" s="50"/>
      <c r="C310" s="51" t="s">
        <v>39</v>
      </c>
      <c r="D310" s="51">
        <v>60</v>
      </c>
      <c r="E310" s="51" t="s">
        <v>289</v>
      </c>
      <c r="F310" s="52" t="s">
        <v>205</v>
      </c>
      <c r="G310" s="50">
        <v>8</v>
      </c>
      <c r="H310" s="53"/>
      <c r="I310" s="80">
        <v>8</v>
      </c>
      <c r="J310" s="133">
        <f si="33" t="shared"/>
        <v>8.0097645031591043</v>
      </c>
      <c r="K310" s="134">
        <f si="30" t="shared"/>
        <v>6.4078116025272838</v>
      </c>
      <c r="L310" s="134">
        <f si="34" t="shared"/>
        <v>9.8524590163934427</v>
      </c>
      <c r="M310" s="134">
        <f si="31" t="shared"/>
        <v>1.9704918032786887</v>
      </c>
      <c r="N310" s="134">
        <f si="32" t="shared"/>
        <v>8.3783034058059727</v>
      </c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</row>
    <row customFormat="1" ht="19.5" r="311" s="55" spans="1:127" thickBot="1" x14ac:dyDescent="0.35">
      <c r="A311" s="140"/>
      <c r="B311" s="33"/>
      <c r="C311" s="36" t="s">
        <v>39</v>
      </c>
      <c r="D311" s="36">
        <v>60</v>
      </c>
      <c r="E311" s="36" t="s">
        <v>290</v>
      </c>
      <c r="F311" s="37" t="s">
        <v>205</v>
      </c>
      <c r="G311" s="33">
        <v>8.1999999999999993</v>
      </c>
      <c r="H311" s="38"/>
      <c r="I311" s="81">
        <v>8.1999999999999993</v>
      </c>
      <c r="J311" s="133">
        <f si="33" t="shared"/>
        <v>7.9063756461803578</v>
      </c>
      <c r="K311" s="134">
        <f si="30" t="shared"/>
        <v>6.3251005169442864</v>
      </c>
      <c r="L311" s="134">
        <f si="34" t="shared"/>
        <v>9.8524590163934427</v>
      </c>
      <c r="M311" s="134">
        <f si="31" t="shared"/>
        <v>1.9704918032786887</v>
      </c>
      <c r="N311" s="134">
        <f si="32" t="shared"/>
        <v>8.2955923202229744</v>
      </c>
    </row>
    <row customFormat="1" ht="38.25" r="312" s="55" spans="1:127" thickBot="1" x14ac:dyDescent="0.35">
      <c r="A312" s="140"/>
      <c r="B312" s="33"/>
      <c r="C312" s="36" t="s">
        <v>70</v>
      </c>
      <c r="D312" s="36">
        <v>30</v>
      </c>
      <c r="E312" s="36" t="s">
        <v>332</v>
      </c>
      <c r="F312" s="37" t="s">
        <v>201</v>
      </c>
      <c r="G312" s="33">
        <v>10.11</v>
      </c>
      <c r="H312" s="38"/>
      <c r="I312" s="81">
        <v>10.11</v>
      </c>
      <c r="J312" s="133">
        <f si="33" t="shared"/>
        <v>6.9190120620333149</v>
      </c>
      <c r="K312" s="134">
        <f si="30" t="shared"/>
        <v>5.5352096496266521</v>
      </c>
      <c r="L312" s="134">
        <f si="34" t="shared"/>
        <v>5.4262295081967213</v>
      </c>
      <c r="M312" s="134">
        <f si="31" t="shared"/>
        <v>1.0852459016393443</v>
      </c>
      <c r="N312" s="134">
        <f si="32" t="shared"/>
        <v>6.6204555512659962</v>
      </c>
    </row>
    <row customFormat="1" ht="19.5" r="313" s="55" spans="1:127" thickBot="1" x14ac:dyDescent="0.35">
      <c r="A313" s="140"/>
      <c r="B313" s="33"/>
      <c r="C313" s="36" t="s">
        <v>45</v>
      </c>
      <c r="D313" s="36">
        <v>30</v>
      </c>
      <c r="E313" s="36" t="s">
        <v>370</v>
      </c>
      <c r="F313" s="37" t="s">
        <v>201</v>
      </c>
      <c r="G313" s="33">
        <v>17</v>
      </c>
      <c r="H313" s="38"/>
      <c r="I313" s="81">
        <v>17</v>
      </c>
      <c r="J313" s="133">
        <f si="33" t="shared"/>
        <v>3.3572659391154507</v>
      </c>
      <c r="K313" s="134">
        <f si="30" t="shared"/>
        <v>2.6858127512923606</v>
      </c>
      <c r="L313" s="134">
        <f si="34" t="shared"/>
        <v>5.4262295081967213</v>
      </c>
      <c r="M313" s="134">
        <f si="31" t="shared"/>
        <v>1.0852459016393443</v>
      </c>
      <c r="N313" s="134">
        <f si="32" t="shared"/>
        <v>3.7710586529317052</v>
      </c>
    </row>
    <row customFormat="1" ht="19.5" r="314" s="55" spans="1:127" thickBot="1" x14ac:dyDescent="0.35">
      <c r="A314" s="140"/>
      <c r="B314" s="33"/>
      <c r="C314" s="36" t="s">
        <v>55</v>
      </c>
      <c r="D314" s="36">
        <v>60</v>
      </c>
      <c r="E314" s="36" t="s">
        <v>528</v>
      </c>
      <c r="F314" s="37" t="s">
        <v>201</v>
      </c>
      <c r="G314" s="33">
        <v>11.68</v>
      </c>
      <c r="H314" s="38">
        <v>10.51</v>
      </c>
      <c r="I314" s="81">
        <f si="35" t="shared"/>
        <v>10.51</v>
      </c>
      <c r="J314" s="133">
        <f si="33" t="shared"/>
        <v>6.7122343480758193</v>
      </c>
      <c r="K314" s="134">
        <f si="30" t="shared"/>
        <v>5.3697874784606556</v>
      </c>
      <c r="L314" s="134">
        <f si="34" t="shared"/>
        <v>9.8524590163934427</v>
      </c>
      <c r="M314" s="134">
        <f si="31" t="shared"/>
        <v>1.9704918032786887</v>
      </c>
      <c r="N314" s="134">
        <f si="32" t="shared"/>
        <v>7.3402792817393445</v>
      </c>
    </row>
    <row customFormat="1" ht="19.5" r="315" s="55" spans="1:127" thickBot="1" x14ac:dyDescent="0.35">
      <c r="A315" s="140"/>
      <c r="B315" s="33"/>
      <c r="C315" s="36" t="s">
        <v>57</v>
      </c>
      <c r="D315" s="36">
        <v>60</v>
      </c>
      <c r="E315" s="36" t="s">
        <v>601</v>
      </c>
      <c r="F315" s="37" t="s">
        <v>201</v>
      </c>
      <c r="G315" s="33">
        <v>20</v>
      </c>
      <c r="H315" s="38">
        <v>15</v>
      </c>
      <c r="I315" s="81">
        <f si="35" t="shared"/>
        <v>15</v>
      </c>
      <c r="J315" s="133">
        <f si="33" t="shared"/>
        <v>4.3911545089029289</v>
      </c>
      <c r="K315" s="134">
        <f si="30" t="shared"/>
        <v>3.5129236071223433</v>
      </c>
      <c r="L315" s="134">
        <f si="34" t="shared"/>
        <v>9.8524590163934427</v>
      </c>
      <c r="M315" s="134">
        <f si="31" t="shared"/>
        <v>1.9704918032786887</v>
      </c>
      <c r="N315" s="134">
        <f si="32" t="shared"/>
        <v>5.4834154104010322</v>
      </c>
    </row>
    <row customFormat="1" ht="19.5" r="316" s="55" spans="1:127" thickBot="1" x14ac:dyDescent="0.35">
      <c r="A316" s="140"/>
      <c r="B316" s="33"/>
      <c r="C316" s="103" t="s">
        <v>58</v>
      </c>
      <c r="D316" s="103">
        <v>60</v>
      </c>
      <c r="E316" s="103" t="s">
        <v>548</v>
      </c>
      <c r="F316" s="104" t="s">
        <v>205</v>
      </c>
      <c r="G316" s="113">
        <v>7.88</v>
      </c>
      <c r="H316" s="105">
        <v>7.88</v>
      </c>
      <c r="I316" s="106">
        <f si="35" t="shared"/>
        <v>7.88</v>
      </c>
      <c r="J316" s="133">
        <f si="33" t="shared"/>
        <v>8.0717978173463543</v>
      </c>
      <c r="K316" s="134">
        <f si="30" t="shared"/>
        <v>6.4574382538770836</v>
      </c>
      <c r="L316" s="134">
        <f si="34" t="shared"/>
        <v>9.8524590163934427</v>
      </c>
      <c r="M316" s="134">
        <f si="31" t="shared"/>
        <v>1.9704918032786887</v>
      </c>
      <c r="N316" s="134">
        <f si="32" t="shared"/>
        <v>8.4279300571557716</v>
      </c>
    </row>
    <row customFormat="1" ht="19.5" r="317" s="55" spans="1:127" thickBot="1" x14ac:dyDescent="0.35">
      <c r="A317" s="140"/>
      <c r="B317" s="33"/>
      <c r="C317" s="36" t="s">
        <v>58</v>
      </c>
      <c r="D317" s="36">
        <v>60</v>
      </c>
      <c r="E317" s="36" t="s">
        <v>549</v>
      </c>
      <c r="F317" s="37" t="s">
        <v>205</v>
      </c>
      <c r="G317" s="33">
        <v>13.38</v>
      </c>
      <c r="H317" s="38">
        <v>13.38</v>
      </c>
      <c r="I317" s="81">
        <f si="35" t="shared"/>
        <v>13.38</v>
      </c>
      <c r="J317" s="133">
        <f si="33" t="shared"/>
        <v>5.228604250430787</v>
      </c>
      <c r="K317" s="134">
        <f si="30" t="shared"/>
        <v>4.1828834003446298</v>
      </c>
      <c r="L317" s="134">
        <f si="34" t="shared"/>
        <v>9.8524590163934427</v>
      </c>
      <c r="M317" s="134">
        <f si="31" t="shared"/>
        <v>1.9704918032786887</v>
      </c>
      <c r="N317" s="134">
        <f si="32" t="shared"/>
        <v>6.1533752036233187</v>
      </c>
    </row>
    <row customFormat="1" ht="19.5" r="318" s="55" spans="1:127" thickBot="1" x14ac:dyDescent="0.35">
      <c r="A318" s="140"/>
      <c r="B318" s="33"/>
      <c r="C318" s="36" t="s">
        <v>59</v>
      </c>
      <c r="D318" s="36">
        <v>60</v>
      </c>
      <c r="E318" s="36" t="s">
        <v>626</v>
      </c>
      <c r="F318" s="37" t="s">
        <v>201</v>
      </c>
      <c r="G318" s="42">
        <v>12</v>
      </c>
      <c r="H318" s="38"/>
      <c r="I318" s="81">
        <v>12</v>
      </c>
      <c r="J318" s="133">
        <f si="33" t="shared"/>
        <v>5.9419873635841469</v>
      </c>
      <c r="K318" s="134">
        <f si="30" t="shared"/>
        <v>4.7535898908673175</v>
      </c>
      <c r="L318" s="134">
        <f si="34" t="shared"/>
        <v>9.8524590163934427</v>
      </c>
      <c r="M318" s="134">
        <f si="31" t="shared"/>
        <v>1.9704918032786887</v>
      </c>
      <c r="N318" s="134">
        <f si="32" t="shared"/>
        <v>6.7240816941460064</v>
      </c>
    </row>
    <row customFormat="1" ht="19.5" r="319" s="55" spans="1:127" thickBot="1" x14ac:dyDescent="0.35">
      <c r="A319" s="140"/>
      <c r="B319" s="33"/>
      <c r="C319" s="36" t="s">
        <v>59</v>
      </c>
      <c r="D319" s="36">
        <v>60</v>
      </c>
      <c r="E319" s="36" t="s">
        <v>627</v>
      </c>
      <c r="F319" s="37" t="s">
        <v>201</v>
      </c>
      <c r="G319" s="42">
        <v>14</v>
      </c>
      <c r="H319" s="38"/>
      <c r="I319" s="81">
        <v>14</v>
      </c>
      <c r="J319" s="133">
        <f si="33" t="shared"/>
        <v>4.9080987937966682</v>
      </c>
      <c r="K319" s="134">
        <f si="30" t="shared"/>
        <v>3.9264790350373349</v>
      </c>
      <c r="L319" s="134">
        <f si="34" t="shared"/>
        <v>9.8524590163934427</v>
      </c>
      <c r="M319" s="134">
        <f si="31" t="shared"/>
        <v>1.9704918032786887</v>
      </c>
      <c r="N319" s="134">
        <f si="32" t="shared"/>
        <v>5.8969708383160233</v>
      </c>
    </row>
    <row customFormat="1" ht="19.5" r="320" s="60" spans="1:127" thickBot="1" x14ac:dyDescent="0.35">
      <c r="A320" s="141"/>
      <c r="B320" s="56"/>
      <c r="C320" s="57" t="s">
        <v>60</v>
      </c>
      <c r="D320" s="57">
        <v>60</v>
      </c>
      <c r="E320" s="57" t="s">
        <v>640</v>
      </c>
      <c r="F320" s="58" t="s">
        <v>201</v>
      </c>
      <c r="G320" s="56">
        <v>45</v>
      </c>
      <c r="H320" s="59"/>
      <c r="I320" s="82">
        <v>45</v>
      </c>
      <c r="J320" s="133">
        <f si="33" t="shared"/>
        <v>-11.117174037909251</v>
      </c>
      <c r="K320" s="134">
        <f si="30" t="shared"/>
        <v>-8.8937392303274017</v>
      </c>
      <c r="L320" s="134">
        <f si="34" t="shared"/>
        <v>9.8524590163934427</v>
      </c>
      <c r="M320" s="134">
        <f si="31" t="shared"/>
        <v>1.9704918032786887</v>
      </c>
      <c r="N320" s="134">
        <f si="32" t="shared"/>
        <v>-6.9232474270487128</v>
      </c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</row>
    <row customFormat="1" ht="19.5" r="321" s="54" spans="1:127" thickBot="1" x14ac:dyDescent="0.35">
      <c r="A321" s="139">
        <v>35</v>
      </c>
      <c r="B321" s="50"/>
      <c r="C321" s="51" t="s">
        <v>35</v>
      </c>
      <c r="D321" s="51">
        <v>60</v>
      </c>
      <c r="E321" s="51" t="s">
        <v>232</v>
      </c>
      <c r="F321" s="52" t="s">
        <v>196</v>
      </c>
      <c r="G321" s="50">
        <v>11.75</v>
      </c>
      <c r="H321" s="53"/>
      <c r="I321" s="80">
        <v>11.75</v>
      </c>
      <c r="J321" s="133">
        <f si="33" t="shared"/>
        <v>6.0712234348075826</v>
      </c>
      <c r="K321" s="134">
        <f si="30" t="shared"/>
        <v>4.8569787478460666</v>
      </c>
      <c r="L321" s="134">
        <f si="34" t="shared"/>
        <v>9.8524590163934427</v>
      </c>
      <c r="M321" s="134">
        <f si="31" t="shared"/>
        <v>1.9704918032786887</v>
      </c>
      <c r="N321" s="134">
        <f si="32" t="shared"/>
        <v>6.8274705511247555</v>
      </c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</row>
    <row customFormat="1" ht="38.25" r="322" s="55" spans="1:127" thickBot="1" x14ac:dyDescent="0.35">
      <c r="A322" s="140"/>
      <c r="B322" s="33"/>
      <c r="C322" s="36" t="s">
        <v>36</v>
      </c>
      <c r="D322" s="36">
        <v>60</v>
      </c>
      <c r="E322" s="36" t="s">
        <v>261</v>
      </c>
      <c r="F322" s="37" t="s">
        <v>196</v>
      </c>
      <c r="G322" s="33">
        <v>17</v>
      </c>
      <c r="H322" s="38">
        <v>6.9</v>
      </c>
      <c r="I322" s="81">
        <f ref="I322:I367" si="36" t="shared">H322</f>
        <v>6.9</v>
      </c>
      <c r="J322" s="133">
        <f si="33" t="shared"/>
        <v>8.5784032165422168</v>
      </c>
      <c r="K322" s="134">
        <f si="30" t="shared"/>
        <v>6.862722573233774</v>
      </c>
      <c r="L322" s="134">
        <f si="34" t="shared"/>
        <v>9.8524590163934427</v>
      </c>
      <c r="M322" s="134">
        <f si="31" t="shared"/>
        <v>1.9704918032786887</v>
      </c>
      <c r="N322" s="134">
        <f si="32" t="shared"/>
        <v>8.833214376512462</v>
      </c>
    </row>
    <row customFormat="1" ht="19.5" r="323" s="60" spans="1:127" thickBot="1" x14ac:dyDescent="0.35">
      <c r="A323" s="141"/>
      <c r="B323" s="56"/>
      <c r="C323" s="109" t="s">
        <v>48</v>
      </c>
      <c r="D323" s="109">
        <v>60</v>
      </c>
      <c r="E323" s="109" t="s">
        <v>453</v>
      </c>
      <c r="F323" s="110" t="s">
        <v>196</v>
      </c>
      <c r="G323" s="115">
        <v>25</v>
      </c>
      <c r="H323" s="111">
        <v>6.3</v>
      </c>
      <c r="I323" s="112">
        <f si="36" t="shared"/>
        <v>6.3</v>
      </c>
      <c r="J323" s="133">
        <f si="33" t="shared"/>
        <v>8.8885697874784615</v>
      </c>
      <c r="K323" s="134">
        <f ref="K323:K386" si="37" t="shared">J323*0.8</f>
        <v>7.1108558299827695</v>
      </c>
      <c r="L323" s="134">
        <f si="34" t="shared"/>
        <v>9.8524590163934427</v>
      </c>
      <c r="M323" s="134">
        <f ref="M323:M386" si="38" t="shared">L323*0.2</f>
        <v>1.9704918032786887</v>
      </c>
      <c r="N323" s="134">
        <f si="32" t="shared"/>
        <v>9.0813476332614584</v>
      </c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</row>
    <row customFormat="1" ht="19.5" r="324" s="54" spans="1:127" thickBot="1" x14ac:dyDescent="0.35">
      <c r="A324" s="139">
        <v>36</v>
      </c>
      <c r="B324" s="50"/>
      <c r="C324" s="51" t="s">
        <v>35</v>
      </c>
      <c r="D324" s="51">
        <v>60</v>
      </c>
      <c r="E324" s="51" t="s">
        <v>233</v>
      </c>
      <c r="F324" s="52" t="s">
        <v>234</v>
      </c>
      <c r="G324" s="50">
        <v>2.79</v>
      </c>
      <c r="H324" s="53"/>
      <c r="I324" s="80">
        <v>2.7</v>
      </c>
      <c r="J324" s="133">
        <f si="33" t="shared"/>
        <v>10.749569213095922</v>
      </c>
      <c r="K324" s="134">
        <f si="37" t="shared"/>
        <v>8.5996553704767376</v>
      </c>
      <c r="L324" s="134">
        <f si="34" t="shared"/>
        <v>9.8524590163934427</v>
      </c>
      <c r="M324" s="134">
        <f si="38" t="shared"/>
        <v>1.9704918032786887</v>
      </c>
      <c r="N324" s="134">
        <f si="32" t="shared"/>
        <v>10.570147173755426</v>
      </c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</row>
    <row customFormat="1" ht="19.5" r="325" s="55" spans="1:127" thickBot="1" x14ac:dyDescent="0.35">
      <c r="A325" s="140"/>
      <c r="B325" s="33"/>
      <c r="C325" s="36" t="s">
        <v>45</v>
      </c>
      <c r="D325" s="36">
        <v>30</v>
      </c>
      <c r="E325" s="36" t="s">
        <v>371</v>
      </c>
      <c r="F325" s="37" t="s">
        <v>234</v>
      </c>
      <c r="G325" s="33">
        <v>3.75</v>
      </c>
      <c r="H325" s="38"/>
      <c r="I325" s="81">
        <v>3.75</v>
      </c>
      <c r="J325" s="133">
        <f si="33" t="shared"/>
        <v>10.206777713957496</v>
      </c>
      <c r="K325" s="134">
        <f si="37" t="shared"/>
        <v>8.1654221711659982</v>
      </c>
      <c r="L325" s="134">
        <f si="34" t="shared"/>
        <v>5.4262295081967213</v>
      </c>
      <c r="M325" s="134">
        <f si="38" t="shared"/>
        <v>1.0852459016393443</v>
      </c>
      <c r="N325" s="134">
        <f si="32" t="shared"/>
        <v>9.2506680728053432</v>
      </c>
    </row>
    <row customFormat="1" ht="19.5" r="326" s="55" spans="1:127" thickBot="1" x14ac:dyDescent="0.35">
      <c r="A326" s="140"/>
      <c r="B326" s="33"/>
      <c r="C326" s="103" t="s">
        <v>19</v>
      </c>
      <c r="D326" s="103">
        <v>60</v>
      </c>
      <c r="E326" s="103" t="s">
        <v>385</v>
      </c>
      <c r="F326" s="104" t="s">
        <v>234</v>
      </c>
      <c r="G326" s="113">
        <v>3</v>
      </c>
      <c r="H326" s="105">
        <v>2</v>
      </c>
      <c r="I326" s="106">
        <f si="36" t="shared"/>
        <v>2</v>
      </c>
      <c r="J326" s="133">
        <f si="33" t="shared"/>
        <v>11.111430212521542</v>
      </c>
      <c r="K326" s="134">
        <f si="37" t="shared"/>
        <v>8.889144170017234</v>
      </c>
      <c r="L326" s="134">
        <f si="34" t="shared"/>
        <v>9.8524590163934427</v>
      </c>
      <c r="M326" s="134">
        <f si="38" t="shared"/>
        <v>1.9704918032786887</v>
      </c>
      <c r="N326" s="134">
        <f si="32" t="shared"/>
        <v>10.859635973295923</v>
      </c>
    </row>
    <row customFormat="1" ht="19.5" r="327" s="55" spans="1:127" thickBot="1" x14ac:dyDescent="0.35">
      <c r="A327" s="140"/>
      <c r="B327" s="33"/>
      <c r="C327" s="36" t="s">
        <v>46</v>
      </c>
      <c r="D327" s="36">
        <v>60</v>
      </c>
      <c r="E327" s="36" t="s">
        <v>403</v>
      </c>
      <c r="F327" s="37" t="s">
        <v>234</v>
      </c>
      <c r="G327" s="33">
        <v>2.79</v>
      </c>
      <c r="H327" s="38">
        <v>2.2000000000000002</v>
      </c>
      <c r="I327" s="81">
        <f si="36" t="shared"/>
        <v>2.2000000000000002</v>
      </c>
      <c r="J327" s="133">
        <f si="33" t="shared"/>
        <v>11.008041355542794</v>
      </c>
      <c r="K327" s="134">
        <f si="37" t="shared"/>
        <v>8.8064330844342358</v>
      </c>
      <c r="L327" s="134">
        <f si="34" t="shared"/>
        <v>9.8524590163934427</v>
      </c>
      <c r="M327" s="134">
        <f si="38" t="shared"/>
        <v>1.9704918032786887</v>
      </c>
      <c r="N327" s="134">
        <f si="32" t="shared"/>
        <v>10.776924887712925</v>
      </c>
    </row>
    <row customFormat="1" ht="19.5" r="328" s="55" spans="1:127" thickBot="1" x14ac:dyDescent="0.35">
      <c r="A328" s="140"/>
      <c r="B328" s="33"/>
      <c r="C328" s="36" t="s">
        <v>47</v>
      </c>
      <c r="D328" s="36">
        <v>60</v>
      </c>
      <c r="E328" s="36" t="s">
        <v>371</v>
      </c>
      <c r="F328" s="37" t="s">
        <v>234</v>
      </c>
      <c r="G328" s="33">
        <v>2.54</v>
      </c>
      <c r="H328" s="38">
        <v>2.4500000000000002</v>
      </c>
      <c r="I328" s="81">
        <f si="36" t="shared"/>
        <v>2.4500000000000002</v>
      </c>
      <c r="J328" s="133">
        <f si="33" t="shared"/>
        <v>10.878805284319357</v>
      </c>
      <c r="K328" s="134">
        <f si="37" t="shared"/>
        <v>8.7030442274554858</v>
      </c>
      <c r="L328" s="134">
        <f si="34" t="shared"/>
        <v>9.8524590163934427</v>
      </c>
      <c r="M328" s="134">
        <f si="38" t="shared"/>
        <v>1.9704918032786887</v>
      </c>
      <c r="N328" s="134">
        <f si="32" t="shared"/>
        <v>10.673536030734175</v>
      </c>
    </row>
    <row customFormat="1" ht="19.5" r="329" s="55" spans="1:127" thickBot="1" x14ac:dyDescent="0.35">
      <c r="A329" s="140"/>
      <c r="B329" s="33"/>
      <c r="C329" s="36" t="s">
        <v>48</v>
      </c>
      <c r="D329" s="36">
        <v>60</v>
      </c>
      <c r="E329" s="36" t="s">
        <v>371</v>
      </c>
      <c r="F329" s="37" t="s">
        <v>234</v>
      </c>
      <c r="G329" s="33">
        <v>3.5</v>
      </c>
      <c r="H329" s="38">
        <v>3.5</v>
      </c>
      <c r="I329" s="81">
        <f si="36" t="shared"/>
        <v>3.5</v>
      </c>
      <c r="J329" s="133">
        <f si="33" t="shared"/>
        <v>10.336013785180931</v>
      </c>
      <c r="K329" s="134">
        <f si="37" t="shared"/>
        <v>8.2688110281447447</v>
      </c>
      <c r="L329" s="134">
        <f si="34" t="shared"/>
        <v>9.8524590163934427</v>
      </c>
      <c r="M329" s="134">
        <f si="38" t="shared"/>
        <v>1.9704918032786887</v>
      </c>
      <c r="N329" s="134">
        <f si="32" t="shared"/>
        <v>10.239302831423434</v>
      </c>
    </row>
    <row customFormat="1" ht="19.5" r="330" s="55" spans="1:127" thickBot="1" x14ac:dyDescent="0.35">
      <c r="A330" s="140"/>
      <c r="B330" s="33"/>
      <c r="C330" s="36" t="s">
        <v>50</v>
      </c>
      <c r="D330" s="36">
        <v>60</v>
      </c>
      <c r="E330" s="36" t="s">
        <v>489</v>
      </c>
      <c r="F330" s="37" t="s">
        <v>234</v>
      </c>
      <c r="G330" s="33">
        <v>2.92</v>
      </c>
      <c r="H330" s="38">
        <v>2.5</v>
      </c>
      <c r="I330" s="81">
        <f si="36" t="shared"/>
        <v>2.5</v>
      </c>
      <c r="J330" s="133">
        <f si="33" t="shared"/>
        <v>10.852958070074671</v>
      </c>
      <c r="K330" s="134">
        <f si="37" t="shared"/>
        <v>8.6823664560597376</v>
      </c>
      <c r="L330" s="134">
        <f si="34" t="shared"/>
        <v>9.8524590163934427</v>
      </c>
      <c r="M330" s="134">
        <f si="38" t="shared"/>
        <v>1.9704918032786887</v>
      </c>
      <c r="N330" s="134">
        <f si="32" t="shared"/>
        <v>10.652858259338426</v>
      </c>
    </row>
    <row customFormat="1" ht="19.5" r="331" s="55" spans="1:127" thickBot="1" x14ac:dyDescent="0.35">
      <c r="A331" s="140"/>
      <c r="B331" s="33"/>
      <c r="C331" s="36" t="s">
        <v>57</v>
      </c>
      <c r="D331" s="36">
        <v>60</v>
      </c>
      <c r="E331" s="36" t="s">
        <v>371</v>
      </c>
      <c r="F331" s="37" t="s">
        <v>234</v>
      </c>
      <c r="G331" s="33">
        <v>3</v>
      </c>
      <c r="H331" s="38">
        <v>2.5</v>
      </c>
      <c r="I331" s="81">
        <f si="36" t="shared"/>
        <v>2.5</v>
      </c>
      <c r="J331" s="133">
        <f si="33" t="shared"/>
        <v>10.852958070074671</v>
      </c>
      <c r="K331" s="134">
        <f si="37" t="shared"/>
        <v>8.6823664560597376</v>
      </c>
      <c r="L331" s="134">
        <f si="34" t="shared"/>
        <v>9.8524590163934427</v>
      </c>
      <c r="M331" s="134">
        <f si="38" t="shared"/>
        <v>1.9704918032786887</v>
      </c>
      <c r="N331" s="134">
        <f ref="N331:N394" si="39" t="shared">M331+K331</f>
        <v>10.652858259338426</v>
      </c>
    </row>
    <row customFormat="1" ht="19.5" r="332" s="55" spans="1:127" thickBot="1" x14ac:dyDescent="0.35">
      <c r="A332" s="140"/>
      <c r="B332" s="33"/>
      <c r="C332" s="36" t="s">
        <v>58</v>
      </c>
      <c r="D332" s="36">
        <v>60</v>
      </c>
      <c r="E332" s="36" t="s">
        <v>550</v>
      </c>
      <c r="F332" s="37" t="s">
        <v>234</v>
      </c>
      <c r="G332" s="33">
        <v>3.5</v>
      </c>
      <c r="H332" s="38">
        <v>3.5</v>
      </c>
      <c r="I332" s="81">
        <f si="36" t="shared"/>
        <v>3.5</v>
      </c>
      <c r="J332" s="133">
        <f ref="J332:J395" si="40" t="shared">1+(MAX(Cena1)-I332)/(MAX(Cena1)-MIN(Cena1))*9</f>
        <v>10.336013785180931</v>
      </c>
      <c r="K332" s="134">
        <f si="37" t="shared"/>
        <v>8.2688110281447447</v>
      </c>
      <c r="L332" s="134">
        <f ref="L332:L395" si="41" t="shared">1+(D332-MIN(Otsr1))/(MAX(Otsr1)-MIN(Otsr1))*9</f>
        <v>9.8524590163934427</v>
      </c>
      <c r="M332" s="134">
        <f si="38" t="shared"/>
        <v>1.9704918032786887</v>
      </c>
      <c r="N332" s="134">
        <f si="39" t="shared"/>
        <v>10.239302831423434</v>
      </c>
    </row>
    <row customFormat="1" ht="19.5" r="333" s="60" spans="1:127" thickBot="1" x14ac:dyDescent="0.35">
      <c r="A333" s="141"/>
      <c r="B333" s="56"/>
      <c r="C333" s="57" t="s">
        <v>60</v>
      </c>
      <c r="D333" s="57">
        <v>60</v>
      </c>
      <c r="E333" s="57" t="s">
        <v>371</v>
      </c>
      <c r="F333" s="58" t="s">
        <v>234</v>
      </c>
      <c r="G333" s="56">
        <v>5.5</v>
      </c>
      <c r="H333" s="59"/>
      <c r="I333" s="82">
        <v>5.5</v>
      </c>
      <c r="J333" s="133">
        <f si="40" t="shared"/>
        <v>9.3021252153934526</v>
      </c>
      <c r="K333" s="134">
        <f si="37" t="shared"/>
        <v>7.4417001723147624</v>
      </c>
      <c r="L333" s="134">
        <f si="41" t="shared"/>
        <v>9.8524590163934427</v>
      </c>
      <c r="M333" s="134">
        <f si="38" t="shared"/>
        <v>1.9704918032786887</v>
      </c>
      <c r="N333" s="134">
        <f si="39" t="shared"/>
        <v>9.4121919755934513</v>
      </c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</row>
    <row customFormat="1" ht="19.5" r="334" s="54" spans="1:127" thickBot="1" x14ac:dyDescent="0.35">
      <c r="A334" s="142">
        <v>37</v>
      </c>
      <c r="B334" s="127"/>
      <c r="C334" s="51" t="s">
        <v>35</v>
      </c>
      <c r="D334" s="51">
        <v>60</v>
      </c>
      <c r="E334" s="51" t="s">
        <v>235</v>
      </c>
      <c r="F334" s="52" t="s">
        <v>236</v>
      </c>
      <c r="G334" s="51">
        <v>38.020000000000003</v>
      </c>
      <c r="H334" s="107">
        <v>35.64</v>
      </c>
      <c r="I334" s="108">
        <f>H334/50</f>
        <v>0.71279999999999999</v>
      </c>
      <c r="J334" s="133">
        <f si="40" t="shared"/>
        <v>11.776840896036761</v>
      </c>
      <c r="K334" s="134">
        <f si="37" t="shared"/>
        <v>9.4214727168294097</v>
      </c>
      <c r="L334" s="134">
        <f si="41" t="shared"/>
        <v>9.8524590163934427</v>
      </c>
      <c r="M334" s="134">
        <f si="38" t="shared"/>
        <v>1.9704918032786887</v>
      </c>
      <c r="N334" s="134">
        <f si="39" t="shared"/>
        <v>11.391964520108099</v>
      </c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</row>
    <row customFormat="1" ht="19.5" r="335" s="55" spans="1:127" thickBot="1" x14ac:dyDescent="0.35">
      <c r="A335" s="143"/>
      <c r="B335" s="39"/>
      <c r="C335" s="36" t="s">
        <v>35</v>
      </c>
      <c r="D335" s="36">
        <v>60</v>
      </c>
      <c r="E335" s="36" t="s">
        <v>237</v>
      </c>
      <c r="F335" s="37" t="s">
        <v>238</v>
      </c>
      <c r="G335" s="36">
        <v>28.43</v>
      </c>
      <c r="H335" s="121">
        <v>25.62</v>
      </c>
      <c r="I335" s="122">
        <f>H335/100</f>
        <v>0.25619999999999998</v>
      </c>
      <c r="J335" s="133">
        <f si="40" t="shared"/>
        <v>12.012877656519244</v>
      </c>
      <c r="K335" s="134">
        <f si="37" t="shared"/>
        <v>9.6103021252153962</v>
      </c>
      <c r="L335" s="134">
        <f si="41" t="shared"/>
        <v>9.8524590163934427</v>
      </c>
      <c r="M335" s="134">
        <f si="38" t="shared"/>
        <v>1.9704918032786887</v>
      </c>
      <c r="N335" s="134">
        <f si="39" t="shared"/>
        <v>11.580793928494085</v>
      </c>
    </row>
    <row customFormat="1" ht="38.25" r="336" s="55" spans="1:127" thickBot="1" x14ac:dyDescent="0.35">
      <c r="A336" s="143"/>
      <c r="B336" s="39"/>
      <c r="C336" s="103" t="s">
        <v>36</v>
      </c>
      <c r="D336" s="103">
        <v>60</v>
      </c>
      <c r="E336" s="103" t="s">
        <v>264</v>
      </c>
      <c r="F336" s="104" t="s">
        <v>234</v>
      </c>
      <c r="G336" s="113">
        <v>0.09</v>
      </c>
      <c r="H336" s="105">
        <v>0.06</v>
      </c>
      <c r="I336" s="106">
        <f si="36" t="shared"/>
        <v>0.06</v>
      </c>
      <c r="J336" s="133">
        <f si="40" t="shared"/>
        <v>12.114302125215396</v>
      </c>
      <c r="K336" s="134">
        <f si="37" t="shared"/>
        <v>9.6914417001723177</v>
      </c>
      <c r="L336" s="134">
        <f si="41" t="shared"/>
        <v>9.8524590163934427</v>
      </c>
      <c r="M336" s="134">
        <f si="38" t="shared"/>
        <v>1.9704918032786887</v>
      </c>
      <c r="N336" s="134">
        <f si="39" t="shared"/>
        <v>11.661933503451007</v>
      </c>
    </row>
    <row customFormat="1" ht="19.5" r="337" s="55" spans="1:127" thickBot="1" x14ac:dyDescent="0.35">
      <c r="A337" s="143"/>
      <c r="B337" s="39"/>
      <c r="C337" s="36" t="s">
        <v>44</v>
      </c>
      <c r="D337" s="36">
        <v>60</v>
      </c>
      <c r="E337" s="36" t="s">
        <v>363</v>
      </c>
      <c r="F337" s="37" t="s">
        <v>234</v>
      </c>
      <c r="G337" s="39">
        <v>7.0000000000000007E-2</v>
      </c>
      <c r="H337" s="121">
        <v>0.06</v>
      </c>
      <c r="I337" s="122">
        <f si="36" t="shared"/>
        <v>0.06</v>
      </c>
      <c r="J337" s="133">
        <f si="40" t="shared"/>
        <v>12.114302125215396</v>
      </c>
      <c r="K337" s="134">
        <f si="37" t="shared"/>
        <v>9.6914417001723177</v>
      </c>
      <c r="L337" s="134">
        <f si="41" t="shared"/>
        <v>9.8524590163934427</v>
      </c>
      <c r="M337" s="134">
        <f si="38" t="shared"/>
        <v>1.9704918032786887</v>
      </c>
      <c r="N337" s="134">
        <f si="39" t="shared"/>
        <v>11.661933503451007</v>
      </c>
    </row>
    <row customFormat="1" ht="19.5" r="338" s="55" spans="1:127" thickBot="1" x14ac:dyDescent="0.35">
      <c r="A338" s="143"/>
      <c r="B338" s="39"/>
      <c r="C338" s="36" t="s">
        <v>46</v>
      </c>
      <c r="D338" s="36">
        <v>60</v>
      </c>
      <c r="E338" s="36" t="s">
        <v>404</v>
      </c>
      <c r="F338" s="37" t="s">
        <v>234</v>
      </c>
      <c r="G338" s="39">
        <v>0.11</v>
      </c>
      <c r="H338" s="121">
        <v>0.11</v>
      </c>
      <c r="I338" s="122">
        <f si="36" t="shared"/>
        <v>0.11</v>
      </c>
      <c r="J338" s="133">
        <f si="40" t="shared"/>
        <v>12.088454910970709</v>
      </c>
      <c r="K338" s="134">
        <f si="37" t="shared"/>
        <v>9.6707639287765677</v>
      </c>
      <c r="L338" s="134">
        <f si="41" t="shared"/>
        <v>9.8524590163934427</v>
      </c>
      <c r="M338" s="134">
        <f si="38" t="shared"/>
        <v>1.9704918032786887</v>
      </c>
      <c r="N338" s="134">
        <f si="39" t="shared"/>
        <v>11.641255732055257</v>
      </c>
    </row>
    <row customFormat="1" ht="19.5" r="339" s="55" spans="1:127" thickBot="1" x14ac:dyDescent="0.35">
      <c r="A339" s="143"/>
      <c r="B339" s="39"/>
      <c r="C339" s="36" t="s">
        <v>47</v>
      </c>
      <c r="D339" s="36">
        <v>60</v>
      </c>
      <c r="E339" s="36" t="s">
        <v>430</v>
      </c>
      <c r="F339" s="37" t="s">
        <v>236</v>
      </c>
      <c r="G339" s="39">
        <v>39.82</v>
      </c>
      <c r="H339" s="121">
        <v>28</v>
      </c>
      <c r="I339" s="122">
        <f>H339/50</f>
        <v>0.56000000000000005</v>
      </c>
      <c r="J339" s="133">
        <f si="40" t="shared"/>
        <v>11.855829982768526</v>
      </c>
      <c r="K339" s="134">
        <f si="37" t="shared"/>
        <v>9.4846639862148212</v>
      </c>
      <c r="L339" s="134">
        <f si="41" t="shared"/>
        <v>9.8524590163934427</v>
      </c>
      <c r="M339" s="134">
        <f si="38" t="shared"/>
        <v>1.9704918032786887</v>
      </c>
      <c r="N339" s="134">
        <f si="39" t="shared"/>
        <v>11.45515578949351</v>
      </c>
    </row>
    <row customFormat="1" ht="19.5" r="340" s="55" spans="1:127" thickBot="1" x14ac:dyDescent="0.35">
      <c r="A340" s="143"/>
      <c r="B340" s="39"/>
      <c r="C340" s="36" t="s">
        <v>50</v>
      </c>
      <c r="D340" s="36">
        <v>60</v>
      </c>
      <c r="E340" s="36" t="s">
        <v>488</v>
      </c>
      <c r="F340" s="37" t="s">
        <v>238</v>
      </c>
      <c r="G340" s="39">
        <v>27.79</v>
      </c>
      <c r="H340" s="121">
        <v>27.79</v>
      </c>
      <c r="I340" s="122">
        <f>H340/100</f>
        <v>0.27789999999999998</v>
      </c>
      <c r="J340" s="133">
        <f si="40" t="shared"/>
        <v>12.00165996553705</v>
      </c>
      <c r="K340" s="134">
        <f si="37" t="shared"/>
        <v>9.6013279724296403</v>
      </c>
      <c r="L340" s="134">
        <f si="41" t="shared"/>
        <v>9.8524590163934427</v>
      </c>
      <c r="M340" s="134">
        <f si="38" t="shared"/>
        <v>1.9704918032786887</v>
      </c>
      <c r="N340" s="134">
        <f si="39" t="shared"/>
        <v>11.571819775708329</v>
      </c>
    </row>
    <row customFormat="1" ht="19.5" r="341" s="55" spans="1:127" thickBot="1" x14ac:dyDescent="0.35">
      <c r="A341" s="143"/>
      <c r="B341" s="39"/>
      <c r="C341" s="36" t="s">
        <v>51</v>
      </c>
      <c r="D341" s="36">
        <v>60</v>
      </c>
      <c r="E341" s="36" t="s">
        <v>510</v>
      </c>
      <c r="F341" s="37" t="s">
        <v>234</v>
      </c>
      <c r="G341" s="39">
        <v>0.06</v>
      </c>
      <c r="H341" s="121"/>
      <c r="I341" s="122">
        <v>0.06</v>
      </c>
      <c r="J341" s="133">
        <f si="40" t="shared"/>
        <v>12.114302125215396</v>
      </c>
      <c r="K341" s="134">
        <f si="37" t="shared"/>
        <v>9.6914417001723177</v>
      </c>
      <c r="L341" s="134">
        <f si="41" t="shared"/>
        <v>9.8524590163934427</v>
      </c>
      <c r="M341" s="134">
        <f si="38" t="shared"/>
        <v>1.9704918032786887</v>
      </c>
      <c r="N341" s="134">
        <f si="39" t="shared"/>
        <v>11.661933503451007</v>
      </c>
    </row>
    <row customFormat="1" ht="38.25" r="342" s="55" spans="1:127" thickBot="1" x14ac:dyDescent="0.35">
      <c r="A342" s="143"/>
      <c r="B342" s="39"/>
      <c r="C342" s="36" t="s">
        <v>20</v>
      </c>
      <c r="D342" s="36">
        <v>60</v>
      </c>
      <c r="E342" s="36" t="s">
        <v>574</v>
      </c>
      <c r="F342" s="37" t="s">
        <v>238</v>
      </c>
      <c r="G342" s="39">
        <v>10.050000000000001</v>
      </c>
      <c r="H342" s="121"/>
      <c r="I342" s="122">
        <f>G342/100</f>
        <v>0.10050000000000001</v>
      </c>
      <c r="J342" s="133">
        <f si="40" t="shared"/>
        <v>12.093365881677197</v>
      </c>
      <c r="K342" s="134">
        <f si="37" t="shared"/>
        <v>9.6746927053417586</v>
      </c>
      <c r="L342" s="134">
        <f si="41" t="shared"/>
        <v>9.8524590163934427</v>
      </c>
      <c r="M342" s="134">
        <f si="38" t="shared"/>
        <v>1.9704918032786887</v>
      </c>
      <c r="N342" s="134">
        <f si="39" t="shared"/>
        <v>11.645184508620448</v>
      </c>
    </row>
    <row customFormat="1" ht="19.5" r="343" s="55" spans="1:127" thickBot="1" x14ac:dyDescent="0.35">
      <c r="A343" s="143"/>
      <c r="B343" s="39"/>
      <c r="C343" s="36" t="s">
        <v>57</v>
      </c>
      <c r="D343" s="36">
        <v>60</v>
      </c>
      <c r="E343" s="36" t="s">
        <v>363</v>
      </c>
      <c r="F343" s="37" t="s">
        <v>234</v>
      </c>
      <c r="G343" s="39">
        <v>0.2</v>
      </c>
      <c r="H343" s="121">
        <v>0.06</v>
      </c>
      <c r="I343" s="122">
        <f si="36" t="shared"/>
        <v>0.06</v>
      </c>
      <c r="J343" s="133">
        <f si="40" t="shared"/>
        <v>12.114302125215396</v>
      </c>
      <c r="K343" s="134">
        <f si="37" t="shared"/>
        <v>9.6914417001723177</v>
      </c>
      <c r="L343" s="134">
        <f si="41" t="shared"/>
        <v>9.8524590163934427</v>
      </c>
      <c r="M343" s="134">
        <f si="38" t="shared"/>
        <v>1.9704918032786887</v>
      </c>
      <c r="N343" s="134">
        <f si="39" t="shared"/>
        <v>11.661933503451007</v>
      </c>
    </row>
    <row customFormat="1" ht="19.5" r="344" s="55" spans="1:127" thickBot="1" x14ac:dyDescent="0.35">
      <c r="A344" s="143"/>
      <c r="B344" s="39"/>
      <c r="C344" s="36" t="s">
        <v>58</v>
      </c>
      <c r="D344" s="36">
        <v>60</v>
      </c>
      <c r="E344" s="36" t="s">
        <v>551</v>
      </c>
      <c r="F344" s="37" t="s">
        <v>238</v>
      </c>
      <c r="G344" s="39">
        <v>32.450000000000003</v>
      </c>
      <c r="H344" s="121">
        <v>32.450000000000003</v>
      </c>
      <c r="I344" s="122">
        <f>H344/100</f>
        <v>0.32450000000000001</v>
      </c>
      <c r="J344" s="133">
        <f si="40" t="shared"/>
        <v>11.977570361861002</v>
      </c>
      <c r="K344" s="134">
        <f si="37" t="shared"/>
        <v>9.5820562894888024</v>
      </c>
      <c r="L344" s="134">
        <f si="41" t="shared"/>
        <v>9.8524590163934427</v>
      </c>
      <c r="M344" s="134">
        <f si="38" t="shared"/>
        <v>1.9704918032786887</v>
      </c>
      <c r="N344" s="134">
        <f si="39" t="shared"/>
        <v>11.552548092767491</v>
      </c>
    </row>
    <row customFormat="1" ht="19.5" r="345" s="60" spans="1:127" thickBot="1" x14ac:dyDescent="0.35">
      <c r="A345" s="144"/>
      <c r="B345" s="66"/>
      <c r="C345" s="57" t="s">
        <v>60</v>
      </c>
      <c r="D345" s="57">
        <v>60</v>
      </c>
      <c r="E345" s="57" t="s">
        <v>363</v>
      </c>
      <c r="F345" s="58" t="s">
        <v>238</v>
      </c>
      <c r="G345" s="66">
        <v>31</v>
      </c>
      <c r="H345" s="128"/>
      <c r="I345" s="122">
        <f>G345/100</f>
        <v>0.31</v>
      </c>
      <c r="J345" s="133">
        <f si="40" t="shared"/>
        <v>11.985066053991961</v>
      </c>
      <c r="K345" s="134">
        <f si="37" t="shared"/>
        <v>9.5880528431935694</v>
      </c>
      <c r="L345" s="134">
        <f si="41" t="shared"/>
        <v>9.8524590163934427</v>
      </c>
      <c r="M345" s="134">
        <f si="38" t="shared"/>
        <v>1.9704918032786887</v>
      </c>
      <c r="N345" s="134">
        <f si="39" t="shared"/>
        <v>11.558544646472258</v>
      </c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</row>
    <row customFormat="1" ht="19.5" r="346" s="54" spans="1:127" thickBot="1" x14ac:dyDescent="0.35">
      <c r="A346" s="139">
        <v>38</v>
      </c>
      <c r="B346" s="50"/>
      <c r="C346" s="51" t="s">
        <v>46</v>
      </c>
      <c r="D346" s="51">
        <v>60</v>
      </c>
      <c r="E346" s="51" t="s">
        <v>405</v>
      </c>
      <c r="F346" s="52" t="s">
        <v>406</v>
      </c>
      <c r="G346" s="50">
        <v>0.35</v>
      </c>
      <c r="H346" s="53">
        <v>0.35</v>
      </c>
      <c r="I346" s="80">
        <f si="36" t="shared"/>
        <v>0.35</v>
      </c>
      <c r="J346" s="133">
        <f si="40" t="shared"/>
        <v>11.964388282596211</v>
      </c>
      <c r="K346" s="134">
        <f si="37" t="shared"/>
        <v>9.5715106260769698</v>
      </c>
      <c r="L346" s="134">
        <f si="41" t="shared"/>
        <v>9.8524590163934427</v>
      </c>
      <c r="M346" s="134">
        <f si="38" t="shared"/>
        <v>1.9704918032786887</v>
      </c>
      <c r="N346" s="134">
        <f si="39" t="shared"/>
        <v>11.542002429355659</v>
      </c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</row>
    <row customFormat="1" ht="19.5" r="347" s="55" spans="1:127" thickBot="1" x14ac:dyDescent="0.35">
      <c r="A347" s="140"/>
      <c r="B347" s="33"/>
      <c r="C347" s="36" t="s">
        <v>47</v>
      </c>
      <c r="D347" s="36">
        <v>60</v>
      </c>
      <c r="E347" s="36" t="s">
        <v>431</v>
      </c>
      <c r="F347" s="37" t="s">
        <v>238</v>
      </c>
      <c r="G347" s="33">
        <v>24.45</v>
      </c>
      <c r="H347" s="38">
        <v>23</v>
      </c>
      <c r="I347" s="81">
        <f>H347/50</f>
        <v>0.46</v>
      </c>
      <c r="J347" s="133">
        <f si="40" t="shared"/>
        <v>11.907524411257899</v>
      </c>
      <c r="K347" s="134">
        <f si="37" t="shared"/>
        <v>9.5260195290063194</v>
      </c>
      <c r="L347" s="134">
        <f si="41" t="shared"/>
        <v>9.8524590163934427</v>
      </c>
      <c r="M347" s="134">
        <f si="38" t="shared"/>
        <v>1.9704918032786887</v>
      </c>
      <c r="N347" s="134">
        <f si="39" t="shared"/>
        <v>11.496511332285008</v>
      </c>
    </row>
    <row customFormat="1" ht="19.5" r="348" s="55" spans="1:127" thickBot="1" x14ac:dyDescent="0.35">
      <c r="A348" s="140"/>
      <c r="B348" s="33"/>
      <c r="C348" s="36" t="s">
        <v>50</v>
      </c>
      <c r="D348" s="36">
        <v>60</v>
      </c>
      <c r="E348" s="36" t="s">
        <v>431</v>
      </c>
      <c r="F348" s="37" t="s">
        <v>238</v>
      </c>
      <c r="G348" s="33">
        <v>23.62</v>
      </c>
      <c r="H348" s="38">
        <v>19.5</v>
      </c>
      <c r="I348" s="81">
        <f>H348/50</f>
        <v>0.39</v>
      </c>
      <c r="J348" s="133">
        <f si="40" t="shared"/>
        <v>11.943710511200459</v>
      </c>
      <c r="K348" s="134">
        <f si="37" t="shared"/>
        <v>9.5549684089603684</v>
      </c>
      <c r="L348" s="134">
        <f si="41" t="shared"/>
        <v>9.8524590163934427</v>
      </c>
      <c r="M348" s="134">
        <f si="38" t="shared"/>
        <v>1.9704918032786887</v>
      </c>
      <c r="N348" s="134">
        <f si="39" t="shared"/>
        <v>11.525460212239057</v>
      </c>
    </row>
    <row customFormat="1" ht="19.5" r="349" s="55" spans="1:127" thickBot="1" x14ac:dyDescent="0.35">
      <c r="A349" s="140"/>
      <c r="B349" s="33"/>
      <c r="C349" s="103" t="s">
        <v>20</v>
      </c>
      <c r="D349" s="103">
        <v>60</v>
      </c>
      <c r="E349" s="103" t="s">
        <v>518</v>
      </c>
      <c r="F349" s="104" t="s">
        <v>238</v>
      </c>
      <c r="G349" s="113">
        <v>10.050000000000001</v>
      </c>
      <c r="H349" s="105">
        <v>9.5</v>
      </c>
      <c r="I349" s="106">
        <f>H349/50</f>
        <v>0.19</v>
      </c>
      <c r="J349" s="133">
        <f si="40" t="shared"/>
        <v>12.047099368179207</v>
      </c>
      <c r="K349" s="134">
        <f si="37" t="shared"/>
        <v>9.6376794945433666</v>
      </c>
      <c r="L349" s="134">
        <f si="41" t="shared"/>
        <v>9.8524590163934427</v>
      </c>
      <c r="M349" s="134">
        <f si="38" t="shared"/>
        <v>1.9704918032786887</v>
      </c>
      <c r="N349" s="134">
        <f si="39" t="shared"/>
        <v>11.608171297822055</v>
      </c>
    </row>
    <row customFormat="1" ht="19.5" r="350" s="60" spans="1:127" thickBot="1" x14ac:dyDescent="0.35">
      <c r="A350" s="141"/>
      <c r="B350" s="56"/>
      <c r="C350" s="57" t="s">
        <v>57</v>
      </c>
      <c r="D350" s="57">
        <v>60</v>
      </c>
      <c r="E350" s="57" t="s">
        <v>431</v>
      </c>
      <c r="F350" s="58" t="s">
        <v>234</v>
      </c>
      <c r="G350" s="56">
        <v>0.2</v>
      </c>
      <c r="H350" s="59">
        <v>0.19</v>
      </c>
      <c r="I350" s="82">
        <f>H350*2</f>
        <v>0.38</v>
      </c>
      <c r="J350" s="133">
        <f si="40" t="shared"/>
        <v>11.948879954049399</v>
      </c>
      <c r="K350" s="134">
        <f si="37" t="shared"/>
        <v>9.5591039632395205</v>
      </c>
      <c r="L350" s="134">
        <f si="41" t="shared"/>
        <v>9.8524590163934427</v>
      </c>
      <c r="M350" s="134">
        <f si="38" t="shared"/>
        <v>1.9704918032786887</v>
      </c>
      <c r="N350" s="134">
        <f si="39" t="shared"/>
        <v>11.529595766518209</v>
      </c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</row>
    <row customFormat="1" ht="19.5" r="351" s="65" spans="1:127" thickBot="1" x14ac:dyDescent="0.35">
      <c r="A351" s="96">
        <v>39</v>
      </c>
      <c r="B351" s="61"/>
      <c r="C351" s="62" t="s">
        <v>58</v>
      </c>
      <c r="D351" s="62">
        <v>60</v>
      </c>
      <c r="E351" s="62" t="s">
        <v>552</v>
      </c>
      <c r="F351" s="63" t="s">
        <v>234</v>
      </c>
      <c r="G351" s="61">
        <v>0.86</v>
      </c>
      <c r="H351" s="64">
        <v>0.86</v>
      </c>
      <c r="I351" s="83">
        <f si="36" t="shared"/>
        <v>0.86</v>
      </c>
      <c r="J351" s="133">
        <f si="40" t="shared"/>
        <v>11.700746697300403</v>
      </c>
      <c r="K351" s="134">
        <f si="37" t="shared"/>
        <v>9.360597357840323</v>
      </c>
      <c r="L351" s="134">
        <f si="41" t="shared"/>
        <v>9.8524590163934427</v>
      </c>
      <c r="M351" s="134">
        <f si="38" t="shared"/>
        <v>1.9704918032786887</v>
      </c>
      <c r="N351" s="134">
        <f si="39" t="shared"/>
        <v>11.331089161119012</v>
      </c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</row>
    <row customFormat="1" ht="19.5" r="352" s="65" spans="1:127" thickBot="1" x14ac:dyDescent="0.35">
      <c r="A352" s="96">
        <v>40</v>
      </c>
      <c r="B352" s="61"/>
      <c r="C352" s="62" t="s">
        <v>58</v>
      </c>
      <c r="D352" s="62">
        <v>60</v>
      </c>
      <c r="E352" s="62" t="s">
        <v>553</v>
      </c>
      <c r="F352" s="63" t="s">
        <v>238</v>
      </c>
      <c r="G352" s="61">
        <v>185.63</v>
      </c>
      <c r="H352" s="64">
        <v>185.63</v>
      </c>
      <c r="I352" s="83">
        <f si="36" t="shared"/>
        <v>185.63</v>
      </c>
      <c r="J352" s="133">
        <f si="40" t="shared"/>
        <v>-83.815048822515806</v>
      </c>
      <c r="K352" s="134">
        <f si="37" t="shared"/>
        <v>-67.052039058012653</v>
      </c>
      <c r="L352" s="134">
        <f si="41" t="shared"/>
        <v>9.8524590163934427</v>
      </c>
      <c r="M352" s="134">
        <f si="38" t="shared"/>
        <v>1.9704918032786887</v>
      </c>
      <c r="N352" s="134">
        <f si="39" t="shared"/>
        <v>-65.081547254733962</v>
      </c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</row>
    <row customFormat="1" ht="19.5" r="353" s="54" spans="1:127" thickBot="1" x14ac:dyDescent="0.35">
      <c r="A353" s="139">
        <v>41</v>
      </c>
      <c r="B353" s="50"/>
      <c r="C353" s="51" t="s">
        <v>35</v>
      </c>
      <c r="D353" s="51">
        <v>60</v>
      </c>
      <c r="E353" s="51" t="s">
        <v>239</v>
      </c>
      <c r="F353" s="52" t="s">
        <v>240</v>
      </c>
      <c r="G353" s="50">
        <v>9.08</v>
      </c>
      <c r="H353" s="53"/>
      <c r="I353" s="80">
        <v>9.08</v>
      </c>
      <c r="J353" s="133">
        <f si="40" t="shared"/>
        <v>7.4514646754738658</v>
      </c>
      <c r="K353" s="134">
        <f si="37" t="shared"/>
        <v>5.9611717403790934</v>
      </c>
      <c r="L353" s="134">
        <f si="41" t="shared"/>
        <v>9.8524590163934427</v>
      </c>
      <c r="M353" s="134">
        <f si="38" t="shared"/>
        <v>1.9704918032786887</v>
      </c>
      <c r="N353" s="134">
        <f si="39" t="shared"/>
        <v>7.9316635436577823</v>
      </c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</row>
    <row customFormat="1" ht="19.5" r="354" s="55" spans="1:127" thickBot="1" x14ac:dyDescent="0.35">
      <c r="A354" s="140"/>
      <c r="B354" s="33"/>
      <c r="C354" s="103" t="s">
        <v>50</v>
      </c>
      <c r="D354" s="103">
        <v>60</v>
      </c>
      <c r="E354" s="103" t="s">
        <v>490</v>
      </c>
      <c r="F354" s="104" t="s">
        <v>240</v>
      </c>
      <c r="G354" s="113">
        <v>7.45</v>
      </c>
      <c r="H354" s="105">
        <v>6.4</v>
      </c>
      <c r="I354" s="106">
        <f si="36" t="shared"/>
        <v>6.4</v>
      </c>
      <c r="J354" s="133">
        <f si="40" t="shared"/>
        <v>8.8368753589890865</v>
      </c>
      <c r="K354" s="134">
        <f si="37" t="shared"/>
        <v>7.0695002871912695</v>
      </c>
      <c r="L354" s="134">
        <f si="41" t="shared"/>
        <v>9.8524590163934427</v>
      </c>
      <c r="M354" s="134">
        <f si="38" t="shared"/>
        <v>1.9704918032786887</v>
      </c>
      <c r="N354" s="134">
        <f si="39" t="shared"/>
        <v>9.0399920904699584</v>
      </c>
    </row>
    <row customFormat="1" ht="19.5" r="355" s="55" spans="1:127" thickBot="1" x14ac:dyDescent="0.35">
      <c r="A355" s="140"/>
      <c r="B355" s="33"/>
      <c r="C355" s="36" t="s">
        <v>57</v>
      </c>
      <c r="D355" s="36">
        <v>60</v>
      </c>
      <c r="E355" s="36" t="s">
        <v>602</v>
      </c>
      <c r="F355" s="37" t="s">
        <v>603</v>
      </c>
      <c r="G355" s="33">
        <v>8</v>
      </c>
      <c r="H355" s="38">
        <v>7</v>
      </c>
      <c r="I355" s="81">
        <f si="36" t="shared"/>
        <v>7</v>
      </c>
      <c r="J355" s="133">
        <f si="40" t="shared"/>
        <v>8.5267087880528436</v>
      </c>
      <c r="K355" s="134">
        <f si="37" t="shared"/>
        <v>6.8213670304422749</v>
      </c>
      <c r="L355" s="134">
        <f si="41" t="shared"/>
        <v>9.8524590163934427</v>
      </c>
      <c r="M355" s="134">
        <f si="38" t="shared"/>
        <v>1.9704918032786887</v>
      </c>
      <c r="N355" s="134">
        <f si="39" t="shared"/>
        <v>8.7918588337209638</v>
      </c>
    </row>
    <row customFormat="1" ht="19.5" r="356" s="60" spans="1:127" thickBot="1" x14ac:dyDescent="0.35">
      <c r="A356" s="141"/>
      <c r="B356" s="56"/>
      <c r="C356" s="57" t="s">
        <v>58</v>
      </c>
      <c r="D356" s="57">
        <v>60</v>
      </c>
      <c r="E356" s="57" t="s">
        <v>554</v>
      </c>
      <c r="F356" s="58" t="s">
        <v>240</v>
      </c>
      <c r="G356" s="56">
        <v>6.63</v>
      </c>
      <c r="H356" s="59">
        <v>6.63</v>
      </c>
      <c r="I356" s="82">
        <f si="36" t="shared"/>
        <v>6.63</v>
      </c>
      <c r="J356" s="133">
        <f si="40" t="shared"/>
        <v>8.7179781734635284</v>
      </c>
      <c r="K356" s="134">
        <f si="37" t="shared"/>
        <v>6.9743825387708229</v>
      </c>
      <c r="L356" s="134">
        <f si="41" t="shared"/>
        <v>9.8524590163934427</v>
      </c>
      <c r="M356" s="134">
        <f si="38" t="shared"/>
        <v>1.9704918032786887</v>
      </c>
      <c r="N356" s="134">
        <f si="39" t="shared"/>
        <v>8.9448743420495109</v>
      </c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</row>
    <row customFormat="1" ht="19.5" r="357" s="54" spans="1:127" thickBot="1" x14ac:dyDescent="0.35">
      <c r="A357" s="139">
        <v>42</v>
      </c>
      <c r="B357" s="50"/>
      <c r="C357" s="99" t="s">
        <v>19</v>
      </c>
      <c r="D357" s="99">
        <v>60</v>
      </c>
      <c r="E357" s="99" t="s">
        <v>386</v>
      </c>
      <c r="F357" s="100" t="s">
        <v>387</v>
      </c>
      <c r="G357" s="114">
        <v>7</v>
      </c>
      <c r="H357" s="101">
        <v>3.45</v>
      </c>
      <c r="I357" s="102">
        <f si="36" t="shared"/>
        <v>3.45</v>
      </c>
      <c r="J357" s="133">
        <f si="40" t="shared"/>
        <v>10.36186099942562</v>
      </c>
      <c r="K357" s="134">
        <f si="37" t="shared"/>
        <v>8.2894887995404964</v>
      </c>
      <c r="L357" s="134">
        <f si="41" t="shared"/>
        <v>9.8524590163934427</v>
      </c>
      <c r="M357" s="134">
        <f si="38" t="shared"/>
        <v>1.9704918032786887</v>
      </c>
      <c r="N357" s="134">
        <f si="39" t="shared"/>
        <v>10.259980602819185</v>
      </c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</row>
    <row customFormat="1" ht="19.5" r="358" s="55" spans="1:127" thickBot="1" x14ac:dyDescent="0.35">
      <c r="A358" s="140"/>
      <c r="B358" s="33"/>
      <c r="C358" s="36" t="s">
        <v>50</v>
      </c>
      <c r="D358" s="36">
        <v>60</v>
      </c>
      <c r="E358" s="36" t="s">
        <v>491</v>
      </c>
      <c r="F358" s="37" t="s">
        <v>387</v>
      </c>
      <c r="G358" s="33">
        <v>7.45</v>
      </c>
      <c r="H358" s="38">
        <v>6.4</v>
      </c>
      <c r="I358" s="81">
        <f si="36" t="shared"/>
        <v>6.4</v>
      </c>
      <c r="J358" s="133">
        <f si="40" t="shared"/>
        <v>8.8368753589890865</v>
      </c>
      <c r="K358" s="134">
        <f si="37" t="shared"/>
        <v>7.0695002871912695</v>
      </c>
      <c r="L358" s="134">
        <f si="41" t="shared"/>
        <v>9.8524590163934427</v>
      </c>
      <c r="M358" s="134">
        <f si="38" t="shared"/>
        <v>1.9704918032786887</v>
      </c>
      <c r="N358" s="134">
        <f si="39" t="shared"/>
        <v>9.0399920904699584</v>
      </c>
    </row>
    <row customFormat="1" ht="19.5" r="359" s="55" spans="1:127" thickBot="1" x14ac:dyDescent="0.35">
      <c r="A359" s="140"/>
      <c r="B359" s="33"/>
      <c r="C359" s="36" t="s">
        <v>57</v>
      </c>
      <c r="D359" s="36">
        <v>60</v>
      </c>
      <c r="E359" s="36" t="s">
        <v>604</v>
      </c>
      <c r="F359" s="37" t="s">
        <v>603</v>
      </c>
      <c r="G359" s="33">
        <v>8</v>
      </c>
      <c r="H359" s="38">
        <v>7</v>
      </c>
      <c r="I359" s="81">
        <f si="36" t="shared"/>
        <v>7</v>
      </c>
      <c r="J359" s="133">
        <f si="40" t="shared"/>
        <v>8.5267087880528436</v>
      </c>
      <c r="K359" s="134">
        <f si="37" t="shared"/>
        <v>6.8213670304422749</v>
      </c>
      <c r="L359" s="134">
        <f si="41" t="shared"/>
        <v>9.8524590163934427</v>
      </c>
      <c r="M359" s="134">
        <f si="38" t="shared"/>
        <v>1.9704918032786887</v>
      </c>
      <c r="N359" s="134">
        <f si="39" t="shared"/>
        <v>8.7918588337209638</v>
      </c>
    </row>
    <row customFormat="1" ht="19.5" r="360" s="60" spans="1:127" thickBot="1" x14ac:dyDescent="0.35">
      <c r="A360" s="141"/>
      <c r="B360" s="56"/>
      <c r="C360" s="57" t="s">
        <v>62</v>
      </c>
      <c r="D360" s="57">
        <v>60</v>
      </c>
      <c r="E360" s="57" t="s">
        <v>523</v>
      </c>
      <c r="F360" s="58" t="s">
        <v>387</v>
      </c>
      <c r="G360" s="56">
        <v>5</v>
      </c>
      <c r="H360" s="59">
        <v>4.8499999999999996</v>
      </c>
      <c r="I360" s="82">
        <f si="36" t="shared"/>
        <v>4.8499999999999996</v>
      </c>
      <c r="J360" s="133">
        <f si="40" t="shared"/>
        <v>9.6381390005743839</v>
      </c>
      <c r="K360" s="134">
        <f si="37" t="shared"/>
        <v>7.7105112004595071</v>
      </c>
      <c r="L360" s="134">
        <f si="41" t="shared"/>
        <v>9.8524590163934427</v>
      </c>
      <c r="M360" s="134">
        <f si="38" t="shared"/>
        <v>1.9704918032786887</v>
      </c>
      <c r="N360" s="134">
        <f si="39" t="shared"/>
        <v>9.681003003738196</v>
      </c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</row>
    <row customFormat="1" ht="19.5" r="361" s="54" spans="1:127" thickBot="1" x14ac:dyDescent="0.35">
      <c r="A361" s="139">
        <v>43</v>
      </c>
      <c r="B361" s="50"/>
      <c r="C361" s="99" t="s">
        <v>19</v>
      </c>
      <c r="D361" s="99">
        <v>60</v>
      </c>
      <c r="E361" s="99" t="s">
        <v>386</v>
      </c>
      <c r="F361" s="100" t="s">
        <v>387</v>
      </c>
      <c r="G361" s="114">
        <v>7</v>
      </c>
      <c r="H361" s="101">
        <v>3.45</v>
      </c>
      <c r="I361" s="102">
        <f si="36" t="shared"/>
        <v>3.45</v>
      </c>
      <c r="J361" s="133">
        <f si="40" t="shared"/>
        <v>10.36186099942562</v>
      </c>
      <c r="K361" s="134">
        <f si="37" t="shared"/>
        <v>8.2894887995404964</v>
      </c>
      <c r="L361" s="134">
        <f si="41" t="shared"/>
        <v>9.8524590163934427</v>
      </c>
      <c r="M361" s="134">
        <f si="38" t="shared"/>
        <v>1.9704918032786887</v>
      </c>
      <c r="N361" s="134">
        <f si="39" t="shared"/>
        <v>10.259980602819185</v>
      </c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</row>
    <row customFormat="1" ht="19.5" r="362" s="55" spans="1:127" thickBot="1" x14ac:dyDescent="0.35">
      <c r="A362" s="140"/>
      <c r="B362" s="33"/>
      <c r="C362" s="36" t="s">
        <v>50</v>
      </c>
      <c r="D362" s="36">
        <v>60</v>
      </c>
      <c r="E362" s="36" t="s">
        <v>492</v>
      </c>
      <c r="F362" s="37" t="s">
        <v>387</v>
      </c>
      <c r="G362" s="33">
        <v>7.45</v>
      </c>
      <c r="H362" s="38">
        <v>6.4</v>
      </c>
      <c r="I362" s="81">
        <f si="36" t="shared"/>
        <v>6.4</v>
      </c>
      <c r="J362" s="133">
        <f si="40" t="shared"/>
        <v>8.8368753589890865</v>
      </c>
      <c r="K362" s="134">
        <f si="37" t="shared"/>
        <v>7.0695002871912695</v>
      </c>
      <c r="L362" s="134">
        <f si="41" t="shared"/>
        <v>9.8524590163934427</v>
      </c>
      <c r="M362" s="134">
        <f si="38" t="shared"/>
        <v>1.9704918032786887</v>
      </c>
      <c r="N362" s="134">
        <f si="39" t="shared"/>
        <v>9.0399920904699584</v>
      </c>
    </row>
    <row customFormat="1" ht="19.5" r="363" s="55" spans="1:127" thickBot="1" x14ac:dyDescent="0.35">
      <c r="A363" s="140"/>
      <c r="B363" s="33"/>
      <c r="C363" s="36" t="s">
        <v>57</v>
      </c>
      <c r="D363" s="36">
        <v>60</v>
      </c>
      <c r="E363" s="36" t="s">
        <v>605</v>
      </c>
      <c r="F363" s="37" t="s">
        <v>603</v>
      </c>
      <c r="G363" s="33">
        <v>8</v>
      </c>
      <c r="H363" s="38">
        <v>7</v>
      </c>
      <c r="I363" s="81">
        <f si="36" t="shared"/>
        <v>7</v>
      </c>
      <c r="J363" s="133">
        <f si="40" t="shared"/>
        <v>8.5267087880528436</v>
      </c>
      <c r="K363" s="134">
        <f si="37" t="shared"/>
        <v>6.8213670304422749</v>
      </c>
      <c r="L363" s="134">
        <f si="41" t="shared"/>
        <v>9.8524590163934427</v>
      </c>
      <c r="M363" s="134">
        <f si="38" t="shared"/>
        <v>1.9704918032786887</v>
      </c>
      <c r="N363" s="134">
        <f si="39" t="shared"/>
        <v>8.7918588337209638</v>
      </c>
    </row>
    <row customFormat="1" ht="19.5" r="364" s="60" spans="1:127" thickBot="1" x14ac:dyDescent="0.35">
      <c r="A364" s="141"/>
      <c r="B364" s="56"/>
      <c r="C364" s="57" t="s">
        <v>62</v>
      </c>
      <c r="D364" s="57">
        <v>60</v>
      </c>
      <c r="E364" s="57" t="s">
        <v>522</v>
      </c>
      <c r="F364" s="58" t="s">
        <v>387</v>
      </c>
      <c r="G364" s="56">
        <v>5</v>
      </c>
      <c r="H364" s="59">
        <v>4.8499999999999996</v>
      </c>
      <c r="I364" s="82">
        <f si="36" t="shared"/>
        <v>4.8499999999999996</v>
      </c>
      <c r="J364" s="133">
        <f si="40" t="shared"/>
        <v>9.6381390005743839</v>
      </c>
      <c r="K364" s="134">
        <f si="37" t="shared"/>
        <v>7.7105112004595071</v>
      </c>
      <c r="L364" s="134">
        <f si="41" t="shared"/>
        <v>9.8524590163934427</v>
      </c>
      <c r="M364" s="134">
        <f si="38" t="shared"/>
        <v>1.9704918032786887</v>
      </c>
      <c r="N364" s="134">
        <f si="39" t="shared"/>
        <v>9.681003003738196</v>
      </c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</row>
    <row customFormat="1" ht="19.5" r="365" s="54" spans="1:127" thickBot="1" x14ac:dyDescent="0.35">
      <c r="A365" s="139">
        <v>44</v>
      </c>
      <c r="B365" s="50"/>
      <c r="C365" s="99" t="s">
        <v>19</v>
      </c>
      <c r="D365" s="99">
        <v>60</v>
      </c>
      <c r="E365" s="99" t="s">
        <v>386</v>
      </c>
      <c r="F365" s="100" t="s">
        <v>387</v>
      </c>
      <c r="G365" s="114">
        <v>7</v>
      </c>
      <c r="H365" s="101">
        <v>3.45</v>
      </c>
      <c r="I365" s="102">
        <f si="36" t="shared"/>
        <v>3.45</v>
      </c>
      <c r="J365" s="133">
        <f si="40" t="shared"/>
        <v>10.36186099942562</v>
      </c>
      <c r="K365" s="134">
        <f si="37" t="shared"/>
        <v>8.2894887995404964</v>
      </c>
      <c r="L365" s="134">
        <f si="41" t="shared"/>
        <v>9.8524590163934427</v>
      </c>
      <c r="M365" s="134">
        <f si="38" t="shared"/>
        <v>1.9704918032786887</v>
      </c>
      <c r="N365" s="134">
        <f si="39" t="shared"/>
        <v>10.259980602819185</v>
      </c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</row>
    <row customFormat="1" ht="19.5" r="366" s="55" spans="1:127" thickBot="1" x14ac:dyDescent="0.35">
      <c r="A366" s="140"/>
      <c r="B366" s="33"/>
      <c r="C366" s="36" t="s">
        <v>50</v>
      </c>
      <c r="D366" s="36">
        <v>60</v>
      </c>
      <c r="E366" s="36" t="s">
        <v>493</v>
      </c>
      <c r="F366" s="37" t="s">
        <v>387</v>
      </c>
      <c r="G366" s="33">
        <v>7.45</v>
      </c>
      <c r="H366" s="38">
        <v>6.4</v>
      </c>
      <c r="I366" s="81">
        <f si="36" t="shared"/>
        <v>6.4</v>
      </c>
      <c r="J366" s="133">
        <f si="40" t="shared"/>
        <v>8.8368753589890865</v>
      </c>
      <c r="K366" s="134">
        <f si="37" t="shared"/>
        <v>7.0695002871912695</v>
      </c>
      <c r="L366" s="134">
        <f si="41" t="shared"/>
        <v>9.8524590163934427</v>
      </c>
      <c r="M366" s="134">
        <f si="38" t="shared"/>
        <v>1.9704918032786887</v>
      </c>
      <c r="N366" s="134">
        <f si="39" t="shared"/>
        <v>9.0399920904699584</v>
      </c>
    </row>
    <row customFormat="1" ht="19.5" r="367" s="60" spans="1:127" thickBot="1" x14ac:dyDescent="0.35">
      <c r="A367" s="141"/>
      <c r="B367" s="56"/>
      <c r="C367" s="57" t="s">
        <v>57</v>
      </c>
      <c r="D367" s="57">
        <v>60</v>
      </c>
      <c r="E367" s="57" t="s">
        <v>606</v>
      </c>
      <c r="F367" s="58" t="s">
        <v>603</v>
      </c>
      <c r="G367" s="56">
        <v>8</v>
      </c>
      <c r="H367" s="59">
        <v>7</v>
      </c>
      <c r="I367" s="82">
        <f si="36" t="shared"/>
        <v>7</v>
      </c>
      <c r="J367" s="133">
        <f si="40" t="shared"/>
        <v>8.5267087880528436</v>
      </c>
      <c r="K367" s="134">
        <f si="37" t="shared"/>
        <v>6.8213670304422749</v>
      </c>
      <c r="L367" s="134">
        <f si="41" t="shared"/>
        <v>9.8524590163934427</v>
      </c>
      <c r="M367" s="134">
        <f si="38" t="shared"/>
        <v>1.9704918032786887</v>
      </c>
      <c r="N367" s="134">
        <f si="39" t="shared"/>
        <v>8.7918588337209638</v>
      </c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</row>
    <row customFormat="1" ht="19.5" r="368" s="54" spans="1:127" thickBot="1" x14ac:dyDescent="0.35">
      <c r="A368" s="139">
        <v>45</v>
      </c>
      <c r="B368" s="50"/>
      <c r="C368" s="51" t="s">
        <v>35</v>
      </c>
      <c r="D368" s="51">
        <v>60</v>
      </c>
      <c r="E368" s="51" t="s">
        <v>241</v>
      </c>
      <c r="F368" s="52" t="s">
        <v>238</v>
      </c>
      <c r="G368" s="50">
        <v>22.95</v>
      </c>
      <c r="H368" s="53"/>
      <c r="I368" s="80">
        <v>22.95</v>
      </c>
      <c r="J368" s="133">
        <f si="40" t="shared"/>
        <v>0.28144744399770205</v>
      </c>
      <c r="K368" s="134">
        <f si="37" t="shared"/>
        <v>0.22515795519816165</v>
      </c>
      <c r="L368" s="134">
        <f si="41" t="shared"/>
        <v>9.8524590163934427</v>
      </c>
      <c r="M368" s="134">
        <f si="38" t="shared"/>
        <v>1.9704918032786887</v>
      </c>
      <c r="N368" s="134">
        <f si="39" t="shared"/>
        <v>2.1956497584768502</v>
      </c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</row>
    <row customFormat="1" ht="19.5" r="369" s="55" spans="1:127" thickBot="1" x14ac:dyDescent="0.35">
      <c r="A369" s="140"/>
      <c r="B369" s="33"/>
      <c r="C369" s="36" t="s">
        <v>46</v>
      </c>
      <c r="D369" s="36">
        <v>60</v>
      </c>
      <c r="E369" s="36" t="s">
        <v>407</v>
      </c>
      <c r="F369" s="37" t="s">
        <v>234</v>
      </c>
      <c r="G369" s="33">
        <v>0.19</v>
      </c>
      <c r="H369" s="38">
        <v>0.17</v>
      </c>
      <c r="I369" s="81">
        <f>H369*100</f>
        <v>17</v>
      </c>
      <c r="J369" s="133">
        <f si="40" t="shared"/>
        <v>3.3572659391154507</v>
      </c>
      <c r="K369" s="134">
        <f si="37" t="shared"/>
        <v>2.6858127512923606</v>
      </c>
      <c r="L369" s="134">
        <f si="41" t="shared"/>
        <v>9.8524590163934427</v>
      </c>
      <c r="M369" s="134">
        <f si="38" t="shared"/>
        <v>1.9704918032786887</v>
      </c>
      <c r="N369" s="134">
        <f si="39" t="shared"/>
        <v>4.6563045545710491</v>
      </c>
    </row>
    <row customFormat="1" ht="19.5" r="370" s="55" spans="1:127" thickBot="1" x14ac:dyDescent="0.35">
      <c r="A370" s="140"/>
      <c r="B370" s="33"/>
      <c r="C370" s="103" t="s">
        <v>47</v>
      </c>
      <c r="D370" s="103">
        <v>60</v>
      </c>
      <c r="E370" s="103" t="s">
        <v>432</v>
      </c>
      <c r="F370" s="104" t="s">
        <v>433</v>
      </c>
      <c r="G370" s="113">
        <v>33.22</v>
      </c>
      <c r="H370" s="105">
        <v>32</v>
      </c>
      <c r="I370" s="106">
        <f>H370/2</f>
        <v>16</v>
      </c>
      <c r="J370" s="133">
        <f si="40" t="shared"/>
        <v>3.8742102240091896</v>
      </c>
      <c r="K370" s="134">
        <f si="37" t="shared"/>
        <v>3.0993681792073517</v>
      </c>
      <c r="L370" s="134">
        <f si="41" t="shared"/>
        <v>9.8524590163934427</v>
      </c>
      <c r="M370" s="134">
        <f si="38" t="shared"/>
        <v>1.9704918032786887</v>
      </c>
      <c r="N370" s="134">
        <f si="39" t="shared"/>
        <v>5.0698599824860402</v>
      </c>
    </row>
    <row customFormat="1" ht="19.5" r="371" s="55" spans="1:127" thickBot="1" x14ac:dyDescent="0.35">
      <c r="A371" s="140"/>
      <c r="B371" s="33"/>
      <c r="C371" s="36" t="s">
        <v>50</v>
      </c>
      <c r="D371" s="36">
        <v>60</v>
      </c>
      <c r="E371" s="36" t="s">
        <v>432</v>
      </c>
      <c r="F371" s="37" t="s">
        <v>234</v>
      </c>
      <c r="G371" s="33">
        <v>0.5</v>
      </c>
      <c r="H371" s="38">
        <v>0.5</v>
      </c>
      <c r="I371" s="81">
        <f>H371*100</f>
        <v>50</v>
      </c>
      <c r="J371" s="133">
        <f si="40" t="shared"/>
        <v>-13.701895462377948</v>
      </c>
      <c r="K371" s="134">
        <f si="37" t="shared"/>
        <v>-10.961516369902359</v>
      </c>
      <c r="L371" s="134">
        <f si="41" t="shared"/>
        <v>9.8524590163934427</v>
      </c>
      <c r="M371" s="134">
        <f si="38" t="shared"/>
        <v>1.9704918032786887</v>
      </c>
      <c r="N371" s="134">
        <f si="39" t="shared"/>
        <v>-8.9910245666236701</v>
      </c>
    </row>
    <row customFormat="1" ht="19.5" r="372" s="55" spans="1:127" thickBot="1" x14ac:dyDescent="0.35">
      <c r="A372" s="140"/>
      <c r="B372" s="33"/>
      <c r="C372" s="36" t="s">
        <v>58</v>
      </c>
      <c r="D372" s="36">
        <v>60</v>
      </c>
      <c r="E372" s="36" t="s">
        <v>555</v>
      </c>
      <c r="F372" s="37" t="s">
        <v>238</v>
      </c>
      <c r="G372" s="33">
        <v>49.56</v>
      </c>
      <c r="H372" s="38">
        <v>49.56</v>
      </c>
      <c r="I372" s="81">
        <f ref="I372:I413" si="42" t="shared">H372</f>
        <v>49.56</v>
      </c>
      <c r="J372" s="133">
        <f si="40" t="shared"/>
        <v>-13.474439977024703</v>
      </c>
      <c r="K372" s="134">
        <f si="37" t="shared"/>
        <v>-10.779551981619763</v>
      </c>
      <c r="L372" s="134">
        <f si="41" t="shared"/>
        <v>9.8524590163934427</v>
      </c>
      <c r="M372" s="134">
        <f si="38" t="shared"/>
        <v>1.9704918032786887</v>
      </c>
      <c r="N372" s="134">
        <f si="39" t="shared"/>
        <v>-8.809060178341074</v>
      </c>
    </row>
    <row customFormat="1" ht="19.5" r="373" s="60" spans="1:127" thickBot="1" x14ac:dyDescent="0.35">
      <c r="A373" s="141"/>
      <c r="B373" s="56"/>
      <c r="C373" s="57" t="s">
        <v>62</v>
      </c>
      <c r="D373" s="57">
        <v>60</v>
      </c>
      <c r="E373" s="57" t="s">
        <v>524</v>
      </c>
      <c r="F373" s="58" t="s">
        <v>238</v>
      </c>
      <c r="G373" s="56">
        <v>25.5</v>
      </c>
      <c r="H373" s="59">
        <v>25</v>
      </c>
      <c r="I373" s="82">
        <f si="42" t="shared"/>
        <v>25</v>
      </c>
      <c r="J373" s="133">
        <f si="40" t="shared"/>
        <v>-0.77828834003446401</v>
      </c>
      <c r="K373" s="134">
        <f si="37" t="shared"/>
        <v>-0.62263067202757127</v>
      </c>
      <c r="L373" s="134">
        <f si="41" t="shared"/>
        <v>9.8524590163934427</v>
      </c>
      <c r="M373" s="134">
        <f si="38" t="shared"/>
        <v>1.9704918032786887</v>
      </c>
      <c r="N373" s="134">
        <f si="39" t="shared"/>
        <v>1.3478611312511175</v>
      </c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</row>
    <row customFormat="1" ht="19.5" r="374" s="54" spans="1:127" thickBot="1" x14ac:dyDescent="0.35">
      <c r="A374" s="139">
        <v>46</v>
      </c>
      <c r="B374" s="50"/>
      <c r="C374" s="51" t="s">
        <v>35</v>
      </c>
      <c r="D374" s="51">
        <v>60</v>
      </c>
      <c r="E374" s="51" t="s">
        <v>242</v>
      </c>
      <c r="F374" s="52" t="s">
        <v>234</v>
      </c>
      <c r="G374" s="50">
        <v>13.26</v>
      </c>
      <c r="H374" s="53"/>
      <c r="I374" s="80">
        <v>13.26</v>
      </c>
      <c r="J374" s="133">
        <f si="40" t="shared"/>
        <v>5.2906375646180361</v>
      </c>
      <c r="K374" s="134">
        <f si="37" t="shared"/>
        <v>4.2325100516944287</v>
      </c>
      <c r="L374" s="134">
        <f si="41" t="shared"/>
        <v>9.8524590163934427</v>
      </c>
      <c r="M374" s="134">
        <f si="38" t="shared"/>
        <v>1.9704918032786887</v>
      </c>
      <c r="N374" s="134">
        <f si="39" t="shared"/>
        <v>6.2030018549731176</v>
      </c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</row>
    <row customFormat="1" ht="19.5" r="375" s="55" spans="1:127" thickBot="1" x14ac:dyDescent="0.35">
      <c r="A375" s="140"/>
      <c r="B375" s="33"/>
      <c r="C375" s="36" t="s">
        <v>46</v>
      </c>
      <c r="D375" s="36">
        <v>60</v>
      </c>
      <c r="E375" s="36" t="s">
        <v>408</v>
      </c>
      <c r="F375" s="37" t="s">
        <v>234</v>
      </c>
      <c r="G375" s="33">
        <v>7</v>
      </c>
      <c r="H375" s="38">
        <v>7</v>
      </c>
      <c r="I375" s="81">
        <f si="42" t="shared"/>
        <v>7</v>
      </c>
      <c r="J375" s="133">
        <f si="40" t="shared"/>
        <v>8.5267087880528436</v>
      </c>
      <c r="K375" s="134">
        <f si="37" t="shared"/>
        <v>6.8213670304422749</v>
      </c>
      <c r="L375" s="134">
        <f si="41" t="shared"/>
        <v>9.8524590163934427</v>
      </c>
      <c r="M375" s="134">
        <f si="38" t="shared"/>
        <v>1.9704918032786887</v>
      </c>
      <c r="N375" s="134">
        <f si="39" t="shared"/>
        <v>8.7918588337209638</v>
      </c>
    </row>
    <row customFormat="1" ht="19.5" r="376" s="55" spans="1:127" thickBot="1" x14ac:dyDescent="0.35">
      <c r="A376" s="140"/>
      <c r="B376" s="33"/>
      <c r="C376" s="36" t="s">
        <v>47</v>
      </c>
      <c r="D376" s="36">
        <v>60</v>
      </c>
      <c r="E376" s="36" t="s">
        <v>434</v>
      </c>
      <c r="F376" s="37" t="s">
        <v>234</v>
      </c>
      <c r="G376" s="33">
        <v>5.08</v>
      </c>
      <c r="H376" s="38">
        <v>5.08</v>
      </c>
      <c r="I376" s="81">
        <f si="42" t="shared"/>
        <v>5.08</v>
      </c>
      <c r="J376" s="133">
        <f si="40" t="shared"/>
        <v>9.5192418150488223</v>
      </c>
      <c r="K376" s="134">
        <f si="37" t="shared"/>
        <v>7.6153934520390578</v>
      </c>
      <c r="L376" s="134">
        <f si="41" t="shared"/>
        <v>9.8524590163934427</v>
      </c>
      <c r="M376" s="134">
        <f si="38" t="shared"/>
        <v>1.9704918032786887</v>
      </c>
      <c r="N376" s="134">
        <f si="39" t="shared"/>
        <v>9.5858852553177467</v>
      </c>
    </row>
    <row customFormat="1" ht="19.5" r="377" s="55" spans="1:127" thickBot="1" x14ac:dyDescent="0.35">
      <c r="A377" s="140"/>
      <c r="B377" s="33"/>
      <c r="C377" s="103" t="s">
        <v>50</v>
      </c>
      <c r="D377" s="103">
        <v>60</v>
      </c>
      <c r="E377" s="103" t="s">
        <v>434</v>
      </c>
      <c r="F377" s="104" t="s">
        <v>234</v>
      </c>
      <c r="G377" s="113">
        <v>2.29</v>
      </c>
      <c r="H377" s="105">
        <v>2.29</v>
      </c>
      <c r="I377" s="106">
        <f si="42" t="shared"/>
        <v>2.29</v>
      </c>
      <c r="J377" s="133">
        <f si="40" t="shared"/>
        <v>10.961516369902357</v>
      </c>
      <c r="K377" s="134">
        <f si="37" t="shared"/>
        <v>8.7692130959218861</v>
      </c>
      <c r="L377" s="134">
        <f si="41" t="shared"/>
        <v>9.8524590163934427</v>
      </c>
      <c r="M377" s="134">
        <f si="38" t="shared"/>
        <v>1.9704918032786887</v>
      </c>
      <c r="N377" s="134">
        <f si="39" t="shared"/>
        <v>10.739704899200575</v>
      </c>
    </row>
    <row customFormat="1" ht="19.5" r="378" s="55" spans="1:127" thickBot="1" x14ac:dyDescent="0.35">
      <c r="A378" s="140"/>
      <c r="B378" s="33"/>
      <c r="C378" s="36" t="s">
        <v>58</v>
      </c>
      <c r="D378" s="36">
        <v>60</v>
      </c>
      <c r="E378" s="36" t="s">
        <v>556</v>
      </c>
      <c r="F378" s="37" t="s">
        <v>234</v>
      </c>
      <c r="G378" s="33">
        <v>12.4</v>
      </c>
      <c r="H378" s="38">
        <v>12.4</v>
      </c>
      <c r="I378" s="81">
        <f si="42" t="shared"/>
        <v>12.4</v>
      </c>
      <c r="J378" s="133">
        <f si="40" t="shared"/>
        <v>5.7352096496266523</v>
      </c>
      <c r="K378" s="134">
        <f si="37" t="shared"/>
        <v>4.588167719701322</v>
      </c>
      <c r="L378" s="134">
        <f si="41" t="shared"/>
        <v>9.8524590163934427</v>
      </c>
      <c r="M378" s="134">
        <f si="38" t="shared"/>
        <v>1.9704918032786887</v>
      </c>
      <c r="N378" s="134">
        <f si="39" t="shared"/>
        <v>6.5586595229800109</v>
      </c>
    </row>
    <row customFormat="1" ht="19.5" r="379" s="60" spans="1:127" thickBot="1" x14ac:dyDescent="0.35">
      <c r="A379" s="141"/>
      <c r="B379" s="56"/>
      <c r="C379" s="57" t="s">
        <v>62</v>
      </c>
      <c r="D379" s="57">
        <v>60</v>
      </c>
      <c r="E379" s="57" t="s">
        <v>525</v>
      </c>
      <c r="F379" s="58" t="s">
        <v>234</v>
      </c>
      <c r="G379" s="56">
        <v>6.05</v>
      </c>
      <c r="H379" s="59">
        <v>6</v>
      </c>
      <c r="I379" s="82">
        <f si="42" t="shared"/>
        <v>6</v>
      </c>
      <c r="J379" s="133">
        <f si="40" t="shared"/>
        <v>9.0436530729465829</v>
      </c>
      <c r="K379" s="134">
        <f si="37" t="shared"/>
        <v>7.2349224583572669</v>
      </c>
      <c r="L379" s="134">
        <f si="41" t="shared"/>
        <v>9.8524590163934427</v>
      </c>
      <c r="M379" s="134">
        <f si="38" t="shared"/>
        <v>1.9704918032786887</v>
      </c>
      <c r="N379" s="134">
        <f si="39" t="shared"/>
        <v>9.2054142616359549</v>
      </c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</row>
    <row customFormat="1" ht="19.5" r="380" s="54" spans="1:127" thickBot="1" x14ac:dyDescent="0.35">
      <c r="A380" s="139">
        <v>47</v>
      </c>
      <c r="B380" s="50"/>
      <c r="C380" s="99" t="s">
        <v>37</v>
      </c>
      <c r="D380" s="99">
        <v>0</v>
      </c>
      <c r="E380" s="99" t="s">
        <v>277</v>
      </c>
      <c r="F380" s="100"/>
      <c r="G380" s="114">
        <v>560</v>
      </c>
      <c r="H380" s="101"/>
      <c r="I380" s="102">
        <v>560</v>
      </c>
      <c r="J380" s="133">
        <f si="40" t="shared"/>
        <v>-277.34348075818502</v>
      </c>
      <c r="K380" s="134">
        <f si="37" t="shared"/>
        <v>-221.87478460654802</v>
      </c>
      <c r="L380" s="134">
        <f si="41" t="shared"/>
        <v>1</v>
      </c>
      <c r="M380" s="134">
        <f si="38" t="shared"/>
        <v>0.2</v>
      </c>
      <c r="N380" s="134">
        <f si="39" t="shared"/>
        <v>-221.67478460654803</v>
      </c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</row>
    <row customFormat="1" ht="19.5" r="381" s="55" spans="1:127" thickBot="1" x14ac:dyDescent="0.35">
      <c r="A381" s="140"/>
      <c r="B381" s="33"/>
      <c r="C381" s="36" t="s">
        <v>45</v>
      </c>
      <c r="D381" s="36">
        <v>30</v>
      </c>
      <c r="E381" s="36" t="s">
        <v>372</v>
      </c>
      <c r="F381" s="37"/>
      <c r="G381" s="33">
        <v>1450</v>
      </c>
      <c r="H381" s="38"/>
      <c r="I381" s="81">
        <v>1450</v>
      </c>
      <c r="J381" s="133">
        <f si="40" t="shared"/>
        <v>-737.42389431361312</v>
      </c>
      <c r="K381" s="134">
        <f si="37" t="shared"/>
        <v>-589.93911545089054</v>
      </c>
      <c r="L381" s="134">
        <f si="41" t="shared"/>
        <v>5.4262295081967213</v>
      </c>
      <c r="M381" s="134">
        <f si="38" t="shared"/>
        <v>1.0852459016393443</v>
      </c>
      <c r="N381" s="134">
        <f si="39" t="shared"/>
        <v>-588.85386954925116</v>
      </c>
    </row>
    <row customFormat="1" ht="19.5" r="382" s="55" spans="1:127" thickBot="1" x14ac:dyDescent="0.35">
      <c r="A382" s="140"/>
      <c r="B382" s="33"/>
      <c r="C382" s="36" t="s">
        <v>48</v>
      </c>
      <c r="D382" s="36">
        <v>60</v>
      </c>
      <c r="E382" s="36" t="s">
        <v>454</v>
      </c>
      <c r="F382" s="37"/>
      <c r="G382" s="33">
        <v>950</v>
      </c>
      <c r="H382" s="38">
        <v>950</v>
      </c>
      <c r="I382" s="81">
        <f si="42" t="shared"/>
        <v>950</v>
      </c>
      <c r="J382" s="133">
        <f si="40" t="shared"/>
        <v>-478.95175186674339</v>
      </c>
      <c r="K382" s="134">
        <f si="37" t="shared"/>
        <v>-383.16140149339475</v>
      </c>
      <c r="L382" s="134">
        <f si="41" t="shared"/>
        <v>9.8524590163934427</v>
      </c>
      <c r="M382" s="134">
        <f si="38" t="shared"/>
        <v>1.9704918032786887</v>
      </c>
      <c r="N382" s="134">
        <f si="39" t="shared"/>
        <v>-381.19090969011609</v>
      </c>
    </row>
    <row customFormat="1" ht="19.5" r="383" s="55" spans="1:127" thickBot="1" x14ac:dyDescent="0.35">
      <c r="A383" s="140"/>
      <c r="B383" s="33"/>
      <c r="C383" s="36" t="s">
        <v>58</v>
      </c>
      <c r="D383" s="36">
        <v>60</v>
      </c>
      <c r="E383" s="36" t="s">
        <v>557</v>
      </c>
      <c r="F383" s="37"/>
      <c r="G383" s="42">
        <v>1085.3699999999999</v>
      </c>
      <c r="H383" s="130">
        <v>1085.3699999999999</v>
      </c>
      <c r="I383" s="131">
        <f si="42" t="shared"/>
        <v>1085.3699999999999</v>
      </c>
      <c r="J383" s="133">
        <f si="40" t="shared"/>
        <v>-548.9304997128088</v>
      </c>
      <c r="K383" s="134">
        <f si="37" t="shared"/>
        <v>-439.14439977024705</v>
      </c>
      <c r="L383" s="134">
        <f si="41" t="shared"/>
        <v>9.8524590163934427</v>
      </c>
      <c r="M383" s="134">
        <f si="38" t="shared"/>
        <v>1.9704918032786887</v>
      </c>
      <c r="N383" s="134">
        <f si="39" t="shared"/>
        <v>-437.17390796696839</v>
      </c>
    </row>
    <row customFormat="1" ht="19.5" r="384" s="60" spans="1:127" thickBot="1" x14ac:dyDescent="0.35">
      <c r="A384" s="141"/>
      <c r="B384" s="56"/>
      <c r="C384" s="57" t="s">
        <v>63</v>
      </c>
      <c r="D384" s="57">
        <v>30</v>
      </c>
      <c r="E384" s="57" t="s">
        <v>646</v>
      </c>
      <c r="F384" s="58"/>
      <c r="G384" s="56">
        <f>4874.5/5</f>
        <v>974.9</v>
      </c>
      <c r="H384" s="59"/>
      <c r="I384" s="82">
        <v>974.9</v>
      </c>
      <c r="J384" s="133">
        <f si="40" t="shared"/>
        <v>-491.82366456059748</v>
      </c>
      <c r="K384" s="134">
        <f si="37" t="shared"/>
        <v>-393.45893164847803</v>
      </c>
      <c r="L384" s="134">
        <f si="41" t="shared"/>
        <v>5.4262295081967213</v>
      </c>
      <c r="M384" s="134">
        <f si="38" t="shared"/>
        <v>1.0852459016393443</v>
      </c>
      <c r="N384" s="134">
        <f si="39" t="shared"/>
        <v>-392.3736857468387</v>
      </c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</row>
    <row customFormat="1" ht="19.5" r="385" s="54" spans="1:127" thickBot="1" x14ac:dyDescent="0.35">
      <c r="A385" s="139">
        <v>48</v>
      </c>
      <c r="B385" s="50"/>
      <c r="C385" s="51" t="s">
        <v>46</v>
      </c>
      <c r="D385" s="51">
        <v>60</v>
      </c>
      <c r="E385" s="51" t="s">
        <v>409</v>
      </c>
      <c r="F385" s="52" t="s">
        <v>234</v>
      </c>
      <c r="G385" s="50">
        <v>41.2</v>
      </c>
      <c r="H385" s="53">
        <v>41.2</v>
      </c>
      <c r="I385" s="80">
        <f si="42" t="shared"/>
        <v>41.2</v>
      </c>
      <c r="J385" s="133">
        <f si="40" t="shared"/>
        <v>-9.1527857553130421</v>
      </c>
      <c r="K385" s="134">
        <f si="37" t="shared"/>
        <v>-7.3222286042504336</v>
      </c>
      <c r="L385" s="134">
        <f si="41" t="shared"/>
        <v>9.8524590163934427</v>
      </c>
      <c r="M385" s="134">
        <f si="38" t="shared"/>
        <v>1.9704918032786887</v>
      </c>
      <c r="N385" s="134">
        <f si="39" t="shared"/>
        <v>-5.3517368009717448</v>
      </c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</row>
    <row customFormat="1" ht="19.5" r="386" s="55" spans="1:127" thickBot="1" x14ac:dyDescent="0.35">
      <c r="A386" s="140"/>
      <c r="B386" s="33"/>
      <c r="C386" s="36" t="s">
        <v>46</v>
      </c>
      <c r="D386" s="36">
        <v>60</v>
      </c>
      <c r="E386" s="36" t="s">
        <v>409</v>
      </c>
      <c r="F386" s="37" t="s">
        <v>234</v>
      </c>
      <c r="G386" s="33">
        <v>37.299999999999997</v>
      </c>
      <c r="H386" s="38">
        <v>37.299999999999997</v>
      </c>
      <c r="I386" s="81">
        <f si="42" t="shared"/>
        <v>37.299999999999997</v>
      </c>
      <c r="J386" s="133">
        <f si="40" t="shared"/>
        <v>-7.1367030442274562</v>
      </c>
      <c r="K386" s="134">
        <f si="37" t="shared"/>
        <v>-5.7093624353819656</v>
      </c>
      <c r="L386" s="134">
        <f si="41" t="shared"/>
        <v>9.8524590163934427</v>
      </c>
      <c r="M386" s="134">
        <f si="38" t="shared"/>
        <v>1.9704918032786887</v>
      </c>
      <c r="N386" s="134">
        <f si="39" t="shared"/>
        <v>-3.7388706321032767</v>
      </c>
    </row>
    <row customFormat="1" ht="19.5" r="387" s="60" spans="1:127" thickBot="1" x14ac:dyDescent="0.35">
      <c r="A387" s="141"/>
      <c r="B387" s="56"/>
      <c r="C387" s="109" t="s">
        <v>50</v>
      </c>
      <c r="D387" s="109">
        <v>60</v>
      </c>
      <c r="E387" s="109" t="s">
        <v>494</v>
      </c>
      <c r="F387" s="110" t="s">
        <v>234</v>
      </c>
      <c r="G387" s="115">
        <v>25.2</v>
      </c>
      <c r="H387" s="111">
        <v>25.2</v>
      </c>
      <c r="I387" s="112">
        <f si="42" t="shared"/>
        <v>25.2</v>
      </c>
      <c r="J387" s="133">
        <f si="40" t="shared"/>
        <v>-0.88167719701321134</v>
      </c>
      <c r="K387" s="134">
        <f ref="K387:K450" si="43" t="shared">J387*0.8</f>
        <v>-0.70534175761056916</v>
      </c>
      <c r="L387" s="134">
        <f si="41" t="shared"/>
        <v>9.8524590163934427</v>
      </c>
      <c r="M387" s="134">
        <f ref="M387:M450" si="44" t="shared">L387*0.2</f>
        <v>1.9704918032786887</v>
      </c>
      <c r="N387" s="134">
        <f si="39" t="shared"/>
        <v>1.2651500456681195</v>
      </c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</row>
    <row customFormat="1" ht="19.5" r="388" s="93" spans="1:127" thickBot="1" x14ac:dyDescent="0.35">
      <c r="A388" s="95">
        <v>49</v>
      </c>
      <c r="B388" s="67"/>
      <c r="C388" s="89"/>
      <c r="D388" s="89"/>
      <c r="E388" s="89"/>
      <c r="F388" s="67"/>
      <c r="G388" s="67"/>
      <c r="H388" s="90"/>
      <c r="I388" s="91"/>
      <c r="J388" s="133">
        <f si="40" t="shared"/>
        <v>12.145318782309019</v>
      </c>
      <c r="K388" s="134">
        <f si="43" t="shared"/>
        <v>9.7162550258472162</v>
      </c>
      <c r="L388" s="134">
        <f si="41" t="shared"/>
        <v>1</v>
      </c>
      <c r="M388" s="134">
        <f si="44" t="shared"/>
        <v>0.2</v>
      </c>
      <c r="N388" s="134">
        <f si="39" t="shared"/>
        <v>9.9162550258472155</v>
      </c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92"/>
      <c r="AO388" s="92"/>
      <c r="AP388" s="92"/>
      <c r="AQ388" s="92"/>
      <c r="AR388" s="92"/>
      <c r="AS388" s="92"/>
      <c r="AT388" s="92"/>
      <c r="AU388" s="92"/>
      <c r="AV388" s="92"/>
      <c r="AW388" s="92"/>
      <c r="AX388" s="92"/>
      <c r="AY388" s="92"/>
      <c r="AZ388" s="92"/>
      <c r="BA388" s="92"/>
      <c r="BB388" s="92"/>
      <c r="BC388" s="92"/>
      <c r="BD388" s="92"/>
      <c r="BE388" s="92"/>
      <c r="BF388" s="92"/>
      <c r="BG388" s="92"/>
      <c r="BH388" s="92"/>
      <c r="BI388" s="92"/>
      <c r="BJ388" s="92"/>
      <c r="BK388" s="92"/>
      <c r="BL388" s="92"/>
      <c r="BM388" s="92"/>
      <c r="BN388" s="92"/>
      <c r="BO388" s="92"/>
      <c r="BP388" s="92"/>
      <c r="BQ388" s="92"/>
      <c r="BR388" s="92"/>
      <c r="BS388" s="92"/>
      <c r="BT388" s="92"/>
      <c r="BU388" s="92"/>
      <c r="BV388" s="92"/>
      <c r="BW388" s="92"/>
      <c r="BX388" s="92"/>
      <c r="BY388" s="92"/>
      <c r="BZ388" s="92"/>
      <c r="CA388" s="92"/>
      <c r="CB388" s="92"/>
      <c r="CC388" s="92"/>
      <c r="CD388" s="92"/>
      <c r="CE388" s="92"/>
      <c r="CF388" s="92"/>
      <c r="CG388" s="92"/>
      <c r="CH388" s="92"/>
      <c r="CI388" s="92"/>
      <c r="CJ388" s="92"/>
      <c r="CK388" s="92"/>
      <c r="CL388" s="92"/>
      <c r="CM388" s="92"/>
      <c r="CN388" s="92"/>
      <c r="CO388" s="92"/>
      <c r="CP388" s="92"/>
      <c r="CQ388" s="92"/>
      <c r="CR388" s="92"/>
      <c r="CS388" s="92"/>
      <c r="CT388" s="92"/>
      <c r="CU388" s="92"/>
      <c r="CV388" s="92"/>
      <c r="CW388" s="92"/>
      <c r="CX388" s="92"/>
      <c r="CY388" s="92"/>
      <c r="CZ388" s="92"/>
      <c r="DA388" s="92"/>
      <c r="DB388" s="92"/>
      <c r="DC388" s="92"/>
      <c r="DD388" s="92"/>
      <c r="DE388" s="92"/>
      <c r="DF388" s="92"/>
      <c r="DG388" s="92"/>
      <c r="DH388" s="92"/>
      <c r="DI388" s="92"/>
      <c r="DJ388" s="92"/>
      <c r="DK388" s="92"/>
      <c r="DL388" s="92"/>
      <c r="DM388" s="92"/>
      <c r="DN388" s="92"/>
      <c r="DO388" s="92"/>
      <c r="DP388" s="92"/>
      <c r="DQ388" s="92"/>
      <c r="DR388" s="92"/>
      <c r="DS388" s="92"/>
      <c r="DT388" s="92"/>
      <c r="DU388" s="92"/>
      <c r="DV388" s="92"/>
      <c r="DW388" s="92"/>
    </row>
    <row customFormat="1" ht="19.5" r="389" s="54" spans="1:127" thickBot="1" x14ac:dyDescent="0.35">
      <c r="A389" s="139">
        <v>50</v>
      </c>
      <c r="B389" s="50"/>
      <c r="C389" s="51" t="s">
        <v>34</v>
      </c>
      <c r="D389" s="51">
        <v>0</v>
      </c>
      <c r="E389" s="51" t="s">
        <v>661</v>
      </c>
      <c r="F389" s="52" t="s">
        <v>205</v>
      </c>
      <c r="G389" s="50">
        <v>21.6</v>
      </c>
      <c r="H389" s="53"/>
      <c r="I389" s="80">
        <v>21.6</v>
      </c>
      <c r="J389" s="133">
        <f si="40" t="shared"/>
        <v>0.979322228604249</v>
      </c>
      <c r="K389" s="134">
        <f si="43" t="shared"/>
        <v>0.78345778288339929</v>
      </c>
      <c r="L389" s="134">
        <f si="41" t="shared"/>
        <v>1</v>
      </c>
      <c r="M389" s="134">
        <f si="44" t="shared"/>
        <v>0.2</v>
      </c>
      <c r="N389" s="134">
        <f si="39" t="shared"/>
        <v>0.98345778288339925</v>
      </c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</row>
    <row customFormat="1" ht="19.5" r="390" s="55" spans="1:127" thickBot="1" x14ac:dyDescent="0.35">
      <c r="A390" s="140"/>
      <c r="B390" s="33"/>
      <c r="C390" s="36" t="s">
        <v>35</v>
      </c>
      <c r="D390" s="36">
        <v>60</v>
      </c>
      <c r="E390" s="36" t="s">
        <v>243</v>
      </c>
      <c r="F390" s="37" t="s">
        <v>201</v>
      </c>
      <c r="G390" s="33">
        <v>37.36</v>
      </c>
      <c r="H390" s="38"/>
      <c r="I390" s="81">
        <v>37.36</v>
      </c>
      <c r="J390" s="133">
        <f si="40" t="shared"/>
        <v>-7.1677197013210812</v>
      </c>
      <c r="K390" s="134">
        <f si="43" t="shared"/>
        <v>-5.7341757610568651</v>
      </c>
      <c r="L390" s="134">
        <f si="41" t="shared"/>
        <v>9.8524590163934427</v>
      </c>
      <c r="M390" s="134">
        <f si="44" t="shared"/>
        <v>1.9704918032786887</v>
      </c>
      <c r="N390" s="134">
        <f si="39" t="shared"/>
        <v>-3.7636839577781762</v>
      </c>
    </row>
    <row customFormat="1" ht="38.25" r="391" s="55" spans="1:127" thickBot="1" x14ac:dyDescent="0.35">
      <c r="A391" s="140"/>
      <c r="B391" s="33"/>
      <c r="C391" s="36" t="s">
        <v>36</v>
      </c>
      <c r="D391" s="36">
        <v>60</v>
      </c>
      <c r="E391" s="36" t="s">
        <v>265</v>
      </c>
      <c r="F391" s="37" t="s">
        <v>205</v>
      </c>
      <c r="G391" s="33">
        <v>102</v>
      </c>
      <c r="H391" s="38">
        <v>80.599999999999994</v>
      </c>
      <c r="I391" s="81">
        <f si="42" t="shared"/>
        <v>80.599999999999994</v>
      </c>
      <c r="J391" s="133">
        <f si="40" t="shared"/>
        <v>-29.520390580126364</v>
      </c>
      <c r="K391" s="134">
        <f si="43" t="shared"/>
        <v>-23.616312464101092</v>
      </c>
      <c r="L391" s="134">
        <f si="41" t="shared"/>
        <v>9.8524590163934427</v>
      </c>
      <c r="M391" s="134">
        <f si="44" t="shared"/>
        <v>1.9704918032786887</v>
      </c>
      <c r="N391" s="134">
        <f si="39" t="shared"/>
        <v>-21.645820660822405</v>
      </c>
    </row>
    <row customFormat="1" ht="19.5" r="392" s="55" spans="1:127" thickBot="1" x14ac:dyDescent="0.35">
      <c r="A392" s="140"/>
      <c r="B392" s="33"/>
      <c r="C392" s="36" t="s">
        <v>18</v>
      </c>
      <c r="D392" s="36">
        <v>60</v>
      </c>
      <c r="E392" s="36" t="s">
        <v>303</v>
      </c>
      <c r="F392" s="37" t="s">
        <v>226</v>
      </c>
      <c r="G392" s="33">
        <v>47.3</v>
      </c>
      <c r="H392" s="38"/>
      <c r="I392" s="81">
        <v>47.3</v>
      </c>
      <c r="J392" s="133">
        <f si="40" t="shared"/>
        <v>-12.30614589316485</v>
      </c>
      <c r="K392" s="134">
        <f si="43" t="shared"/>
        <v>-9.8449167145318803</v>
      </c>
      <c r="L392" s="134">
        <f si="41" t="shared"/>
        <v>9.8524590163934427</v>
      </c>
      <c r="M392" s="134">
        <f si="44" t="shared"/>
        <v>1.9704918032786887</v>
      </c>
      <c r="N392" s="134">
        <f si="39" t="shared"/>
        <v>-7.8744249112531914</v>
      </c>
    </row>
    <row customFormat="1" ht="19.5" r="393" s="55" spans="1:127" thickBot="1" x14ac:dyDescent="0.35">
      <c r="A393" s="140"/>
      <c r="B393" s="33"/>
      <c r="C393" s="36" t="s">
        <v>42</v>
      </c>
      <c r="D393" s="36">
        <v>40</v>
      </c>
      <c r="E393" s="36" t="s">
        <v>355</v>
      </c>
      <c r="F393" s="37" t="s">
        <v>356</v>
      </c>
      <c r="G393" s="33">
        <v>24.8</v>
      </c>
      <c r="H393" s="38">
        <v>8.5</v>
      </c>
      <c r="I393" s="81">
        <f>H393*2</f>
        <v>17</v>
      </c>
      <c r="J393" s="133">
        <f si="40" t="shared"/>
        <v>3.3572659391154507</v>
      </c>
      <c r="K393" s="134">
        <f si="43" t="shared"/>
        <v>2.6858127512923606</v>
      </c>
      <c r="L393" s="134">
        <f si="41" t="shared"/>
        <v>6.9016393442622945</v>
      </c>
      <c r="M393" s="134">
        <f si="44" t="shared"/>
        <v>1.380327868852459</v>
      </c>
      <c r="N393" s="134">
        <f si="39" t="shared"/>
        <v>4.0661406201448198</v>
      </c>
    </row>
    <row customFormat="1" ht="19.5" r="394" s="55" spans="1:127" thickBot="1" x14ac:dyDescent="0.35">
      <c r="A394" s="140"/>
      <c r="B394" s="33"/>
      <c r="C394" s="36" t="s">
        <v>45</v>
      </c>
      <c r="D394" s="36">
        <v>30</v>
      </c>
      <c r="E394" s="36" t="s">
        <v>373</v>
      </c>
      <c r="F394" s="37" t="s">
        <v>205</v>
      </c>
      <c r="G394" s="33">
        <v>26.7</v>
      </c>
      <c r="H394" s="38"/>
      <c r="I394" s="81">
        <v>26.7</v>
      </c>
      <c r="J394" s="133">
        <f si="40" t="shared"/>
        <v>-1.6570936243538208</v>
      </c>
      <c r="K394" s="134">
        <f si="43" t="shared"/>
        <v>-1.3256748994830567</v>
      </c>
      <c r="L394" s="134">
        <f si="41" t="shared"/>
        <v>5.4262295081967213</v>
      </c>
      <c r="M394" s="134">
        <f si="44" t="shared"/>
        <v>1.0852459016393443</v>
      </c>
      <c r="N394" s="134">
        <f si="39" t="shared"/>
        <v>-0.24042899784371241</v>
      </c>
    </row>
    <row customFormat="1" ht="19.5" r="395" s="55" spans="1:127" thickBot="1" x14ac:dyDescent="0.35">
      <c r="A395" s="140"/>
      <c r="B395" s="33"/>
      <c r="C395" s="36" t="s">
        <v>46</v>
      </c>
      <c r="D395" s="36">
        <v>60</v>
      </c>
      <c r="E395" s="36" t="s">
        <v>410</v>
      </c>
      <c r="F395" s="37" t="s">
        <v>201</v>
      </c>
      <c r="G395" s="33">
        <v>39.75</v>
      </c>
      <c r="H395" s="38">
        <v>39.75</v>
      </c>
      <c r="I395" s="81">
        <f si="42" t="shared"/>
        <v>39.75</v>
      </c>
      <c r="J395" s="133">
        <f si="40" t="shared"/>
        <v>-8.4032165422171197</v>
      </c>
      <c r="K395" s="134">
        <f si="43" t="shared"/>
        <v>-6.7225732337736961</v>
      </c>
      <c r="L395" s="134">
        <f si="41" t="shared"/>
        <v>9.8524590163934427</v>
      </c>
      <c r="M395" s="134">
        <f si="44" t="shared"/>
        <v>1.9704918032786887</v>
      </c>
      <c r="N395" s="134">
        <f ref="N395:N458" si="45" t="shared">M395+K395</f>
        <v>-4.7520814304950072</v>
      </c>
    </row>
    <row customFormat="1" ht="19.5" r="396" s="55" spans="1:127" thickBot="1" x14ac:dyDescent="0.35">
      <c r="A396" s="140"/>
      <c r="B396" s="33"/>
      <c r="C396" s="36" t="s">
        <v>48</v>
      </c>
      <c r="D396" s="36">
        <v>60</v>
      </c>
      <c r="E396" s="36" t="s">
        <v>455</v>
      </c>
      <c r="F396" s="37" t="s">
        <v>205</v>
      </c>
      <c r="G396" s="33">
        <v>180</v>
      </c>
      <c r="H396" s="38">
        <v>126</v>
      </c>
      <c r="I396" s="81">
        <f si="42" t="shared"/>
        <v>126</v>
      </c>
      <c r="J396" s="133">
        <f ref="J396:J459" si="46" t="shared">1+(MAX(Cena1)-I396)/(MAX(Cena1)-MIN(Cena1))*9</f>
        <v>-52.989661114302137</v>
      </c>
      <c r="K396" s="134">
        <f si="43" t="shared"/>
        <v>-42.391728891441716</v>
      </c>
      <c r="L396" s="134">
        <f ref="L396:L459" si="47" t="shared">1+(D396-MIN(Otsr1))/(MAX(Otsr1)-MIN(Otsr1))*9</f>
        <v>9.8524590163934427</v>
      </c>
      <c r="M396" s="134">
        <f si="44" t="shared"/>
        <v>1.9704918032786887</v>
      </c>
      <c r="N396" s="134">
        <f si="45" t="shared"/>
        <v>-40.421237088163025</v>
      </c>
    </row>
    <row customFormat="1" ht="19.5" r="397" s="55" spans="1:127" thickBot="1" x14ac:dyDescent="0.35">
      <c r="A397" s="140"/>
      <c r="B397" s="33"/>
      <c r="C397" s="103" t="s">
        <v>50</v>
      </c>
      <c r="D397" s="103">
        <v>60</v>
      </c>
      <c r="E397" s="103" t="s">
        <v>495</v>
      </c>
      <c r="F397" s="104" t="s">
        <v>205</v>
      </c>
      <c r="G397" s="113">
        <v>16</v>
      </c>
      <c r="H397" s="105">
        <v>15.2</v>
      </c>
      <c r="I397" s="106">
        <f si="42" t="shared"/>
        <v>15.2</v>
      </c>
      <c r="J397" s="133">
        <f si="46" t="shared"/>
        <v>4.2877656519241816</v>
      </c>
      <c r="K397" s="134">
        <f si="43" t="shared"/>
        <v>3.4302125215393455</v>
      </c>
      <c r="L397" s="134">
        <f si="47" t="shared"/>
        <v>9.8524590163934427</v>
      </c>
      <c r="M397" s="134">
        <f si="44" t="shared"/>
        <v>1.9704918032786887</v>
      </c>
      <c r="N397" s="134">
        <f si="45" t="shared"/>
        <v>5.400704324818034</v>
      </c>
    </row>
    <row customFormat="1" ht="19.5" r="398" s="55" spans="1:127" thickBot="1" x14ac:dyDescent="0.35">
      <c r="A398" s="140"/>
      <c r="B398" s="33"/>
      <c r="C398" s="36" t="s">
        <v>56</v>
      </c>
      <c r="D398" s="36">
        <v>60</v>
      </c>
      <c r="E398" s="36" t="s">
        <v>243</v>
      </c>
      <c r="F398" s="37" t="s">
        <v>205</v>
      </c>
      <c r="G398" s="33">
        <v>24.3</v>
      </c>
      <c r="H398" s="38">
        <v>22</v>
      </c>
      <c r="I398" s="81">
        <f si="42" t="shared"/>
        <v>22</v>
      </c>
      <c r="J398" s="133">
        <f si="46" t="shared"/>
        <v>0.772544514646754</v>
      </c>
      <c r="K398" s="134">
        <f si="43" t="shared"/>
        <v>0.61803561171740329</v>
      </c>
      <c r="L398" s="134">
        <f si="47" t="shared"/>
        <v>9.8524590163934427</v>
      </c>
      <c r="M398" s="134">
        <f si="44" t="shared"/>
        <v>1.9704918032786887</v>
      </c>
      <c r="N398" s="134">
        <f si="45" t="shared"/>
        <v>2.5885274149960917</v>
      </c>
    </row>
    <row customFormat="1" ht="19.5" r="399" s="55" spans="1:127" thickBot="1" x14ac:dyDescent="0.35">
      <c r="A399" s="140"/>
      <c r="B399" s="33"/>
      <c r="C399" s="36" t="s">
        <v>57</v>
      </c>
      <c r="D399" s="36">
        <v>60</v>
      </c>
      <c r="E399" s="36" t="s">
        <v>594</v>
      </c>
      <c r="F399" s="37" t="s">
        <v>201</v>
      </c>
      <c r="G399" s="33">
        <v>60</v>
      </c>
      <c r="H399" s="38">
        <v>60</v>
      </c>
      <c r="I399" s="81">
        <f si="42" t="shared"/>
        <v>60</v>
      </c>
      <c r="J399" s="133">
        <f si="46" t="shared"/>
        <v>-18.871338311315338</v>
      </c>
      <c r="K399" s="134">
        <f si="43" t="shared"/>
        <v>-15.09707064905227</v>
      </c>
      <c r="L399" s="134">
        <f si="47" t="shared"/>
        <v>9.8524590163934427</v>
      </c>
      <c r="M399" s="134">
        <f si="44" t="shared"/>
        <v>1.9704918032786887</v>
      </c>
      <c r="N399" s="134">
        <f si="45" t="shared"/>
        <v>-13.126578845773581</v>
      </c>
    </row>
    <row customFormat="1" ht="19.5" r="400" s="60" spans="1:127" thickBot="1" x14ac:dyDescent="0.35">
      <c r="A400" s="141"/>
      <c r="B400" s="56"/>
      <c r="C400" s="57" t="s">
        <v>58</v>
      </c>
      <c r="D400" s="57">
        <v>60</v>
      </c>
      <c r="E400" s="57" t="s">
        <v>558</v>
      </c>
      <c r="F400" s="58" t="s">
        <v>201</v>
      </c>
      <c r="G400" s="56">
        <v>52.13</v>
      </c>
      <c r="H400" s="59">
        <v>52.13</v>
      </c>
      <c r="I400" s="82">
        <f si="42" t="shared"/>
        <v>52.13</v>
      </c>
      <c r="J400" s="133">
        <f si="46" t="shared"/>
        <v>-14.802986789201615</v>
      </c>
      <c r="K400" s="134">
        <f si="43" t="shared"/>
        <v>-11.842389431361292</v>
      </c>
      <c r="L400" s="134">
        <f si="47" t="shared"/>
        <v>9.8524590163934427</v>
      </c>
      <c r="M400" s="134">
        <f si="44" t="shared"/>
        <v>1.9704918032786887</v>
      </c>
      <c r="N400" s="134">
        <f si="45" t="shared"/>
        <v>-9.8718976280826034</v>
      </c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</row>
    <row customFormat="1" ht="19.5" r="401" s="54" spans="1:127" thickBot="1" x14ac:dyDescent="0.35">
      <c r="A401" s="139">
        <v>51</v>
      </c>
      <c r="B401" s="50"/>
      <c r="C401" s="51" t="s">
        <v>34</v>
      </c>
      <c r="D401" s="51">
        <v>0</v>
      </c>
      <c r="E401" s="51" t="s">
        <v>210</v>
      </c>
      <c r="F401" s="52" t="s">
        <v>205</v>
      </c>
      <c r="G401" s="50">
        <v>50.58</v>
      </c>
      <c r="H401" s="53">
        <v>50.58</v>
      </c>
      <c r="I401" s="80">
        <f si="42" t="shared"/>
        <v>50.58</v>
      </c>
      <c r="J401" s="133">
        <f si="46" t="shared"/>
        <v>-14.001723147616316</v>
      </c>
      <c r="K401" s="134">
        <f si="43" t="shared"/>
        <v>-11.201378518093053</v>
      </c>
      <c r="L401" s="134">
        <f si="47" t="shared"/>
        <v>1</v>
      </c>
      <c r="M401" s="134">
        <f si="44" t="shared"/>
        <v>0.2</v>
      </c>
      <c r="N401" s="134">
        <f si="45" t="shared"/>
        <v>-11.001378518093054</v>
      </c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</row>
    <row customFormat="1" ht="38.25" r="402" s="55" spans="1:127" thickBot="1" x14ac:dyDescent="0.35">
      <c r="A402" s="140"/>
      <c r="B402" s="33"/>
      <c r="C402" s="36" t="s">
        <v>36</v>
      </c>
      <c r="D402" s="36">
        <v>60</v>
      </c>
      <c r="E402" s="36" t="s">
        <v>266</v>
      </c>
      <c r="F402" s="37" t="s">
        <v>205</v>
      </c>
      <c r="G402" s="33">
        <v>78.599999999999994</v>
      </c>
      <c r="H402" s="38">
        <v>60.6</v>
      </c>
      <c r="I402" s="81">
        <f si="42" t="shared"/>
        <v>60.6</v>
      </c>
      <c r="J402" s="133">
        <f si="46" t="shared"/>
        <v>-19.181504882251588</v>
      </c>
      <c r="K402" s="134">
        <f si="43" t="shared"/>
        <v>-15.34520390580127</v>
      </c>
      <c r="L402" s="134">
        <f si="47" t="shared"/>
        <v>9.8524590163934427</v>
      </c>
      <c r="M402" s="134">
        <f si="44" t="shared"/>
        <v>1.9704918032786887</v>
      </c>
      <c r="N402" s="134">
        <f si="45" t="shared"/>
        <v>-13.374712102522581</v>
      </c>
    </row>
    <row customFormat="1" ht="19.5" r="403" s="55" spans="1:127" thickBot="1" x14ac:dyDescent="0.35">
      <c r="A403" s="140"/>
      <c r="B403" s="33"/>
      <c r="C403" s="40" t="s">
        <v>38</v>
      </c>
      <c r="D403" s="40">
        <v>61</v>
      </c>
      <c r="E403" s="40" t="s">
        <v>287</v>
      </c>
      <c r="F403" s="41" t="s">
        <v>205</v>
      </c>
      <c r="G403" s="75">
        <v>5.8</v>
      </c>
      <c r="H403" s="76">
        <v>5.8</v>
      </c>
      <c r="I403" s="85">
        <f si="42" t="shared"/>
        <v>5.8</v>
      </c>
      <c r="J403" s="133">
        <f si="46" t="shared"/>
        <v>9.1470419299253312</v>
      </c>
      <c r="K403" s="134">
        <f si="43" t="shared"/>
        <v>7.3176335439402651</v>
      </c>
      <c r="L403" s="134">
        <f si="47" t="shared"/>
        <v>10</v>
      </c>
      <c r="M403" s="134">
        <f si="44" t="shared"/>
        <v>2</v>
      </c>
      <c r="N403" s="134">
        <f si="45" t="shared"/>
        <v>9.3176335439402642</v>
      </c>
    </row>
    <row customFormat="1" ht="19.5" r="404" s="55" spans="1:127" thickBot="1" x14ac:dyDescent="0.35">
      <c r="A404" s="140"/>
      <c r="B404" s="33"/>
      <c r="C404" s="103" t="s">
        <v>47</v>
      </c>
      <c r="D404" s="103">
        <v>60</v>
      </c>
      <c r="E404" s="103" t="s">
        <v>435</v>
      </c>
      <c r="F404" s="104" t="s">
        <v>205</v>
      </c>
      <c r="G404" s="113">
        <v>37.57</v>
      </c>
      <c r="H404" s="105">
        <v>37.57</v>
      </c>
      <c r="I404" s="106">
        <f si="42" t="shared"/>
        <v>37.57</v>
      </c>
      <c r="J404" s="133">
        <f si="46" t="shared"/>
        <v>-7.2762780011487678</v>
      </c>
      <c r="K404" s="134">
        <f si="43" t="shared"/>
        <v>-5.8210224009190146</v>
      </c>
      <c r="L404" s="134">
        <f si="47" t="shared"/>
        <v>9.8524590163934427</v>
      </c>
      <c r="M404" s="134">
        <f si="44" t="shared"/>
        <v>1.9704918032786887</v>
      </c>
      <c r="N404" s="134">
        <f si="45" t="shared"/>
        <v>-3.8505305976403257</v>
      </c>
    </row>
    <row customFormat="1" ht="19.5" r="405" s="55" spans="1:127" thickBot="1" x14ac:dyDescent="0.35">
      <c r="A405" s="140"/>
      <c r="B405" s="33"/>
      <c r="C405" s="36" t="s">
        <v>57</v>
      </c>
      <c r="D405" s="36">
        <v>60</v>
      </c>
      <c r="E405" s="36" t="s">
        <v>607</v>
      </c>
      <c r="F405" s="37" t="s">
        <v>205</v>
      </c>
      <c r="G405" s="33">
        <v>70</v>
      </c>
      <c r="H405" s="38">
        <v>70</v>
      </c>
      <c r="I405" s="81">
        <f si="42" t="shared"/>
        <v>70</v>
      </c>
      <c r="J405" s="133">
        <f si="46" t="shared"/>
        <v>-24.040781160252731</v>
      </c>
      <c r="K405" s="134">
        <f si="43" t="shared"/>
        <v>-19.232624928202185</v>
      </c>
      <c r="L405" s="134">
        <f si="47" t="shared"/>
        <v>9.8524590163934427</v>
      </c>
      <c r="M405" s="134">
        <f si="44" t="shared"/>
        <v>1.9704918032786887</v>
      </c>
      <c r="N405" s="134">
        <f si="45" t="shared"/>
        <v>-17.262133124923498</v>
      </c>
    </row>
    <row customFormat="1" ht="19.5" r="406" s="60" spans="1:127" thickBot="1" x14ac:dyDescent="0.35">
      <c r="A406" s="141"/>
      <c r="B406" s="56"/>
      <c r="C406" s="57" t="s">
        <v>60</v>
      </c>
      <c r="D406" s="57">
        <v>60</v>
      </c>
      <c r="E406" s="57" t="s">
        <v>641</v>
      </c>
      <c r="F406" s="58" t="s">
        <v>205</v>
      </c>
      <c r="G406" s="56">
        <v>45</v>
      </c>
      <c r="H406" s="59"/>
      <c r="I406" s="82">
        <v>45</v>
      </c>
      <c r="J406" s="133">
        <f si="46" t="shared"/>
        <v>-11.117174037909251</v>
      </c>
      <c r="K406" s="134">
        <f si="43" t="shared"/>
        <v>-8.8937392303274017</v>
      </c>
      <c r="L406" s="134">
        <f si="47" t="shared"/>
        <v>9.8524590163934427</v>
      </c>
      <c r="M406" s="134">
        <f si="44" t="shared"/>
        <v>1.9704918032786887</v>
      </c>
      <c r="N406" s="134">
        <f si="45" t="shared"/>
        <v>-6.9232474270487128</v>
      </c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</row>
    <row customFormat="1" ht="19.5" r="407" s="54" spans="1:127" thickBot="1" x14ac:dyDescent="0.35">
      <c r="A407" s="139">
        <v>52</v>
      </c>
      <c r="B407" s="50"/>
      <c r="C407" s="51" t="s">
        <v>34</v>
      </c>
      <c r="D407" s="51">
        <v>0</v>
      </c>
      <c r="E407" s="51" t="s">
        <v>211</v>
      </c>
      <c r="F407" s="52" t="s">
        <v>205</v>
      </c>
      <c r="G407" s="50">
        <v>32.67</v>
      </c>
      <c r="H407" s="53">
        <v>31.3</v>
      </c>
      <c r="I407" s="80">
        <f si="42" t="shared"/>
        <v>31.3</v>
      </c>
      <c r="J407" s="133">
        <f si="46" t="shared"/>
        <v>-4.0350373348650219</v>
      </c>
      <c r="K407" s="134">
        <f si="43" t="shared"/>
        <v>-3.2280298678920176</v>
      </c>
      <c r="L407" s="134">
        <f si="47" t="shared"/>
        <v>1</v>
      </c>
      <c r="M407" s="134">
        <f si="44" t="shared"/>
        <v>0.2</v>
      </c>
      <c r="N407" s="134">
        <f si="45" t="shared"/>
        <v>-3.0280298678920174</v>
      </c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</row>
    <row customFormat="1" ht="38.25" r="408" s="55" spans="1:127" thickBot="1" x14ac:dyDescent="0.35">
      <c r="A408" s="140"/>
      <c r="B408" s="33"/>
      <c r="C408" s="36" t="s">
        <v>36</v>
      </c>
      <c r="D408" s="36">
        <v>60</v>
      </c>
      <c r="E408" s="36" t="s">
        <v>267</v>
      </c>
      <c r="F408" s="37" t="s">
        <v>205</v>
      </c>
      <c r="G408" s="33">
        <v>33.799999999999997</v>
      </c>
      <c r="H408" s="38">
        <v>26</v>
      </c>
      <c r="I408" s="81">
        <f si="42" t="shared"/>
        <v>26</v>
      </c>
      <c r="J408" s="133">
        <f si="46" t="shared"/>
        <v>-1.2952326249282033</v>
      </c>
      <c r="K408" s="134">
        <f si="43" t="shared"/>
        <v>-1.0361860999425627</v>
      </c>
      <c r="L408" s="134">
        <f si="47" t="shared"/>
        <v>9.8524590163934427</v>
      </c>
      <c r="M408" s="134">
        <f si="44" t="shared"/>
        <v>1.9704918032786887</v>
      </c>
      <c r="N408" s="134">
        <f si="45" t="shared"/>
        <v>0.93430570333612595</v>
      </c>
    </row>
    <row customFormat="1" ht="19.5" r="409" s="55" spans="1:127" thickBot="1" x14ac:dyDescent="0.35">
      <c r="A409" s="140"/>
      <c r="B409" s="33"/>
      <c r="C409" s="36" t="s">
        <v>40</v>
      </c>
      <c r="D409" s="36">
        <v>60</v>
      </c>
      <c r="E409" s="36" t="s">
        <v>318</v>
      </c>
      <c r="F409" s="37" t="s">
        <v>205</v>
      </c>
      <c r="G409" s="33">
        <v>194.4</v>
      </c>
      <c r="H409" s="38">
        <v>194.4</v>
      </c>
      <c r="I409" s="81">
        <f si="42" t="shared"/>
        <v>194.4</v>
      </c>
      <c r="J409" s="133">
        <f si="46" t="shared"/>
        <v>-88.348650201033905</v>
      </c>
      <c r="K409" s="134">
        <f si="43" t="shared"/>
        <v>-70.678920160827133</v>
      </c>
      <c r="L409" s="134">
        <f si="47" t="shared"/>
        <v>9.8524590163934427</v>
      </c>
      <c r="M409" s="134">
        <f si="44" t="shared"/>
        <v>1.9704918032786887</v>
      </c>
      <c r="N409" s="134">
        <f si="45" t="shared"/>
        <v>-68.708428357548442</v>
      </c>
    </row>
    <row customFormat="1" ht="19.5" r="410" s="55" spans="1:127" thickBot="1" x14ac:dyDescent="0.35">
      <c r="A410" s="140"/>
      <c r="B410" s="33"/>
      <c r="C410" s="36" t="s">
        <v>19</v>
      </c>
      <c r="D410" s="36">
        <v>60</v>
      </c>
      <c r="E410" s="36" t="s">
        <v>384</v>
      </c>
      <c r="F410" s="37" t="s">
        <v>205</v>
      </c>
      <c r="G410" s="33">
        <v>91</v>
      </c>
      <c r="H410" s="38">
        <v>64</v>
      </c>
      <c r="I410" s="81">
        <f si="42" t="shared"/>
        <v>64</v>
      </c>
      <c r="J410" s="133">
        <f si="46" t="shared"/>
        <v>-20.939115450890299</v>
      </c>
      <c r="K410" s="134">
        <f si="43" t="shared"/>
        <v>-16.751292360712238</v>
      </c>
      <c r="L410" s="134">
        <f si="47" t="shared"/>
        <v>9.8524590163934427</v>
      </c>
      <c r="M410" s="134">
        <f si="44" t="shared"/>
        <v>1.9704918032786887</v>
      </c>
      <c r="N410" s="134">
        <f si="45" t="shared"/>
        <v>-14.780800557433549</v>
      </c>
    </row>
    <row customFormat="1" ht="19.5" r="411" s="55" spans="1:127" thickBot="1" x14ac:dyDescent="0.35">
      <c r="A411" s="140"/>
      <c r="B411" s="33"/>
      <c r="C411" s="103" t="s">
        <v>50</v>
      </c>
      <c r="D411" s="103">
        <v>60</v>
      </c>
      <c r="E411" s="103" t="s">
        <v>496</v>
      </c>
      <c r="F411" s="104" t="s">
        <v>205</v>
      </c>
      <c r="G411" s="113">
        <v>32.85</v>
      </c>
      <c r="H411" s="105">
        <v>28</v>
      </c>
      <c r="I411" s="106">
        <f si="42" t="shared"/>
        <v>28</v>
      </c>
      <c r="J411" s="133">
        <f si="46" t="shared"/>
        <v>-2.329121194715682</v>
      </c>
      <c r="K411" s="134">
        <f si="43" t="shared"/>
        <v>-1.8632969557725456</v>
      </c>
      <c r="L411" s="134">
        <f si="47" t="shared"/>
        <v>9.8524590163934427</v>
      </c>
      <c r="M411" s="134">
        <f si="44" t="shared"/>
        <v>1.9704918032786887</v>
      </c>
      <c r="N411" s="134">
        <f si="45" t="shared"/>
        <v>0.10719484750614305</v>
      </c>
    </row>
    <row customFormat="1" ht="19.5" r="412" s="55" spans="1:127" thickBot="1" x14ac:dyDescent="0.35">
      <c r="A412" s="140"/>
      <c r="B412" s="33"/>
      <c r="C412" s="36" t="s">
        <v>57</v>
      </c>
      <c r="D412" s="36">
        <v>60</v>
      </c>
      <c r="E412" s="36" t="s">
        <v>608</v>
      </c>
      <c r="F412" s="37" t="s">
        <v>205</v>
      </c>
      <c r="G412" s="33">
        <v>60</v>
      </c>
      <c r="H412" s="38">
        <v>50</v>
      </c>
      <c r="I412" s="81">
        <f si="42" t="shared"/>
        <v>50</v>
      </c>
      <c r="J412" s="133">
        <f si="46" t="shared"/>
        <v>-13.701895462377948</v>
      </c>
      <c r="K412" s="134">
        <f si="43" t="shared"/>
        <v>-10.961516369902359</v>
      </c>
      <c r="L412" s="134">
        <f si="47" t="shared"/>
        <v>9.8524590163934427</v>
      </c>
      <c r="M412" s="134">
        <f si="44" t="shared"/>
        <v>1.9704918032786887</v>
      </c>
      <c r="N412" s="134">
        <f si="45" t="shared"/>
        <v>-8.9910245666236701</v>
      </c>
    </row>
    <row customFormat="1" ht="19.5" r="413" s="60" spans="1:127" thickBot="1" x14ac:dyDescent="0.35">
      <c r="A413" s="141"/>
      <c r="B413" s="56"/>
      <c r="C413" s="57" t="s">
        <v>58</v>
      </c>
      <c r="D413" s="57">
        <v>60</v>
      </c>
      <c r="E413" s="57" t="s">
        <v>559</v>
      </c>
      <c r="F413" s="58" t="s">
        <v>205</v>
      </c>
      <c r="G413" s="56">
        <v>66.209999999999994</v>
      </c>
      <c r="H413" s="59">
        <v>66.209999999999994</v>
      </c>
      <c r="I413" s="82">
        <f si="42" t="shared"/>
        <v>66.209999999999994</v>
      </c>
      <c r="J413" s="133">
        <f si="46" t="shared"/>
        <v>-22.081562320505455</v>
      </c>
      <c r="K413" s="134">
        <f si="43" t="shared"/>
        <v>-17.665249856404365</v>
      </c>
      <c r="L413" s="134">
        <f si="47" t="shared"/>
        <v>9.8524590163934427</v>
      </c>
      <c r="M413" s="134">
        <f si="44" t="shared"/>
        <v>1.9704918032786887</v>
      </c>
      <c r="N413" s="134">
        <f si="45" t="shared"/>
        <v>-15.694758053125677</v>
      </c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</row>
    <row customFormat="1" ht="19.5" r="414" s="54" spans="1:127" thickBot="1" x14ac:dyDescent="0.35">
      <c r="A414" s="139">
        <v>53</v>
      </c>
      <c r="B414" s="50"/>
      <c r="C414" s="51" t="s">
        <v>35</v>
      </c>
      <c r="D414" s="51">
        <v>60</v>
      </c>
      <c r="E414" s="51" t="s">
        <v>244</v>
      </c>
      <c r="F414" s="52" t="s">
        <v>234</v>
      </c>
      <c r="G414" s="50">
        <v>15.6</v>
      </c>
      <c r="H414" s="53"/>
      <c r="I414" s="80">
        <v>15.6</v>
      </c>
      <c r="J414" s="133">
        <f si="46" t="shared"/>
        <v>4.080987937966686</v>
      </c>
      <c r="K414" s="134">
        <f si="43" t="shared"/>
        <v>3.2647903503733491</v>
      </c>
      <c r="L414" s="134">
        <f si="47" t="shared"/>
        <v>9.8524590163934427</v>
      </c>
      <c r="M414" s="134">
        <f si="44" t="shared"/>
        <v>1.9704918032786887</v>
      </c>
      <c r="N414" s="134">
        <f si="45" t="shared"/>
        <v>5.2352821536520375</v>
      </c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</row>
    <row customFormat="1" ht="19.5" r="415" s="55" spans="1:127" thickBot="1" x14ac:dyDescent="0.35">
      <c r="A415" s="140"/>
      <c r="B415" s="33"/>
      <c r="C415" s="103" t="s">
        <v>46</v>
      </c>
      <c r="D415" s="103">
        <v>60</v>
      </c>
      <c r="E415" s="103" t="s">
        <v>411</v>
      </c>
      <c r="F415" s="104" t="s">
        <v>234</v>
      </c>
      <c r="G415" s="113">
        <v>14.8</v>
      </c>
      <c r="H415" s="105">
        <v>10</v>
      </c>
      <c r="I415" s="106">
        <f ref="I415:I462" si="48" t="shared">H415</f>
        <v>10</v>
      </c>
      <c r="J415" s="133">
        <f si="46" t="shared"/>
        <v>6.9758759333716265</v>
      </c>
      <c r="K415" s="134">
        <f si="43" t="shared"/>
        <v>5.5807007466973015</v>
      </c>
      <c r="L415" s="134">
        <f si="47" t="shared"/>
        <v>9.8524590163934427</v>
      </c>
      <c r="M415" s="134">
        <f si="44" t="shared"/>
        <v>1.9704918032786887</v>
      </c>
      <c r="N415" s="134">
        <f si="45" t="shared"/>
        <v>7.5511925499759904</v>
      </c>
    </row>
    <row customFormat="1" ht="19.5" r="416" s="55" spans="1:127" thickBot="1" x14ac:dyDescent="0.35">
      <c r="A416" s="140"/>
      <c r="B416" s="33"/>
      <c r="C416" s="36" t="s">
        <v>50</v>
      </c>
      <c r="D416" s="36">
        <v>60</v>
      </c>
      <c r="E416" s="36" t="s">
        <v>497</v>
      </c>
      <c r="F416" s="37" t="s">
        <v>234</v>
      </c>
      <c r="G416" s="33">
        <v>12.85</v>
      </c>
      <c r="H416" s="38">
        <v>12.85</v>
      </c>
      <c r="I416" s="81">
        <f si="48" t="shared"/>
        <v>12.85</v>
      </c>
      <c r="J416" s="133">
        <f si="46" t="shared"/>
        <v>5.5025847214244692</v>
      </c>
      <c r="K416" s="134">
        <f si="43" t="shared"/>
        <v>4.4020677771395755</v>
      </c>
      <c r="L416" s="134">
        <f si="47" t="shared"/>
        <v>9.8524590163934427</v>
      </c>
      <c r="M416" s="134">
        <f si="44" t="shared"/>
        <v>1.9704918032786887</v>
      </c>
      <c r="N416" s="134">
        <f si="45" t="shared"/>
        <v>6.3725595804182644</v>
      </c>
    </row>
    <row customFormat="1" ht="19.5" r="417" s="55" spans="1:127" thickBot="1" x14ac:dyDescent="0.35">
      <c r="A417" s="140"/>
      <c r="B417" s="33"/>
      <c r="C417" s="36" t="s">
        <v>58</v>
      </c>
      <c r="D417" s="36">
        <v>60</v>
      </c>
      <c r="E417" s="36" t="s">
        <v>560</v>
      </c>
      <c r="F417" s="37" t="s">
        <v>234</v>
      </c>
      <c r="G417" s="33">
        <v>18.25</v>
      </c>
      <c r="H417" s="38">
        <v>18.25</v>
      </c>
      <c r="I417" s="81">
        <f si="48" t="shared"/>
        <v>18.25</v>
      </c>
      <c r="J417" s="133">
        <f si="46" t="shared"/>
        <v>2.7110855829982765</v>
      </c>
      <c r="K417" s="134">
        <f si="43" t="shared"/>
        <v>2.1688684663986213</v>
      </c>
      <c r="L417" s="134">
        <f si="47" t="shared"/>
        <v>9.8524590163934427</v>
      </c>
      <c r="M417" s="134">
        <f si="44" t="shared"/>
        <v>1.9704918032786887</v>
      </c>
      <c r="N417" s="134">
        <f si="45" t="shared"/>
        <v>4.1393602696773097</v>
      </c>
    </row>
    <row customFormat="1" ht="19.5" r="418" s="60" spans="1:127" thickBot="1" x14ac:dyDescent="0.35">
      <c r="A418" s="141"/>
      <c r="B418" s="56"/>
      <c r="C418" s="57" t="s">
        <v>62</v>
      </c>
      <c r="D418" s="57">
        <v>60</v>
      </c>
      <c r="E418" s="57" t="s">
        <v>526</v>
      </c>
      <c r="F418" s="58" t="s">
        <v>234</v>
      </c>
      <c r="G418" s="56">
        <v>13.2</v>
      </c>
      <c r="H418" s="59">
        <v>12.95</v>
      </c>
      <c r="I418" s="82">
        <f si="48" t="shared"/>
        <v>12.95</v>
      </c>
      <c r="J418" s="133">
        <f si="46" t="shared"/>
        <v>5.4508902929350951</v>
      </c>
      <c r="K418" s="134">
        <f si="43" t="shared"/>
        <v>4.3607122343480764</v>
      </c>
      <c r="L418" s="134">
        <f si="47" t="shared"/>
        <v>9.8524590163934427</v>
      </c>
      <c r="M418" s="134">
        <f si="44" t="shared"/>
        <v>1.9704918032786887</v>
      </c>
      <c r="N418" s="134">
        <f si="45" t="shared"/>
        <v>6.3312040376267653</v>
      </c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</row>
    <row customFormat="1" ht="19.5" r="419" s="54" spans="1:127" thickBot="1" x14ac:dyDescent="0.35">
      <c r="A419" s="139">
        <v>54</v>
      </c>
      <c r="B419" s="50"/>
      <c r="C419" s="51" t="s">
        <v>34</v>
      </c>
      <c r="D419" s="51">
        <v>0</v>
      </c>
      <c r="E419" s="51" t="s">
        <v>662</v>
      </c>
      <c r="F419" s="52" t="s">
        <v>205</v>
      </c>
      <c r="G419" s="50">
        <v>35.130000000000003</v>
      </c>
      <c r="H419" s="53"/>
      <c r="I419" s="80">
        <v>35.130000000000003</v>
      </c>
      <c r="J419" s="133">
        <f si="46" t="shared"/>
        <v>-6.0149339460080444</v>
      </c>
      <c r="K419" s="134">
        <f si="43" t="shared"/>
        <v>-4.8119471568064363</v>
      </c>
      <c r="L419" s="134">
        <f si="47" t="shared"/>
        <v>1</v>
      </c>
      <c r="M419" s="134">
        <f si="44" t="shared"/>
        <v>0.2</v>
      </c>
      <c r="N419" s="134">
        <f si="45" t="shared"/>
        <v>-4.6119471568064361</v>
      </c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</row>
    <row customFormat="1" ht="38.25" r="420" s="55" spans="1:127" thickBot="1" x14ac:dyDescent="0.35">
      <c r="A420" s="140"/>
      <c r="B420" s="33"/>
      <c r="C420" s="36" t="s">
        <v>36</v>
      </c>
      <c r="D420" s="36">
        <v>60</v>
      </c>
      <c r="E420" s="36" t="s">
        <v>268</v>
      </c>
      <c r="F420" s="37" t="s">
        <v>205</v>
      </c>
      <c r="G420" s="33">
        <v>36</v>
      </c>
      <c r="H420" s="38">
        <v>28</v>
      </c>
      <c r="I420" s="81">
        <f si="48" t="shared"/>
        <v>28</v>
      </c>
      <c r="J420" s="133">
        <f si="46" t="shared"/>
        <v>-2.329121194715682</v>
      </c>
      <c r="K420" s="134">
        <f si="43" t="shared"/>
        <v>-1.8632969557725456</v>
      </c>
      <c r="L420" s="134">
        <f si="47" t="shared"/>
        <v>9.8524590163934427</v>
      </c>
      <c r="M420" s="134">
        <f si="44" t="shared"/>
        <v>1.9704918032786887</v>
      </c>
      <c r="N420" s="134">
        <f si="45" t="shared"/>
        <v>0.10719484750614305</v>
      </c>
    </row>
    <row customFormat="1" ht="19.5" r="421" s="55" spans="1:127" thickBot="1" x14ac:dyDescent="0.35">
      <c r="A421" s="140"/>
      <c r="B421" s="33"/>
      <c r="C421" s="36" t="s">
        <v>45</v>
      </c>
      <c r="D421" s="36">
        <v>30</v>
      </c>
      <c r="E421" s="36" t="s">
        <v>374</v>
      </c>
      <c r="F421" s="37" t="s">
        <v>205</v>
      </c>
      <c r="G421" s="33">
        <v>55</v>
      </c>
      <c r="H421" s="38"/>
      <c r="I421" s="81">
        <v>55</v>
      </c>
      <c r="J421" s="133">
        <f si="46" t="shared"/>
        <v>-16.286616886846641</v>
      </c>
      <c r="K421" s="134">
        <f si="43" t="shared"/>
        <v>-13.029293509477313</v>
      </c>
      <c r="L421" s="134">
        <f si="47" t="shared"/>
        <v>5.4262295081967213</v>
      </c>
      <c r="M421" s="134">
        <f si="44" t="shared"/>
        <v>1.0852459016393443</v>
      </c>
      <c r="N421" s="134">
        <f si="45" t="shared"/>
        <v>-11.944047607837968</v>
      </c>
    </row>
    <row customFormat="1" ht="19.5" r="422" s="55" spans="1:127" thickBot="1" x14ac:dyDescent="0.35">
      <c r="A422" s="140"/>
      <c r="B422" s="33"/>
      <c r="C422" s="103" t="s">
        <v>47</v>
      </c>
      <c r="D422" s="103">
        <v>60</v>
      </c>
      <c r="E422" s="103" t="s">
        <v>436</v>
      </c>
      <c r="F422" s="104" t="s">
        <v>354</v>
      </c>
      <c r="G422" s="113">
        <v>13.48</v>
      </c>
      <c r="H422" s="105">
        <v>13</v>
      </c>
      <c r="I422" s="106">
        <f>H422*2</f>
        <v>26</v>
      </c>
      <c r="J422" s="133">
        <f si="46" t="shared"/>
        <v>-1.2952326249282033</v>
      </c>
      <c r="K422" s="134">
        <f si="43" t="shared"/>
        <v>-1.0361860999425627</v>
      </c>
      <c r="L422" s="134">
        <f si="47" t="shared"/>
        <v>9.8524590163934427</v>
      </c>
      <c r="M422" s="134">
        <f si="44" t="shared"/>
        <v>1.9704918032786887</v>
      </c>
      <c r="N422" s="134">
        <f si="45" t="shared"/>
        <v>0.93430570333612595</v>
      </c>
    </row>
    <row customFormat="1" ht="19.5" r="423" s="55" spans="1:127" thickBot="1" x14ac:dyDescent="0.35">
      <c r="A423" s="140"/>
      <c r="B423" s="33"/>
      <c r="C423" s="36" t="s">
        <v>48</v>
      </c>
      <c r="D423" s="36">
        <v>60</v>
      </c>
      <c r="E423" s="36" t="s">
        <v>456</v>
      </c>
      <c r="F423" s="37" t="s">
        <v>205</v>
      </c>
      <c r="G423" s="33">
        <v>40</v>
      </c>
      <c r="H423" s="38">
        <v>40</v>
      </c>
      <c r="I423" s="81">
        <f si="48" t="shared"/>
        <v>40</v>
      </c>
      <c r="J423" s="133">
        <f si="46" t="shared"/>
        <v>-8.5324526134405527</v>
      </c>
      <c r="K423" s="134">
        <f si="43" t="shared"/>
        <v>-6.8259620907524425</v>
      </c>
      <c r="L423" s="134">
        <f si="47" t="shared"/>
        <v>9.8524590163934427</v>
      </c>
      <c r="M423" s="134">
        <f si="44" t="shared"/>
        <v>1.9704918032786887</v>
      </c>
      <c r="N423" s="134">
        <f si="45" t="shared"/>
        <v>-4.8554702874737536</v>
      </c>
    </row>
    <row customFormat="1" ht="19.5" r="424" s="55" spans="1:127" thickBot="1" x14ac:dyDescent="0.35">
      <c r="A424" s="140"/>
      <c r="B424" s="33"/>
      <c r="C424" s="36" t="s">
        <v>50</v>
      </c>
      <c r="D424" s="36">
        <v>60</v>
      </c>
      <c r="E424" s="36" t="s">
        <v>374</v>
      </c>
      <c r="F424" s="37" t="s">
        <v>205</v>
      </c>
      <c r="G424" s="33">
        <v>31.45</v>
      </c>
      <c r="H424" s="38">
        <v>31.45</v>
      </c>
      <c r="I424" s="81">
        <f si="48" t="shared"/>
        <v>31.45</v>
      </c>
      <c r="J424" s="133">
        <f si="46" t="shared"/>
        <v>-4.1125789775990826</v>
      </c>
      <c r="K424" s="134">
        <f si="43" t="shared"/>
        <v>-3.2900631820792663</v>
      </c>
      <c r="L424" s="134">
        <f si="47" t="shared"/>
        <v>9.8524590163934427</v>
      </c>
      <c r="M424" s="134">
        <f si="44" t="shared"/>
        <v>1.9704918032786887</v>
      </c>
      <c r="N424" s="134">
        <f si="45" t="shared"/>
        <v>-1.3195713788005776</v>
      </c>
    </row>
    <row customFormat="1" ht="19.5" r="425" s="55" spans="1:127" thickBot="1" x14ac:dyDescent="0.35">
      <c r="A425" s="140"/>
      <c r="B425" s="33"/>
      <c r="C425" s="36" t="s">
        <v>57</v>
      </c>
      <c r="D425" s="36">
        <v>60</v>
      </c>
      <c r="E425" s="36" t="s">
        <v>609</v>
      </c>
      <c r="F425" s="37" t="s">
        <v>205</v>
      </c>
      <c r="G425" s="33">
        <v>30</v>
      </c>
      <c r="H425" s="38">
        <v>30</v>
      </c>
      <c r="I425" s="81">
        <f si="48" t="shared"/>
        <v>30</v>
      </c>
      <c r="J425" s="133">
        <f si="46" t="shared"/>
        <v>-3.3630097645031611</v>
      </c>
      <c r="K425" s="134">
        <f si="43" t="shared"/>
        <v>-2.6904078116025292</v>
      </c>
      <c r="L425" s="134">
        <f si="47" t="shared"/>
        <v>9.8524590163934427</v>
      </c>
      <c r="M425" s="134">
        <f si="44" t="shared"/>
        <v>1.9704918032786887</v>
      </c>
      <c r="N425" s="134">
        <f si="45" t="shared"/>
        <v>-0.71991600832384051</v>
      </c>
    </row>
    <row customFormat="1" ht="19.5" r="426" s="60" spans="1:127" thickBot="1" x14ac:dyDescent="0.35">
      <c r="A426" s="141"/>
      <c r="B426" s="56"/>
      <c r="C426" s="57" t="s">
        <v>58</v>
      </c>
      <c r="D426" s="57">
        <v>60</v>
      </c>
      <c r="E426" s="57" t="s">
        <v>268</v>
      </c>
      <c r="F426" s="58" t="s">
        <v>205</v>
      </c>
      <c r="G426" s="56">
        <v>59.71</v>
      </c>
      <c r="H426" s="59">
        <v>59.71</v>
      </c>
      <c r="I426" s="82">
        <f si="48" t="shared"/>
        <v>59.71</v>
      </c>
      <c r="J426" s="133">
        <f si="46" t="shared"/>
        <v>-18.72142446869616</v>
      </c>
      <c r="K426" s="134">
        <f si="43" t="shared"/>
        <v>-14.977139574956929</v>
      </c>
      <c r="L426" s="134">
        <f si="47" t="shared"/>
        <v>9.8524590163934427</v>
      </c>
      <c r="M426" s="134">
        <f si="44" t="shared"/>
        <v>1.9704918032786887</v>
      </c>
      <c r="N426" s="134">
        <f si="45" t="shared"/>
        <v>-13.00664777167824</v>
      </c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</row>
    <row customFormat="1" ht="19.5" r="427" s="54" spans="1:127" thickBot="1" x14ac:dyDescent="0.35">
      <c r="A427" s="139">
        <v>55</v>
      </c>
      <c r="B427" s="50"/>
      <c r="C427" s="51" t="s">
        <v>35</v>
      </c>
      <c r="D427" s="51">
        <v>60</v>
      </c>
      <c r="E427" s="51" t="s">
        <v>245</v>
      </c>
      <c r="F427" s="52" t="s">
        <v>234</v>
      </c>
      <c r="G427" s="50">
        <v>8.9600000000000009</v>
      </c>
      <c r="H427" s="53"/>
      <c r="I427" s="80">
        <v>8.9600000000000009</v>
      </c>
      <c r="J427" s="133">
        <f si="46" t="shared"/>
        <v>7.513497989661114</v>
      </c>
      <c r="K427" s="134">
        <f si="43" t="shared"/>
        <v>6.0107983917288914</v>
      </c>
      <c r="L427" s="134">
        <f si="47" t="shared"/>
        <v>9.8524590163934427</v>
      </c>
      <c r="M427" s="134">
        <f si="44" t="shared"/>
        <v>1.9704918032786887</v>
      </c>
      <c r="N427" s="134">
        <f si="45" t="shared"/>
        <v>7.9812901950075803</v>
      </c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</row>
    <row customFormat="1" ht="19.5" r="428" s="60" spans="1:127" thickBot="1" x14ac:dyDescent="0.35">
      <c r="A428" s="141"/>
      <c r="B428" s="56"/>
      <c r="C428" s="109" t="s">
        <v>46</v>
      </c>
      <c r="D428" s="109">
        <v>60</v>
      </c>
      <c r="E428" s="109" t="s">
        <v>245</v>
      </c>
      <c r="F428" s="110" t="s">
        <v>234</v>
      </c>
      <c r="G428" s="115">
        <v>6.09</v>
      </c>
      <c r="H428" s="111">
        <v>5.9</v>
      </c>
      <c r="I428" s="112">
        <f si="48" t="shared"/>
        <v>5.9</v>
      </c>
      <c r="J428" s="133">
        <f si="46" t="shared"/>
        <v>9.0953475014359562</v>
      </c>
      <c r="K428" s="134">
        <f si="43" t="shared"/>
        <v>7.2762780011487651</v>
      </c>
      <c r="L428" s="134">
        <f si="47" t="shared"/>
        <v>9.8524590163934427</v>
      </c>
      <c r="M428" s="134">
        <f si="44" t="shared"/>
        <v>1.9704918032786887</v>
      </c>
      <c r="N428" s="134">
        <f si="45" t="shared"/>
        <v>9.2467698044274531</v>
      </c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</row>
    <row customFormat="1" ht="19.5" r="429" s="65" spans="1:127" thickBot="1" x14ac:dyDescent="0.35">
      <c r="A429" s="95">
        <v>56</v>
      </c>
      <c r="B429" s="67"/>
      <c r="C429" s="93"/>
      <c r="D429" s="93"/>
      <c r="E429" s="93"/>
      <c r="F429" s="93"/>
      <c r="G429" s="93"/>
      <c r="H429" s="93"/>
      <c r="I429" s="93"/>
      <c r="J429" s="133">
        <f si="46" t="shared"/>
        <v>12.145318782309019</v>
      </c>
      <c r="K429" s="134">
        <f si="43" t="shared"/>
        <v>9.7162550258472162</v>
      </c>
      <c r="L429" s="134">
        <f si="47" t="shared"/>
        <v>1</v>
      </c>
      <c r="M429" s="134">
        <f si="44" t="shared"/>
        <v>0.2</v>
      </c>
      <c r="N429" s="134">
        <f si="45" t="shared"/>
        <v>9.9162550258472155</v>
      </c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</row>
    <row customFormat="1" ht="19.5" r="430" s="54" spans="1:127" thickBot="1" x14ac:dyDescent="0.35">
      <c r="A430" s="145">
        <v>57</v>
      </c>
      <c r="B430" s="50"/>
      <c r="C430" s="51" t="s">
        <v>34</v>
      </c>
      <c r="D430" s="51">
        <v>0</v>
      </c>
      <c r="E430" s="51" t="s">
        <v>212</v>
      </c>
      <c r="F430" s="52" t="s">
        <v>205</v>
      </c>
      <c r="G430" s="50">
        <v>5.55</v>
      </c>
      <c r="H430" s="123">
        <v>5.55</v>
      </c>
      <c r="I430" s="116">
        <f si="48" t="shared"/>
        <v>5.55</v>
      </c>
      <c r="J430" s="133">
        <f si="46" t="shared"/>
        <v>9.276278001148766</v>
      </c>
      <c r="K430" s="134">
        <f si="43" t="shared"/>
        <v>7.4210224009190133</v>
      </c>
      <c r="L430" s="134">
        <f si="47" t="shared"/>
        <v>1</v>
      </c>
      <c r="M430" s="134">
        <f si="44" t="shared"/>
        <v>0.2</v>
      </c>
      <c r="N430" s="134">
        <f si="45" t="shared"/>
        <v>7.6210224009190135</v>
      </c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</row>
    <row customFormat="1" ht="19.5" r="431" s="55" spans="1:127" thickBot="1" x14ac:dyDescent="0.35">
      <c r="A431" s="146"/>
      <c r="B431" s="33"/>
      <c r="C431" s="36" t="s">
        <v>40</v>
      </c>
      <c r="D431" s="36">
        <v>60</v>
      </c>
      <c r="E431" s="36" t="s">
        <v>319</v>
      </c>
      <c r="F431" s="37" t="s">
        <v>205</v>
      </c>
      <c r="G431" s="39">
        <v>9.2799999999999994</v>
      </c>
      <c r="H431" s="37">
        <v>4.95</v>
      </c>
      <c r="I431" s="126">
        <f si="48" t="shared"/>
        <v>4.95</v>
      </c>
      <c r="J431" s="133">
        <f si="46" t="shared"/>
        <v>9.5864445720850107</v>
      </c>
      <c r="K431" s="134">
        <f si="43" t="shared"/>
        <v>7.6691556576680089</v>
      </c>
      <c r="L431" s="134">
        <f si="47" t="shared"/>
        <v>9.8524590163934427</v>
      </c>
      <c r="M431" s="134">
        <f si="44" t="shared"/>
        <v>1.9704918032786887</v>
      </c>
      <c r="N431" s="134">
        <f si="45" t="shared"/>
        <v>9.6396474609466978</v>
      </c>
    </row>
    <row customFormat="1" ht="19.5" r="432" s="55" spans="1:127" thickBot="1" x14ac:dyDescent="0.35">
      <c r="A432" s="146"/>
      <c r="B432" s="33"/>
      <c r="C432" s="36" t="s">
        <v>45</v>
      </c>
      <c r="D432" s="36">
        <v>30</v>
      </c>
      <c r="E432" s="36" t="s">
        <v>375</v>
      </c>
      <c r="F432" s="37" t="s">
        <v>205</v>
      </c>
      <c r="G432" s="33">
        <v>18</v>
      </c>
      <c r="H432" s="124"/>
      <c r="I432" s="118">
        <v>18</v>
      </c>
      <c r="J432" s="133">
        <f si="46" t="shared"/>
        <v>2.8403216542217113</v>
      </c>
      <c r="K432" s="134">
        <f si="43" t="shared"/>
        <v>2.2722573233773691</v>
      </c>
      <c r="L432" s="134">
        <f si="47" t="shared"/>
        <v>5.4262295081967213</v>
      </c>
      <c r="M432" s="134">
        <f si="44" t="shared"/>
        <v>1.0852459016393443</v>
      </c>
      <c r="N432" s="134">
        <f si="45" t="shared"/>
        <v>3.3575032250167132</v>
      </c>
    </row>
    <row customFormat="1" ht="19.5" r="433" s="55" spans="1:127" thickBot="1" x14ac:dyDescent="0.35">
      <c r="A433" s="146"/>
      <c r="B433" s="33"/>
      <c r="C433" s="103" t="s">
        <v>46</v>
      </c>
      <c r="D433" s="103">
        <v>60</v>
      </c>
      <c r="E433" s="103" t="s">
        <v>412</v>
      </c>
      <c r="F433" s="104" t="s">
        <v>205</v>
      </c>
      <c r="G433" s="113">
        <v>4.3</v>
      </c>
      <c r="H433" s="104">
        <v>3.8</v>
      </c>
      <c r="I433" s="117">
        <f>H433</f>
        <v>3.8</v>
      </c>
      <c r="J433" s="133">
        <f si="46" t="shared"/>
        <v>10.18093049971281</v>
      </c>
      <c r="K433" s="134">
        <f si="43" t="shared"/>
        <v>8.1447443997702482</v>
      </c>
      <c r="L433" s="134">
        <f si="47" t="shared"/>
        <v>9.8524590163934427</v>
      </c>
      <c r="M433" s="134">
        <f si="44" t="shared"/>
        <v>1.9704918032786887</v>
      </c>
      <c r="N433" s="134">
        <f si="45" t="shared"/>
        <v>10.115236203048937</v>
      </c>
    </row>
    <row customFormat="1" ht="19.5" r="434" s="55" spans="1:127" thickBot="1" x14ac:dyDescent="0.35">
      <c r="A434" s="146"/>
      <c r="B434" s="33"/>
      <c r="C434" s="36" t="s">
        <v>57</v>
      </c>
      <c r="D434" s="36">
        <v>60</v>
      </c>
      <c r="E434" s="36" t="s">
        <v>610</v>
      </c>
      <c r="F434" s="37" t="s">
        <v>205</v>
      </c>
      <c r="G434" s="33">
        <v>25</v>
      </c>
      <c r="H434" s="124">
        <v>22</v>
      </c>
      <c r="I434" s="118">
        <f si="48" t="shared"/>
        <v>22</v>
      </c>
      <c r="J434" s="133">
        <f si="46" t="shared"/>
        <v>0.772544514646754</v>
      </c>
      <c r="K434" s="134">
        <f si="43" t="shared"/>
        <v>0.61803561171740329</v>
      </c>
      <c r="L434" s="134">
        <f si="47" t="shared"/>
        <v>9.8524590163934427</v>
      </c>
      <c r="M434" s="134">
        <f si="44" t="shared"/>
        <v>1.9704918032786887</v>
      </c>
      <c r="N434" s="134">
        <f si="45" t="shared"/>
        <v>2.5885274149960917</v>
      </c>
    </row>
    <row customFormat="1" ht="19.5" r="435" s="55" spans="1:127" thickBot="1" x14ac:dyDescent="0.35">
      <c r="A435" s="146"/>
      <c r="B435" s="33"/>
      <c r="C435" s="36" t="s">
        <v>58</v>
      </c>
      <c r="D435" s="36">
        <v>60</v>
      </c>
      <c r="E435" s="36" t="s">
        <v>561</v>
      </c>
      <c r="F435" s="37" t="s">
        <v>205</v>
      </c>
      <c r="G435" s="33">
        <v>6.53</v>
      </c>
      <c r="H435" s="124">
        <v>6.53</v>
      </c>
      <c r="I435" s="118">
        <f si="48" t="shared"/>
        <v>6.53</v>
      </c>
      <c r="J435" s="133">
        <f si="46" t="shared"/>
        <v>8.7696726019529017</v>
      </c>
      <c r="K435" s="134">
        <f si="43" t="shared"/>
        <v>7.015738081562322</v>
      </c>
      <c r="L435" s="134">
        <f si="47" t="shared"/>
        <v>9.8524590163934427</v>
      </c>
      <c r="M435" s="134">
        <f si="44" t="shared"/>
        <v>1.9704918032786887</v>
      </c>
      <c r="N435" s="134">
        <f si="45" t="shared"/>
        <v>8.9862298848410109</v>
      </c>
    </row>
    <row customFormat="1" ht="19.5" r="436" s="60" spans="1:127" thickBot="1" x14ac:dyDescent="0.35">
      <c r="A436" s="147"/>
      <c r="B436" s="56"/>
      <c r="C436" s="57" t="s">
        <v>60</v>
      </c>
      <c r="D436" s="57">
        <v>60</v>
      </c>
      <c r="E436" s="57" t="s">
        <v>642</v>
      </c>
      <c r="F436" s="58" t="s">
        <v>205</v>
      </c>
      <c r="G436" s="56">
        <v>10</v>
      </c>
      <c r="H436" s="125"/>
      <c r="I436" s="119">
        <v>10</v>
      </c>
      <c r="J436" s="133">
        <f si="46" t="shared"/>
        <v>6.9758759333716265</v>
      </c>
      <c r="K436" s="134">
        <f si="43" t="shared"/>
        <v>5.5807007466973015</v>
      </c>
      <c r="L436" s="134">
        <f si="47" t="shared"/>
        <v>9.8524590163934427</v>
      </c>
      <c r="M436" s="134">
        <f si="44" t="shared"/>
        <v>1.9704918032786887</v>
      </c>
      <c r="N436" s="134">
        <f si="45" t="shared"/>
        <v>7.5511925499759904</v>
      </c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</row>
    <row customFormat="1" ht="38.25" r="437" s="54" spans="1:127" thickBot="1" x14ac:dyDescent="0.35">
      <c r="A437" s="139">
        <v>58</v>
      </c>
      <c r="B437" s="50"/>
      <c r="C437" s="51" t="s">
        <v>36</v>
      </c>
      <c r="D437" s="51">
        <v>60</v>
      </c>
      <c r="E437" s="51" t="s">
        <v>269</v>
      </c>
      <c r="F437" s="52" t="s">
        <v>196</v>
      </c>
      <c r="G437" s="50">
        <v>8</v>
      </c>
      <c r="H437" s="53">
        <v>6.5</v>
      </c>
      <c r="I437" s="80">
        <f si="48" t="shared"/>
        <v>6.5</v>
      </c>
      <c r="J437" s="133">
        <f si="46" t="shared"/>
        <v>8.7851809304997133</v>
      </c>
      <c r="K437" s="134">
        <f si="43" t="shared"/>
        <v>7.0281447443997713</v>
      </c>
      <c r="L437" s="134">
        <f si="47" t="shared"/>
        <v>9.8524590163934427</v>
      </c>
      <c r="M437" s="134">
        <f si="44" t="shared"/>
        <v>1.9704918032786887</v>
      </c>
      <c r="N437" s="134">
        <f si="45" t="shared"/>
        <v>8.9986365476784602</v>
      </c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</row>
    <row customFormat="1" ht="19.5" r="438" s="55" spans="1:127" thickBot="1" x14ac:dyDescent="0.35">
      <c r="A438" s="140"/>
      <c r="B438" s="33"/>
      <c r="C438" s="103" t="s">
        <v>40</v>
      </c>
      <c r="D438" s="103">
        <v>60</v>
      </c>
      <c r="E438" s="103" t="s">
        <v>320</v>
      </c>
      <c r="F438" s="104" t="s">
        <v>196</v>
      </c>
      <c r="G438" s="113">
        <v>10.8</v>
      </c>
      <c r="H438" s="105">
        <v>6.3</v>
      </c>
      <c r="I438" s="106">
        <f si="48" t="shared"/>
        <v>6.3</v>
      </c>
      <c r="J438" s="133">
        <f si="46" t="shared"/>
        <v>8.8885697874784615</v>
      </c>
      <c r="K438" s="134">
        <f si="43" t="shared"/>
        <v>7.1108558299827695</v>
      </c>
      <c r="L438" s="134">
        <f si="47" t="shared"/>
        <v>9.8524590163934427</v>
      </c>
      <c r="M438" s="134">
        <f si="44" t="shared"/>
        <v>1.9704918032786887</v>
      </c>
      <c r="N438" s="134">
        <f si="45" t="shared"/>
        <v>9.0813476332614584</v>
      </c>
    </row>
    <row customFormat="1" ht="75.75" r="439" s="55" spans="1:127" thickBot="1" x14ac:dyDescent="0.35">
      <c r="A439" s="140"/>
      <c r="B439" s="33"/>
      <c r="C439" s="36" t="s">
        <v>41</v>
      </c>
      <c r="D439" s="36">
        <v>60</v>
      </c>
      <c r="E439" s="36" t="s">
        <v>269</v>
      </c>
      <c r="F439" s="37" t="s">
        <v>196</v>
      </c>
      <c r="G439" s="33">
        <v>9</v>
      </c>
      <c r="H439" s="38"/>
      <c r="I439" s="81">
        <v>9</v>
      </c>
      <c r="J439" s="133">
        <f si="46" t="shared"/>
        <v>7.4928202182653658</v>
      </c>
      <c r="K439" s="134">
        <f si="43" t="shared"/>
        <v>5.9942561746122927</v>
      </c>
      <c r="L439" s="134">
        <f si="47" t="shared"/>
        <v>9.8524590163934427</v>
      </c>
      <c r="M439" s="134">
        <f si="44" t="shared"/>
        <v>1.9704918032786887</v>
      </c>
      <c r="N439" s="134">
        <f si="45" t="shared"/>
        <v>7.9647479778909815</v>
      </c>
    </row>
    <row customFormat="1" ht="19.5" r="440" s="55" spans="1:127" thickBot="1" x14ac:dyDescent="0.35">
      <c r="A440" s="140"/>
      <c r="B440" s="33"/>
      <c r="C440" s="36" t="s">
        <v>50</v>
      </c>
      <c r="D440" s="36">
        <v>60</v>
      </c>
      <c r="E440" s="36" t="s">
        <v>499</v>
      </c>
      <c r="F440" s="37" t="s">
        <v>196</v>
      </c>
      <c r="G440" s="33">
        <v>7.3</v>
      </c>
      <c r="H440" s="38">
        <v>6.93</v>
      </c>
      <c r="I440" s="81">
        <f si="48" t="shared"/>
        <v>6.93</v>
      </c>
      <c r="J440" s="133">
        <f si="46" t="shared"/>
        <v>8.5628948879954052</v>
      </c>
      <c r="K440" s="134">
        <f si="43" t="shared"/>
        <v>6.8503159103963247</v>
      </c>
      <c r="L440" s="134">
        <f si="47" t="shared"/>
        <v>9.8524590163934427</v>
      </c>
      <c r="M440" s="134">
        <f si="44" t="shared"/>
        <v>1.9704918032786887</v>
      </c>
      <c r="N440" s="134">
        <f si="45" t="shared"/>
        <v>8.8208077136750127</v>
      </c>
    </row>
    <row customFormat="1" ht="19.5" r="441" s="55" spans="1:127" thickBot="1" x14ac:dyDescent="0.35">
      <c r="A441" s="140"/>
      <c r="B441" s="33"/>
      <c r="C441" s="36" t="s">
        <v>57</v>
      </c>
      <c r="D441" s="36">
        <v>60</v>
      </c>
      <c r="E441" s="36" t="s">
        <v>611</v>
      </c>
      <c r="F441" s="37" t="s">
        <v>196</v>
      </c>
      <c r="G441" s="33">
        <v>18</v>
      </c>
      <c r="H441" s="38">
        <v>17</v>
      </c>
      <c r="I441" s="81">
        <f si="48" t="shared"/>
        <v>17</v>
      </c>
      <c r="J441" s="133">
        <f si="46" t="shared"/>
        <v>3.3572659391154507</v>
      </c>
      <c r="K441" s="134">
        <f si="43" t="shared"/>
        <v>2.6858127512923606</v>
      </c>
      <c r="L441" s="134">
        <f si="47" t="shared"/>
        <v>9.8524590163934427</v>
      </c>
      <c r="M441" s="134">
        <f si="44" t="shared"/>
        <v>1.9704918032786887</v>
      </c>
      <c r="N441" s="134">
        <f si="45" t="shared"/>
        <v>4.6563045545710491</v>
      </c>
    </row>
    <row customFormat="1" ht="19.5" r="442" s="55" spans="1:127" thickBot="1" x14ac:dyDescent="0.35">
      <c r="A442" s="140"/>
      <c r="B442" s="33"/>
      <c r="C442" s="36" t="s">
        <v>58</v>
      </c>
      <c r="D442" s="36">
        <v>60</v>
      </c>
      <c r="E442" s="36" t="s">
        <v>562</v>
      </c>
      <c r="F442" s="37" t="s">
        <v>196</v>
      </c>
      <c r="G442" s="33">
        <v>48.25</v>
      </c>
      <c r="H442" s="38">
        <v>48.25</v>
      </c>
      <c r="I442" s="81">
        <f si="48" t="shared"/>
        <v>48.25</v>
      </c>
      <c r="J442" s="133">
        <f si="46" t="shared"/>
        <v>-12.797242963813904</v>
      </c>
      <c r="K442" s="134">
        <f si="43" t="shared"/>
        <v>-10.237794371051123</v>
      </c>
      <c r="L442" s="134">
        <f si="47" t="shared"/>
        <v>9.8524590163934427</v>
      </c>
      <c r="M442" s="134">
        <f si="44" t="shared"/>
        <v>1.9704918032786887</v>
      </c>
      <c r="N442" s="134">
        <f si="45" t="shared"/>
        <v>-8.2673025677724343</v>
      </c>
    </row>
    <row customFormat="1" ht="19.5" r="443" s="60" spans="1:127" thickBot="1" x14ac:dyDescent="0.35">
      <c r="A443" s="141"/>
      <c r="B443" s="56"/>
      <c r="C443" s="57" t="s">
        <v>60</v>
      </c>
      <c r="D443" s="57">
        <v>60</v>
      </c>
      <c r="E443" s="57" t="s">
        <v>643</v>
      </c>
      <c r="F443" s="58" t="s">
        <v>196</v>
      </c>
      <c r="G443" s="56">
        <v>23</v>
      </c>
      <c r="H443" s="59"/>
      <c r="I443" s="82">
        <v>23</v>
      </c>
      <c r="J443" s="133">
        <f si="46" t="shared"/>
        <v>0.25560022975301477</v>
      </c>
      <c r="K443" s="134">
        <f si="43" t="shared"/>
        <v>0.20448018380241184</v>
      </c>
      <c r="L443" s="134">
        <f si="47" t="shared"/>
        <v>9.8524590163934427</v>
      </c>
      <c r="M443" s="134">
        <f si="44" t="shared"/>
        <v>1.9704918032786887</v>
      </c>
      <c r="N443" s="134">
        <f si="45" t="shared"/>
        <v>2.1749719870811006</v>
      </c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</row>
    <row customFormat="1" ht="38.25" r="444" s="54" spans="1:127" thickBot="1" x14ac:dyDescent="0.35">
      <c r="A444" s="139">
        <v>59</v>
      </c>
      <c r="B444" s="50"/>
      <c r="C444" s="51" t="s">
        <v>36</v>
      </c>
      <c r="D444" s="51">
        <v>60</v>
      </c>
      <c r="E444" s="51" t="s">
        <v>270</v>
      </c>
      <c r="F444" s="52" t="s">
        <v>205</v>
      </c>
      <c r="G444" s="50">
        <v>162</v>
      </c>
      <c r="H444" s="53">
        <v>140</v>
      </c>
      <c r="I444" s="80">
        <f si="48" t="shared"/>
        <v>140</v>
      </c>
      <c r="J444" s="133">
        <f si="46" t="shared"/>
        <v>-60.226881102814488</v>
      </c>
      <c r="K444" s="134">
        <f si="43" t="shared"/>
        <v>-48.181504882251595</v>
      </c>
      <c r="L444" s="134">
        <f si="47" t="shared"/>
        <v>9.8524590163934427</v>
      </c>
      <c r="M444" s="134">
        <f si="44" t="shared"/>
        <v>1.9704918032786887</v>
      </c>
      <c r="N444" s="134">
        <f si="45" t="shared"/>
        <v>-46.211013078972904</v>
      </c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</row>
    <row customFormat="1" ht="19.5" r="445" s="55" spans="1:127" thickBot="1" x14ac:dyDescent="0.35">
      <c r="A445" s="140"/>
      <c r="B445" s="33"/>
      <c r="C445" s="36" t="s">
        <v>47</v>
      </c>
      <c r="D445" s="36">
        <v>60</v>
      </c>
      <c r="E445" s="36" t="s">
        <v>437</v>
      </c>
      <c r="F445" s="37" t="s">
        <v>205</v>
      </c>
      <c r="G445" s="33">
        <v>128.69999999999999</v>
      </c>
      <c r="H445" s="38">
        <v>127</v>
      </c>
      <c r="I445" s="81">
        <f si="48" t="shared"/>
        <v>127</v>
      </c>
      <c r="J445" s="133">
        <f si="46" t="shared"/>
        <v>-53.506605399195877</v>
      </c>
      <c r="K445" s="134">
        <f si="43" t="shared"/>
        <v>-42.805284319356701</v>
      </c>
      <c r="L445" s="134">
        <f si="47" t="shared"/>
        <v>9.8524590163934427</v>
      </c>
      <c r="M445" s="134">
        <f si="44" t="shared"/>
        <v>1.9704918032786887</v>
      </c>
      <c r="N445" s="134">
        <f si="45" t="shared"/>
        <v>-40.834792516078011</v>
      </c>
    </row>
    <row customFormat="1" ht="19.5" r="446" s="55" spans="1:127" thickBot="1" x14ac:dyDescent="0.35">
      <c r="A446" s="140"/>
      <c r="B446" s="33"/>
      <c r="C446" s="36" t="s">
        <v>50</v>
      </c>
      <c r="D446" s="36">
        <v>60</v>
      </c>
      <c r="E446" s="36" t="s">
        <v>498</v>
      </c>
      <c r="F446" s="37" t="s">
        <v>205</v>
      </c>
      <c r="G446" s="33">
        <v>183.9</v>
      </c>
      <c r="H446" s="38">
        <v>183.9</v>
      </c>
      <c r="I446" s="81">
        <f si="48" t="shared"/>
        <v>183.9</v>
      </c>
      <c r="J446" s="133">
        <f si="46" t="shared"/>
        <v>-82.920735209649649</v>
      </c>
      <c r="K446" s="134">
        <f si="43" t="shared"/>
        <v>-66.336588167719725</v>
      </c>
      <c r="L446" s="134">
        <f si="47" t="shared"/>
        <v>9.8524590163934427</v>
      </c>
      <c r="M446" s="134">
        <f si="44" t="shared"/>
        <v>1.9704918032786887</v>
      </c>
      <c r="N446" s="134">
        <f si="45" t="shared"/>
        <v>-64.366096364441034</v>
      </c>
    </row>
    <row customFormat="1" ht="19.5" r="447" s="55" spans="1:127" thickBot="1" x14ac:dyDescent="0.35">
      <c r="A447" s="140"/>
      <c r="B447" s="33"/>
      <c r="C447" s="103" t="s">
        <v>57</v>
      </c>
      <c r="D447" s="103">
        <v>60</v>
      </c>
      <c r="E447" s="103" t="s">
        <v>612</v>
      </c>
      <c r="F447" s="104" t="s">
        <v>205</v>
      </c>
      <c r="G447" s="113">
        <v>90</v>
      </c>
      <c r="H447" s="105">
        <v>85</v>
      </c>
      <c r="I447" s="106">
        <f si="48" t="shared"/>
        <v>85</v>
      </c>
      <c r="J447" s="133">
        <f si="46" t="shared"/>
        <v>-31.794945433658825</v>
      </c>
      <c r="K447" s="134">
        <f si="43" t="shared"/>
        <v>-25.43595634692706</v>
      </c>
      <c r="L447" s="134">
        <f si="47" t="shared"/>
        <v>9.8524590163934427</v>
      </c>
      <c r="M447" s="134">
        <f si="44" t="shared"/>
        <v>1.9704918032786887</v>
      </c>
      <c r="N447" s="134">
        <f si="45" t="shared"/>
        <v>-23.465464543648373</v>
      </c>
    </row>
    <row customFormat="1" ht="19.5" r="448" s="60" spans="1:127" thickBot="1" x14ac:dyDescent="0.35">
      <c r="A448" s="141"/>
      <c r="B448" s="56"/>
      <c r="C448" s="57" t="s">
        <v>58</v>
      </c>
      <c r="D448" s="57">
        <v>60</v>
      </c>
      <c r="E448" s="57" t="s">
        <v>563</v>
      </c>
      <c r="F448" s="58" t="s">
        <v>205</v>
      </c>
      <c r="G448" s="56">
        <v>277.39999999999998</v>
      </c>
      <c r="H448" s="59">
        <v>277.39999999999998</v>
      </c>
      <c r="I448" s="82">
        <f si="48" t="shared"/>
        <v>277.39999999999998</v>
      </c>
      <c r="J448" s="133">
        <f si="46" t="shared"/>
        <v>-131.25502584721426</v>
      </c>
      <c r="K448" s="134">
        <f si="43" t="shared"/>
        <v>-105.00402067777141</v>
      </c>
      <c r="L448" s="134">
        <f si="47" t="shared"/>
        <v>9.8524590163934427</v>
      </c>
      <c r="M448" s="134">
        <f si="44" t="shared"/>
        <v>1.9704918032786887</v>
      </c>
      <c r="N448" s="134">
        <f si="45" t="shared"/>
        <v>-103.03352887449272</v>
      </c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</row>
    <row customFormat="1" ht="19.5" r="449" s="54" spans="1:127" thickBot="1" x14ac:dyDescent="0.35">
      <c r="A449" s="139">
        <v>60</v>
      </c>
      <c r="B449" s="50"/>
      <c r="C449" s="51" t="s">
        <v>35</v>
      </c>
      <c r="D449" s="51">
        <v>60</v>
      </c>
      <c r="E449" s="51" t="s">
        <v>246</v>
      </c>
      <c r="F449" s="52" t="s">
        <v>196</v>
      </c>
      <c r="G449" s="50">
        <v>8.2899999999999991</v>
      </c>
      <c r="H449" s="53"/>
      <c r="I449" s="80">
        <v>8.2899999999999991</v>
      </c>
      <c r="J449" s="133">
        <f si="46" t="shared"/>
        <v>7.8598506605399212</v>
      </c>
      <c r="K449" s="134">
        <f si="43" t="shared"/>
        <v>6.2878805284319377</v>
      </c>
      <c r="L449" s="134">
        <f si="47" t="shared"/>
        <v>9.8524590163934427</v>
      </c>
      <c r="M449" s="134">
        <f si="44" t="shared"/>
        <v>1.9704918032786887</v>
      </c>
      <c r="N449" s="134">
        <f si="45" t="shared"/>
        <v>8.2583723317106266</v>
      </c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</row>
    <row customFormat="1" ht="38.25" r="450" s="55" spans="1:127" thickBot="1" x14ac:dyDescent="0.35">
      <c r="A450" s="140"/>
      <c r="B450" s="33"/>
      <c r="C450" s="36" t="s">
        <v>36</v>
      </c>
      <c r="D450" s="36">
        <v>60</v>
      </c>
      <c r="E450" s="36" t="s">
        <v>271</v>
      </c>
      <c r="F450" s="37" t="s">
        <v>196</v>
      </c>
      <c r="G450" s="33">
        <v>5.8</v>
      </c>
      <c r="H450" s="38">
        <v>3.8</v>
      </c>
      <c r="I450" s="81">
        <f si="48" t="shared"/>
        <v>3.8</v>
      </c>
      <c r="J450" s="133">
        <f si="46" t="shared"/>
        <v>10.18093049971281</v>
      </c>
      <c r="K450" s="134">
        <f si="43" t="shared"/>
        <v>8.1447443997702482</v>
      </c>
      <c r="L450" s="134">
        <f si="47" t="shared"/>
        <v>9.8524590163934427</v>
      </c>
      <c r="M450" s="134">
        <f si="44" t="shared"/>
        <v>1.9704918032786887</v>
      </c>
      <c r="N450" s="134">
        <f si="45" t="shared"/>
        <v>10.115236203048937</v>
      </c>
    </row>
    <row customFormat="1" ht="19.5" r="451" s="55" spans="1:127" thickBot="1" x14ac:dyDescent="0.35">
      <c r="A451" s="140"/>
      <c r="B451" s="33"/>
      <c r="C451" s="36" t="s">
        <v>38</v>
      </c>
      <c r="D451" s="36">
        <v>61</v>
      </c>
      <c r="E451" s="36" t="s">
        <v>288</v>
      </c>
      <c r="F451" s="37" t="s">
        <v>196</v>
      </c>
      <c r="G451" s="33">
        <v>5.8</v>
      </c>
      <c r="H451" s="38">
        <v>5</v>
      </c>
      <c r="I451" s="81">
        <f si="48" t="shared"/>
        <v>5</v>
      </c>
      <c r="J451" s="133">
        <f si="46" t="shared"/>
        <v>9.5605973578403223</v>
      </c>
      <c r="K451" s="134">
        <f ref="K451:K514" si="49" t="shared">J451*0.8</f>
        <v>7.648477886272258</v>
      </c>
      <c r="L451" s="134">
        <f si="47" t="shared"/>
        <v>10</v>
      </c>
      <c r="M451" s="134">
        <f ref="M451:M514" si="50" t="shared">L451*0.2</f>
        <v>2</v>
      </c>
      <c r="N451" s="134">
        <f si="45" t="shared"/>
        <v>9.6484778862722571</v>
      </c>
    </row>
    <row customFormat="1" ht="19.5" r="452" s="55" spans="1:127" thickBot="1" x14ac:dyDescent="0.35">
      <c r="A452" s="140"/>
      <c r="B452" s="33"/>
      <c r="C452" s="36" t="s">
        <v>18</v>
      </c>
      <c r="D452" s="36">
        <v>60</v>
      </c>
      <c r="E452" s="36" t="s">
        <v>304</v>
      </c>
      <c r="F452" s="37" t="s">
        <v>196</v>
      </c>
      <c r="G452" s="33">
        <v>7.39</v>
      </c>
      <c r="H452" s="38"/>
      <c r="I452" s="81">
        <v>7.93</v>
      </c>
      <c r="J452" s="133">
        <f si="46" t="shared"/>
        <v>8.0459506031016659</v>
      </c>
      <c r="K452" s="134">
        <f si="49" t="shared"/>
        <v>6.4367604824813327</v>
      </c>
      <c r="L452" s="134">
        <f si="47" t="shared"/>
        <v>9.8524590163934427</v>
      </c>
      <c r="M452" s="134">
        <f si="50" t="shared"/>
        <v>1.9704918032786887</v>
      </c>
      <c r="N452" s="134">
        <f si="45" t="shared"/>
        <v>8.4072522857600216</v>
      </c>
    </row>
    <row customFormat="1" ht="19.5" r="453" s="55" spans="1:127" thickBot="1" x14ac:dyDescent="0.35">
      <c r="A453" s="140"/>
      <c r="B453" s="33"/>
      <c r="C453" s="36" t="s">
        <v>40</v>
      </c>
      <c r="D453" s="36">
        <v>60</v>
      </c>
      <c r="E453" s="36" t="s">
        <v>321</v>
      </c>
      <c r="F453" s="37" t="s">
        <v>196</v>
      </c>
      <c r="G453" s="33">
        <v>9.36</v>
      </c>
      <c r="H453" s="38">
        <v>3.5</v>
      </c>
      <c r="I453" s="81">
        <f si="48" t="shared"/>
        <v>3.5</v>
      </c>
      <c r="J453" s="133">
        <f si="46" t="shared"/>
        <v>10.336013785180931</v>
      </c>
      <c r="K453" s="134">
        <f si="49" t="shared"/>
        <v>8.2688110281447447</v>
      </c>
      <c r="L453" s="134">
        <f si="47" t="shared"/>
        <v>9.8524590163934427</v>
      </c>
      <c r="M453" s="134">
        <f si="50" t="shared"/>
        <v>1.9704918032786887</v>
      </c>
      <c r="N453" s="134">
        <f si="45" t="shared"/>
        <v>10.239302831423434</v>
      </c>
    </row>
    <row customFormat="1" customHeight="1" ht="63" r="454" s="55" spans="1:127" thickBot="1" x14ac:dyDescent="0.35">
      <c r="A454" s="140"/>
      <c r="B454" s="33"/>
      <c r="C454" s="44" t="s">
        <v>41</v>
      </c>
      <c r="D454" s="45">
        <v>60</v>
      </c>
      <c r="E454" s="45" t="s">
        <v>342</v>
      </c>
      <c r="F454" s="45" t="s">
        <v>196</v>
      </c>
      <c r="G454" s="46">
        <v>8.15</v>
      </c>
      <c r="H454" s="47"/>
      <c r="I454" s="86">
        <v>8.15</v>
      </c>
      <c r="J454" s="133">
        <f si="46" t="shared"/>
        <v>7.9322228604250435</v>
      </c>
      <c r="K454" s="134">
        <f si="49" t="shared"/>
        <v>6.3457782883400355</v>
      </c>
      <c r="L454" s="134">
        <f si="47" t="shared"/>
        <v>9.8524590163934427</v>
      </c>
      <c r="M454" s="134">
        <f si="50" t="shared"/>
        <v>1.9704918032786887</v>
      </c>
      <c r="N454" s="134">
        <f si="45" t="shared"/>
        <v>8.3162700916187244</v>
      </c>
    </row>
    <row customFormat="1" ht="19.5" r="455" s="55" spans="1:127" thickBot="1" x14ac:dyDescent="0.35">
      <c r="A455" s="140"/>
      <c r="B455" s="33"/>
      <c r="C455" s="103" t="s">
        <v>42</v>
      </c>
      <c r="D455" s="103">
        <v>40</v>
      </c>
      <c r="E455" s="103" t="s">
        <v>357</v>
      </c>
      <c r="F455" s="104" t="s">
        <v>196</v>
      </c>
      <c r="G455" s="113">
        <v>9.2100000000000009</v>
      </c>
      <c r="H455" s="105">
        <v>2.2999999999999998</v>
      </c>
      <c r="I455" s="106">
        <f si="48" t="shared"/>
        <v>2.2999999999999998</v>
      </c>
      <c r="J455" s="133">
        <f si="46" t="shared"/>
        <v>10.956346927053419</v>
      </c>
      <c r="K455" s="134">
        <f si="49" t="shared"/>
        <v>8.7650775416427358</v>
      </c>
      <c r="L455" s="134">
        <f si="47" t="shared"/>
        <v>6.9016393442622945</v>
      </c>
      <c r="M455" s="134">
        <f si="50" t="shared"/>
        <v>1.380327868852459</v>
      </c>
      <c r="N455" s="134">
        <f si="45" t="shared"/>
        <v>10.145405410495195</v>
      </c>
    </row>
    <row customFormat="1" ht="19.5" r="456" s="55" spans="1:127" thickBot="1" x14ac:dyDescent="0.35">
      <c r="A456" s="140"/>
      <c r="B456" s="33"/>
      <c r="C456" s="36" t="s">
        <v>50</v>
      </c>
      <c r="D456" s="36">
        <v>60</v>
      </c>
      <c r="E456" s="36" t="s">
        <v>500</v>
      </c>
      <c r="F456" s="37" t="s">
        <v>501</v>
      </c>
      <c r="G456" s="33">
        <v>4.8</v>
      </c>
      <c r="H456" s="38">
        <v>4.08</v>
      </c>
      <c r="I456" s="81">
        <f si="48" t="shared"/>
        <v>4.08</v>
      </c>
      <c r="J456" s="133">
        <f si="46" t="shared"/>
        <v>10.036186099942562</v>
      </c>
      <c r="K456" s="134">
        <f si="49" t="shared"/>
        <v>8.0289488799540489</v>
      </c>
      <c r="L456" s="134">
        <f si="47" t="shared"/>
        <v>9.8524590163934427</v>
      </c>
      <c r="M456" s="134">
        <f si="50" t="shared"/>
        <v>1.9704918032786887</v>
      </c>
      <c r="N456" s="134">
        <f si="45" t="shared"/>
        <v>9.9994406832327378</v>
      </c>
    </row>
    <row customFormat="1" ht="19.5" r="457" s="55" spans="1:127" thickBot="1" x14ac:dyDescent="0.35">
      <c r="A457" s="140"/>
      <c r="B457" s="33"/>
      <c r="C457" s="36" t="s">
        <v>56</v>
      </c>
      <c r="D457" s="36">
        <v>60</v>
      </c>
      <c r="E457" s="36" t="s">
        <v>304</v>
      </c>
      <c r="F457" s="37" t="s">
        <v>196</v>
      </c>
      <c r="G457" s="33">
        <v>4.5</v>
      </c>
      <c r="H457" s="38">
        <v>3.9</v>
      </c>
      <c r="I457" s="81">
        <f si="48" t="shared"/>
        <v>3.9</v>
      </c>
      <c r="J457" s="133">
        <f si="46" t="shared"/>
        <v>10.129236071223437</v>
      </c>
      <c r="K457" s="134">
        <f si="49" t="shared"/>
        <v>8.10338885697875</v>
      </c>
      <c r="L457" s="134">
        <f si="47" t="shared"/>
        <v>9.8524590163934427</v>
      </c>
      <c r="M457" s="134">
        <f si="50" t="shared"/>
        <v>1.9704918032786887</v>
      </c>
      <c r="N457" s="134">
        <f si="45" t="shared"/>
        <v>10.073880660257439</v>
      </c>
    </row>
    <row customFormat="1" ht="19.5" r="458" s="55" spans="1:127" thickBot="1" x14ac:dyDescent="0.35">
      <c r="A458" s="140"/>
      <c r="B458" s="33"/>
      <c r="C458" s="36" t="s">
        <v>58</v>
      </c>
      <c r="D458" s="36">
        <v>60</v>
      </c>
      <c r="E458" s="36" t="s">
        <v>564</v>
      </c>
      <c r="F458" s="37" t="s">
        <v>196</v>
      </c>
      <c r="G458" s="33">
        <v>59.02</v>
      </c>
      <c r="H458" s="38">
        <v>59.02</v>
      </c>
      <c r="I458" s="81">
        <f si="48" t="shared"/>
        <v>59.02</v>
      </c>
      <c r="J458" s="133">
        <f si="46" t="shared"/>
        <v>-18.364732912119482</v>
      </c>
      <c r="K458" s="134">
        <f si="49" t="shared"/>
        <v>-14.691786329695587</v>
      </c>
      <c r="L458" s="134">
        <f si="47" t="shared"/>
        <v>9.8524590163934427</v>
      </c>
      <c r="M458" s="134">
        <f si="50" t="shared"/>
        <v>1.9704918032786887</v>
      </c>
      <c r="N458" s="134">
        <f si="45" t="shared"/>
        <v>-12.721294526416898</v>
      </c>
    </row>
    <row customFormat="1" ht="19.5" r="459" s="60" spans="1:127" thickBot="1" x14ac:dyDescent="0.35">
      <c r="A459" s="141"/>
      <c r="B459" s="56"/>
      <c r="C459" s="57" t="s">
        <v>60</v>
      </c>
      <c r="D459" s="57">
        <v>60</v>
      </c>
      <c r="E459" s="57" t="s">
        <v>644</v>
      </c>
      <c r="F459" s="58" t="s">
        <v>196</v>
      </c>
      <c r="G459" s="56">
        <v>8.8000000000000007</v>
      </c>
      <c r="H459" s="59"/>
      <c r="I459" s="82">
        <v>8.8000000000000007</v>
      </c>
      <c r="J459" s="133">
        <f si="46" t="shared"/>
        <v>7.5962090752441132</v>
      </c>
      <c r="K459" s="134">
        <f si="49" t="shared"/>
        <v>6.0769672601952909</v>
      </c>
      <c r="L459" s="134">
        <f si="47" t="shared"/>
        <v>9.8524590163934427</v>
      </c>
      <c r="M459" s="134">
        <f si="50" t="shared"/>
        <v>1.9704918032786887</v>
      </c>
      <c r="N459" s="134">
        <f ref="N459:N522" si="51" t="shared">M459+K459</f>
        <v>8.0474590634739798</v>
      </c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</row>
    <row customFormat="1" ht="38.25" r="460" s="54" spans="1:127" thickBot="1" x14ac:dyDescent="0.35">
      <c r="A460" s="142">
        <v>61</v>
      </c>
      <c r="B460" s="127"/>
      <c r="C460" s="99" t="s">
        <v>36</v>
      </c>
      <c r="D460" s="99">
        <v>60</v>
      </c>
      <c r="E460" s="99" t="s">
        <v>272</v>
      </c>
      <c r="F460" s="100" t="s">
        <v>196</v>
      </c>
      <c r="G460" s="114">
        <v>13.6</v>
      </c>
      <c r="H460" s="101">
        <v>10.5</v>
      </c>
      <c r="I460" s="102">
        <f si="48" t="shared"/>
        <v>10.5</v>
      </c>
      <c r="J460" s="133">
        <f ref="J460:J523" si="52" t="shared">1+(MAX(Cena1)-I460)/(MAX(Cena1)-MIN(Cena1))*9</f>
        <v>6.7174037909247559</v>
      </c>
      <c r="K460" s="134">
        <f si="49" t="shared"/>
        <v>5.3739230327398051</v>
      </c>
      <c r="L460" s="134">
        <f ref="L460:L523" si="53" t="shared">1+(D460-MIN(Otsr1))/(MAX(Otsr1)-MIN(Otsr1))*9</f>
        <v>9.8524590163934427</v>
      </c>
      <c r="M460" s="134">
        <f si="50" t="shared"/>
        <v>1.9704918032786887</v>
      </c>
      <c r="N460" s="134">
        <f si="51" t="shared"/>
        <v>7.344414836018494</v>
      </c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</row>
    <row customFormat="1" ht="19.5" r="461" s="55" spans="1:127" thickBot="1" x14ac:dyDescent="0.35">
      <c r="A461" s="143"/>
      <c r="B461" s="39"/>
      <c r="C461" s="36" t="s">
        <v>46</v>
      </c>
      <c r="D461" s="36">
        <v>60</v>
      </c>
      <c r="E461" s="36" t="s">
        <v>272</v>
      </c>
      <c r="F461" s="37" t="s">
        <v>196</v>
      </c>
      <c r="G461" s="39">
        <v>12.45</v>
      </c>
      <c r="H461" s="121">
        <v>10.67</v>
      </c>
      <c r="I461" s="122">
        <f si="48" t="shared"/>
        <v>10.67</v>
      </c>
      <c r="J461" s="133">
        <f si="52" t="shared"/>
        <v>6.6295232624928202</v>
      </c>
      <c r="K461" s="134">
        <f si="49" t="shared"/>
        <v>5.3036186099942562</v>
      </c>
      <c r="L461" s="134">
        <f si="53" t="shared"/>
        <v>9.8524590163934427</v>
      </c>
      <c r="M461" s="134">
        <f si="50" t="shared"/>
        <v>1.9704918032786887</v>
      </c>
      <c r="N461" s="134">
        <f si="51" t="shared"/>
        <v>7.2741104132729451</v>
      </c>
    </row>
    <row customFormat="1" ht="38.25" r="462" s="55" spans="1:127" thickBot="1" x14ac:dyDescent="0.35">
      <c r="A462" s="143"/>
      <c r="B462" s="39"/>
      <c r="C462" s="36" t="s">
        <v>52</v>
      </c>
      <c r="D462" s="36">
        <v>60</v>
      </c>
      <c r="E462" s="36" t="s">
        <v>515</v>
      </c>
      <c r="F462" s="37" t="s">
        <v>196</v>
      </c>
      <c r="G462" s="39">
        <v>15</v>
      </c>
      <c r="H462" s="121">
        <v>10.95</v>
      </c>
      <c r="I462" s="122">
        <f si="48" t="shared"/>
        <v>10.95</v>
      </c>
      <c r="J462" s="133">
        <f si="52" t="shared"/>
        <v>6.4847788627225746</v>
      </c>
      <c r="K462" s="134">
        <f si="49" t="shared"/>
        <v>5.1878230901780604</v>
      </c>
      <c r="L462" s="134">
        <f si="53" t="shared"/>
        <v>9.8524590163934427</v>
      </c>
      <c r="M462" s="134">
        <f si="50" t="shared"/>
        <v>1.9704918032786887</v>
      </c>
      <c r="N462" s="134">
        <f si="51" t="shared"/>
        <v>7.1583148934567493</v>
      </c>
    </row>
    <row customFormat="1" ht="19.5" r="463" s="60" spans="1:127" thickBot="1" x14ac:dyDescent="0.35">
      <c r="A463" s="144"/>
      <c r="B463" s="66"/>
      <c r="C463" s="57" t="s">
        <v>60</v>
      </c>
      <c r="D463" s="57">
        <v>60</v>
      </c>
      <c r="E463" s="57" t="s">
        <v>515</v>
      </c>
      <c r="F463" s="58" t="s">
        <v>196</v>
      </c>
      <c r="G463" s="66">
        <v>16.5</v>
      </c>
      <c r="H463" s="128"/>
      <c r="I463" s="129">
        <v>16.5</v>
      </c>
      <c r="J463" s="133">
        <f si="52" t="shared"/>
        <v>3.6157380815623203</v>
      </c>
      <c r="K463" s="134">
        <f si="49" t="shared"/>
        <v>2.8925904652498566</v>
      </c>
      <c r="L463" s="134">
        <f si="53" t="shared"/>
        <v>9.8524590163934427</v>
      </c>
      <c r="M463" s="134">
        <f si="50" t="shared"/>
        <v>1.9704918032786887</v>
      </c>
      <c r="N463" s="134">
        <f si="51" t="shared"/>
        <v>4.8630822685285455</v>
      </c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</row>
    <row customFormat="1" ht="19.5" r="464" s="54" spans="1:127" thickBot="1" x14ac:dyDescent="0.35">
      <c r="A464" s="142">
        <v>62</v>
      </c>
      <c r="B464" s="127"/>
      <c r="C464" s="51" t="s">
        <v>32</v>
      </c>
      <c r="D464" s="51">
        <v>90</v>
      </c>
      <c r="E464" s="51" t="s">
        <v>200</v>
      </c>
      <c r="F464" s="52" t="s">
        <v>201</v>
      </c>
      <c r="G464" s="127">
        <v>45</v>
      </c>
      <c r="H464" s="107">
        <v>40</v>
      </c>
      <c r="I464" s="108">
        <f ref="I464:I505" si="54" t="shared">H464</f>
        <v>40</v>
      </c>
      <c r="J464" s="133">
        <f si="52" t="shared"/>
        <v>-8.5324526134405527</v>
      </c>
      <c r="K464" s="134">
        <f si="49" t="shared"/>
        <v>-6.8259620907524425</v>
      </c>
      <c r="L464" s="134">
        <f si="53" t="shared"/>
        <v>14.278688524590164</v>
      </c>
      <c r="M464" s="134">
        <f si="50" t="shared"/>
        <v>2.8557377049180328</v>
      </c>
      <c r="N464" s="134">
        <f si="51" t="shared"/>
        <v>-3.9702243858344097</v>
      </c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</row>
    <row customFormat="1" ht="38.25" r="465" s="55" spans="1:127" thickBot="1" x14ac:dyDescent="0.35">
      <c r="A465" s="143"/>
      <c r="B465" s="39"/>
      <c r="C465" s="103" t="s">
        <v>36</v>
      </c>
      <c r="D465" s="103">
        <v>60</v>
      </c>
      <c r="E465" s="103" t="s">
        <v>273</v>
      </c>
      <c r="F465" s="104" t="s">
        <v>201</v>
      </c>
      <c r="G465" s="113">
        <v>21</v>
      </c>
      <c r="H465" s="105">
        <v>17</v>
      </c>
      <c r="I465" s="106">
        <f si="54" t="shared"/>
        <v>17</v>
      </c>
      <c r="J465" s="133">
        <f si="52" t="shared"/>
        <v>3.3572659391154507</v>
      </c>
      <c r="K465" s="134">
        <f si="49" t="shared"/>
        <v>2.6858127512923606</v>
      </c>
      <c r="L465" s="134">
        <f si="53" t="shared"/>
        <v>9.8524590163934427</v>
      </c>
      <c r="M465" s="134">
        <f si="50" t="shared"/>
        <v>1.9704918032786887</v>
      </c>
      <c r="N465" s="134">
        <f si="51" t="shared"/>
        <v>4.6563045545710491</v>
      </c>
    </row>
    <row customFormat="1" ht="19.5" r="466" s="55" spans="1:127" thickBot="1" x14ac:dyDescent="0.35">
      <c r="A466" s="143"/>
      <c r="B466" s="39"/>
      <c r="C466" s="36" t="s">
        <v>40</v>
      </c>
      <c r="D466" s="36">
        <v>60</v>
      </c>
      <c r="E466" s="36" t="s">
        <v>322</v>
      </c>
      <c r="F466" s="37" t="s">
        <v>201</v>
      </c>
      <c r="G466" s="39">
        <v>23.76</v>
      </c>
      <c r="H466" s="121">
        <v>17.5</v>
      </c>
      <c r="I466" s="122">
        <f si="54" t="shared"/>
        <v>17.5</v>
      </c>
      <c r="J466" s="133">
        <f si="52" t="shared"/>
        <v>3.098793796668581</v>
      </c>
      <c r="K466" s="134">
        <f si="49" t="shared"/>
        <v>2.4790350373348651</v>
      </c>
      <c r="L466" s="134">
        <f si="53" t="shared"/>
        <v>9.8524590163934427</v>
      </c>
      <c r="M466" s="134">
        <f si="50" t="shared"/>
        <v>1.9704918032786887</v>
      </c>
      <c r="N466" s="134">
        <f si="51" t="shared"/>
        <v>4.4495268406135535</v>
      </c>
    </row>
    <row customFormat="1" ht="19.5" r="467" s="55" spans="1:127" thickBot="1" x14ac:dyDescent="0.35">
      <c r="A467" s="143"/>
      <c r="B467" s="39"/>
      <c r="C467" s="36" t="s">
        <v>45</v>
      </c>
      <c r="D467" s="36">
        <v>30</v>
      </c>
      <c r="E467" s="36" t="s">
        <v>376</v>
      </c>
      <c r="F467" s="37" t="s">
        <v>201</v>
      </c>
      <c r="G467" s="39">
        <v>42</v>
      </c>
      <c r="H467" s="121"/>
      <c r="I467" s="122">
        <v>42</v>
      </c>
      <c r="J467" s="133">
        <f si="52" t="shared"/>
        <v>-9.5663411832280332</v>
      </c>
      <c r="K467" s="134">
        <f si="49" t="shared"/>
        <v>-7.6530729465824265</v>
      </c>
      <c r="L467" s="134">
        <f si="53" t="shared"/>
        <v>5.4262295081967213</v>
      </c>
      <c r="M467" s="134">
        <f si="50" t="shared"/>
        <v>1.0852459016393443</v>
      </c>
      <c r="N467" s="134">
        <f si="51" t="shared"/>
        <v>-6.5678270449430824</v>
      </c>
    </row>
    <row customFormat="1" ht="19.5" r="468" s="55" spans="1:127" thickBot="1" x14ac:dyDescent="0.35">
      <c r="A468" s="143"/>
      <c r="B468" s="39"/>
      <c r="C468" s="36" t="s">
        <v>46</v>
      </c>
      <c r="D468" s="36">
        <v>60</v>
      </c>
      <c r="E468" s="36" t="s">
        <v>273</v>
      </c>
      <c r="F468" s="37" t="s">
        <v>201</v>
      </c>
      <c r="G468" s="39">
        <v>22.8</v>
      </c>
      <c r="H468" s="121">
        <v>17.46</v>
      </c>
      <c r="I468" s="122">
        <f si="54" t="shared"/>
        <v>17.46</v>
      </c>
      <c r="J468" s="133">
        <f si="52" t="shared"/>
        <v>3.1194715680643301</v>
      </c>
      <c r="K468" s="134">
        <f si="49" t="shared"/>
        <v>2.4955772544514643</v>
      </c>
      <c r="L468" s="134">
        <f si="53" t="shared"/>
        <v>9.8524590163934427</v>
      </c>
      <c r="M468" s="134">
        <f si="50" t="shared"/>
        <v>1.9704918032786887</v>
      </c>
      <c r="N468" s="134">
        <f si="51" t="shared"/>
        <v>4.4660690577301532</v>
      </c>
    </row>
    <row customFormat="1" ht="19.5" r="469" s="55" spans="1:127" thickBot="1" x14ac:dyDescent="0.35">
      <c r="A469" s="143"/>
      <c r="B469" s="39"/>
      <c r="C469" s="36" t="s">
        <v>50</v>
      </c>
      <c r="D469" s="36">
        <v>60</v>
      </c>
      <c r="E469" s="36" t="s">
        <v>273</v>
      </c>
      <c r="F469" s="37" t="s">
        <v>201</v>
      </c>
      <c r="G469" s="39">
        <v>21.53</v>
      </c>
      <c r="H469" s="121">
        <v>21.53</v>
      </c>
      <c r="I469" s="122">
        <f si="54" t="shared"/>
        <v>21.53</v>
      </c>
      <c r="J469" s="133">
        <f si="52" t="shared"/>
        <v>1.0155083285468109</v>
      </c>
      <c r="K469" s="134">
        <f si="49" t="shared"/>
        <v>0.81240666283744878</v>
      </c>
      <c r="L469" s="134">
        <f si="53" t="shared"/>
        <v>9.8524590163934427</v>
      </c>
      <c r="M469" s="134">
        <f si="50" t="shared"/>
        <v>1.9704918032786887</v>
      </c>
      <c r="N469" s="134">
        <f si="51" t="shared"/>
        <v>2.7828984661161376</v>
      </c>
    </row>
    <row customFormat="1" ht="38.25" r="470" s="55" spans="1:127" thickBot="1" x14ac:dyDescent="0.35">
      <c r="A470" s="143"/>
      <c r="B470" s="39"/>
      <c r="C470" s="36" t="s">
        <v>52</v>
      </c>
      <c r="D470" s="36">
        <v>60</v>
      </c>
      <c r="E470" s="36" t="s">
        <v>273</v>
      </c>
      <c r="F470" s="37" t="s">
        <v>201</v>
      </c>
      <c r="G470" s="39">
        <v>21</v>
      </c>
      <c r="H470" s="121">
        <v>17.95</v>
      </c>
      <c r="I470" s="122">
        <f si="54" t="shared"/>
        <v>17.95</v>
      </c>
      <c r="J470" s="133">
        <f si="52" t="shared"/>
        <v>2.8661688684663984</v>
      </c>
      <c r="K470" s="134">
        <f si="49" t="shared"/>
        <v>2.2929350947731186</v>
      </c>
      <c r="L470" s="134">
        <f si="53" t="shared"/>
        <v>9.8524590163934427</v>
      </c>
      <c r="M470" s="134">
        <f si="50" t="shared"/>
        <v>1.9704918032786887</v>
      </c>
      <c r="N470" s="134">
        <f si="51" t="shared"/>
        <v>4.2634268980518071</v>
      </c>
    </row>
    <row customFormat="1" ht="19.5" r="471" s="55" spans="1:127" thickBot="1" x14ac:dyDescent="0.35">
      <c r="A471" s="143"/>
      <c r="B471" s="39"/>
      <c r="C471" s="36" t="s">
        <v>57</v>
      </c>
      <c r="D471" s="36">
        <v>60</v>
      </c>
      <c r="E471" s="36" t="s">
        <v>273</v>
      </c>
      <c r="F471" s="37" t="s">
        <v>201</v>
      </c>
      <c r="G471" s="39">
        <v>22</v>
      </c>
      <c r="H471" s="121">
        <v>19</v>
      </c>
      <c r="I471" s="122">
        <f si="54" t="shared"/>
        <v>19</v>
      </c>
      <c r="J471" s="133">
        <f si="52" t="shared"/>
        <v>2.323377369327972</v>
      </c>
      <c r="K471" s="134">
        <f si="49" t="shared"/>
        <v>1.8587018954623777</v>
      </c>
      <c r="L471" s="134">
        <f si="53" t="shared"/>
        <v>9.8524590163934427</v>
      </c>
      <c r="M471" s="134">
        <f si="50" t="shared"/>
        <v>1.9704918032786887</v>
      </c>
      <c r="N471" s="134">
        <f si="51" t="shared"/>
        <v>3.8291936987410664</v>
      </c>
    </row>
    <row customFormat="1" ht="19.5" r="472" s="55" spans="1:127" thickBot="1" x14ac:dyDescent="0.35">
      <c r="A472" s="143"/>
      <c r="B472" s="39"/>
      <c r="C472" s="36" t="s">
        <v>59</v>
      </c>
      <c r="D472" s="36">
        <v>60</v>
      </c>
      <c r="E472" s="36" t="s">
        <v>628</v>
      </c>
      <c r="F472" s="37" t="s">
        <v>201</v>
      </c>
      <c r="G472" s="39">
        <v>27</v>
      </c>
      <c r="H472" s="121"/>
      <c r="I472" s="122">
        <v>27</v>
      </c>
      <c r="J472" s="133">
        <f si="52" t="shared"/>
        <v>-1.8121769098219422</v>
      </c>
      <c r="K472" s="134">
        <f si="49" t="shared"/>
        <v>-1.4497415278575538</v>
      </c>
      <c r="L472" s="134">
        <f si="53" t="shared"/>
        <v>9.8524590163934427</v>
      </c>
      <c r="M472" s="134">
        <f si="50" t="shared"/>
        <v>1.9704918032786887</v>
      </c>
      <c r="N472" s="134">
        <f si="51" t="shared"/>
        <v>0.52075027542113483</v>
      </c>
    </row>
    <row customFormat="1" ht="19.5" r="473" s="60" spans="1:127" thickBot="1" x14ac:dyDescent="0.35">
      <c r="A473" s="144"/>
      <c r="B473" s="66"/>
      <c r="C473" s="57" t="s">
        <v>62</v>
      </c>
      <c r="D473" s="57">
        <v>60</v>
      </c>
      <c r="E473" s="57" t="s">
        <v>273</v>
      </c>
      <c r="F473" s="58" t="s">
        <v>201</v>
      </c>
      <c r="G473" s="66">
        <v>24.6</v>
      </c>
      <c r="H473" s="128"/>
      <c r="I473" s="129">
        <v>24.6</v>
      </c>
      <c r="J473" s="133">
        <f si="52" t="shared"/>
        <v>-0.57151062607696912</v>
      </c>
      <c r="K473" s="134">
        <f si="49" t="shared"/>
        <v>-0.45720850086157533</v>
      </c>
      <c r="L473" s="134">
        <f si="53" t="shared"/>
        <v>9.8524590163934427</v>
      </c>
      <c r="M473" s="134">
        <f si="50" t="shared"/>
        <v>1.9704918032786887</v>
      </c>
      <c r="N473" s="134">
        <f si="51" t="shared"/>
        <v>1.5132833024171133</v>
      </c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</row>
    <row customFormat="1" ht="19.5" r="474" s="54" spans="1:127" thickBot="1" x14ac:dyDescent="0.35">
      <c r="A474" s="139">
        <v>63</v>
      </c>
      <c r="B474" s="50"/>
      <c r="C474" s="51" t="s">
        <v>34</v>
      </c>
      <c r="D474" s="51">
        <v>0</v>
      </c>
      <c r="E474" s="51" t="s">
        <v>663</v>
      </c>
      <c r="F474" s="52" t="s">
        <v>205</v>
      </c>
      <c r="G474" s="50">
        <v>25.5</v>
      </c>
      <c r="H474" s="53"/>
      <c r="I474" s="80">
        <v>25.5</v>
      </c>
      <c r="J474" s="133">
        <f si="52" t="shared"/>
        <v>-1.0367604824813337</v>
      </c>
      <c r="K474" s="134">
        <f si="49" t="shared"/>
        <v>-0.82940838598506694</v>
      </c>
      <c r="L474" s="134">
        <f si="53" t="shared"/>
        <v>1</v>
      </c>
      <c r="M474" s="134">
        <f si="50" t="shared"/>
        <v>0.2</v>
      </c>
      <c r="N474" s="134">
        <f si="51" t="shared"/>
        <v>-0.62940838598506699</v>
      </c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</row>
    <row customFormat="1" ht="19.5" r="475" s="55" spans="1:127" thickBot="1" x14ac:dyDescent="0.35">
      <c r="A475" s="140"/>
      <c r="B475" s="33"/>
      <c r="C475" s="36" t="s">
        <v>35</v>
      </c>
      <c r="D475" s="36">
        <v>60</v>
      </c>
      <c r="E475" s="36" t="s">
        <v>247</v>
      </c>
      <c r="F475" s="37" t="s">
        <v>205</v>
      </c>
      <c r="G475" s="33">
        <v>85.02</v>
      </c>
      <c r="H475" s="38"/>
      <c r="I475" s="81">
        <v>85.02</v>
      </c>
      <c r="J475" s="133">
        <f si="52" t="shared"/>
        <v>-31.805284319356694</v>
      </c>
      <c r="K475" s="134">
        <f si="49" t="shared"/>
        <v>-25.444227455485358</v>
      </c>
      <c r="L475" s="134">
        <f si="53" t="shared"/>
        <v>9.8524590163934427</v>
      </c>
      <c r="M475" s="134">
        <f si="50" t="shared"/>
        <v>1.9704918032786887</v>
      </c>
      <c r="N475" s="134">
        <f si="51" t="shared"/>
        <v>-23.47373565220667</v>
      </c>
    </row>
    <row customFormat="1" ht="38.25" r="476" s="55" spans="1:127" thickBot="1" x14ac:dyDescent="0.35">
      <c r="A476" s="140"/>
      <c r="B476" s="33"/>
      <c r="C476" s="36" t="s">
        <v>36</v>
      </c>
      <c r="D476" s="36">
        <v>60</v>
      </c>
      <c r="E476" s="36" t="s">
        <v>274</v>
      </c>
      <c r="F476" s="37" t="s">
        <v>205</v>
      </c>
      <c r="G476" s="33">
        <v>35</v>
      </c>
      <c r="H476" s="38">
        <v>30</v>
      </c>
      <c r="I476" s="81">
        <f si="54" t="shared"/>
        <v>30</v>
      </c>
      <c r="J476" s="133">
        <f si="52" t="shared"/>
        <v>-3.3630097645031611</v>
      </c>
      <c r="K476" s="134">
        <f si="49" t="shared"/>
        <v>-2.6904078116025292</v>
      </c>
      <c r="L476" s="134">
        <f si="53" t="shared"/>
        <v>9.8524590163934427</v>
      </c>
      <c r="M476" s="134">
        <f si="50" t="shared"/>
        <v>1.9704918032786887</v>
      </c>
      <c r="N476" s="134">
        <f si="51" t="shared"/>
        <v>-0.71991600832384051</v>
      </c>
    </row>
    <row customFormat="1" ht="19.5" r="477" s="55" spans="1:127" thickBot="1" x14ac:dyDescent="0.35">
      <c r="A477" s="140"/>
      <c r="B477" s="33"/>
      <c r="C477" s="36" t="s">
        <v>18</v>
      </c>
      <c r="D477" s="36">
        <v>60</v>
      </c>
      <c r="E477" s="36" t="s">
        <v>305</v>
      </c>
      <c r="F477" s="37" t="s">
        <v>205</v>
      </c>
      <c r="G477" s="33">
        <v>26.11</v>
      </c>
      <c r="H477" s="38"/>
      <c r="I477" s="81">
        <v>26.11</v>
      </c>
      <c r="J477" s="133">
        <f si="52" t="shared"/>
        <v>-1.3520964962665145</v>
      </c>
      <c r="K477" s="134">
        <f si="49" t="shared"/>
        <v>-1.0816771970132117</v>
      </c>
      <c r="L477" s="134">
        <f si="53" t="shared"/>
        <v>9.8524590163934427</v>
      </c>
      <c r="M477" s="134">
        <f si="50" t="shared"/>
        <v>1.9704918032786887</v>
      </c>
      <c r="N477" s="134">
        <f si="51" t="shared"/>
        <v>0.88881460626547693</v>
      </c>
    </row>
    <row customFormat="1" ht="19.5" r="478" s="55" spans="1:127" thickBot="1" x14ac:dyDescent="0.35">
      <c r="A478" s="140"/>
      <c r="B478" s="33"/>
      <c r="C478" s="36" t="s">
        <v>40</v>
      </c>
      <c r="D478" s="36">
        <v>60</v>
      </c>
      <c r="E478" s="36" t="s">
        <v>323</v>
      </c>
      <c r="F478" s="37" t="s">
        <v>324</v>
      </c>
      <c r="G478" s="33">
        <v>28.32</v>
      </c>
      <c r="H478" s="38">
        <v>11</v>
      </c>
      <c r="I478" s="81">
        <f>H478*2</f>
        <v>22</v>
      </c>
      <c r="J478" s="133">
        <f si="52" t="shared"/>
        <v>0.772544514646754</v>
      </c>
      <c r="K478" s="134">
        <f si="49" t="shared"/>
        <v>0.61803561171740329</v>
      </c>
      <c r="L478" s="134">
        <f si="53" t="shared"/>
        <v>9.8524590163934427</v>
      </c>
      <c r="M478" s="134">
        <f si="50" t="shared"/>
        <v>1.9704918032786887</v>
      </c>
      <c r="N478" s="134">
        <f si="51" t="shared"/>
        <v>2.5885274149960917</v>
      </c>
    </row>
    <row customFormat="1" ht="19.5" r="479" s="55" spans="1:127" thickBot="1" x14ac:dyDescent="0.35">
      <c r="A479" s="140"/>
      <c r="B479" s="33"/>
      <c r="C479" s="36" t="s">
        <v>19</v>
      </c>
      <c r="D479" s="36">
        <v>60</v>
      </c>
      <c r="E479" s="36" t="s">
        <v>388</v>
      </c>
      <c r="F479" s="37" t="s">
        <v>205</v>
      </c>
      <c r="G479" s="33">
        <v>26.3</v>
      </c>
      <c r="H479" s="38"/>
      <c r="I479" s="81">
        <v>26.3</v>
      </c>
      <c r="J479" s="133">
        <f si="52" t="shared"/>
        <v>-1.4503159103963257</v>
      </c>
      <c r="K479" s="134">
        <f si="49" t="shared"/>
        <v>-1.1602527283170605</v>
      </c>
      <c r="L479" s="134">
        <f si="53" t="shared"/>
        <v>9.8524590163934427</v>
      </c>
      <c r="M479" s="134">
        <f si="50" t="shared"/>
        <v>1.9704918032786887</v>
      </c>
      <c r="N479" s="134">
        <f si="51" t="shared"/>
        <v>0.81023907496162817</v>
      </c>
    </row>
    <row customFormat="1" ht="19.5" r="480" s="55" spans="1:127" thickBot="1" x14ac:dyDescent="0.35">
      <c r="A480" s="140"/>
      <c r="B480" s="33"/>
      <c r="C480" s="36" t="s">
        <v>47</v>
      </c>
      <c r="D480" s="36">
        <v>60</v>
      </c>
      <c r="E480" s="36" t="s">
        <v>438</v>
      </c>
      <c r="F480" s="37" t="s">
        <v>205</v>
      </c>
      <c r="G480" s="33">
        <v>13.79</v>
      </c>
      <c r="H480" s="38">
        <v>13.2</v>
      </c>
      <c r="I480" s="81">
        <f si="54" t="shared"/>
        <v>13.2</v>
      </c>
      <c r="J480" s="133">
        <f si="52" t="shared"/>
        <v>5.3216542217116602</v>
      </c>
      <c r="K480" s="134">
        <f si="49" t="shared"/>
        <v>4.2573233773693282</v>
      </c>
      <c r="L480" s="134">
        <f si="53" t="shared"/>
        <v>9.8524590163934427</v>
      </c>
      <c r="M480" s="134">
        <f si="50" t="shared"/>
        <v>1.9704918032786887</v>
      </c>
      <c r="N480" s="134">
        <f si="51" t="shared"/>
        <v>6.2278151806480171</v>
      </c>
    </row>
    <row customFormat="1" ht="19.5" r="481" s="55" spans="1:127" thickBot="1" x14ac:dyDescent="0.35">
      <c r="A481" s="140"/>
      <c r="B481" s="33"/>
      <c r="C481" s="36" t="s">
        <v>50</v>
      </c>
      <c r="D481" s="36">
        <v>60</v>
      </c>
      <c r="E481" s="36" t="s">
        <v>502</v>
      </c>
      <c r="F481" s="37" t="s">
        <v>205</v>
      </c>
      <c r="G481" s="33">
        <v>13.1</v>
      </c>
      <c r="H481" s="38">
        <v>12.44</v>
      </c>
      <c r="I481" s="81">
        <f si="54" t="shared"/>
        <v>12.44</v>
      </c>
      <c r="J481" s="133">
        <f si="52" t="shared"/>
        <v>5.7145318782309023</v>
      </c>
      <c r="K481" s="134">
        <f si="49" t="shared"/>
        <v>4.5716255025847223</v>
      </c>
      <c r="L481" s="134">
        <f si="53" t="shared"/>
        <v>9.8524590163934427</v>
      </c>
      <c r="M481" s="134">
        <f si="50" t="shared"/>
        <v>1.9704918032786887</v>
      </c>
      <c r="N481" s="134">
        <f si="51" t="shared"/>
        <v>6.5421173058634112</v>
      </c>
    </row>
    <row customFormat="1" ht="19.5" r="482" s="55" spans="1:127" thickBot="1" x14ac:dyDescent="0.35">
      <c r="A482" s="140"/>
      <c r="B482" s="33"/>
      <c r="C482" s="36" t="s">
        <v>56</v>
      </c>
      <c r="D482" s="36">
        <v>60</v>
      </c>
      <c r="E482" s="36" t="s">
        <v>305</v>
      </c>
      <c r="F482" s="37" t="s">
        <v>205</v>
      </c>
      <c r="G482" s="33">
        <v>21.45</v>
      </c>
      <c r="H482" s="38">
        <v>20</v>
      </c>
      <c r="I482" s="81">
        <f si="54" t="shared"/>
        <v>20</v>
      </c>
      <c r="J482" s="133">
        <f si="52" t="shared"/>
        <v>1.8064330844342327</v>
      </c>
      <c r="K482" s="134">
        <f si="49" t="shared"/>
        <v>1.4451464675473862</v>
      </c>
      <c r="L482" s="134">
        <f si="53" t="shared"/>
        <v>9.8524590163934427</v>
      </c>
      <c r="M482" s="134">
        <f si="50" t="shared"/>
        <v>1.9704918032786887</v>
      </c>
      <c r="N482" s="134">
        <f si="51" t="shared"/>
        <v>3.4156382708260749</v>
      </c>
    </row>
    <row customFormat="1" ht="19.5" r="483" s="60" spans="1:127" thickBot="1" x14ac:dyDescent="0.35">
      <c r="A483" s="141"/>
      <c r="B483" s="56"/>
      <c r="C483" s="109" t="s">
        <v>57</v>
      </c>
      <c r="D483" s="109">
        <v>60</v>
      </c>
      <c r="E483" s="109" t="s">
        <v>613</v>
      </c>
      <c r="F483" s="110" t="s">
        <v>614</v>
      </c>
      <c r="G483" s="115">
        <v>55.48</v>
      </c>
      <c r="H483" s="111">
        <v>55.48</v>
      </c>
      <c r="I483" s="112">
        <f>H483/12.5</f>
        <v>4.4383999999999997</v>
      </c>
      <c r="J483" s="133">
        <f si="52" t="shared"/>
        <v>9.8509132682366474</v>
      </c>
      <c r="K483" s="134">
        <f si="49" t="shared"/>
        <v>7.8807306145893179</v>
      </c>
      <c r="L483" s="134">
        <f si="53" t="shared"/>
        <v>9.8524590163934427</v>
      </c>
      <c r="M483" s="134">
        <f si="50" t="shared"/>
        <v>1.9704918032786887</v>
      </c>
      <c r="N483" s="134">
        <f si="51" t="shared"/>
        <v>9.8512224178680068</v>
      </c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  <c r="DS483" s="55"/>
      <c r="DT483" s="55"/>
      <c r="DU483" s="55"/>
      <c r="DV483" s="55"/>
      <c r="DW483" s="55"/>
    </row>
    <row customFormat="1" ht="19.5" r="484" s="54" spans="1:127" thickBot="1" x14ac:dyDescent="0.35">
      <c r="A484" s="139">
        <v>64</v>
      </c>
      <c r="B484" s="50"/>
      <c r="C484" s="51" t="s">
        <v>32</v>
      </c>
      <c r="D484" s="51">
        <v>90</v>
      </c>
      <c r="E484" s="51" t="s">
        <v>202</v>
      </c>
      <c r="F484" s="52" t="s">
        <v>201</v>
      </c>
      <c r="G484" s="50">
        <v>45</v>
      </c>
      <c r="H484" s="53">
        <v>40</v>
      </c>
      <c r="I484" s="80">
        <f si="54" t="shared"/>
        <v>40</v>
      </c>
      <c r="J484" s="133">
        <f si="52" t="shared"/>
        <v>-8.5324526134405527</v>
      </c>
      <c r="K484" s="134">
        <f si="49" t="shared"/>
        <v>-6.8259620907524425</v>
      </c>
      <c r="L484" s="134">
        <f si="53" t="shared"/>
        <v>14.278688524590164</v>
      </c>
      <c r="M484" s="134">
        <f si="50" t="shared"/>
        <v>2.8557377049180328</v>
      </c>
      <c r="N484" s="134">
        <f si="51" t="shared"/>
        <v>-3.9702243858344097</v>
      </c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  <c r="DS484" s="55"/>
      <c r="DT484" s="55"/>
      <c r="DU484" s="55"/>
      <c r="DV484" s="55"/>
      <c r="DW484" s="55"/>
    </row>
    <row customFormat="1" ht="19.5" r="485" s="60" spans="1:127" thickBot="1" x14ac:dyDescent="0.35">
      <c r="A485" s="141"/>
      <c r="B485" s="56"/>
      <c r="C485" s="109" t="s">
        <v>34</v>
      </c>
      <c r="D485" s="109">
        <v>0</v>
      </c>
      <c r="E485" s="109" t="s">
        <v>213</v>
      </c>
      <c r="F485" s="110" t="s">
        <v>205</v>
      </c>
      <c r="G485" s="115">
        <v>12.51</v>
      </c>
      <c r="H485" s="111">
        <v>12.51</v>
      </c>
      <c r="I485" s="112">
        <f si="54" t="shared"/>
        <v>12.51</v>
      </c>
      <c r="J485" s="133">
        <f si="52" t="shared"/>
        <v>5.6783457782883398</v>
      </c>
      <c r="K485" s="134">
        <f si="49" t="shared"/>
        <v>4.5426766226306716</v>
      </c>
      <c r="L485" s="134">
        <f si="53" t="shared"/>
        <v>1</v>
      </c>
      <c r="M485" s="134">
        <f si="50" t="shared"/>
        <v>0.2</v>
      </c>
      <c r="N485" s="134">
        <f si="51" t="shared"/>
        <v>4.7426766226306718</v>
      </c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</row>
    <row customFormat="1" ht="38.25" r="486" s="54" spans="1:127" thickBot="1" x14ac:dyDescent="0.35">
      <c r="A486" s="139">
        <v>65</v>
      </c>
      <c r="B486" s="50"/>
      <c r="C486" s="99" t="s">
        <v>52</v>
      </c>
      <c r="D486" s="99">
        <v>60</v>
      </c>
      <c r="E486" s="99" t="s">
        <v>516</v>
      </c>
      <c r="F486" s="100" t="s">
        <v>196</v>
      </c>
      <c r="G486" s="114">
        <v>2.2999999999999998</v>
      </c>
      <c r="H486" s="101">
        <v>2.1</v>
      </c>
      <c r="I486" s="102">
        <f si="54" t="shared"/>
        <v>2.1</v>
      </c>
      <c r="J486" s="133">
        <f si="52" t="shared"/>
        <v>11.059735784032165</v>
      </c>
      <c r="K486" s="134">
        <f si="49" t="shared"/>
        <v>8.8477886272257322</v>
      </c>
      <c r="L486" s="134">
        <f si="53" t="shared"/>
        <v>9.8524590163934427</v>
      </c>
      <c r="M486" s="134">
        <f si="50" t="shared"/>
        <v>1.9704918032786887</v>
      </c>
      <c r="N486" s="134">
        <f si="51" t="shared"/>
        <v>10.818280430504421</v>
      </c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  <c r="DS486" s="55"/>
      <c r="DT486" s="55"/>
      <c r="DU486" s="55"/>
      <c r="DV486" s="55"/>
      <c r="DW486" s="55"/>
    </row>
    <row customFormat="1" ht="19.5" r="487" s="60" spans="1:127" thickBot="1" x14ac:dyDescent="0.35">
      <c r="A487" s="141"/>
      <c r="B487" s="56"/>
      <c r="C487" s="57" t="s">
        <v>57</v>
      </c>
      <c r="D487" s="57">
        <v>60</v>
      </c>
      <c r="E487" s="57" t="s">
        <v>615</v>
      </c>
      <c r="F487" s="58" t="s">
        <v>196</v>
      </c>
      <c r="G487" s="56">
        <v>5</v>
      </c>
      <c r="H487" s="59">
        <v>5</v>
      </c>
      <c r="I487" s="82">
        <f si="54" t="shared"/>
        <v>5</v>
      </c>
      <c r="J487" s="133">
        <f si="52" t="shared"/>
        <v>9.5605973578403223</v>
      </c>
      <c r="K487" s="134">
        <f si="49" t="shared"/>
        <v>7.648477886272258</v>
      </c>
      <c r="L487" s="134">
        <f si="53" t="shared"/>
        <v>9.8524590163934427</v>
      </c>
      <c r="M487" s="134">
        <f si="50" t="shared"/>
        <v>1.9704918032786887</v>
      </c>
      <c r="N487" s="134">
        <f si="51" t="shared"/>
        <v>9.618969689550946</v>
      </c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  <c r="DS487" s="55"/>
      <c r="DT487" s="55"/>
      <c r="DU487" s="55"/>
      <c r="DV487" s="55"/>
      <c r="DW487" s="55"/>
    </row>
    <row customFormat="1" ht="19.5" r="488" s="54" spans="1:127" thickBot="1" x14ac:dyDescent="0.35">
      <c r="A488" s="139">
        <v>66</v>
      </c>
      <c r="B488" s="50"/>
      <c r="C488" s="99" t="s">
        <v>32</v>
      </c>
      <c r="D488" s="99">
        <v>90</v>
      </c>
      <c r="E488" s="99" t="s">
        <v>203</v>
      </c>
      <c r="F488" s="100" t="s">
        <v>201</v>
      </c>
      <c r="G488" s="114">
        <v>59</v>
      </c>
      <c r="H488" s="101">
        <v>55</v>
      </c>
      <c r="I488" s="102">
        <f>H488/10</f>
        <v>5.5</v>
      </c>
      <c r="J488" s="133">
        <f si="52" t="shared"/>
        <v>9.3021252153934526</v>
      </c>
      <c r="K488" s="134">
        <f si="49" t="shared"/>
        <v>7.4417001723147624</v>
      </c>
      <c r="L488" s="134">
        <f si="53" t="shared"/>
        <v>14.278688524590164</v>
      </c>
      <c r="M488" s="134">
        <f si="50" t="shared"/>
        <v>2.8557377049180328</v>
      </c>
      <c r="N488" s="134">
        <f si="51" t="shared"/>
        <v>10.297437877232795</v>
      </c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  <c r="DS488" s="55"/>
      <c r="DT488" s="55"/>
      <c r="DU488" s="55"/>
      <c r="DV488" s="55"/>
      <c r="DW488" s="55"/>
    </row>
    <row customFormat="1" ht="19.5" r="489" s="55" spans="1:127" thickBot="1" x14ac:dyDescent="0.35">
      <c r="A489" s="140"/>
      <c r="B489" s="33"/>
      <c r="C489" s="36" t="s">
        <v>46</v>
      </c>
      <c r="D489" s="36">
        <v>60</v>
      </c>
      <c r="E489" s="36" t="s">
        <v>413</v>
      </c>
      <c r="F489" s="37" t="s">
        <v>196</v>
      </c>
      <c r="G489" s="33">
        <v>8.98</v>
      </c>
      <c r="H489" s="38">
        <v>8.98</v>
      </c>
      <c r="I489" s="81">
        <f si="54" t="shared"/>
        <v>8.98</v>
      </c>
      <c r="J489" s="133">
        <f si="52" t="shared"/>
        <v>7.5031591039632399</v>
      </c>
      <c r="K489" s="134">
        <f si="49" t="shared"/>
        <v>6.0025272831705925</v>
      </c>
      <c r="L489" s="134">
        <f si="53" t="shared"/>
        <v>9.8524590163934427</v>
      </c>
      <c r="M489" s="134">
        <f si="50" t="shared"/>
        <v>1.9704918032786887</v>
      </c>
      <c r="N489" s="134">
        <f si="51" t="shared"/>
        <v>7.9730190864492814</v>
      </c>
    </row>
    <row customFormat="1" ht="19.5" r="490" s="55" spans="1:127" thickBot="1" x14ac:dyDescent="0.35">
      <c r="A490" s="140"/>
      <c r="B490" s="33"/>
      <c r="C490" s="36" t="s">
        <v>47</v>
      </c>
      <c r="D490" s="36">
        <v>60</v>
      </c>
      <c r="E490" s="36" t="s">
        <v>439</v>
      </c>
      <c r="F490" s="37" t="s">
        <v>196</v>
      </c>
      <c r="G490" s="33">
        <v>8.14</v>
      </c>
      <c r="H490" s="38">
        <v>7.9</v>
      </c>
      <c r="I490" s="81">
        <f si="54" t="shared"/>
        <v>7.9</v>
      </c>
      <c r="J490" s="133">
        <f si="52" t="shared"/>
        <v>8.0614589316484793</v>
      </c>
      <c r="K490" s="134">
        <f si="49" t="shared"/>
        <v>6.4491671453187838</v>
      </c>
      <c r="L490" s="134">
        <f si="53" t="shared"/>
        <v>9.8524590163934427</v>
      </c>
      <c r="M490" s="134">
        <f si="50" t="shared"/>
        <v>1.9704918032786887</v>
      </c>
      <c r="N490" s="134">
        <f si="51" t="shared"/>
        <v>8.4196589485974727</v>
      </c>
    </row>
    <row customFormat="1" ht="19.5" r="491" s="55" spans="1:127" thickBot="1" x14ac:dyDescent="0.35">
      <c r="A491" s="140"/>
      <c r="B491" s="33"/>
      <c r="C491" s="36" t="s">
        <v>50</v>
      </c>
      <c r="D491" s="36">
        <v>60</v>
      </c>
      <c r="E491" s="36" t="s">
        <v>439</v>
      </c>
      <c r="F491" s="37" t="s">
        <v>196</v>
      </c>
      <c r="G491" s="33">
        <v>9.18</v>
      </c>
      <c r="H491" s="38">
        <v>9.18</v>
      </c>
      <c r="I491" s="81">
        <f si="54" t="shared"/>
        <v>9.18</v>
      </c>
      <c r="J491" s="133">
        <f si="52" t="shared"/>
        <v>7.3997702469844926</v>
      </c>
      <c r="K491" s="134">
        <f si="49" t="shared"/>
        <v>5.9198161975875943</v>
      </c>
      <c r="L491" s="134">
        <f si="53" t="shared"/>
        <v>9.8524590163934427</v>
      </c>
      <c r="M491" s="134">
        <f si="50" t="shared"/>
        <v>1.9704918032786887</v>
      </c>
      <c r="N491" s="134">
        <f si="51" t="shared"/>
        <v>7.8903080008662831</v>
      </c>
    </row>
    <row customFormat="1" ht="38.25" r="492" s="55" spans="1:127" thickBot="1" x14ac:dyDescent="0.35">
      <c r="A492" s="140"/>
      <c r="B492" s="33"/>
      <c r="C492" s="36" t="s">
        <v>52</v>
      </c>
      <c r="D492" s="36">
        <v>60</v>
      </c>
      <c r="E492" s="36" t="s">
        <v>439</v>
      </c>
      <c r="F492" s="37" t="s">
        <v>196</v>
      </c>
      <c r="G492" s="33">
        <v>7</v>
      </c>
      <c r="H492" s="38"/>
      <c r="I492" s="81">
        <v>7</v>
      </c>
      <c r="J492" s="133">
        <f si="52" t="shared"/>
        <v>8.5267087880528436</v>
      </c>
      <c r="K492" s="134">
        <f si="49" t="shared"/>
        <v>6.8213670304422749</v>
      </c>
      <c r="L492" s="134">
        <f si="53" t="shared"/>
        <v>9.8524590163934427</v>
      </c>
      <c r="M492" s="134">
        <f si="50" t="shared"/>
        <v>1.9704918032786887</v>
      </c>
      <c r="N492" s="134">
        <f si="51" t="shared"/>
        <v>8.7918588337209638</v>
      </c>
    </row>
    <row customFormat="1" ht="19.5" r="493" s="55" spans="1:127" thickBot="1" x14ac:dyDescent="0.35">
      <c r="A493" s="140"/>
      <c r="B493" s="33"/>
      <c r="C493" s="36" t="s">
        <v>57</v>
      </c>
      <c r="D493" s="36">
        <v>60</v>
      </c>
      <c r="E493" s="36" t="s">
        <v>616</v>
      </c>
      <c r="F493" s="37" t="s">
        <v>196</v>
      </c>
      <c r="G493" s="33">
        <v>9</v>
      </c>
      <c r="H493" s="38">
        <v>9</v>
      </c>
      <c r="I493" s="81">
        <f si="54" t="shared"/>
        <v>9</v>
      </c>
      <c r="J493" s="133">
        <f si="52" t="shared"/>
        <v>7.4928202182653658</v>
      </c>
      <c r="K493" s="134">
        <f si="49" t="shared"/>
        <v>5.9942561746122927</v>
      </c>
      <c r="L493" s="134">
        <f si="53" t="shared"/>
        <v>9.8524590163934427</v>
      </c>
      <c r="M493" s="134">
        <f si="50" t="shared"/>
        <v>1.9704918032786887</v>
      </c>
      <c r="N493" s="134">
        <f si="51" t="shared"/>
        <v>7.9647479778909815</v>
      </c>
    </row>
    <row customFormat="1" ht="19.5" r="494" s="60" spans="1:127" thickBot="1" x14ac:dyDescent="0.35">
      <c r="A494" s="141"/>
      <c r="B494" s="56"/>
      <c r="C494" s="57" t="s">
        <v>60</v>
      </c>
      <c r="D494" s="57">
        <v>60</v>
      </c>
      <c r="E494" s="57" t="s">
        <v>645</v>
      </c>
      <c r="F494" s="58" t="s">
        <v>196</v>
      </c>
      <c r="G494" s="56">
        <v>12.5</v>
      </c>
      <c r="H494" s="59"/>
      <c r="I494" s="82">
        <v>12.5</v>
      </c>
      <c r="J494" s="133">
        <f si="52" t="shared"/>
        <v>5.6835152211372773</v>
      </c>
      <c r="K494" s="134">
        <f si="49" t="shared"/>
        <v>4.546812176909822</v>
      </c>
      <c r="L494" s="134">
        <f si="53" t="shared"/>
        <v>9.8524590163934427</v>
      </c>
      <c r="M494" s="134">
        <f si="50" t="shared"/>
        <v>1.9704918032786887</v>
      </c>
      <c r="N494" s="134">
        <f si="51" t="shared"/>
        <v>6.5173039801885109</v>
      </c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  <c r="DS494" s="55"/>
      <c r="DT494" s="55"/>
      <c r="DU494" s="55"/>
      <c r="DV494" s="55"/>
      <c r="DW494" s="55"/>
    </row>
    <row customFormat="1" ht="19.5" r="495" s="65" spans="1:127" thickBot="1" x14ac:dyDescent="0.35">
      <c r="A495" s="96">
        <v>67</v>
      </c>
      <c r="B495" s="61"/>
      <c r="C495" s="62" t="s">
        <v>45</v>
      </c>
      <c r="D495" s="62">
        <v>30</v>
      </c>
      <c r="E495" s="62" t="s">
        <v>377</v>
      </c>
      <c r="F495" s="63" t="s">
        <v>205</v>
      </c>
      <c r="G495" s="61">
        <v>66</v>
      </c>
      <c r="H495" s="64">
        <v>65</v>
      </c>
      <c r="I495" s="83">
        <f si="54" t="shared"/>
        <v>65</v>
      </c>
      <c r="J495" s="133">
        <f si="52" t="shared"/>
        <v>-21.456059735784034</v>
      </c>
      <c r="K495" s="134">
        <f si="49" t="shared"/>
        <v>-17.164847788627227</v>
      </c>
      <c r="L495" s="134">
        <f si="53" t="shared"/>
        <v>5.4262295081967213</v>
      </c>
      <c r="M495" s="134">
        <f si="50" t="shared"/>
        <v>1.0852459016393443</v>
      </c>
      <c r="N495" s="134">
        <f si="51" t="shared"/>
        <v>-16.079601886987884</v>
      </c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  <c r="DS495" s="55"/>
      <c r="DT495" s="55"/>
      <c r="DU495" s="55"/>
      <c r="DV495" s="55"/>
      <c r="DW495" s="55"/>
    </row>
    <row customFormat="1" ht="19.5" r="496" s="54" spans="1:127" thickBot="1" x14ac:dyDescent="0.35">
      <c r="A496" s="139">
        <v>68</v>
      </c>
      <c r="B496" s="50"/>
      <c r="C496" s="51" t="s">
        <v>45</v>
      </c>
      <c r="D496" s="51">
        <v>30</v>
      </c>
      <c r="E496" s="51" t="s">
        <v>378</v>
      </c>
      <c r="F496" s="52" t="s">
        <v>201</v>
      </c>
      <c r="G496" s="50">
        <v>55</v>
      </c>
      <c r="H496" s="53">
        <v>50</v>
      </c>
      <c r="I496" s="80">
        <f si="54" t="shared"/>
        <v>50</v>
      </c>
      <c r="J496" s="133">
        <f si="52" t="shared"/>
        <v>-13.701895462377948</v>
      </c>
      <c r="K496" s="134">
        <f si="49" t="shared"/>
        <v>-10.961516369902359</v>
      </c>
      <c r="L496" s="134">
        <f si="53" t="shared"/>
        <v>5.4262295081967213</v>
      </c>
      <c r="M496" s="134">
        <f si="50" t="shared"/>
        <v>1.0852459016393443</v>
      </c>
      <c r="N496" s="134">
        <f si="51" t="shared"/>
        <v>-9.876270468263014</v>
      </c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  <c r="DS496" s="55"/>
      <c r="DT496" s="55"/>
      <c r="DU496" s="55"/>
      <c r="DV496" s="55"/>
      <c r="DW496" s="55"/>
    </row>
    <row customFormat="1" ht="19.5" r="497" s="55" spans="1:127" thickBot="1" x14ac:dyDescent="0.35">
      <c r="A497" s="140"/>
      <c r="B497" s="33"/>
      <c r="C497" s="36" t="s">
        <v>19</v>
      </c>
      <c r="D497" s="36">
        <v>60</v>
      </c>
      <c r="E497" s="36" t="s">
        <v>389</v>
      </c>
      <c r="F497" s="37" t="s">
        <v>201</v>
      </c>
      <c r="G497" s="33">
        <v>60.95</v>
      </c>
      <c r="H497" s="38">
        <v>31.78</v>
      </c>
      <c r="I497" s="81">
        <f si="54" t="shared"/>
        <v>31.78</v>
      </c>
      <c r="J497" s="133">
        <f si="52" t="shared"/>
        <v>-4.2831705916140175</v>
      </c>
      <c r="K497" s="134">
        <f si="49" t="shared"/>
        <v>-3.4265364732912142</v>
      </c>
      <c r="L497" s="134">
        <f si="53" t="shared"/>
        <v>9.8524590163934427</v>
      </c>
      <c r="M497" s="134">
        <f si="50" t="shared"/>
        <v>1.9704918032786887</v>
      </c>
      <c r="N497" s="134">
        <f si="51" t="shared"/>
        <v>-1.4560446700125256</v>
      </c>
    </row>
    <row customFormat="1" ht="19.5" r="498" s="55" spans="1:127" thickBot="1" x14ac:dyDescent="0.35">
      <c r="A498" s="140"/>
      <c r="B498" s="33"/>
      <c r="C498" s="103" t="s">
        <v>19</v>
      </c>
      <c r="D498" s="103">
        <v>60</v>
      </c>
      <c r="E498" s="103" t="s">
        <v>647</v>
      </c>
      <c r="F498" s="104" t="s">
        <v>205</v>
      </c>
      <c r="G498" s="105">
        <v>29.5</v>
      </c>
      <c r="H498" s="105">
        <v>29.5</v>
      </c>
      <c r="I498" s="106">
        <f si="54" t="shared"/>
        <v>29.5</v>
      </c>
      <c r="J498" s="133">
        <f si="52" t="shared"/>
        <v>-3.1045376220562906</v>
      </c>
      <c r="K498" s="134">
        <f si="49" t="shared"/>
        <v>-2.4836300976450327</v>
      </c>
      <c r="L498" s="134">
        <f si="53" t="shared"/>
        <v>9.8524590163934427</v>
      </c>
      <c r="M498" s="134">
        <f si="50" t="shared"/>
        <v>1.9704918032786887</v>
      </c>
      <c r="N498" s="134">
        <f si="51" t="shared"/>
        <v>-0.51313829436634406</v>
      </c>
    </row>
    <row customFormat="1" ht="19.5" r="499" s="55" spans="1:127" thickBot="1" x14ac:dyDescent="0.35">
      <c r="A499" s="140"/>
      <c r="B499" s="33"/>
      <c r="C499" s="36" t="s">
        <v>53</v>
      </c>
      <c r="D499" s="36">
        <v>60</v>
      </c>
      <c r="E499" s="36" t="s">
        <v>565</v>
      </c>
      <c r="F499" s="37" t="s">
        <v>201</v>
      </c>
      <c r="G499" s="33">
        <v>53</v>
      </c>
      <c r="H499" s="38"/>
      <c r="I499" s="81">
        <v>53</v>
      </c>
      <c r="J499" s="133">
        <f si="52" t="shared"/>
        <v>-15.252728317059166</v>
      </c>
      <c r="K499" s="134">
        <f si="49" t="shared"/>
        <v>-12.202182653647334</v>
      </c>
      <c r="L499" s="134">
        <f si="53" t="shared"/>
        <v>9.8524590163934427</v>
      </c>
      <c r="M499" s="134">
        <f si="50" t="shared"/>
        <v>1.9704918032786887</v>
      </c>
      <c r="N499" s="134">
        <f si="51" t="shared"/>
        <v>-10.231690850368645</v>
      </c>
    </row>
    <row customFormat="1" ht="19.5" r="500" s="55" spans="1:127" thickBot="1" x14ac:dyDescent="0.35">
      <c r="A500" s="140"/>
      <c r="B500" s="33"/>
      <c r="C500" s="36" t="s">
        <v>54</v>
      </c>
      <c r="D500" s="36">
        <v>60</v>
      </c>
      <c r="E500" s="36" t="s">
        <v>575</v>
      </c>
      <c r="F500" s="37" t="s">
        <v>201</v>
      </c>
      <c r="G500" s="33">
        <v>52</v>
      </c>
      <c r="H500" s="38"/>
      <c r="I500" s="81">
        <v>52</v>
      </c>
      <c r="J500" s="133">
        <f si="52" t="shared"/>
        <v>-14.735784032165427</v>
      </c>
      <c r="K500" s="134">
        <f si="49" t="shared"/>
        <v>-11.788627225732341</v>
      </c>
      <c r="L500" s="134">
        <f si="53" t="shared"/>
        <v>9.8524590163934427</v>
      </c>
      <c r="M500" s="134">
        <f si="50" t="shared"/>
        <v>1.9704918032786887</v>
      </c>
      <c r="N500" s="134">
        <f si="51" t="shared"/>
        <v>-9.8181354224536523</v>
      </c>
    </row>
    <row customFormat="1" ht="19.5" r="501" s="55" spans="1:127" thickBot="1" x14ac:dyDescent="0.35">
      <c r="A501" s="140"/>
      <c r="B501" s="33"/>
      <c r="C501" s="36" t="s">
        <v>58</v>
      </c>
      <c r="D501" s="36">
        <v>60</v>
      </c>
      <c r="E501" s="36" t="s">
        <v>565</v>
      </c>
      <c r="F501" s="37" t="s">
        <v>201</v>
      </c>
      <c r="G501" s="33">
        <v>50</v>
      </c>
      <c r="H501" s="38">
        <v>50</v>
      </c>
      <c r="I501" s="81">
        <f si="54" t="shared"/>
        <v>50</v>
      </c>
      <c r="J501" s="133">
        <f si="52" t="shared"/>
        <v>-13.701895462377948</v>
      </c>
      <c r="K501" s="134">
        <f si="49" t="shared"/>
        <v>-10.961516369902359</v>
      </c>
      <c r="L501" s="134">
        <f si="53" t="shared"/>
        <v>9.8524590163934427</v>
      </c>
      <c r="M501" s="134">
        <f si="50" t="shared"/>
        <v>1.9704918032786887</v>
      </c>
      <c r="N501" s="134">
        <f si="51" t="shared"/>
        <v>-8.9910245666236701</v>
      </c>
    </row>
    <row customFormat="1" ht="19.5" r="502" s="60" spans="1:127" thickBot="1" x14ac:dyDescent="0.35">
      <c r="A502" s="141"/>
      <c r="B502" s="56"/>
      <c r="C502" s="57" t="s">
        <v>61</v>
      </c>
      <c r="D502" s="57">
        <v>60</v>
      </c>
      <c r="E502" s="57" t="s">
        <v>565</v>
      </c>
      <c r="F502" s="58" t="s">
        <v>201</v>
      </c>
      <c r="G502" s="56">
        <v>43</v>
      </c>
      <c r="H502" s="59"/>
      <c r="I502" s="82">
        <v>43</v>
      </c>
      <c r="J502" s="133">
        <f si="52" t="shared"/>
        <v>-10.083285468121773</v>
      </c>
      <c r="K502" s="134">
        <f si="49" t="shared"/>
        <v>-8.0666283744974177</v>
      </c>
      <c r="L502" s="134">
        <f si="53" t="shared"/>
        <v>9.8524590163934427</v>
      </c>
      <c r="M502" s="134">
        <f si="50" t="shared"/>
        <v>1.9704918032786887</v>
      </c>
      <c r="N502" s="134">
        <f si="51" t="shared"/>
        <v>-6.0961365712187288</v>
      </c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  <c r="DS502" s="55"/>
      <c r="DT502" s="55"/>
      <c r="DU502" s="55"/>
      <c r="DV502" s="55"/>
      <c r="DW502" s="55"/>
    </row>
    <row customFormat="1" ht="19.5" r="503" s="54" spans="1:127" thickBot="1" x14ac:dyDescent="0.35">
      <c r="A503" s="139">
        <v>69</v>
      </c>
      <c r="B503" s="50"/>
      <c r="C503" s="51" t="s">
        <v>18</v>
      </c>
      <c r="D503" s="51">
        <v>60</v>
      </c>
      <c r="E503" s="51" t="s">
        <v>306</v>
      </c>
      <c r="F503" s="52" t="s">
        <v>196</v>
      </c>
      <c r="G503" s="50">
        <v>35</v>
      </c>
      <c r="H503" s="53"/>
      <c r="I503" s="80">
        <f>G503*10</f>
        <v>350</v>
      </c>
      <c r="J503" s="133">
        <f si="52" t="shared"/>
        <v>-168.78518093049976</v>
      </c>
      <c r="K503" s="134">
        <f si="49" t="shared"/>
        <v>-135.02814474439981</v>
      </c>
      <c r="L503" s="134">
        <f si="53" t="shared"/>
        <v>9.8524590163934427</v>
      </c>
      <c r="M503" s="134">
        <f si="50" t="shared"/>
        <v>1.9704918032786887</v>
      </c>
      <c r="N503" s="134">
        <f si="51" t="shared"/>
        <v>-133.05765294112112</v>
      </c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  <c r="DS503" s="55"/>
      <c r="DT503" s="55"/>
      <c r="DU503" s="55"/>
      <c r="DV503" s="55"/>
      <c r="DW503" s="55"/>
    </row>
    <row customFormat="1" ht="19.5" r="504" s="55" spans="1:127" thickBot="1" x14ac:dyDescent="0.35">
      <c r="A504" s="140"/>
      <c r="B504" s="33"/>
      <c r="C504" s="36" t="s">
        <v>45</v>
      </c>
      <c r="D504" s="43">
        <v>30</v>
      </c>
      <c r="E504" s="69" t="s">
        <v>377</v>
      </c>
      <c r="F504" s="55" t="s">
        <v>205</v>
      </c>
      <c r="G504" s="33">
        <v>66</v>
      </c>
      <c r="H504" s="38"/>
      <c r="I504" s="81">
        <v>66</v>
      </c>
      <c r="J504" s="133">
        <f si="52" t="shared"/>
        <v>-21.973004020677777</v>
      </c>
      <c r="K504" s="134">
        <f si="49" t="shared"/>
        <v>-17.578403216542224</v>
      </c>
      <c r="L504" s="134">
        <f si="53" t="shared"/>
        <v>5.4262295081967213</v>
      </c>
      <c r="M504" s="134">
        <f si="50" t="shared"/>
        <v>1.0852459016393443</v>
      </c>
      <c r="N504" s="134">
        <f si="51" t="shared"/>
        <v>-16.493157314902881</v>
      </c>
    </row>
    <row customFormat="1" ht="19.5" r="505" s="55" spans="1:127" thickBot="1" x14ac:dyDescent="0.35">
      <c r="A505" s="140"/>
      <c r="B505" s="33"/>
      <c r="C505" s="36" t="s">
        <v>19</v>
      </c>
      <c r="D505" s="36">
        <v>60</v>
      </c>
      <c r="E505" s="36" t="s">
        <v>647</v>
      </c>
      <c r="F505" s="37" t="s">
        <v>205</v>
      </c>
      <c r="G505" s="38">
        <v>29.5</v>
      </c>
      <c r="H505" s="38">
        <v>29.5</v>
      </c>
      <c r="I505" s="81">
        <f si="54" t="shared"/>
        <v>29.5</v>
      </c>
      <c r="J505" s="133">
        <f si="52" t="shared"/>
        <v>-3.1045376220562906</v>
      </c>
      <c r="K505" s="134">
        <f si="49" t="shared"/>
        <v>-2.4836300976450327</v>
      </c>
      <c r="L505" s="134">
        <f si="53" t="shared"/>
        <v>9.8524590163934427</v>
      </c>
      <c r="M505" s="134">
        <f si="50" t="shared"/>
        <v>1.9704918032786887</v>
      </c>
      <c r="N505" s="134">
        <f si="51" t="shared"/>
        <v>-0.51313829436634406</v>
      </c>
    </row>
    <row customFormat="1" ht="19.5" r="506" s="55" spans="1:127" thickBot="1" x14ac:dyDescent="0.35">
      <c r="A506" s="140"/>
      <c r="B506" s="33"/>
      <c r="C506" s="36" t="s">
        <v>53</v>
      </c>
      <c r="D506" s="36">
        <v>60</v>
      </c>
      <c r="E506" s="36" t="s">
        <v>573</v>
      </c>
      <c r="F506" s="37" t="s">
        <v>205</v>
      </c>
      <c r="G506" s="33">
        <v>33</v>
      </c>
      <c r="H506" s="38"/>
      <c r="I506" s="81">
        <v>33</v>
      </c>
      <c r="J506" s="133">
        <f si="52" t="shared"/>
        <v>-4.9138426191843783</v>
      </c>
      <c r="K506" s="134">
        <f si="49" t="shared"/>
        <v>-3.931074095347503</v>
      </c>
      <c r="L506" s="134">
        <f si="53" t="shared"/>
        <v>9.8524590163934427</v>
      </c>
      <c r="M506" s="134">
        <f si="50" t="shared"/>
        <v>1.9704918032786887</v>
      </c>
      <c r="N506" s="134">
        <f si="51" t="shared"/>
        <v>-1.9605822920688143</v>
      </c>
    </row>
    <row customFormat="1" ht="19.5" r="507" s="55" spans="1:127" thickBot="1" x14ac:dyDescent="0.35">
      <c r="A507" s="140"/>
      <c r="B507" s="33"/>
      <c r="C507" s="36" t="s">
        <v>54</v>
      </c>
      <c r="D507" s="36">
        <v>60</v>
      </c>
      <c r="E507" s="36" t="s">
        <v>576</v>
      </c>
      <c r="F507" s="37" t="s">
        <v>205</v>
      </c>
      <c r="G507" s="33">
        <v>32</v>
      </c>
      <c r="H507" s="38"/>
      <c r="I507" s="81">
        <v>32</v>
      </c>
      <c r="J507" s="133">
        <f si="52" t="shared"/>
        <v>-4.3968983342906389</v>
      </c>
      <c r="K507" s="134">
        <f si="49" t="shared"/>
        <v>-3.5175186674325114</v>
      </c>
      <c r="L507" s="134">
        <f si="53" t="shared"/>
        <v>9.8524590163934427</v>
      </c>
      <c r="M507" s="134">
        <f si="50" t="shared"/>
        <v>1.9704918032786887</v>
      </c>
      <c r="N507" s="134">
        <f si="51" t="shared"/>
        <v>-1.5470268641538227</v>
      </c>
    </row>
    <row customFormat="1" ht="19.5" r="508" s="60" spans="1:127" thickBot="1" x14ac:dyDescent="0.35">
      <c r="A508" s="141"/>
      <c r="B508" s="56"/>
      <c r="C508" s="109" t="s">
        <v>61</v>
      </c>
      <c r="D508" s="109">
        <v>60</v>
      </c>
      <c r="E508" s="109" t="s">
        <v>576</v>
      </c>
      <c r="F508" s="110" t="s">
        <v>205</v>
      </c>
      <c r="G508" s="115">
        <v>25</v>
      </c>
      <c r="H508" s="111"/>
      <c r="I508" s="112">
        <v>25</v>
      </c>
      <c r="J508" s="133">
        <f si="52" t="shared"/>
        <v>-0.77828834003446401</v>
      </c>
      <c r="K508" s="134">
        <f si="49" t="shared"/>
        <v>-0.62263067202757127</v>
      </c>
      <c r="L508" s="134">
        <f si="53" t="shared"/>
        <v>9.8524590163934427</v>
      </c>
      <c r="M508" s="134">
        <f si="50" t="shared"/>
        <v>1.9704918032786887</v>
      </c>
      <c r="N508" s="134">
        <f si="51" t="shared"/>
        <v>1.3478611312511175</v>
      </c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  <c r="DS508" s="55"/>
      <c r="DT508" s="55"/>
      <c r="DU508" s="55"/>
      <c r="DV508" s="55"/>
      <c r="DW508" s="55"/>
    </row>
    <row customFormat="1" ht="19.5" r="509" s="54" spans="1:127" thickBot="1" x14ac:dyDescent="0.35">
      <c r="A509" s="139">
        <v>70</v>
      </c>
      <c r="B509" s="50"/>
      <c r="C509" s="51" t="s">
        <v>34</v>
      </c>
      <c r="D509" s="51">
        <v>0</v>
      </c>
      <c r="E509" s="51" t="s">
        <v>664</v>
      </c>
      <c r="F509" s="37" t="s">
        <v>196</v>
      </c>
      <c r="G509" s="68">
        <v>45.61</v>
      </c>
      <c r="H509" s="53"/>
      <c r="I509" s="80">
        <v>45.61</v>
      </c>
      <c r="J509" s="133">
        <f si="52" t="shared"/>
        <v>-11.432510051694432</v>
      </c>
      <c r="K509" s="134">
        <f si="49" t="shared"/>
        <v>-9.1460080413555467</v>
      </c>
      <c r="L509" s="134">
        <f si="53" t="shared"/>
        <v>1</v>
      </c>
      <c r="M509" s="134">
        <f si="50" t="shared"/>
        <v>0.2</v>
      </c>
      <c r="N509" s="134">
        <f si="51" t="shared"/>
        <v>-8.9460080413555474</v>
      </c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  <c r="DS509" s="55"/>
      <c r="DT509" s="55"/>
      <c r="DU509" s="55"/>
      <c r="DV509" s="55"/>
      <c r="DW509" s="55"/>
    </row>
    <row customFormat="1" ht="19.5" r="510" s="55" spans="1:127" thickBot="1" x14ac:dyDescent="0.35">
      <c r="A510" s="140"/>
      <c r="B510" s="70"/>
      <c r="C510" s="51" t="s">
        <v>34</v>
      </c>
      <c r="D510" s="51">
        <v>0</v>
      </c>
      <c r="E510" s="71" t="s">
        <v>665</v>
      </c>
      <c r="F510" s="37" t="s">
        <v>196</v>
      </c>
      <c r="G510" s="72">
        <v>114.1</v>
      </c>
      <c r="H510" s="73"/>
      <c r="I510" s="84">
        <v>114.1</v>
      </c>
      <c r="J510" s="133">
        <f si="52" t="shared"/>
        <v>-46.838024124066635</v>
      </c>
      <c r="K510" s="134">
        <f si="49" t="shared"/>
        <v>-37.470419299253308</v>
      </c>
      <c r="L510" s="134">
        <f si="53" t="shared"/>
        <v>1</v>
      </c>
      <c r="M510" s="134">
        <f si="50" t="shared"/>
        <v>0.2</v>
      </c>
      <c r="N510" s="134">
        <f si="51" t="shared"/>
        <v>-37.270419299253305</v>
      </c>
    </row>
    <row customFormat="1" ht="19.5" r="511" s="55" spans="1:127" thickBot="1" x14ac:dyDescent="0.35">
      <c r="A511" s="140"/>
      <c r="B511" s="33"/>
      <c r="C511" s="103" t="s">
        <v>40</v>
      </c>
      <c r="D511" s="103">
        <v>60</v>
      </c>
      <c r="E511" s="103" t="s">
        <v>325</v>
      </c>
      <c r="F511" s="104" t="s">
        <v>196</v>
      </c>
      <c r="G511" s="113">
        <v>32.76</v>
      </c>
      <c r="H511" s="105">
        <v>21.5</v>
      </c>
      <c r="I511" s="106">
        <f ref="I511:I560" si="55" t="shared">H511</f>
        <v>21.5</v>
      </c>
      <c r="J511" s="133">
        <f si="52" t="shared"/>
        <v>1.0310166570936237</v>
      </c>
      <c r="K511" s="134">
        <f si="49" t="shared"/>
        <v>0.82481332567489896</v>
      </c>
      <c r="L511" s="134">
        <f si="53" t="shared"/>
        <v>9.8524590163934427</v>
      </c>
      <c r="M511" s="134">
        <f si="50" t="shared"/>
        <v>1.9704918032786887</v>
      </c>
      <c r="N511" s="134">
        <f si="51" t="shared"/>
        <v>2.7953051289535877</v>
      </c>
    </row>
    <row customFormat="1" customHeight="1" ht="57" r="512" s="55" spans="1:127" thickBot="1" x14ac:dyDescent="0.35">
      <c r="A512" s="140"/>
      <c r="B512" s="33"/>
      <c r="C512" s="36" t="s">
        <v>41</v>
      </c>
      <c r="D512" s="36">
        <v>60</v>
      </c>
      <c r="E512" s="36" t="s">
        <v>343</v>
      </c>
      <c r="F512" s="37" t="s">
        <v>196</v>
      </c>
      <c r="G512" s="33">
        <v>40</v>
      </c>
      <c r="H512" s="38"/>
      <c r="I512" s="81">
        <v>40</v>
      </c>
      <c r="J512" s="133">
        <f si="52" t="shared"/>
        <v>-8.5324526134405527</v>
      </c>
      <c r="K512" s="134">
        <f si="49" t="shared"/>
        <v>-6.8259620907524425</v>
      </c>
      <c r="L512" s="134">
        <f si="53" t="shared"/>
        <v>9.8524590163934427</v>
      </c>
      <c r="M512" s="134">
        <f si="50" t="shared"/>
        <v>1.9704918032786887</v>
      </c>
      <c r="N512" s="134">
        <f si="51" t="shared"/>
        <v>-4.8554702874737536</v>
      </c>
    </row>
    <row customFormat="1" ht="19.5" r="513" s="55" spans="1:127" thickBot="1" x14ac:dyDescent="0.35">
      <c r="A513" s="140"/>
      <c r="B513" s="33"/>
      <c r="C513" s="36" t="s">
        <v>46</v>
      </c>
      <c r="D513" s="36">
        <v>60</v>
      </c>
      <c r="E513" s="36" t="s">
        <v>414</v>
      </c>
      <c r="F513" s="37" t="s">
        <v>196</v>
      </c>
      <c r="G513" s="33">
        <v>68.5</v>
      </c>
      <c r="H513" s="38">
        <v>68.5</v>
      </c>
      <c r="I513" s="81">
        <f si="55" t="shared"/>
        <v>68.5</v>
      </c>
      <c r="J513" s="133">
        <f si="52" t="shared"/>
        <v>-23.265364732912126</v>
      </c>
      <c r="K513" s="134">
        <f si="49" t="shared"/>
        <v>-18.612291786329703</v>
      </c>
      <c r="L513" s="134">
        <f si="53" t="shared"/>
        <v>9.8524590163934427</v>
      </c>
      <c r="M513" s="134">
        <f si="50" t="shared"/>
        <v>1.9704918032786887</v>
      </c>
      <c r="N513" s="134">
        <f si="51" t="shared"/>
        <v>-16.641799983051015</v>
      </c>
    </row>
    <row customFormat="1" ht="19.5" r="514" s="55" spans="1:127" thickBot="1" x14ac:dyDescent="0.35">
      <c r="A514" s="140"/>
      <c r="B514" s="33"/>
      <c r="C514" s="36" t="s">
        <v>48</v>
      </c>
      <c r="D514" s="36">
        <v>60</v>
      </c>
      <c r="E514" s="36" t="s">
        <v>457</v>
      </c>
      <c r="F514" s="37" t="s">
        <v>196</v>
      </c>
      <c r="G514" s="33">
        <v>85</v>
      </c>
      <c r="H514" s="38">
        <v>85</v>
      </c>
      <c r="I514" s="81">
        <f si="55" t="shared"/>
        <v>85</v>
      </c>
      <c r="J514" s="133">
        <f si="52" t="shared"/>
        <v>-31.794945433658825</v>
      </c>
      <c r="K514" s="134">
        <f si="49" t="shared"/>
        <v>-25.43595634692706</v>
      </c>
      <c r="L514" s="134">
        <f si="53" t="shared"/>
        <v>9.8524590163934427</v>
      </c>
      <c r="M514" s="134">
        <f si="50" t="shared"/>
        <v>1.9704918032786887</v>
      </c>
      <c r="N514" s="134">
        <f si="51" t="shared"/>
        <v>-23.465464543648373</v>
      </c>
    </row>
    <row customFormat="1" ht="19.5" r="515" s="55" spans="1:127" thickBot="1" x14ac:dyDescent="0.35">
      <c r="A515" s="140"/>
      <c r="B515" s="33"/>
      <c r="C515" s="36" t="s">
        <v>50</v>
      </c>
      <c r="D515" s="36">
        <v>60</v>
      </c>
      <c r="E515" s="36" t="s">
        <v>503</v>
      </c>
      <c r="F515" s="37" t="s">
        <v>196</v>
      </c>
      <c r="G515" s="33">
        <v>35.5</v>
      </c>
      <c r="H515" s="38">
        <v>27.8</v>
      </c>
      <c r="I515" s="81">
        <f si="55" t="shared"/>
        <v>27.8</v>
      </c>
      <c r="J515" s="133">
        <f si="52" t="shared"/>
        <v>-2.2257323377369342</v>
      </c>
      <c r="K515" s="134">
        <f ref="K515:K571" si="56" t="shared">J515*0.8</f>
        <v>-1.7805858701895474</v>
      </c>
      <c r="L515" s="134">
        <f si="53" t="shared"/>
        <v>9.8524590163934427</v>
      </c>
      <c r="M515" s="134">
        <f ref="M515:M571" si="57" t="shared">L515*0.2</f>
        <v>1.9704918032786887</v>
      </c>
      <c r="N515" s="134">
        <f si="51" t="shared"/>
        <v>0.18990593308914128</v>
      </c>
    </row>
    <row customFormat="1" ht="19.5" r="516" s="55" spans="1:127" thickBot="1" x14ac:dyDescent="0.35">
      <c r="A516" s="140"/>
      <c r="B516" s="33"/>
      <c r="C516" s="36" t="s">
        <v>50</v>
      </c>
      <c r="D516" s="36">
        <v>60</v>
      </c>
      <c r="E516" s="36" t="s">
        <v>504</v>
      </c>
      <c r="F516" s="37" t="s">
        <v>196</v>
      </c>
      <c r="G516" s="33">
        <v>99</v>
      </c>
      <c r="H516" s="38">
        <v>99</v>
      </c>
      <c r="I516" s="81">
        <f si="55" t="shared"/>
        <v>99</v>
      </c>
      <c r="J516" s="133">
        <f si="52" t="shared"/>
        <v>-39.032165422171175</v>
      </c>
      <c r="K516" s="134">
        <f si="56" t="shared"/>
        <v>-31.225732337736943</v>
      </c>
      <c r="L516" s="134">
        <f si="53" t="shared"/>
        <v>9.8524590163934427</v>
      </c>
      <c r="M516" s="134">
        <f si="57" t="shared"/>
        <v>1.9704918032786887</v>
      </c>
      <c r="N516" s="134">
        <f si="51" t="shared"/>
        <v>-29.255240534458256</v>
      </c>
    </row>
    <row customFormat="1" ht="19.5" r="517" s="55" spans="1:127" thickBot="1" x14ac:dyDescent="0.35">
      <c r="A517" s="140"/>
      <c r="B517" s="33"/>
      <c r="C517" s="36" t="s">
        <v>56</v>
      </c>
      <c r="D517" s="36">
        <v>60</v>
      </c>
      <c r="E517" s="36" t="s">
        <v>583</v>
      </c>
      <c r="F517" s="37" t="s">
        <v>196</v>
      </c>
      <c r="G517" s="33">
        <v>28</v>
      </c>
      <c r="H517" s="38">
        <v>26</v>
      </c>
      <c r="I517" s="81">
        <f si="55" t="shared"/>
        <v>26</v>
      </c>
      <c r="J517" s="133">
        <f si="52" t="shared"/>
        <v>-1.2952326249282033</v>
      </c>
      <c r="K517" s="134">
        <f si="56" t="shared"/>
        <v>-1.0361860999425627</v>
      </c>
      <c r="L517" s="134">
        <f si="53" t="shared"/>
        <v>9.8524590163934427</v>
      </c>
      <c r="M517" s="134">
        <f si="57" t="shared"/>
        <v>1.9704918032786887</v>
      </c>
      <c r="N517" s="134">
        <f si="51" t="shared"/>
        <v>0.93430570333612595</v>
      </c>
    </row>
    <row customFormat="1" ht="19.5" r="518" s="55" spans="1:127" thickBot="1" x14ac:dyDescent="0.35">
      <c r="A518" s="140"/>
      <c r="B518" s="33"/>
      <c r="C518" s="36" t="s">
        <v>57</v>
      </c>
      <c r="D518" s="36">
        <v>60</v>
      </c>
      <c r="E518" s="36" t="s">
        <v>617</v>
      </c>
      <c r="F518" s="37" t="s">
        <v>196</v>
      </c>
      <c r="G518" s="33">
        <v>30</v>
      </c>
      <c r="H518" s="38">
        <v>25</v>
      </c>
      <c r="I518" s="81">
        <f si="55" t="shared"/>
        <v>25</v>
      </c>
      <c r="J518" s="133">
        <f si="52" t="shared"/>
        <v>-0.77828834003446401</v>
      </c>
      <c r="K518" s="134">
        <f si="56" t="shared"/>
        <v>-0.62263067202757127</v>
      </c>
      <c r="L518" s="134">
        <f si="53" t="shared"/>
        <v>9.8524590163934427</v>
      </c>
      <c r="M518" s="134">
        <f si="57" t="shared"/>
        <v>1.9704918032786887</v>
      </c>
      <c r="N518" s="134">
        <f si="51" t="shared"/>
        <v>1.3478611312511175</v>
      </c>
    </row>
    <row customFormat="1" ht="19.5" r="519" s="60" spans="1:127" thickBot="1" x14ac:dyDescent="0.35">
      <c r="A519" s="141"/>
      <c r="B519" s="56"/>
      <c r="C519" s="57" t="s">
        <v>58</v>
      </c>
      <c r="D519" s="57">
        <v>60</v>
      </c>
      <c r="E519" s="57" t="s">
        <v>566</v>
      </c>
      <c r="F519" s="58" t="s">
        <v>196</v>
      </c>
      <c r="G519" s="56">
        <v>284.17</v>
      </c>
      <c r="H519" s="59">
        <v>284.17</v>
      </c>
      <c r="I519" s="82">
        <f si="55" t="shared"/>
        <v>284.17</v>
      </c>
      <c r="J519" s="133">
        <f si="52" t="shared"/>
        <v>-134.75473865594489</v>
      </c>
      <c r="K519" s="134">
        <f si="56" t="shared"/>
        <v>-107.80379092475592</v>
      </c>
      <c r="L519" s="134">
        <f si="53" t="shared"/>
        <v>9.8524590163934427</v>
      </c>
      <c r="M519" s="134">
        <f si="57" t="shared"/>
        <v>1.9704918032786887</v>
      </c>
      <c r="N519" s="134">
        <f si="51" t="shared"/>
        <v>-105.83329912147722</v>
      </c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  <c r="DS519" s="55"/>
      <c r="DT519" s="55"/>
      <c r="DU519" s="55"/>
      <c r="DV519" s="55"/>
      <c r="DW519" s="55"/>
    </row>
    <row customFormat="1" ht="38.25" r="520" s="54" spans="1:127" thickBot="1" x14ac:dyDescent="0.35">
      <c r="A520" s="139">
        <v>71</v>
      </c>
      <c r="B520" s="50"/>
      <c r="C520" s="99" t="s">
        <v>36</v>
      </c>
      <c r="D520" s="99">
        <v>60</v>
      </c>
      <c r="E520" s="99" t="s">
        <v>275</v>
      </c>
      <c r="F520" s="100" t="s">
        <v>276</v>
      </c>
      <c r="G520" s="114">
        <v>7.8</v>
      </c>
      <c r="H520" s="101">
        <v>6.5</v>
      </c>
      <c r="I520" s="102">
        <f si="55" t="shared"/>
        <v>6.5</v>
      </c>
      <c r="J520" s="133">
        <f si="52" t="shared"/>
        <v>8.7851809304997133</v>
      </c>
      <c r="K520" s="134">
        <f si="56" t="shared"/>
        <v>7.0281447443997713</v>
      </c>
      <c r="L520" s="134">
        <f si="53" t="shared"/>
        <v>9.8524590163934427</v>
      </c>
      <c r="M520" s="134">
        <f si="57" t="shared"/>
        <v>1.9704918032786887</v>
      </c>
      <c r="N520" s="134">
        <f si="51" t="shared"/>
        <v>8.9986365476784602</v>
      </c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  <c r="DS520" s="55"/>
      <c r="DT520" s="55"/>
      <c r="DU520" s="55"/>
      <c r="DV520" s="55"/>
      <c r="DW520" s="55"/>
    </row>
    <row customFormat="1" ht="19.5" r="521" s="55" spans="1:127" thickBot="1" x14ac:dyDescent="0.35">
      <c r="A521" s="140"/>
      <c r="B521" s="33"/>
      <c r="C521" s="36" t="s">
        <v>40</v>
      </c>
      <c r="D521" s="36">
        <v>60</v>
      </c>
      <c r="E521" s="36" t="s">
        <v>326</v>
      </c>
      <c r="F521" s="37" t="s">
        <v>328</v>
      </c>
      <c r="G521" s="34">
        <v>116.42</v>
      </c>
      <c r="H521" s="38">
        <v>70</v>
      </c>
      <c r="I521" s="81">
        <f>H521/5</f>
        <v>14</v>
      </c>
      <c r="J521" s="133">
        <f si="52" t="shared"/>
        <v>4.9080987937966682</v>
      </c>
      <c r="K521" s="134">
        <f si="56" t="shared"/>
        <v>3.9264790350373349</v>
      </c>
      <c r="L521" s="134">
        <f si="53" t="shared"/>
        <v>9.8524590163934427</v>
      </c>
      <c r="M521" s="134">
        <f si="57" t="shared"/>
        <v>1.9704918032786887</v>
      </c>
      <c r="N521" s="134">
        <f si="51" t="shared"/>
        <v>5.8969708383160233</v>
      </c>
    </row>
    <row customFormat="1" ht="19.5" r="522" s="55" spans="1:127" thickBot="1" x14ac:dyDescent="0.35">
      <c r="A522" s="140"/>
      <c r="B522" s="33"/>
      <c r="C522" s="36" t="s">
        <v>40</v>
      </c>
      <c r="D522" s="36">
        <v>60</v>
      </c>
      <c r="E522" s="36" t="s">
        <v>327</v>
      </c>
      <c r="F522" s="37" t="s">
        <v>329</v>
      </c>
      <c r="G522" s="34">
        <v>27.6</v>
      </c>
      <c r="H522" s="38">
        <v>16</v>
      </c>
      <c r="I522" s="81">
        <f>H522/2</f>
        <v>8</v>
      </c>
      <c r="J522" s="133">
        <f si="52" t="shared"/>
        <v>8.0097645031591043</v>
      </c>
      <c r="K522" s="134">
        <f si="56" t="shared"/>
        <v>6.4078116025272838</v>
      </c>
      <c r="L522" s="134">
        <f si="53" t="shared"/>
        <v>9.8524590163934427</v>
      </c>
      <c r="M522" s="134">
        <f si="57" t="shared"/>
        <v>1.9704918032786887</v>
      </c>
      <c r="N522" s="134">
        <f si="51" t="shared"/>
        <v>8.3783034058059727</v>
      </c>
    </row>
    <row customFormat="1" ht="19.5" r="523" s="55" spans="1:127" thickBot="1" x14ac:dyDescent="0.35">
      <c r="A523" s="140"/>
      <c r="B523" s="33"/>
      <c r="C523" s="36" t="s">
        <v>57</v>
      </c>
      <c r="D523" s="36">
        <v>60</v>
      </c>
      <c r="E523" s="36" t="s">
        <v>618</v>
      </c>
      <c r="F523" s="37" t="s">
        <v>619</v>
      </c>
      <c r="G523" s="33">
        <v>80</v>
      </c>
      <c r="H523" s="38">
        <v>70</v>
      </c>
      <c r="I523" s="81">
        <f>H523/3</f>
        <v>23.333333333333332</v>
      </c>
      <c r="J523" s="133">
        <f si="52" t="shared"/>
        <v>8.3285468121768846E-2</v>
      </c>
      <c r="K523" s="134">
        <f si="56" t="shared"/>
        <v>6.6628374497415085E-2</v>
      </c>
      <c r="L523" s="134">
        <f si="53" t="shared"/>
        <v>9.8524590163934427</v>
      </c>
      <c r="M523" s="134">
        <f si="57" t="shared"/>
        <v>1.9704918032786887</v>
      </c>
      <c r="N523" s="134">
        <f ref="N523:N571" si="58" t="shared">M523+K523</f>
        <v>2.0371201777761039</v>
      </c>
    </row>
    <row customFormat="1" ht="19.5" r="524" s="60" spans="1:127" thickBot="1" x14ac:dyDescent="0.35">
      <c r="A524" s="141"/>
      <c r="B524" s="56"/>
      <c r="C524" s="57" t="s">
        <v>60</v>
      </c>
      <c r="D524" s="57">
        <v>60</v>
      </c>
      <c r="E524" s="57" t="s">
        <v>326</v>
      </c>
      <c r="F524" s="58" t="s">
        <v>276</v>
      </c>
      <c r="G524" s="56">
        <v>28</v>
      </c>
      <c r="H524" s="59"/>
      <c r="I524" s="82">
        <v>28</v>
      </c>
      <c r="J524" s="133">
        <f ref="J524:J571" si="59" t="shared">1+(MAX(Cena1)-I524)/(MAX(Cena1)-MIN(Cena1))*9</f>
        <v>-2.329121194715682</v>
      </c>
      <c r="K524" s="134">
        <f si="56" t="shared"/>
        <v>-1.8632969557725456</v>
      </c>
      <c r="L524" s="134">
        <f ref="L524:L571" si="60" t="shared">1+(D524-MIN(Otsr1))/(MAX(Otsr1)-MIN(Otsr1))*9</f>
        <v>9.8524590163934427</v>
      </c>
      <c r="M524" s="134">
        <f si="57" t="shared"/>
        <v>1.9704918032786887</v>
      </c>
      <c r="N524" s="134">
        <f si="58" t="shared"/>
        <v>0.10719484750614305</v>
      </c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</row>
    <row customFormat="1" ht="19.5" r="525" s="54" spans="1:127" thickBot="1" x14ac:dyDescent="0.35">
      <c r="A525" s="139">
        <v>72</v>
      </c>
      <c r="B525" s="50"/>
      <c r="C525" s="51" t="s">
        <v>45</v>
      </c>
      <c r="D525" s="51">
        <v>30</v>
      </c>
      <c r="E525" s="51" t="s">
        <v>379</v>
      </c>
      <c r="F525" s="52" t="s">
        <v>330</v>
      </c>
      <c r="G525" s="50">
        <v>3.9</v>
      </c>
      <c r="H525" s="53"/>
      <c r="I525" s="80">
        <v>3.9</v>
      </c>
      <c r="J525" s="133">
        <f si="59" t="shared"/>
        <v>10.129236071223437</v>
      </c>
      <c r="K525" s="134">
        <f si="56" t="shared"/>
        <v>8.10338885697875</v>
      </c>
      <c r="L525" s="134">
        <f si="60" t="shared"/>
        <v>5.4262295081967213</v>
      </c>
      <c r="M525" s="134">
        <f si="57" t="shared"/>
        <v>1.0852459016393443</v>
      </c>
      <c r="N525" s="134">
        <f si="58" t="shared"/>
        <v>9.188634758618095</v>
      </c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  <c r="DS525" s="55"/>
      <c r="DT525" s="55"/>
      <c r="DU525" s="55"/>
      <c r="DV525" s="55"/>
      <c r="DW525" s="55"/>
    </row>
    <row customFormat="1" ht="19.5" r="526" s="55" spans="1:127" thickBot="1" x14ac:dyDescent="0.35">
      <c r="A526" s="140"/>
      <c r="B526" s="33"/>
      <c r="C526" s="103" t="s">
        <v>48</v>
      </c>
      <c r="D526" s="103">
        <v>60</v>
      </c>
      <c r="E526" s="103" t="s">
        <v>6</v>
      </c>
      <c r="F526" s="104" t="s">
        <v>330</v>
      </c>
      <c r="G526" s="113">
        <v>4.8</v>
      </c>
      <c r="H526" s="105">
        <v>3.8</v>
      </c>
      <c r="I526" s="106">
        <f si="55" t="shared"/>
        <v>3.8</v>
      </c>
      <c r="J526" s="133">
        <f si="59" t="shared"/>
        <v>10.18093049971281</v>
      </c>
      <c r="K526" s="134">
        <f si="56" t="shared"/>
        <v>8.1447443997702482</v>
      </c>
      <c r="L526" s="134">
        <f si="60" t="shared"/>
        <v>9.8524590163934427</v>
      </c>
      <c r="M526" s="134">
        <f si="57" t="shared"/>
        <v>1.9704918032786887</v>
      </c>
      <c r="N526" s="134">
        <f si="58" t="shared"/>
        <v>10.115236203048937</v>
      </c>
    </row>
    <row customFormat="1" ht="19.5" r="527" s="55" spans="1:127" thickBot="1" x14ac:dyDescent="0.35">
      <c r="A527" s="140"/>
      <c r="B527" s="33"/>
      <c r="C527" s="36" t="s">
        <v>50</v>
      </c>
      <c r="D527" s="36">
        <v>60</v>
      </c>
      <c r="E527" s="36" t="s">
        <v>6</v>
      </c>
      <c r="F527" s="37" t="s">
        <v>330</v>
      </c>
      <c r="G527" s="33">
        <v>4.37</v>
      </c>
      <c r="H527" s="38">
        <v>4.37</v>
      </c>
      <c r="I527" s="81">
        <f si="55" t="shared"/>
        <v>4.37</v>
      </c>
      <c r="J527" s="133">
        <f si="59" t="shared"/>
        <v>9.8862722573233768</v>
      </c>
      <c r="K527" s="134">
        <f si="56" t="shared"/>
        <v>7.909017805858702</v>
      </c>
      <c r="L527" s="134">
        <f si="60" t="shared"/>
        <v>9.8524590163934427</v>
      </c>
      <c r="M527" s="134">
        <f si="57" t="shared"/>
        <v>1.9704918032786887</v>
      </c>
      <c r="N527" s="134">
        <f si="58" t="shared"/>
        <v>9.87950960913739</v>
      </c>
    </row>
    <row customFormat="1" ht="19.5" r="528" s="55" spans="1:127" thickBot="1" x14ac:dyDescent="0.35">
      <c r="A528" s="140"/>
      <c r="B528" s="33"/>
      <c r="C528" s="36" t="s">
        <v>58</v>
      </c>
      <c r="D528" s="36">
        <v>60</v>
      </c>
      <c r="E528" s="36" t="s">
        <v>6</v>
      </c>
      <c r="F528" s="37" t="s">
        <v>330</v>
      </c>
      <c r="G528" s="33">
        <v>4.54</v>
      </c>
      <c r="H528" s="38">
        <v>4.54</v>
      </c>
      <c r="I528" s="81">
        <f si="55" t="shared"/>
        <v>4.54</v>
      </c>
      <c r="J528" s="133">
        <f si="59" t="shared"/>
        <v>9.7983917288914437</v>
      </c>
      <c r="K528" s="134">
        <f si="56" t="shared"/>
        <v>7.8387133831131557</v>
      </c>
      <c r="L528" s="134">
        <f si="60" t="shared"/>
        <v>9.8524590163934427</v>
      </c>
      <c r="M528" s="134">
        <f si="57" t="shared"/>
        <v>1.9704918032786887</v>
      </c>
      <c r="N528" s="134">
        <f si="58" t="shared"/>
        <v>9.8092051863918446</v>
      </c>
    </row>
    <row customFormat="1" ht="19.5" r="529" s="60" spans="1:127" thickBot="1" x14ac:dyDescent="0.35">
      <c r="A529" s="141"/>
      <c r="B529" s="56"/>
      <c r="C529" s="57" t="s">
        <v>58</v>
      </c>
      <c r="D529" s="57">
        <v>60</v>
      </c>
      <c r="E529" s="57" t="s">
        <v>567</v>
      </c>
      <c r="F529" s="58" t="s">
        <v>330</v>
      </c>
      <c r="G529" s="56">
        <v>4.3499999999999996</v>
      </c>
      <c r="H529" s="59">
        <v>4.3499999999999996</v>
      </c>
      <c r="I529" s="82">
        <f si="55" t="shared"/>
        <v>4.3499999999999996</v>
      </c>
      <c r="J529" s="133">
        <f si="59" t="shared"/>
        <v>9.8966111430212553</v>
      </c>
      <c r="K529" s="134">
        <f si="56" t="shared"/>
        <v>7.9172889144170044</v>
      </c>
      <c r="L529" s="134">
        <f si="60" t="shared"/>
        <v>9.8524590163934427</v>
      </c>
      <c r="M529" s="134">
        <f si="57" t="shared"/>
        <v>1.9704918032786887</v>
      </c>
      <c r="N529" s="134">
        <f si="58" t="shared"/>
        <v>9.8877807176956924</v>
      </c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  <c r="DS529" s="55"/>
      <c r="DT529" s="55"/>
      <c r="DU529" s="55"/>
      <c r="DV529" s="55"/>
      <c r="DW529" s="55"/>
    </row>
    <row customFormat="1" ht="19.5" r="530" s="54" spans="1:127" thickBot="1" x14ac:dyDescent="0.35">
      <c r="A530" s="139">
        <v>73</v>
      </c>
      <c r="B530" s="50"/>
      <c r="C530" s="51" t="s">
        <v>40</v>
      </c>
      <c r="D530" s="51">
        <v>60</v>
      </c>
      <c r="E530" s="51" t="s">
        <v>7</v>
      </c>
      <c r="F530" s="52" t="s">
        <v>330</v>
      </c>
      <c r="G530" s="50">
        <v>3.86</v>
      </c>
      <c r="H530" s="53">
        <v>2.7</v>
      </c>
      <c r="I530" s="80">
        <f si="55" t="shared"/>
        <v>2.7</v>
      </c>
      <c r="J530" s="133">
        <f si="59" t="shared"/>
        <v>10.749569213095922</v>
      </c>
      <c r="K530" s="134">
        <f si="56" t="shared"/>
        <v>8.5996553704767376</v>
      </c>
      <c r="L530" s="134">
        <f si="60" t="shared"/>
        <v>9.8524590163934427</v>
      </c>
      <c r="M530" s="134">
        <f si="57" t="shared"/>
        <v>1.9704918032786887</v>
      </c>
      <c r="N530" s="134">
        <f si="58" t="shared"/>
        <v>10.570147173755426</v>
      </c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  <c r="DS530" s="55"/>
      <c r="DT530" s="55"/>
      <c r="DU530" s="55"/>
      <c r="DV530" s="55"/>
      <c r="DW530" s="55"/>
    </row>
    <row customFormat="1" ht="19.5" r="531" s="55" spans="1:127" thickBot="1" x14ac:dyDescent="0.35">
      <c r="A531" s="140"/>
      <c r="B531" s="33"/>
      <c r="C531" s="36" t="s">
        <v>48</v>
      </c>
      <c r="D531" s="36">
        <v>60</v>
      </c>
      <c r="E531" s="36" t="s">
        <v>458</v>
      </c>
      <c r="F531" s="37" t="s">
        <v>330</v>
      </c>
      <c r="G531" s="33">
        <v>2.8</v>
      </c>
      <c r="H531" s="38">
        <v>2.8</v>
      </c>
      <c r="I531" s="81">
        <f si="55" t="shared"/>
        <v>2.8</v>
      </c>
      <c r="J531" s="133">
        <f si="59" t="shared"/>
        <v>10.697874784606549</v>
      </c>
      <c r="K531" s="134">
        <f si="56" t="shared"/>
        <v>8.5582998276852393</v>
      </c>
      <c r="L531" s="134">
        <f si="60" t="shared"/>
        <v>9.8524590163934427</v>
      </c>
      <c r="M531" s="134">
        <f si="57" t="shared"/>
        <v>1.9704918032786887</v>
      </c>
      <c r="N531" s="134">
        <f si="58" t="shared"/>
        <v>10.528791630963928</v>
      </c>
    </row>
    <row customFormat="1" ht="19.5" r="532" s="55" spans="1:127" thickBot="1" x14ac:dyDescent="0.35">
      <c r="A532" s="140"/>
      <c r="B532" s="33"/>
      <c r="C532" s="103" t="s">
        <v>48</v>
      </c>
      <c r="D532" s="103">
        <v>60</v>
      </c>
      <c r="E532" s="103" t="s">
        <v>459</v>
      </c>
      <c r="F532" s="104" t="s">
        <v>330</v>
      </c>
      <c r="G532" s="113">
        <v>2.9</v>
      </c>
      <c r="H532" s="105">
        <v>2.6</v>
      </c>
      <c r="I532" s="106">
        <f si="55" t="shared"/>
        <v>2.6</v>
      </c>
      <c r="J532" s="133">
        <f si="59" t="shared"/>
        <v>10.801263641585297</v>
      </c>
      <c r="K532" s="134">
        <f si="56" t="shared"/>
        <v>8.6410109132682376</v>
      </c>
      <c r="L532" s="134">
        <f si="60" t="shared"/>
        <v>9.8524590163934427</v>
      </c>
      <c r="M532" s="134">
        <f si="57" t="shared"/>
        <v>1.9704918032786887</v>
      </c>
      <c r="N532" s="134">
        <f si="58" t="shared"/>
        <v>10.611502716546926</v>
      </c>
    </row>
    <row customFormat="1" ht="19.5" r="533" s="55" spans="1:127" thickBot="1" x14ac:dyDescent="0.35">
      <c r="A533" s="140"/>
      <c r="B533" s="33"/>
      <c r="C533" s="36" t="s">
        <v>50</v>
      </c>
      <c r="D533" s="36">
        <v>60</v>
      </c>
      <c r="E533" s="36" t="s">
        <v>505</v>
      </c>
      <c r="F533" s="37" t="s">
        <v>330</v>
      </c>
      <c r="G533" s="33">
        <v>2.95</v>
      </c>
      <c r="H533" s="38">
        <v>2.95</v>
      </c>
      <c r="I533" s="81">
        <f si="55" t="shared"/>
        <v>2.95</v>
      </c>
      <c r="J533" s="133">
        <f si="59" t="shared"/>
        <v>10.620333141872489</v>
      </c>
      <c r="K533" s="134">
        <f si="56" t="shared"/>
        <v>8.4962665134979911</v>
      </c>
      <c r="L533" s="134">
        <f si="60" t="shared"/>
        <v>9.8524590163934427</v>
      </c>
      <c r="M533" s="134">
        <f si="57" t="shared"/>
        <v>1.9704918032786887</v>
      </c>
      <c r="N533" s="134">
        <f si="58" t="shared"/>
        <v>10.46675831677668</v>
      </c>
    </row>
    <row customFormat="1" ht="19.5" r="534" s="55" spans="1:127" thickBot="1" x14ac:dyDescent="0.35">
      <c r="A534" s="140"/>
      <c r="B534" s="33"/>
      <c r="C534" s="36" t="s">
        <v>57</v>
      </c>
      <c r="D534" s="36">
        <v>60</v>
      </c>
      <c r="E534" s="36" t="s">
        <v>620</v>
      </c>
      <c r="F534" s="37" t="s">
        <v>330</v>
      </c>
      <c r="G534" s="33">
        <v>3.5</v>
      </c>
      <c r="H534" s="38">
        <v>2.8</v>
      </c>
      <c r="I534" s="81">
        <f si="55" t="shared"/>
        <v>2.8</v>
      </c>
      <c r="J534" s="133">
        <f si="59" t="shared"/>
        <v>10.697874784606549</v>
      </c>
      <c r="K534" s="134">
        <f si="56" t="shared"/>
        <v>8.5582998276852393</v>
      </c>
      <c r="L534" s="134">
        <f si="60" t="shared"/>
        <v>9.8524590163934427</v>
      </c>
      <c r="M534" s="134">
        <f si="57" t="shared"/>
        <v>1.9704918032786887</v>
      </c>
      <c r="N534" s="134">
        <f si="58" t="shared"/>
        <v>10.528791630963928</v>
      </c>
    </row>
    <row customFormat="1" ht="19.5" r="535" s="60" spans="1:127" thickBot="1" x14ac:dyDescent="0.35">
      <c r="A535" s="141"/>
      <c r="B535" s="56"/>
      <c r="C535" s="57" t="s">
        <v>58</v>
      </c>
      <c r="D535" s="57">
        <v>60</v>
      </c>
      <c r="E535" s="57" t="s">
        <v>8</v>
      </c>
      <c r="F535" s="58" t="s">
        <v>330</v>
      </c>
      <c r="G535" s="56">
        <v>3.83</v>
      </c>
      <c r="H535" s="59">
        <v>3.83</v>
      </c>
      <c r="I535" s="82">
        <f si="55" t="shared"/>
        <v>3.83</v>
      </c>
      <c r="J535" s="133">
        <f si="59" t="shared"/>
        <v>10.165422171165998</v>
      </c>
      <c r="K535" s="134">
        <f si="56" t="shared"/>
        <v>8.1323377369327989</v>
      </c>
      <c r="L535" s="134">
        <f si="60" t="shared"/>
        <v>9.8524590163934427</v>
      </c>
      <c r="M535" s="134">
        <f si="57" t="shared"/>
        <v>1.9704918032786887</v>
      </c>
      <c r="N535" s="134">
        <f si="58" t="shared"/>
        <v>10.102829540211488</v>
      </c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  <c r="DS535" s="55"/>
      <c r="DT535" s="55"/>
      <c r="DU535" s="55"/>
      <c r="DV535" s="55"/>
      <c r="DW535" s="55"/>
    </row>
    <row customFormat="1" ht="19.5" r="536" s="54" spans="1:127" thickBot="1" x14ac:dyDescent="0.35">
      <c r="A536" s="139">
        <v>74</v>
      </c>
      <c r="B536" s="50"/>
      <c r="C536" s="99" t="s">
        <v>40</v>
      </c>
      <c r="D536" s="99">
        <v>60</v>
      </c>
      <c r="E536" s="99" t="s">
        <v>331</v>
      </c>
      <c r="F536" s="100" t="s">
        <v>330</v>
      </c>
      <c r="G536" s="114">
        <v>3.69</v>
      </c>
      <c r="H536" s="101">
        <v>2.2999999999999998</v>
      </c>
      <c r="I536" s="102">
        <f si="55" t="shared"/>
        <v>2.2999999999999998</v>
      </c>
      <c r="J536" s="133">
        <f si="59" t="shared"/>
        <v>10.956346927053419</v>
      </c>
      <c r="K536" s="134">
        <f si="56" t="shared"/>
        <v>8.7650775416427358</v>
      </c>
      <c r="L536" s="134">
        <f si="60" t="shared"/>
        <v>9.8524590163934427</v>
      </c>
      <c r="M536" s="134">
        <f si="57" t="shared"/>
        <v>1.9704918032786887</v>
      </c>
      <c r="N536" s="134">
        <f si="58" t="shared"/>
        <v>10.735569344921425</v>
      </c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  <c r="DS536" s="55"/>
      <c r="DT536" s="55"/>
      <c r="DU536" s="55"/>
      <c r="DV536" s="55"/>
      <c r="DW536" s="55"/>
    </row>
    <row customFormat="1" ht="19.5" r="537" s="55" spans="1:127" thickBot="1" x14ac:dyDescent="0.35">
      <c r="A537" s="140"/>
      <c r="B537" s="33"/>
      <c r="C537" s="36" t="s">
        <v>48</v>
      </c>
      <c r="D537" s="36">
        <v>60</v>
      </c>
      <c r="E537" s="36" t="s">
        <v>460</v>
      </c>
      <c r="F537" s="37" t="s">
        <v>330</v>
      </c>
      <c r="G537" s="33">
        <v>4.2</v>
      </c>
      <c r="H537" s="38">
        <v>4.2</v>
      </c>
      <c r="I537" s="81">
        <f si="55" t="shared"/>
        <v>4.2</v>
      </c>
      <c r="J537" s="133">
        <f si="59" t="shared"/>
        <v>9.9741527857553152</v>
      </c>
      <c r="K537" s="134">
        <f si="56" t="shared"/>
        <v>7.9793222286042527</v>
      </c>
      <c r="L537" s="134">
        <f si="60" t="shared"/>
        <v>9.8524590163934427</v>
      </c>
      <c r="M537" s="134">
        <f si="57" t="shared"/>
        <v>1.9704918032786887</v>
      </c>
      <c r="N537" s="134">
        <f si="58" t="shared"/>
        <v>9.9498140318829407</v>
      </c>
    </row>
    <row customFormat="1" ht="19.5" r="538" s="55" spans="1:127" thickBot="1" x14ac:dyDescent="0.35">
      <c r="A538" s="140"/>
      <c r="B538" s="33"/>
      <c r="C538" s="36" t="s">
        <v>49</v>
      </c>
      <c r="D538" s="36">
        <v>30</v>
      </c>
      <c r="E538" s="36" t="s">
        <v>462</v>
      </c>
      <c r="F538" s="37" t="s">
        <v>330</v>
      </c>
      <c r="G538" s="33">
        <v>4.5</v>
      </c>
      <c r="H538" s="38"/>
      <c r="I538" s="81">
        <v>4.5</v>
      </c>
      <c r="J538" s="133">
        <f si="59" t="shared"/>
        <v>9.8190695002871919</v>
      </c>
      <c r="K538" s="134">
        <f si="56" t="shared"/>
        <v>7.8552556002297536</v>
      </c>
      <c r="L538" s="134">
        <f si="60" t="shared"/>
        <v>5.4262295081967213</v>
      </c>
      <c r="M538" s="134">
        <f si="57" t="shared"/>
        <v>1.0852459016393443</v>
      </c>
      <c r="N538" s="134">
        <f si="58" t="shared"/>
        <v>8.9405015018690985</v>
      </c>
    </row>
    <row customFormat="1" ht="19.5" r="539" s="55" spans="1:127" thickBot="1" x14ac:dyDescent="0.35">
      <c r="A539" s="140"/>
      <c r="B539" s="33"/>
      <c r="C539" s="36" t="s">
        <v>49</v>
      </c>
      <c r="D539" s="36">
        <v>30</v>
      </c>
      <c r="E539" s="36" t="s">
        <v>463</v>
      </c>
      <c r="F539" s="37" t="s">
        <v>330</v>
      </c>
      <c r="G539" s="39">
        <v>2</v>
      </c>
      <c r="H539" s="121"/>
      <c r="I539" s="122">
        <v>2</v>
      </c>
      <c r="J539" s="133">
        <f si="59" t="shared"/>
        <v>11.111430212521542</v>
      </c>
      <c r="K539" s="134">
        <f si="56" t="shared"/>
        <v>8.889144170017234</v>
      </c>
      <c r="L539" s="134">
        <f si="60" t="shared"/>
        <v>5.4262295081967213</v>
      </c>
      <c r="M539" s="134">
        <f si="57" t="shared"/>
        <v>1.0852459016393443</v>
      </c>
      <c r="N539" s="134">
        <f si="58" t="shared"/>
        <v>9.974390071656579</v>
      </c>
    </row>
    <row customFormat="1" ht="19.5" r="540" s="55" spans="1:127" thickBot="1" x14ac:dyDescent="0.35">
      <c r="A540" s="140"/>
      <c r="B540" s="33"/>
      <c r="C540" s="36" t="s">
        <v>57</v>
      </c>
      <c r="D540" s="36">
        <v>60</v>
      </c>
      <c r="E540" s="36" t="s">
        <v>622</v>
      </c>
      <c r="F540" s="37" t="s">
        <v>330</v>
      </c>
      <c r="G540" s="33">
        <f>2.3+1.5</f>
        <v>3.8</v>
      </c>
      <c r="H540" s="38">
        <f>1.8+1.2</f>
        <v>3</v>
      </c>
      <c r="I540" s="81">
        <f si="55" t="shared"/>
        <v>3</v>
      </c>
      <c r="J540" s="133">
        <f si="59" t="shared"/>
        <v>10.594485927627803</v>
      </c>
      <c r="K540" s="134">
        <f si="56" t="shared"/>
        <v>8.4755887421022429</v>
      </c>
      <c r="L540" s="134">
        <f si="60" t="shared"/>
        <v>9.8524590163934427</v>
      </c>
      <c r="M540" s="134">
        <f si="57" t="shared"/>
        <v>1.9704918032786887</v>
      </c>
      <c r="N540" s="134">
        <f si="58" t="shared"/>
        <v>10.446080545380932</v>
      </c>
    </row>
    <row customFormat="1" ht="19.5" r="541" s="55" spans="1:127" thickBot="1" x14ac:dyDescent="0.35">
      <c r="A541" s="140"/>
      <c r="B541" s="33"/>
      <c r="C541" s="36" t="s">
        <v>58</v>
      </c>
      <c r="D541" s="43">
        <v>60</v>
      </c>
      <c r="E541" s="69" t="s">
        <v>570</v>
      </c>
      <c r="F541" s="37" t="s">
        <v>330</v>
      </c>
      <c r="G541" s="33">
        <v>3.13</v>
      </c>
      <c r="H541" s="38">
        <v>3.13</v>
      </c>
      <c r="I541" s="81">
        <f si="55" t="shared"/>
        <v>3.13</v>
      </c>
      <c r="J541" s="133">
        <f si="59" t="shared"/>
        <v>10.527283170591616</v>
      </c>
      <c r="K541" s="134">
        <f si="56" t="shared"/>
        <v>8.4218265364732936</v>
      </c>
      <c r="L541" s="134">
        <f si="60" t="shared"/>
        <v>9.8524590163934427</v>
      </c>
      <c r="M541" s="134">
        <f si="57" t="shared"/>
        <v>1.9704918032786887</v>
      </c>
      <c r="N541" s="134">
        <f si="58" t="shared"/>
        <v>10.392318339751982</v>
      </c>
    </row>
    <row customFormat="1" ht="19.5" r="542" s="55" spans="1:127" thickBot="1" x14ac:dyDescent="0.35">
      <c r="A542" s="140"/>
      <c r="B542" s="33"/>
      <c r="C542" s="36" t="s">
        <v>58</v>
      </c>
      <c r="D542" s="36">
        <v>60</v>
      </c>
      <c r="E542" s="36" t="s">
        <v>568</v>
      </c>
      <c r="F542" s="37" t="s">
        <v>330</v>
      </c>
      <c r="G542" s="33">
        <v>78.790000000000006</v>
      </c>
      <c r="H542" s="38">
        <v>78.790000000000006</v>
      </c>
      <c r="I542" s="81">
        <f si="55" t="shared"/>
        <v>78.790000000000006</v>
      </c>
      <c r="J542" s="133">
        <f si="59" t="shared"/>
        <v>-28.584721424468704</v>
      </c>
      <c r="K542" s="134">
        <f si="56" t="shared"/>
        <v>-22.867777139574965</v>
      </c>
      <c r="L542" s="134">
        <f si="60" t="shared"/>
        <v>9.8524590163934427</v>
      </c>
      <c r="M542" s="134">
        <f si="57" t="shared"/>
        <v>1.9704918032786887</v>
      </c>
      <c r="N542" s="134">
        <f si="58" t="shared"/>
        <v>-20.897285336296278</v>
      </c>
    </row>
    <row customFormat="1" ht="19.5" r="543" s="60" spans="1:127" thickBot="1" x14ac:dyDescent="0.35">
      <c r="A543" s="141"/>
      <c r="B543" s="56"/>
      <c r="C543" s="57" t="s">
        <v>60</v>
      </c>
      <c r="D543" s="57">
        <v>60</v>
      </c>
      <c r="E543" s="57" t="s">
        <v>331</v>
      </c>
      <c r="F543" s="58" t="s">
        <v>330</v>
      </c>
      <c r="G543" s="56">
        <v>4.0999999999999996</v>
      </c>
      <c r="H543" s="59"/>
      <c r="I543" s="82">
        <v>4.0999999999999996</v>
      </c>
      <c r="J543" s="133">
        <f si="59" t="shared"/>
        <v>10.025847214244688</v>
      </c>
      <c r="K543" s="134">
        <f si="56" t="shared"/>
        <v>8.0206777713957518</v>
      </c>
      <c r="L543" s="134">
        <f si="60" t="shared"/>
        <v>9.8524590163934427</v>
      </c>
      <c r="M543" s="134">
        <f si="57" t="shared"/>
        <v>1.9704918032786887</v>
      </c>
      <c r="N543" s="134">
        <f si="58" t="shared"/>
        <v>9.9911695746744407</v>
      </c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  <c r="DS543" s="55"/>
      <c r="DT543" s="55"/>
      <c r="DU543" s="55"/>
      <c r="DV543" s="55"/>
      <c r="DW543" s="55"/>
    </row>
    <row customFormat="1" ht="19.5" r="544" s="54" spans="1:127" thickBot="1" x14ac:dyDescent="0.35">
      <c r="A544" s="139">
        <v>75</v>
      </c>
      <c r="B544" s="50"/>
      <c r="C544" s="99" t="s">
        <v>42</v>
      </c>
      <c r="D544" s="99">
        <v>40</v>
      </c>
      <c r="E544" s="99" t="s">
        <v>358</v>
      </c>
      <c r="F544" s="100" t="s">
        <v>359</v>
      </c>
      <c r="G544" s="114">
        <v>91.74</v>
      </c>
      <c r="H544" s="101">
        <v>60</v>
      </c>
      <c r="I544" s="102">
        <f si="55" t="shared"/>
        <v>60</v>
      </c>
      <c r="J544" s="133">
        <f si="59" t="shared"/>
        <v>-18.871338311315338</v>
      </c>
      <c r="K544" s="134">
        <f si="56" t="shared"/>
        <v>-15.09707064905227</v>
      </c>
      <c r="L544" s="134">
        <f si="60" t="shared"/>
        <v>6.9016393442622945</v>
      </c>
      <c r="M544" s="134">
        <f si="57" t="shared"/>
        <v>1.380327868852459</v>
      </c>
      <c r="N544" s="134">
        <f si="58" t="shared"/>
        <v>-13.716742780199811</v>
      </c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  <c r="DS544" s="55"/>
      <c r="DT544" s="55"/>
      <c r="DU544" s="55"/>
      <c r="DV544" s="55"/>
      <c r="DW544" s="55"/>
    </row>
    <row customFormat="1" ht="19.5" r="545" s="55" spans="1:127" thickBot="1" x14ac:dyDescent="0.35">
      <c r="A545" s="140"/>
      <c r="B545" s="33"/>
      <c r="C545" s="36" t="s">
        <v>45</v>
      </c>
      <c r="D545" s="36">
        <v>30</v>
      </c>
      <c r="E545" s="36" t="s">
        <v>380</v>
      </c>
      <c r="F545" s="37" t="s">
        <v>359</v>
      </c>
      <c r="G545" s="33">
        <v>110</v>
      </c>
      <c r="H545" s="38"/>
      <c r="I545" s="81">
        <v>110</v>
      </c>
      <c r="J545" s="133">
        <f si="59" t="shared"/>
        <v>-44.718552556002308</v>
      </c>
      <c r="K545" s="134">
        <f si="56" t="shared"/>
        <v>-35.774842044801851</v>
      </c>
      <c r="L545" s="134">
        <f si="60" t="shared"/>
        <v>5.4262295081967213</v>
      </c>
      <c r="M545" s="134">
        <f si="57" t="shared"/>
        <v>1.0852459016393443</v>
      </c>
      <c r="N545" s="134">
        <f si="58" t="shared"/>
        <v>-34.689596143162504</v>
      </c>
    </row>
    <row customFormat="1" ht="38.25" r="546" s="55" spans="1:127" thickBot="1" x14ac:dyDescent="0.35">
      <c r="A546" s="140"/>
      <c r="B546" s="33"/>
      <c r="C546" s="36" t="s">
        <v>46</v>
      </c>
      <c r="D546" s="36">
        <v>60</v>
      </c>
      <c r="E546" s="36" t="s">
        <v>415</v>
      </c>
      <c r="F546" s="37" t="s">
        <v>359</v>
      </c>
      <c r="G546" s="33">
        <v>85</v>
      </c>
      <c r="H546" s="38">
        <v>72.3</v>
      </c>
      <c r="I546" s="81">
        <f si="55" t="shared"/>
        <v>72.3</v>
      </c>
      <c r="J546" s="133">
        <f si="59" t="shared"/>
        <v>-25.229753015508333</v>
      </c>
      <c r="K546" s="134">
        <f si="56" t="shared"/>
        <v>-20.183802412406667</v>
      </c>
      <c r="L546" s="134">
        <f si="60" t="shared"/>
        <v>9.8524590163934427</v>
      </c>
      <c r="M546" s="134">
        <f si="57" t="shared"/>
        <v>1.9704918032786887</v>
      </c>
      <c r="N546" s="134">
        <f si="58" t="shared"/>
        <v>-18.21331060912798</v>
      </c>
    </row>
    <row customFormat="1" ht="19.5" r="547" s="55" spans="1:127" thickBot="1" x14ac:dyDescent="0.35">
      <c r="A547" s="140"/>
      <c r="B547" s="33"/>
      <c r="C547" s="36" t="s">
        <v>47</v>
      </c>
      <c r="D547" s="36">
        <v>60</v>
      </c>
      <c r="E547" s="36" t="s">
        <v>440</v>
      </c>
      <c r="F547" s="37" t="s">
        <v>359</v>
      </c>
      <c r="G547" s="33">
        <v>93.03</v>
      </c>
      <c r="H547" s="38">
        <v>93.03</v>
      </c>
      <c r="I547" s="81">
        <f si="55" t="shared"/>
        <v>93.03</v>
      </c>
      <c r="J547" s="133">
        <f si="59" t="shared"/>
        <v>-35.946008041355554</v>
      </c>
      <c r="K547" s="134">
        <f si="56" t="shared"/>
        <v>-28.756806433084446</v>
      </c>
      <c r="L547" s="134">
        <f si="60" t="shared"/>
        <v>9.8524590163934427</v>
      </c>
      <c r="M547" s="134">
        <f si="57" t="shared"/>
        <v>1.9704918032786887</v>
      </c>
      <c r="N547" s="134">
        <f si="58" t="shared"/>
        <v>-26.786314629805759</v>
      </c>
    </row>
    <row customFormat="1" ht="19.5" r="548" s="55" spans="1:127" thickBot="1" x14ac:dyDescent="0.35">
      <c r="A548" s="140"/>
      <c r="B548" s="33"/>
      <c r="C548" s="36" t="s">
        <v>50</v>
      </c>
      <c r="D548" s="36">
        <v>60</v>
      </c>
      <c r="E548" s="36" t="s">
        <v>506</v>
      </c>
      <c r="F548" s="37" t="s">
        <v>359</v>
      </c>
      <c r="G548" s="33">
        <v>86</v>
      </c>
      <c r="H548" s="38">
        <v>86</v>
      </c>
      <c r="I548" s="81">
        <f si="55" t="shared"/>
        <v>86</v>
      </c>
      <c r="J548" s="133">
        <f si="59" t="shared"/>
        <v>-32.311889718552564</v>
      </c>
      <c r="K548" s="134">
        <f si="56" t="shared"/>
        <v>-25.849511774842053</v>
      </c>
      <c r="L548" s="134">
        <f si="60" t="shared"/>
        <v>9.8524590163934427</v>
      </c>
      <c r="M548" s="134">
        <f si="57" t="shared"/>
        <v>1.9704918032786887</v>
      </c>
      <c r="N548" s="134">
        <f si="58" t="shared"/>
        <v>-23.879019971563366</v>
      </c>
    </row>
    <row customFormat="1" ht="19.5" r="549" s="55" spans="1:127" thickBot="1" x14ac:dyDescent="0.35">
      <c r="A549" s="140"/>
      <c r="B549" s="33"/>
      <c r="C549" s="36" t="s">
        <v>57</v>
      </c>
      <c r="D549" s="36">
        <v>60</v>
      </c>
      <c r="E549" s="36" t="s">
        <v>623</v>
      </c>
      <c r="F549" s="37" t="s">
        <v>359</v>
      </c>
      <c r="G549" s="33">
        <v>120</v>
      </c>
      <c r="H549" s="38">
        <v>100</v>
      </c>
      <c r="I549" s="81">
        <f si="55" t="shared"/>
        <v>100</v>
      </c>
      <c r="J549" s="133">
        <f si="59" t="shared"/>
        <v>-39.549109707064915</v>
      </c>
      <c r="K549" s="134">
        <f si="56" t="shared"/>
        <v>-31.639287765651932</v>
      </c>
      <c r="L549" s="134">
        <f si="60" t="shared"/>
        <v>9.8524590163934427</v>
      </c>
      <c r="M549" s="134">
        <f si="57" t="shared"/>
        <v>1.9704918032786887</v>
      </c>
      <c r="N549" s="134">
        <f si="58" t="shared"/>
        <v>-29.668795962373245</v>
      </c>
    </row>
    <row customFormat="1" ht="19.5" r="550" s="60" spans="1:127" thickBot="1" x14ac:dyDescent="0.35">
      <c r="A550" s="141"/>
      <c r="B550" s="56"/>
      <c r="C550" s="57" t="s">
        <v>60</v>
      </c>
      <c r="D550" s="57">
        <v>60</v>
      </c>
      <c r="E550" s="57" t="s">
        <v>9</v>
      </c>
      <c r="F550" s="58" t="s">
        <v>359</v>
      </c>
      <c r="G550" s="56">
        <v>130</v>
      </c>
      <c r="H550" s="59"/>
      <c r="I550" s="82">
        <v>130</v>
      </c>
      <c r="J550" s="133">
        <f si="59" t="shared"/>
        <v>-55.057438253877095</v>
      </c>
      <c r="K550" s="134">
        <f si="56" t="shared"/>
        <v>-44.04595060310168</v>
      </c>
      <c r="L550" s="134">
        <f si="60" t="shared"/>
        <v>9.8524590163934427</v>
      </c>
      <c r="M550" s="134">
        <f si="57" t="shared"/>
        <v>1.9704918032786887</v>
      </c>
      <c r="N550" s="134">
        <f si="58" t="shared"/>
        <v>-42.075458799822989</v>
      </c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  <c r="DS550" s="55"/>
      <c r="DT550" s="55"/>
      <c r="DU550" s="55"/>
      <c r="DV550" s="55"/>
      <c r="DW550" s="55"/>
    </row>
    <row customFormat="1" ht="19.5" r="551" s="54" spans="1:127" thickBot="1" x14ac:dyDescent="0.35">
      <c r="A551" s="139">
        <v>76</v>
      </c>
      <c r="B551" s="50"/>
      <c r="C551" s="99" t="s">
        <v>40</v>
      </c>
      <c r="D551" s="99">
        <v>60</v>
      </c>
      <c r="E551" s="99" t="s">
        <v>331</v>
      </c>
      <c r="F551" s="100" t="s">
        <v>330</v>
      </c>
      <c r="G551" s="114">
        <v>3.69</v>
      </c>
      <c r="H551" s="101">
        <v>2.2999999999999998</v>
      </c>
      <c r="I551" s="102">
        <f si="55" t="shared"/>
        <v>2.2999999999999998</v>
      </c>
      <c r="J551" s="133">
        <f si="59" t="shared"/>
        <v>10.956346927053419</v>
      </c>
      <c r="K551" s="134">
        <f si="56" t="shared"/>
        <v>8.7650775416427358</v>
      </c>
      <c r="L551" s="134">
        <f si="60" t="shared"/>
        <v>9.8524590163934427</v>
      </c>
      <c r="M551" s="134">
        <f si="57" t="shared"/>
        <v>1.9704918032786887</v>
      </c>
      <c r="N551" s="134">
        <f si="58" t="shared"/>
        <v>10.735569344921425</v>
      </c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  <c r="DS551" s="55"/>
      <c r="DT551" s="55"/>
      <c r="DU551" s="55"/>
      <c r="DV551" s="55"/>
      <c r="DW551" s="55"/>
    </row>
    <row customFormat="1" ht="19.5" r="552" s="55" spans="1:127" thickBot="1" x14ac:dyDescent="0.35">
      <c r="A552" s="140"/>
      <c r="B552" s="33"/>
      <c r="C552" s="36" t="s">
        <v>48</v>
      </c>
      <c r="D552" s="36">
        <v>60</v>
      </c>
      <c r="E552" s="36" t="s">
        <v>460</v>
      </c>
      <c r="F552" s="37" t="s">
        <v>330</v>
      </c>
      <c r="G552" s="33">
        <v>4.2</v>
      </c>
      <c r="H552" s="38">
        <v>4.2</v>
      </c>
      <c r="I552" s="81">
        <f si="55" t="shared"/>
        <v>4.2</v>
      </c>
      <c r="J552" s="133">
        <f si="59" t="shared"/>
        <v>9.9741527857553152</v>
      </c>
      <c r="K552" s="134">
        <f si="56" t="shared"/>
        <v>7.9793222286042527</v>
      </c>
      <c r="L552" s="134">
        <f si="60" t="shared"/>
        <v>9.8524590163934427</v>
      </c>
      <c r="M552" s="134">
        <f si="57" t="shared"/>
        <v>1.9704918032786887</v>
      </c>
      <c r="N552" s="134">
        <f si="58" t="shared"/>
        <v>9.9498140318829407</v>
      </c>
    </row>
    <row customFormat="1" ht="19.5" r="553" s="55" spans="1:127" thickBot="1" x14ac:dyDescent="0.35">
      <c r="A553" s="140"/>
      <c r="B553" s="33"/>
      <c r="C553" s="36" t="s">
        <v>49</v>
      </c>
      <c r="D553" s="36">
        <v>30</v>
      </c>
      <c r="E553" s="36" t="s">
        <v>462</v>
      </c>
      <c r="F553" s="37" t="s">
        <v>330</v>
      </c>
      <c r="G553" s="33">
        <v>4.5</v>
      </c>
      <c r="H553" s="38"/>
      <c r="I553" s="81">
        <v>4.5</v>
      </c>
      <c r="J553" s="133">
        <f si="59" t="shared"/>
        <v>9.8190695002871919</v>
      </c>
      <c r="K553" s="134">
        <f si="56" t="shared"/>
        <v>7.8552556002297536</v>
      </c>
      <c r="L553" s="134">
        <f si="60" t="shared"/>
        <v>5.4262295081967213</v>
      </c>
      <c r="M553" s="134">
        <f si="57" t="shared"/>
        <v>1.0852459016393443</v>
      </c>
      <c r="N553" s="134">
        <f si="58" t="shared"/>
        <v>8.9405015018690985</v>
      </c>
    </row>
    <row customFormat="1" ht="19.5" r="554" s="55" spans="1:127" thickBot="1" x14ac:dyDescent="0.35">
      <c r="A554" s="140"/>
      <c r="B554" s="33"/>
      <c r="C554" s="36" t="s">
        <v>49</v>
      </c>
      <c r="D554" s="36">
        <v>30</v>
      </c>
      <c r="E554" s="36" t="s">
        <v>463</v>
      </c>
      <c r="F554" s="37" t="s">
        <v>330</v>
      </c>
      <c r="G554" s="39">
        <v>2</v>
      </c>
      <c r="H554" s="121"/>
      <c r="I554" s="122">
        <v>2</v>
      </c>
      <c r="J554" s="133">
        <f si="59" t="shared"/>
        <v>11.111430212521542</v>
      </c>
      <c r="K554" s="134">
        <f si="56" t="shared"/>
        <v>8.889144170017234</v>
      </c>
      <c r="L554" s="134">
        <f si="60" t="shared"/>
        <v>5.4262295081967213</v>
      </c>
      <c r="M554" s="134">
        <f si="57" t="shared"/>
        <v>1.0852459016393443</v>
      </c>
      <c r="N554" s="134">
        <f si="58" t="shared"/>
        <v>9.974390071656579</v>
      </c>
    </row>
    <row customFormat="1" ht="19.5" r="555" s="55" spans="1:127" thickBot="1" x14ac:dyDescent="0.35">
      <c r="A555" s="140"/>
      <c r="B555" s="33"/>
      <c r="C555" s="36" t="s">
        <v>57</v>
      </c>
      <c r="D555" s="36">
        <v>60</v>
      </c>
      <c r="E555" s="36" t="s">
        <v>622</v>
      </c>
      <c r="F555" s="37" t="s">
        <v>330</v>
      </c>
      <c r="G555" s="33">
        <v>3.8</v>
      </c>
      <c r="H555" s="38">
        <v>3</v>
      </c>
      <c r="I555" s="81">
        <f si="55" t="shared"/>
        <v>3</v>
      </c>
      <c r="J555" s="133">
        <f si="59" t="shared"/>
        <v>10.594485927627803</v>
      </c>
      <c r="K555" s="134">
        <f si="56" t="shared"/>
        <v>8.4755887421022429</v>
      </c>
      <c r="L555" s="134">
        <f si="60" t="shared"/>
        <v>9.8524590163934427</v>
      </c>
      <c r="M555" s="134">
        <f si="57" t="shared"/>
        <v>1.9704918032786887</v>
      </c>
      <c r="N555" s="134">
        <f si="58" t="shared"/>
        <v>10.446080545380932</v>
      </c>
    </row>
    <row customFormat="1" ht="19.5" r="556" s="60" spans="1:127" thickBot="1" x14ac:dyDescent="0.35">
      <c r="A556" s="141"/>
      <c r="B556" s="56"/>
      <c r="C556" s="57" t="s">
        <v>60</v>
      </c>
      <c r="D556" s="57">
        <v>60</v>
      </c>
      <c r="E556" s="57" t="s">
        <v>331</v>
      </c>
      <c r="F556" s="58" t="s">
        <v>330</v>
      </c>
      <c r="G556" s="56">
        <v>4.0999999999999996</v>
      </c>
      <c r="H556" s="59"/>
      <c r="I556" s="82">
        <v>4.0999999999999996</v>
      </c>
      <c r="J556" s="133">
        <f si="59" t="shared"/>
        <v>10.025847214244688</v>
      </c>
      <c r="K556" s="134">
        <f si="56" t="shared"/>
        <v>8.0206777713957518</v>
      </c>
      <c r="L556" s="134">
        <f si="60" t="shared"/>
        <v>9.8524590163934427</v>
      </c>
      <c r="M556" s="134">
        <f si="57" t="shared"/>
        <v>1.9704918032786887</v>
      </c>
      <c r="N556" s="134">
        <f si="58" t="shared"/>
        <v>9.9911695746744407</v>
      </c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</row>
    <row customFormat="1" ht="19.5" r="557" s="54" spans="1:127" thickBot="1" x14ac:dyDescent="0.35">
      <c r="A557" s="139">
        <v>77</v>
      </c>
      <c r="B557" s="50"/>
      <c r="C557" s="99" t="s">
        <v>40</v>
      </c>
      <c r="D557" s="99">
        <v>60</v>
      </c>
      <c r="E557" s="99" t="s">
        <v>331</v>
      </c>
      <c r="F557" s="100" t="s">
        <v>330</v>
      </c>
      <c r="G557" s="114">
        <v>3.69</v>
      </c>
      <c r="H557" s="101">
        <v>2.2999999999999998</v>
      </c>
      <c r="I557" s="102">
        <f si="55" t="shared"/>
        <v>2.2999999999999998</v>
      </c>
      <c r="J557" s="133">
        <f si="59" t="shared"/>
        <v>10.956346927053419</v>
      </c>
      <c r="K557" s="134">
        <f si="56" t="shared"/>
        <v>8.7650775416427358</v>
      </c>
      <c r="L557" s="134">
        <f si="60" t="shared"/>
        <v>9.8524590163934427</v>
      </c>
      <c r="M557" s="134">
        <f si="57" t="shared"/>
        <v>1.9704918032786887</v>
      </c>
      <c r="N557" s="134">
        <f si="58" t="shared"/>
        <v>10.735569344921425</v>
      </c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  <c r="DS557" s="55"/>
      <c r="DT557" s="55"/>
      <c r="DU557" s="55"/>
      <c r="DV557" s="55"/>
      <c r="DW557" s="55"/>
    </row>
    <row customFormat="1" ht="19.5" r="558" s="55" spans="1:127" thickBot="1" x14ac:dyDescent="0.35">
      <c r="A558" s="140"/>
      <c r="B558" s="33"/>
      <c r="C558" s="36" t="s">
        <v>49</v>
      </c>
      <c r="D558" s="36">
        <v>30</v>
      </c>
      <c r="E558" s="36" t="s">
        <v>462</v>
      </c>
      <c r="F558" s="37" t="s">
        <v>330</v>
      </c>
      <c r="G558" s="33">
        <v>4.5</v>
      </c>
      <c r="H558" s="38"/>
      <c r="I558" s="81">
        <v>4.5</v>
      </c>
      <c r="J558" s="133">
        <f si="59" t="shared"/>
        <v>9.8190695002871919</v>
      </c>
      <c r="K558" s="134">
        <f si="56" t="shared"/>
        <v>7.8552556002297536</v>
      </c>
      <c r="L558" s="134">
        <f si="60" t="shared"/>
        <v>5.4262295081967213</v>
      </c>
      <c r="M558" s="134">
        <f si="57" t="shared"/>
        <v>1.0852459016393443</v>
      </c>
      <c r="N558" s="134">
        <f si="58" t="shared"/>
        <v>8.9405015018690985</v>
      </c>
    </row>
    <row customFormat="1" ht="19.5" r="559" s="55" spans="1:127" thickBot="1" x14ac:dyDescent="0.35">
      <c r="A559" s="140"/>
      <c r="B559" s="33"/>
      <c r="C559" s="36" t="s">
        <v>49</v>
      </c>
      <c r="D559" s="36">
        <v>30</v>
      </c>
      <c r="E559" s="36" t="s">
        <v>463</v>
      </c>
      <c r="F559" s="37" t="s">
        <v>330</v>
      </c>
      <c r="G559" s="39">
        <v>2</v>
      </c>
      <c r="H559" s="121"/>
      <c r="I559" s="122">
        <v>2</v>
      </c>
      <c r="J559" s="133">
        <f si="59" t="shared"/>
        <v>11.111430212521542</v>
      </c>
      <c r="K559" s="134">
        <f si="56" t="shared"/>
        <v>8.889144170017234</v>
      </c>
      <c r="L559" s="134">
        <f si="60" t="shared"/>
        <v>5.4262295081967213</v>
      </c>
      <c r="M559" s="134">
        <f si="57" t="shared"/>
        <v>1.0852459016393443</v>
      </c>
      <c r="N559" s="134">
        <f si="58" t="shared"/>
        <v>9.974390071656579</v>
      </c>
    </row>
    <row customFormat="1" ht="19.5" r="560" s="55" spans="1:127" thickBot="1" x14ac:dyDescent="0.35">
      <c r="A560" s="140"/>
      <c r="B560" s="33"/>
      <c r="C560" s="36" t="s">
        <v>57</v>
      </c>
      <c r="D560" s="36">
        <v>60</v>
      </c>
      <c r="E560" s="36" t="s">
        <v>622</v>
      </c>
      <c r="F560" s="37" t="s">
        <v>330</v>
      </c>
      <c r="G560" s="33">
        <v>3.8</v>
      </c>
      <c r="H560" s="38">
        <v>3</v>
      </c>
      <c r="I560" s="81">
        <f si="55" t="shared"/>
        <v>3</v>
      </c>
      <c r="J560" s="133">
        <f si="59" t="shared"/>
        <v>10.594485927627803</v>
      </c>
      <c r="K560" s="134">
        <f si="56" t="shared"/>
        <v>8.4755887421022429</v>
      </c>
      <c r="L560" s="134">
        <f si="60" t="shared"/>
        <v>9.8524590163934427</v>
      </c>
      <c r="M560" s="134">
        <f si="57" t="shared"/>
        <v>1.9704918032786887</v>
      </c>
      <c r="N560" s="134">
        <f si="58" t="shared"/>
        <v>10.446080545380932</v>
      </c>
    </row>
    <row customFormat="1" ht="19.5" r="561" s="60" spans="1:127" thickBot="1" x14ac:dyDescent="0.35">
      <c r="A561" s="141"/>
      <c r="B561" s="56"/>
      <c r="C561" s="57" t="s">
        <v>60</v>
      </c>
      <c r="D561" s="57">
        <v>60</v>
      </c>
      <c r="E561" s="57" t="s">
        <v>331</v>
      </c>
      <c r="F561" s="58" t="s">
        <v>330</v>
      </c>
      <c r="G561" s="56">
        <v>4.0999999999999996</v>
      </c>
      <c r="H561" s="59"/>
      <c r="I561" s="82">
        <v>4.0999999999999996</v>
      </c>
      <c r="J561" s="133">
        <f si="59" t="shared"/>
        <v>10.025847214244688</v>
      </c>
      <c r="K561" s="134">
        <f si="56" t="shared"/>
        <v>8.0206777713957518</v>
      </c>
      <c r="L561" s="134">
        <f si="60" t="shared"/>
        <v>9.8524590163934427</v>
      </c>
      <c r="M561" s="134">
        <f si="57" t="shared"/>
        <v>1.9704918032786887</v>
      </c>
      <c r="N561" s="134">
        <f si="58" t="shared"/>
        <v>9.9911695746744407</v>
      </c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  <c r="DS561" s="55"/>
      <c r="DT561" s="55"/>
      <c r="DU561" s="55"/>
      <c r="DV561" s="55"/>
      <c r="DW561" s="55"/>
    </row>
    <row customFormat="1" ht="19.5" r="562" s="54" spans="1:127" thickBot="1" x14ac:dyDescent="0.35">
      <c r="A562" s="139">
        <v>78</v>
      </c>
      <c r="B562" s="50"/>
      <c r="C562" s="51" t="s">
        <v>42</v>
      </c>
      <c r="D562" s="51">
        <v>40</v>
      </c>
      <c r="E562" s="51" t="s">
        <v>360</v>
      </c>
      <c r="F562" s="52" t="s">
        <v>359</v>
      </c>
      <c r="G562" s="50">
        <v>99.02</v>
      </c>
      <c r="H562" s="116">
        <v>75</v>
      </c>
      <c r="I562" s="80">
        <f ref="I562:I571" si="61" t="shared">H562</f>
        <v>75</v>
      </c>
      <c r="J562" s="133">
        <f si="59" t="shared"/>
        <v>-26.625502584721431</v>
      </c>
      <c r="K562" s="134">
        <f si="56" t="shared"/>
        <v>-21.300402067777146</v>
      </c>
      <c r="L562" s="134">
        <f si="60" t="shared"/>
        <v>6.9016393442622945</v>
      </c>
      <c r="M562" s="134">
        <f si="57" t="shared"/>
        <v>1.380327868852459</v>
      </c>
      <c r="N562" s="134">
        <f si="58" t="shared"/>
        <v>-19.920074198924688</v>
      </c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  <c r="DS562" s="55"/>
      <c r="DT562" s="55"/>
      <c r="DU562" s="55"/>
      <c r="DV562" s="55"/>
      <c r="DW562" s="55"/>
    </row>
    <row customFormat="1" ht="19.5" r="563" s="55" spans="1:127" thickBot="1" x14ac:dyDescent="0.35">
      <c r="A563" s="140"/>
      <c r="B563" s="33"/>
      <c r="C563" s="103" t="s">
        <v>45</v>
      </c>
      <c r="D563" s="103">
        <v>30</v>
      </c>
      <c r="E563" s="103" t="s">
        <v>381</v>
      </c>
      <c r="F563" s="104" t="s">
        <v>359</v>
      </c>
      <c r="G563" s="113">
        <v>85</v>
      </c>
      <c r="H563" s="117">
        <v>64</v>
      </c>
      <c r="I563" s="106">
        <f si="61" t="shared"/>
        <v>64</v>
      </c>
      <c r="J563" s="133">
        <f si="59" t="shared"/>
        <v>-20.939115450890299</v>
      </c>
      <c r="K563" s="134">
        <f si="56" t="shared"/>
        <v>-16.751292360712238</v>
      </c>
      <c r="L563" s="134">
        <f si="60" t="shared"/>
        <v>5.4262295081967213</v>
      </c>
      <c r="M563" s="134">
        <f si="57" t="shared"/>
        <v>1.0852459016393443</v>
      </c>
      <c r="N563" s="134">
        <f si="58" t="shared"/>
        <v>-15.666046459072893</v>
      </c>
    </row>
    <row customFormat="1" ht="19.5" r="564" s="55" spans="1:127" thickBot="1" x14ac:dyDescent="0.35">
      <c r="A564" s="140"/>
      <c r="B564" s="33"/>
      <c r="C564" s="36" t="s">
        <v>46</v>
      </c>
      <c r="D564" s="36">
        <v>60</v>
      </c>
      <c r="E564" s="36" t="s">
        <v>416</v>
      </c>
      <c r="F564" s="37" t="s">
        <v>359</v>
      </c>
      <c r="G564" s="33">
        <v>70.7</v>
      </c>
      <c r="H564" s="118">
        <v>65</v>
      </c>
      <c r="I564" s="81">
        <f si="61" t="shared"/>
        <v>65</v>
      </c>
      <c r="J564" s="133">
        <f si="59" t="shared"/>
        <v>-21.456059735784034</v>
      </c>
      <c r="K564" s="134">
        <f si="56" t="shared"/>
        <v>-17.164847788627227</v>
      </c>
      <c r="L564" s="134">
        <f si="60" t="shared"/>
        <v>9.8524590163934427</v>
      </c>
      <c r="M564" s="134">
        <f si="57" t="shared"/>
        <v>1.9704918032786887</v>
      </c>
      <c r="N564" s="134">
        <f si="58" t="shared"/>
        <v>-15.194355985348539</v>
      </c>
    </row>
    <row customFormat="1" ht="19.5" r="565" s="55" spans="1:127" thickBot="1" x14ac:dyDescent="0.35">
      <c r="A565" s="140"/>
      <c r="B565" s="33"/>
      <c r="C565" s="36" t="s">
        <v>47</v>
      </c>
      <c r="D565" s="36">
        <v>60</v>
      </c>
      <c r="E565" s="36" t="s">
        <v>416</v>
      </c>
      <c r="F565" s="37" t="s">
        <v>441</v>
      </c>
      <c r="G565" s="33">
        <v>69.63</v>
      </c>
      <c r="H565" s="118">
        <v>69.63</v>
      </c>
      <c r="I565" s="81">
        <f>H565*10</f>
        <v>696.3</v>
      </c>
      <c r="J565" s="133">
        <f si="59" t="shared"/>
        <v>-347.80298678920167</v>
      </c>
      <c r="K565" s="134">
        <f si="56" t="shared"/>
        <v>-278.24238943136135</v>
      </c>
      <c r="L565" s="134">
        <f si="60" t="shared"/>
        <v>9.8524590163934427</v>
      </c>
      <c r="M565" s="134">
        <f si="57" t="shared"/>
        <v>1.9704918032786887</v>
      </c>
      <c r="N565" s="134">
        <f si="58" t="shared"/>
        <v>-276.27189762808268</v>
      </c>
    </row>
    <row customFormat="1" ht="19.5" r="566" s="55" spans="1:127" thickBot="1" x14ac:dyDescent="0.35">
      <c r="A566" s="140"/>
      <c r="B566" s="33"/>
      <c r="C566" s="36" t="s">
        <v>50</v>
      </c>
      <c r="D566" s="36">
        <v>60</v>
      </c>
      <c r="E566" s="36" t="s">
        <v>416</v>
      </c>
      <c r="F566" s="37" t="s">
        <v>359</v>
      </c>
      <c r="G566" s="33">
        <v>99.8</v>
      </c>
      <c r="H566" s="118">
        <v>99.8</v>
      </c>
      <c r="I566" s="81">
        <f si="61" t="shared"/>
        <v>99.8</v>
      </c>
      <c r="J566" s="133">
        <f si="59" t="shared"/>
        <v>-39.445720850086168</v>
      </c>
      <c r="K566" s="134">
        <f si="56" t="shared"/>
        <v>-31.556576680068936</v>
      </c>
      <c r="L566" s="134">
        <f si="60" t="shared"/>
        <v>9.8524590163934427</v>
      </c>
      <c r="M566" s="134">
        <f si="57" t="shared"/>
        <v>1.9704918032786887</v>
      </c>
      <c r="N566" s="134">
        <f si="58" t="shared"/>
        <v>-29.586084876790249</v>
      </c>
    </row>
    <row customFormat="1" ht="38.25" r="567" s="55" spans="1:127" thickBot="1" x14ac:dyDescent="0.35">
      <c r="A567" s="140"/>
      <c r="B567" s="33"/>
      <c r="C567" s="36" t="s">
        <v>52</v>
      </c>
      <c r="D567" s="36">
        <v>60</v>
      </c>
      <c r="E567" s="36" t="s">
        <v>517</v>
      </c>
      <c r="F567" s="37" t="s">
        <v>330</v>
      </c>
      <c r="G567" s="33">
        <v>0.1</v>
      </c>
      <c r="H567" s="118">
        <v>0.1</v>
      </c>
      <c r="I567" s="81">
        <f>H567*1000</f>
        <v>100</v>
      </c>
      <c r="J567" s="133">
        <f si="59" t="shared"/>
        <v>-39.549109707064915</v>
      </c>
      <c r="K567" s="134">
        <f si="56" t="shared"/>
        <v>-31.639287765651932</v>
      </c>
      <c r="L567" s="134">
        <f si="60" t="shared"/>
        <v>9.8524590163934427</v>
      </c>
      <c r="M567" s="134">
        <f si="57" t="shared"/>
        <v>1.9704918032786887</v>
      </c>
      <c r="N567" s="134">
        <f si="58" t="shared"/>
        <v>-29.668795962373245</v>
      </c>
    </row>
    <row customFormat="1" ht="19.5" r="568" s="55" spans="1:127" thickBot="1" x14ac:dyDescent="0.35">
      <c r="A568" s="140"/>
      <c r="B568" s="33"/>
      <c r="C568" s="36" t="s">
        <v>57</v>
      </c>
      <c r="D568" s="36">
        <v>60</v>
      </c>
      <c r="E568" s="36" t="s">
        <v>381</v>
      </c>
      <c r="F568" s="37" t="s">
        <v>359</v>
      </c>
      <c r="G568" s="33">
        <v>80</v>
      </c>
      <c r="H568" s="118">
        <v>80</v>
      </c>
      <c r="I568" s="81">
        <f si="61" t="shared"/>
        <v>80</v>
      </c>
      <c r="J568" s="133">
        <f si="59" t="shared"/>
        <v>-29.210224009190124</v>
      </c>
      <c r="K568" s="134">
        <f si="56" t="shared"/>
        <v>-23.3681792073521</v>
      </c>
      <c r="L568" s="134">
        <f si="60" t="shared"/>
        <v>9.8524590163934427</v>
      </c>
      <c r="M568" s="134">
        <f si="57" t="shared"/>
        <v>1.9704918032786887</v>
      </c>
      <c r="N568" s="134">
        <f si="58" t="shared"/>
        <v>-21.397687404073412</v>
      </c>
    </row>
    <row customFormat="1" ht="19.5" r="569" s="55" spans="1:127" thickBot="1" x14ac:dyDescent="0.35">
      <c r="A569" s="140"/>
      <c r="B569" s="33"/>
      <c r="C569" s="36" t="s">
        <v>58</v>
      </c>
      <c r="D569" s="36">
        <v>60</v>
      </c>
      <c r="E569" s="36" t="s">
        <v>569</v>
      </c>
      <c r="F569" s="37" t="s">
        <v>330</v>
      </c>
      <c r="G569" s="33">
        <v>1.01</v>
      </c>
      <c r="H569" s="118">
        <v>1.01</v>
      </c>
      <c r="I569" s="81">
        <f>H569*1000</f>
        <v>1010</v>
      </c>
      <c r="J569" s="133">
        <f si="59" t="shared"/>
        <v>-509.9684089603677</v>
      </c>
      <c r="K569" s="134">
        <f si="56" t="shared"/>
        <v>-407.97472716829418</v>
      </c>
      <c r="L569" s="134">
        <f si="60" t="shared"/>
        <v>9.8524590163934427</v>
      </c>
      <c r="M569" s="134">
        <f si="57" t="shared"/>
        <v>1.9704918032786887</v>
      </c>
      <c r="N569" s="134">
        <f si="58" t="shared"/>
        <v>-406.00423536501552</v>
      </c>
    </row>
    <row customFormat="1" ht="19.5" r="570" s="60" spans="1:127" thickBot="1" x14ac:dyDescent="0.35">
      <c r="A570" s="141"/>
      <c r="B570" s="56"/>
      <c r="C570" s="57" t="s">
        <v>60</v>
      </c>
      <c r="D570" s="57">
        <v>60</v>
      </c>
      <c r="E570" s="57" t="s">
        <v>381</v>
      </c>
      <c r="F570" s="58" t="s">
        <v>330</v>
      </c>
      <c r="G570" s="56">
        <v>0.1</v>
      </c>
      <c r="H570" s="119"/>
      <c r="I570" s="82">
        <f>G570*1000</f>
        <v>100</v>
      </c>
      <c r="J570" s="133">
        <f si="59" t="shared"/>
        <v>-39.549109707064915</v>
      </c>
      <c r="K570" s="134">
        <f si="56" t="shared"/>
        <v>-31.639287765651932</v>
      </c>
      <c r="L570" s="134">
        <f si="60" t="shared"/>
        <v>9.8524590163934427</v>
      </c>
      <c r="M570" s="134">
        <f si="57" t="shared"/>
        <v>1.9704918032786887</v>
      </c>
      <c r="N570" s="134">
        <f si="58" t="shared"/>
        <v>-29.668795962373245</v>
      </c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  <c r="DS570" s="55"/>
      <c r="DT570" s="55"/>
      <c r="DU570" s="55"/>
      <c r="DV570" s="55"/>
      <c r="DW570" s="55"/>
    </row>
    <row customFormat="1" ht="19.5" r="571" s="65" spans="1:127" thickBot="1" x14ac:dyDescent="0.35">
      <c r="A571" s="98">
        <v>79</v>
      </c>
      <c r="B571" s="61"/>
      <c r="C571" s="62" t="s">
        <v>58</v>
      </c>
      <c r="D571" s="62">
        <v>60</v>
      </c>
      <c r="E571" s="62" t="s">
        <v>571</v>
      </c>
      <c r="F571" s="63" t="s">
        <v>572</v>
      </c>
      <c r="G571" s="61">
        <v>106.25</v>
      </c>
      <c r="H571" s="88">
        <v>106.25</v>
      </c>
      <c r="I571" s="83">
        <f si="61" t="shared"/>
        <v>106.25</v>
      </c>
      <c r="J571" s="133">
        <f si="59" t="shared"/>
        <v>-42.780011487650782</v>
      </c>
      <c r="K571" s="134">
        <f si="56" t="shared"/>
        <v>-34.224009190120626</v>
      </c>
      <c r="L571" s="134">
        <f si="60" t="shared"/>
        <v>9.8524590163934427</v>
      </c>
      <c r="M571" s="134">
        <f si="57" t="shared"/>
        <v>1.9704918032786887</v>
      </c>
      <c r="N571" s="134">
        <f si="58" t="shared"/>
        <v>-32.253517386841935</v>
      </c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  <c r="DS571" s="55"/>
      <c r="DT571" s="55"/>
      <c r="DU571" s="55"/>
      <c r="DV571" s="55"/>
      <c r="DW571" s="55"/>
    </row>
  </sheetData>
  <mergeCells count="70">
    <mergeCell ref="A88:A94"/>
    <mergeCell ref="A76:A87"/>
    <mergeCell ref="A30:A34"/>
    <mergeCell ref="A144:A149"/>
    <mergeCell ref="A126:A143"/>
    <mergeCell ref="A113:A125"/>
    <mergeCell ref="A106:A112"/>
    <mergeCell ref="A95:A105"/>
    <mergeCell ref="A202:A205"/>
    <mergeCell ref="A182:A201"/>
    <mergeCell ref="A173:A181"/>
    <mergeCell ref="A150:A153"/>
    <mergeCell ref="A154:A163"/>
    <mergeCell ref="A164:A172"/>
    <mergeCell ref="A247:A260"/>
    <mergeCell ref="A238:A246"/>
    <mergeCell ref="A231:A237"/>
    <mergeCell ref="A218:A230"/>
    <mergeCell ref="A207:A217"/>
    <mergeCell ref="A298:A309"/>
    <mergeCell ref="A290:A297"/>
    <mergeCell ref="A283:A288"/>
    <mergeCell ref="A272:A282"/>
    <mergeCell ref="A261:A271"/>
    <mergeCell ref="A346:A350"/>
    <mergeCell ref="A334:A345"/>
    <mergeCell ref="A324:A333"/>
    <mergeCell ref="A321:A323"/>
    <mergeCell ref="A310:A320"/>
    <mergeCell ref="A368:A373"/>
    <mergeCell ref="A365:A367"/>
    <mergeCell ref="A361:A364"/>
    <mergeCell ref="A357:A360"/>
    <mergeCell ref="A353:A356"/>
    <mergeCell ref="A407:A413"/>
    <mergeCell ref="A389:A400"/>
    <mergeCell ref="A385:A387"/>
    <mergeCell ref="A380:A384"/>
    <mergeCell ref="A374:A379"/>
    <mergeCell ref="A562:A570"/>
    <mergeCell ref="A557:A561"/>
    <mergeCell ref="A551:A556"/>
    <mergeCell ref="A544:A550"/>
    <mergeCell ref="A536:A543"/>
    <mergeCell ref="A530:A535"/>
    <mergeCell ref="A525:A529"/>
    <mergeCell ref="A520:A524"/>
    <mergeCell ref="A509:A519"/>
    <mergeCell ref="A503:A508"/>
    <mergeCell ref="A496:A502"/>
    <mergeCell ref="A488:A494"/>
    <mergeCell ref="A486:A487"/>
    <mergeCell ref="A484:A485"/>
    <mergeCell ref="A63:A75"/>
    <mergeCell ref="A474:A483"/>
    <mergeCell ref="A464:A473"/>
    <mergeCell ref="A460:A463"/>
    <mergeCell ref="A449:A459"/>
    <mergeCell ref="A444:A448"/>
    <mergeCell ref="A437:A443"/>
    <mergeCell ref="A430:A436"/>
    <mergeCell ref="A419:A426"/>
    <mergeCell ref="A427:A428"/>
    <mergeCell ref="A414:A418"/>
    <mergeCell ref="A401:A406"/>
    <mergeCell ref="A2:A10"/>
    <mergeCell ref="A12:A19"/>
    <mergeCell ref="A20:A29"/>
    <mergeCell ref="A35:A47"/>
    <mergeCell ref="A48:A62"/>
  </mergeCells>
  <pageMargins bottom="0.75" footer="0.3" header="0.3" left="0.25" right="0.25" top="0.75"/>
  <pageSetup fitToHeight="10" orientation="portrait" paperSize="9" r:id="rId1" scale="10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70"/>
  <sheetViews>
    <sheetView tabSelected="1" topLeftCell="A304" workbookViewId="0">
      <selection activeCell="H523" sqref="H523"/>
    </sheetView>
  </sheetViews>
  <sheetFormatPr defaultRowHeight="15" x14ac:dyDescent="0.25"/>
  <sheetData>
    <row r="1" spans="1:8" x14ac:dyDescent="0.25">
      <c r="A1">
        <v>1</v>
      </c>
      <c r="B1" t="s">
        <v>34</v>
      </c>
      <c r="C1">
        <v>0</v>
      </c>
      <c r="D1" t="s">
        <v>206</v>
      </c>
      <c r="E1" t="s">
        <v>196</v>
      </c>
      <c r="F1">
        <v>5</v>
      </c>
      <c r="G1">
        <v>4.1500000000000004</v>
      </c>
      <c r="H1">
        <v>4.1500000000000004</v>
      </c>
    </row>
    <row r="2" spans="1:8" x14ac:dyDescent="0.25">
      <c r="A2">
        <v>1</v>
      </c>
      <c r="B2" t="s">
        <v>38</v>
      </c>
      <c r="C2">
        <v>61</v>
      </c>
      <c r="D2" t="s">
        <v>278</v>
      </c>
      <c r="E2" t="s">
        <v>196</v>
      </c>
      <c r="F2">
        <v>6.7</v>
      </c>
      <c r="G2">
        <v>6.7</v>
      </c>
      <c r="H2">
        <v>6.7</v>
      </c>
    </row>
    <row r="3" spans="1:8" x14ac:dyDescent="0.25">
      <c r="A3">
        <v>1</v>
      </c>
      <c r="B3" t="s">
        <v>18</v>
      </c>
      <c r="C3">
        <v>60</v>
      </c>
      <c r="D3" t="s">
        <v>291</v>
      </c>
      <c r="E3" t="s">
        <v>196</v>
      </c>
      <c r="F3">
        <v>21.56</v>
      </c>
      <c r="H3">
        <v>21.56</v>
      </c>
    </row>
    <row r="4" spans="1:8" x14ac:dyDescent="0.25">
      <c r="A4">
        <v>1</v>
      </c>
      <c r="B4" t="s">
        <v>47</v>
      </c>
      <c r="C4">
        <v>60</v>
      </c>
      <c r="D4" t="s">
        <v>417</v>
      </c>
      <c r="E4" t="s">
        <v>196</v>
      </c>
      <c r="F4">
        <v>4.59</v>
      </c>
      <c r="G4">
        <v>4.59</v>
      </c>
      <c r="H4">
        <v>4.59</v>
      </c>
    </row>
    <row r="5" spans="1:8" x14ac:dyDescent="0.25">
      <c r="A5">
        <v>1</v>
      </c>
      <c r="B5" t="s">
        <v>50</v>
      </c>
      <c r="C5">
        <v>60</v>
      </c>
      <c r="D5" t="s">
        <v>464</v>
      </c>
      <c r="E5" t="s">
        <v>196</v>
      </c>
      <c r="F5">
        <v>16.25</v>
      </c>
      <c r="G5">
        <v>16.25</v>
      </c>
      <c r="H5">
        <v>16.25</v>
      </c>
    </row>
    <row r="6" spans="1:8" x14ac:dyDescent="0.25">
      <c r="A6">
        <v>1</v>
      </c>
      <c r="B6" t="s">
        <v>56</v>
      </c>
      <c r="C6">
        <v>60</v>
      </c>
      <c r="D6" t="s">
        <v>577</v>
      </c>
      <c r="E6" t="s">
        <v>196</v>
      </c>
      <c r="F6">
        <v>12</v>
      </c>
      <c r="G6">
        <v>8</v>
      </c>
      <c r="H6">
        <v>8</v>
      </c>
    </row>
    <row r="7" spans="1:8" x14ac:dyDescent="0.25">
      <c r="A7">
        <v>1</v>
      </c>
      <c r="B7" t="s">
        <v>57</v>
      </c>
      <c r="C7">
        <v>60</v>
      </c>
      <c r="D7" t="s">
        <v>584</v>
      </c>
      <c r="E7" t="s">
        <v>196</v>
      </c>
      <c r="F7">
        <v>12</v>
      </c>
      <c r="G7">
        <v>10</v>
      </c>
      <c r="H7">
        <v>10</v>
      </c>
    </row>
    <row r="8" spans="1:8" x14ac:dyDescent="0.25">
      <c r="A8">
        <v>1</v>
      </c>
      <c r="B8" t="s">
        <v>58</v>
      </c>
      <c r="C8">
        <v>60</v>
      </c>
      <c r="D8" t="s">
        <v>532</v>
      </c>
      <c r="E8" t="s">
        <v>196</v>
      </c>
      <c r="F8">
        <v>14.5</v>
      </c>
      <c r="G8">
        <v>14.5</v>
      </c>
      <c r="H8">
        <v>14.5</v>
      </c>
    </row>
    <row r="9" spans="1:8" x14ac:dyDescent="0.25">
      <c r="A9">
        <v>1</v>
      </c>
      <c r="B9" t="s">
        <v>60</v>
      </c>
      <c r="C9">
        <v>60</v>
      </c>
      <c r="D9" t="s">
        <v>629</v>
      </c>
      <c r="E9" t="s">
        <v>196</v>
      </c>
      <c r="F9">
        <v>15.8</v>
      </c>
      <c r="H9">
        <v>15.8</v>
      </c>
    </row>
    <row r="10" spans="1:8" x14ac:dyDescent="0.25">
      <c r="A10">
        <v>2</v>
      </c>
      <c r="B10" t="s">
        <v>57</v>
      </c>
      <c r="C10">
        <v>60</v>
      </c>
      <c r="D10" t="s">
        <v>585</v>
      </c>
      <c r="E10" t="s">
        <v>205</v>
      </c>
      <c r="F10">
        <v>30</v>
      </c>
      <c r="G10">
        <v>25</v>
      </c>
      <c r="H10">
        <v>25</v>
      </c>
    </row>
    <row r="11" spans="1:8" x14ac:dyDescent="0.25">
      <c r="A11">
        <v>3</v>
      </c>
      <c r="B11" t="s">
        <v>34</v>
      </c>
      <c r="C11">
        <v>0</v>
      </c>
      <c r="D11" t="s">
        <v>207</v>
      </c>
      <c r="E11" t="s">
        <v>201</v>
      </c>
      <c r="F11">
        <v>149.85</v>
      </c>
      <c r="G11">
        <v>130</v>
      </c>
      <c r="H11">
        <v>130</v>
      </c>
    </row>
    <row r="12" spans="1:8" x14ac:dyDescent="0.25">
      <c r="A12">
        <v>3</v>
      </c>
      <c r="B12" t="s">
        <v>36</v>
      </c>
      <c r="C12">
        <v>60</v>
      </c>
      <c r="D12" t="s">
        <v>248</v>
      </c>
      <c r="E12" t="s">
        <v>201</v>
      </c>
      <c r="F12">
        <v>86.5</v>
      </c>
      <c r="G12">
        <v>45</v>
      </c>
      <c r="H12">
        <v>45</v>
      </c>
    </row>
    <row r="13" spans="1:8" x14ac:dyDescent="0.25">
      <c r="A13">
        <v>3</v>
      </c>
      <c r="B13" t="s">
        <v>18</v>
      </c>
      <c r="C13">
        <v>60</v>
      </c>
      <c r="D13" t="s">
        <v>292</v>
      </c>
      <c r="E13" t="s">
        <v>226</v>
      </c>
      <c r="F13">
        <v>204.6</v>
      </c>
      <c r="H13">
        <v>204.6</v>
      </c>
    </row>
    <row r="14" spans="1:8" x14ac:dyDescent="0.25">
      <c r="A14">
        <v>3</v>
      </c>
      <c r="B14" t="s">
        <v>41</v>
      </c>
      <c r="C14">
        <v>60</v>
      </c>
      <c r="D14" t="s">
        <v>333</v>
      </c>
      <c r="E14" t="s">
        <v>226</v>
      </c>
      <c r="F14">
        <v>63</v>
      </c>
      <c r="H14">
        <v>63</v>
      </c>
    </row>
    <row r="15" spans="1:8" x14ac:dyDescent="0.25">
      <c r="A15">
        <v>3</v>
      </c>
      <c r="B15" t="s">
        <v>19</v>
      </c>
      <c r="C15">
        <v>60</v>
      </c>
      <c r="D15" t="s">
        <v>382</v>
      </c>
      <c r="E15" t="s">
        <v>201</v>
      </c>
      <c r="F15">
        <v>126.5</v>
      </c>
      <c r="G15">
        <v>84.72</v>
      </c>
      <c r="H15">
        <v>84.72</v>
      </c>
    </row>
    <row r="16" spans="1:8" x14ac:dyDescent="0.25">
      <c r="A16">
        <v>3</v>
      </c>
      <c r="B16" t="s">
        <v>57</v>
      </c>
      <c r="C16">
        <v>60</v>
      </c>
      <c r="D16" t="s">
        <v>586</v>
      </c>
      <c r="E16" t="s">
        <v>469</v>
      </c>
      <c r="F16">
        <v>50</v>
      </c>
      <c r="G16">
        <v>49</v>
      </c>
      <c r="H16">
        <v>196</v>
      </c>
    </row>
    <row r="17" spans="1:8" x14ac:dyDescent="0.25">
      <c r="A17">
        <v>3</v>
      </c>
      <c r="B17" t="s">
        <v>58</v>
      </c>
      <c r="C17">
        <v>60</v>
      </c>
      <c r="D17" t="s">
        <v>533</v>
      </c>
      <c r="E17" t="s">
        <v>469</v>
      </c>
      <c r="F17">
        <v>77.099999999999994</v>
      </c>
      <c r="G17">
        <v>77.099999999999994</v>
      </c>
      <c r="H17">
        <v>308.39999999999998</v>
      </c>
    </row>
    <row r="18" spans="1:8" x14ac:dyDescent="0.25">
      <c r="A18">
        <v>3</v>
      </c>
      <c r="B18" t="s">
        <v>60</v>
      </c>
      <c r="C18">
        <v>60</v>
      </c>
      <c r="D18" t="s">
        <v>333</v>
      </c>
      <c r="E18" t="s">
        <v>201</v>
      </c>
      <c r="F18">
        <v>130</v>
      </c>
      <c r="H18">
        <v>130</v>
      </c>
    </row>
    <row r="19" spans="1:8" x14ac:dyDescent="0.25">
      <c r="A19">
        <v>4</v>
      </c>
      <c r="B19" t="s">
        <v>32</v>
      </c>
      <c r="C19">
        <v>90</v>
      </c>
      <c r="D19" t="s">
        <v>195</v>
      </c>
      <c r="E19" t="s">
        <v>196</v>
      </c>
      <c r="F19">
        <v>17</v>
      </c>
      <c r="G19">
        <v>11</v>
      </c>
      <c r="H19">
        <v>11</v>
      </c>
    </row>
    <row r="20" spans="1:8" x14ac:dyDescent="0.25">
      <c r="A20">
        <v>4</v>
      </c>
      <c r="B20" t="s">
        <v>35</v>
      </c>
      <c r="C20">
        <v>60</v>
      </c>
      <c r="D20" t="s">
        <v>214</v>
      </c>
      <c r="E20" t="s">
        <v>196</v>
      </c>
      <c r="F20">
        <v>16.440000000000001</v>
      </c>
      <c r="G20">
        <v>11.1</v>
      </c>
      <c r="H20">
        <v>11.1</v>
      </c>
    </row>
    <row r="21" spans="1:8" x14ac:dyDescent="0.25">
      <c r="A21">
        <v>4</v>
      </c>
      <c r="B21" t="s">
        <v>36</v>
      </c>
      <c r="C21">
        <v>60</v>
      </c>
      <c r="D21" t="s">
        <v>249</v>
      </c>
      <c r="E21" t="s">
        <v>196</v>
      </c>
      <c r="F21">
        <v>13</v>
      </c>
      <c r="G21">
        <v>10.5</v>
      </c>
      <c r="H21">
        <v>10.5</v>
      </c>
    </row>
    <row r="22" spans="1:8" x14ac:dyDescent="0.25">
      <c r="A22">
        <v>4</v>
      </c>
      <c r="B22" t="s">
        <v>40</v>
      </c>
      <c r="C22">
        <v>60</v>
      </c>
      <c r="D22" t="s">
        <v>214</v>
      </c>
      <c r="E22" t="s">
        <v>196</v>
      </c>
      <c r="F22">
        <v>17.04</v>
      </c>
      <c r="G22">
        <v>10.6</v>
      </c>
      <c r="H22">
        <v>10.6</v>
      </c>
    </row>
    <row r="23" spans="1:8" x14ac:dyDescent="0.25">
      <c r="A23">
        <v>4</v>
      </c>
      <c r="B23" t="s">
        <v>45</v>
      </c>
      <c r="C23">
        <v>30</v>
      </c>
      <c r="D23" t="s">
        <v>364</v>
      </c>
      <c r="E23" t="s">
        <v>196</v>
      </c>
      <c r="F23">
        <v>28</v>
      </c>
      <c r="H23">
        <v>28</v>
      </c>
    </row>
    <row r="24" spans="1:8" x14ac:dyDescent="0.25">
      <c r="A24">
        <v>4</v>
      </c>
      <c r="B24" t="s">
        <v>48</v>
      </c>
      <c r="C24">
        <v>60</v>
      </c>
      <c r="D24" t="s">
        <v>442</v>
      </c>
      <c r="E24" t="s">
        <v>196</v>
      </c>
      <c r="F24">
        <v>30</v>
      </c>
      <c r="G24">
        <v>30</v>
      </c>
      <c r="H24">
        <v>30</v>
      </c>
    </row>
    <row r="25" spans="1:8" x14ac:dyDescent="0.25">
      <c r="A25">
        <v>4</v>
      </c>
      <c r="B25" t="s">
        <v>50</v>
      </c>
      <c r="C25">
        <v>60</v>
      </c>
      <c r="D25" t="s">
        <v>364</v>
      </c>
      <c r="E25" t="s">
        <v>196</v>
      </c>
      <c r="F25">
        <v>16.559999999999999</v>
      </c>
      <c r="G25">
        <v>12.5</v>
      </c>
      <c r="H25">
        <v>12.5</v>
      </c>
    </row>
    <row r="26" spans="1:8" x14ac:dyDescent="0.25">
      <c r="A26">
        <v>4</v>
      </c>
      <c r="B26" t="s">
        <v>57</v>
      </c>
      <c r="C26">
        <v>60</v>
      </c>
      <c r="D26" t="s">
        <v>364</v>
      </c>
      <c r="E26" t="s">
        <v>196</v>
      </c>
      <c r="F26">
        <v>22</v>
      </c>
      <c r="G26">
        <v>20</v>
      </c>
      <c r="H26">
        <v>20</v>
      </c>
    </row>
    <row r="27" spans="1:8" x14ac:dyDescent="0.25">
      <c r="A27">
        <v>4</v>
      </c>
      <c r="B27" t="s">
        <v>58</v>
      </c>
      <c r="C27">
        <v>60</v>
      </c>
      <c r="D27" t="s">
        <v>534</v>
      </c>
      <c r="E27" t="s">
        <v>196</v>
      </c>
      <c r="F27">
        <v>18.75</v>
      </c>
      <c r="G27">
        <v>18.75</v>
      </c>
      <c r="H27">
        <v>18.75</v>
      </c>
    </row>
    <row r="28" spans="1:8" x14ac:dyDescent="0.25">
      <c r="A28">
        <v>4</v>
      </c>
      <c r="B28" t="s">
        <v>60</v>
      </c>
      <c r="C28">
        <v>60</v>
      </c>
      <c r="D28" t="s">
        <v>364</v>
      </c>
      <c r="E28" t="s">
        <v>196</v>
      </c>
      <c r="F28">
        <v>30</v>
      </c>
      <c r="H28">
        <v>30</v>
      </c>
    </row>
    <row r="29" spans="1:8" x14ac:dyDescent="0.25">
      <c r="A29">
        <v>5</v>
      </c>
      <c r="B29" t="s">
        <v>34</v>
      </c>
      <c r="C29">
        <v>0</v>
      </c>
      <c r="D29" t="s">
        <v>653</v>
      </c>
      <c r="E29" t="s">
        <v>201</v>
      </c>
      <c r="F29">
        <v>16.5</v>
      </c>
      <c r="H29">
        <v>16.5</v>
      </c>
    </row>
    <row r="30" spans="1:8" x14ac:dyDescent="0.25">
      <c r="A30">
        <v>5</v>
      </c>
      <c r="B30" t="s">
        <v>55</v>
      </c>
      <c r="C30">
        <v>60</v>
      </c>
      <c r="D30" t="s">
        <v>528</v>
      </c>
      <c r="E30" t="s">
        <v>201</v>
      </c>
      <c r="F30">
        <v>11.68</v>
      </c>
      <c r="G30">
        <v>10.51</v>
      </c>
      <c r="H30">
        <v>10.51</v>
      </c>
    </row>
    <row r="31" spans="1:8" x14ac:dyDescent="0.25">
      <c r="A31">
        <v>5</v>
      </c>
      <c r="B31" t="s">
        <v>57</v>
      </c>
      <c r="C31">
        <v>60</v>
      </c>
      <c r="D31" t="s">
        <v>587</v>
      </c>
      <c r="E31" t="s">
        <v>588</v>
      </c>
      <c r="F31">
        <v>123.16</v>
      </c>
      <c r="G31">
        <v>123</v>
      </c>
      <c r="H31">
        <v>24.6</v>
      </c>
    </row>
    <row r="32" spans="1:8" x14ac:dyDescent="0.25">
      <c r="A32">
        <v>5</v>
      </c>
      <c r="B32" t="s">
        <v>59</v>
      </c>
      <c r="C32">
        <v>60</v>
      </c>
      <c r="D32" t="s">
        <v>624</v>
      </c>
      <c r="E32" t="s">
        <v>201</v>
      </c>
      <c r="F32">
        <v>27</v>
      </c>
      <c r="H32">
        <v>27</v>
      </c>
    </row>
    <row r="33" spans="1:8" x14ac:dyDescent="0.25">
      <c r="A33">
        <v>5</v>
      </c>
      <c r="B33" t="s">
        <v>59</v>
      </c>
      <c r="C33">
        <v>60</v>
      </c>
      <c r="D33" t="s">
        <v>625</v>
      </c>
      <c r="E33" t="s">
        <v>201</v>
      </c>
      <c r="F33">
        <v>42</v>
      </c>
      <c r="H33">
        <v>42</v>
      </c>
    </row>
    <row r="34" spans="1:8" x14ac:dyDescent="0.25">
      <c r="A34">
        <v>6</v>
      </c>
      <c r="B34" t="s">
        <v>35</v>
      </c>
      <c r="C34">
        <v>60</v>
      </c>
      <c r="D34" t="s">
        <v>215</v>
      </c>
      <c r="E34" t="s">
        <v>196</v>
      </c>
      <c r="F34">
        <v>2.16</v>
      </c>
      <c r="H34">
        <v>2.16</v>
      </c>
    </row>
    <row r="35" spans="1:8" x14ac:dyDescent="0.25">
      <c r="A35">
        <v>6</v>
      </c>
      <c r="B35" t="s">
        <v>36</v>
      </c>
      <c r="C35">
        <v>60</v>
      </c>
      <c r="D35" t="s">
        <v>215</v>
      </c>
      <c r="E35" t="s">
        <v>196</v>
      </c>
      <c r="F35">
        <v>3.5</v>
      </c>
      <c r="G35">
        <v>2.5</v>
      </c>
      <c r="H35">
        <v>0</v>
      </c>
    </row>
    <row r="36" spans="1:8" x14ac:dyDescent="0.25">
      <c r="A36">
        <v>6</v>
      </c>
      <c r="B36" t="s">
        <v>38</v>
      </c>
      <c r="C36">
        <v>61</v>
      </c>
      <c r="D36" t="s">
        <v>279</v>
      </c>
      <c r="E36" t="s">
        <v>276</v>
      </c>
      <c r="F36">
        <v>0.8</v>
      </c>
      <c r="G36">
        <v>0.8</v>
      </c>
      <c r="H36">
        <v>0</v>
      </c>
    </row>
    <row r="37" spans="1:8" x14ac:dyDescent="0.25">
      <c r="A37">
        <v>6</v>
      </c>
      <c r="B37" t="s">
        <v>38</v>
      </c>
      <c r="C37">
        <v>61</v>
      </c>
      <c r="D37" t="s">
        <v>279</v>
      </c>
      <c r="E37" t="s">
        <v>196</v>
      </c>
      <c r="F37">
        <v>3.3</v>
      </c>
      <c r="G37">
        <v>3</v>
      </c>
      <c r="H37">
        <v>0</v>
      </c>
    </row>
    <row r="38" spans="1:8" x14ac:dyDescent="0.25">
      <c r="A38">
        <v>6</v>
      </c>
      <c r="B38" t="s">
        <v>18</v>
      </c>
      <c r="C38">
        <v>60</v>
      </c>
      <c r="D38" t="s">
        <v>215</v>
      </c>
      <c r="E38" t="s">
        <v>196</v>
      </c>
      <c r="F38">
        <v>3.97</v>
      </c>
      <c r="H38">
        <v>3.97</v>
      </c>
    </row>
    <row r="39" spans="1:8" x14ac:dyDescent="0.25">
      <c r="A39">
        <v>6</v>
      </c>
      <c r="B39" t="s">
        <v>42</v>
      </c>
      <c r="C39">
        <v>40</v>
      </c>
      <c r="D39" t="s">
        <v>344</v>
      </c>
      <c r="E39" t="s">
        <v>196</v>
      </c>
      <c r="F39">
        <v>3.86</v>
      </c>
      <c r="G39">
        <v>1.1499999999999999</v>
      </c>
      <c r="H39">
        <v>0</v>
      </c>
    </row>
    <row r="40" spans="1:8" x14ac:dyDescent="0.25">
      <c r="A40">
        <v>6</v>
      </c>
      <c r="B40" t="s">
        <v>46</v>
      </c>
      <c r="C40">
        <v>60</v>
      </c>
      <c r="D40" t="s">
        <v>390</v>
      </c>
      <c r="E40" t="s">
        <v>196</v>
      </c>
      <c r="F40">
        <v>4.3499999999999996</v>
      </c>
      <c r="G40">
        <v>4.3499999999999996</v>
      </c>
      <c r="H40">
        <v>0</v>
      </c>
    </row>
    <row r="41" spans="1:8" x14ac:dyDescent="0.25">
      <c r="A41">
        <v>6</v>
      </c>
      <c r="B41" t="s">
        <v>47</v>
      </c>
      <c r="C41">
        <v>60</v>
      </c>
      <c r="D41" t="s">
        <v>215</v>
      </c>
      <c r="E41" t="s">
        <v>196</v>
      </c>
      <c r="F41">
        <v>3.78</v>
      </c>
      <c r="G41">
        <v>3.08</v>
      </c>
      <c r="H41">
        <v>0</v>
      </c>
    </row>
    <row r="42" spans="1:8" x14ac:dyDescent="0.25">
      <c r="A42">
        <v>6</v>
      </c>
      <c r="B42" t="s">
        <v>50</v>
      </c>
      <c r="C42">
        <v>60</v>
      </c>
      <c r="D42" t="s">
        <v>215</v>
      </c>
      <c r="E42" t="s">
        <v>196</v>
      </c>
      <c r="F42">
        <v>2.2999999999999998</v>
      </c>
      <c r="G42">
        <v>2.2999999999999998</v>
      </c>
      <c r="H42">
        <v>2.2999999999999998</v>
      </c>
    </row>
    <row r="43" spans="1:8" x14ac:dyDescent="0.25">
      <c r="A43">
        <v>6</v>
      </c>
      <c r="B43" t="s">
        <v>52</v>
      </c>
      <c r="C43">
        <v>60</v>
      </c>
      <c r="D43" t="s">
        <v>215</v>
      </c>
      <c r="E43" t="s">
        <v>196</v>
      </c>
      <c r="F43">
        <v>2.25</v>
      </c>
      <c r="H43">
        <v>2.25</v>
      </c>
    </row>
    <row r="44" spans="1:8" x14ac:dyDescent="0.25">
      <c r="A44">
        <v>6</v>
      </c>
      <c r="B44" t="s">
        <v>56</v>
      </c>
      <c r="C44">
        <v>60</v>
      </c>
      <c r="D44" t="s">
        <v>215</v>
      </c>
      <c r="E44" t="s">
        <v>196</v>
      </c>
      <c r="F44">
        <v>2.2000000000000002</v>
      </c>
      <c r="G44">
        <v>2</v>
      </c>
      <c r="H44">
        <v>0</v>
      </c>
    </row>
    <row r="45" spans="1:8" x14ac:dyDescent="0.25">
      <c r="A45">
        <v>6</v>
      </c>
      <c r="B45" t="s">
        <v>57</v>
      </c>
      <c r="C45">
        <v>60</v>
      </c>
      <c r="D45" t="s">
        <v>589</v>
      </c>
      <c r="E45" t="s">
        <v>196</v>
      </c>
      <c r="F45">
        <v>3</v>
      </c>
      <c r="G45">
        <v>3</v>
      </c>
      <c r="H45">
        <v>3</v>
      </c>
    </row>
    <row r="46" spans="1:8" x14ac:dyDescent="0.25">
      <c r="A46">
        <v>6</v>
      </c>
      <c r="B46" t="s">
        <v>60</v>
      </c>
      <c r="C46">
        <v>60</v>
      </c>
      <c r="D46" t="s">
        <v>630</v>
      </c>
      <c r="E46" t="s">
        <v>196</v>
      </c>
      <c r="F46">
        <v>3.8</v>
      </c>
      <c r="H46">
        <v>3.8</v>
      </c>
    </row>
    <row r="47" spans="1:8" x14ac:dyDescent="0.25">
      <c r="A47">
        <v>7</v>
      </c>
      <c r="B47" t="s">
        <v>34</v>
      </c>
      <c r="C47">
        <v>0</v>
      </c>
      <c r="D47" t="s">
        <v>654</v>
      </c>
      <c r="E47" t="s">
        <v>196</v>
      </c>
      <c r="F47">
        <v>20.399999999999999</v>
      </c>
      <c r="H47">
        <v>20.399999999999999</v>
      </c>
    </row>
    <row r="48" spans="1:8" x14ac:dyDescent="0.25">
      <c r="A48">
        <v>7</v>
      </c>
      <c r="B48" t="s">
        <v>35</v>
      </c>
      <c r="C48">
        <v>60</v>
      </c>
      <c r="D48" t="s">
        <v>216</v>
      </c>
      <c r="E48" t="s">
        <v>196</v>
      </c>
      <c r="F48">
        <v>11.28</v>
      </c>
      <c r="H48">
        <v>11.28</v>
      </c>
    </row>
    <row r="49" spans="1:8" x14ac:dyDescent="0.25">
      <c r="A49">
        <v>7</v>
      </c>
      <c r="B49" t="s">
        <v>36</v>
      </c>
      <c r="C49">
        <v>60</v>
      </c>
      <c r="D49" t="s">
        <v>334</v>
      </c>
      <c r="E49" t="s">
        <v>196</v>
      </c>
      <c r="F49">
        <v>11.6</v>
      </c>
      <c r="G49">
        <v>5.5</v>
      </c>
      <c r="H49">
        <v>5.5</v>
      </c>
    </row>
    <row r="50" spans="1:8" x14ac:dyDescent="0.25">
      <c r="A50">
        <v>7</v>
      </c>
      <c r="B50" t="s">
        <v>38</v>
      </c>
      <c r="C50">
        <v>61</v>
      </c>
      <c r="D50" t="s">
        <v>280</v>
      </c>
      <c r="E50" t="s">
        <v>196</v>
      </c>
      <c r="F50">
        <v>14.9</v>
      </c>
      <c r="G50">
        <v>5.4</v>
      </c>
      <c r="H50">
        <v>5.4</v>
      </c>
    </row>
    <row r="51" spans="1:8" x14ac:dyDescent="0.25">
      <c r="A51">
        <v>7</v>
      </c>
      <c r="B51" t="s">
        <v>40</v>
      </c>
      <c r="C51">
        <v>60</v>
      </c>
      <c r="D51" t="s">
        <v>307</v>
      </c>
      <c r="E51" t="s">
        <v>196</v>
      </c>
      <c r="F51">
        <v>14.55</v>
      </c>
      <c r="G51">
        <v>14.55</v>
      </c>
      <c r="H51">
        <v>14.55</v>
      </c>
    </row>
    <row r="52" spans="1:8" x14ac:dyDescent="0.25">
      <c r="A52">
        <v>7</v>
      </c>
      <c r="B52" t="s">
        <v>41</v>
      </c>
      <c r="C52">
        <v>60</v>
      </c>
      <c r="D52" t="s">
        <v>334</v>
      </c>
      <c r="E52" t="s">
        <v>196</v>
      </c>
      <c r="F52">
        <v>15.8</v>
      </c>
      <c r="H52">
        <v>15.8</v>
      </c>
    </row>
    <row r="53" spans="1:8" x14ac:dyDescent="0.25">
      <c r="A53">
        <v>7</v>
      </c>
      <c r="B53" t="s">
        <v>46</v>
      </c>
      <c r="C53">
        <v>60</v>
      </c>
      <c r="D53" t="s">
        <v>391</v>
      </c>
      <c r="E53" t="s">
        <v>196</v>
      </c>
      <c r="F53">
        <v>15.9</v>
      </c>
      <c r="G53">
        <v>15.9</v>
      </c>
      <c r="H53">
        <v>15.9</v>
      </c>
    </row>
    <row r="54" spans="1:8" x14ac:dyDescent="0.25">
      <c r="A54">
        <v>7</v>
      </c>
      <c r="B54" t="s">
        <v>47</v>
      </c>
      <c r="C54">
        <v>60</v>
      </c>
      <c r="D54" t="s">
        <v>391</v>
      </c>
      <c r="E54" t="s">
        <v>196</v>
      </c>
      <c r="F54">
        <v>12.85</v>
      </c>
      <c r="G54">
        <v>12</v>
      </c>
      <c r="H54">
        <v>12</v>
      </c>
    </row>
    <row r="55" spans="1:8" x14ac:dyDescent="0.25">
      <c r="A55">
        <v>7</v>
      </c>
      <c r="B55" t="s">
        <v>48</v>
      </c>
      <c r="C55">
        <v>60</v>
      </c>
      <c r="D55" t="s">
        <v>443</v>
      </c>
      <c r="E55" t="s">
        <v>196</v>
      </c>
      <c r="F55">
        <v>28</v>
      </c>
      <c r="G55">
        <v>28</v>
      </c>
      <c r="H55">
        <v>28</v>
      </c>
    </row>
    <row r="56" spans="1:8" x14ac:dyDescent="0.25">
      <c r="A56">
        <v>7</v>
      </c>
      <c r="B56" t="s">
        <v>50</v>
      </c>
      <c r="C56">
        <v>60</v>
      </c>
      <c r="D56" t="s">
        <v>443</v>
      </c>
      <c r="E56" t="s">
        <v>196</v>
      </c>
      <c r="F56">
        <v>28.9</v>
      </c>
      <c r="G56">
        <v>28.9</v>
      </c>
      <c r="H56">
        <v>28.9</v>
      </c>
    </row>
    <row r="57" spans="1:8" x14ac:dyDescent="0.25">
      <c r="A57">
        <v>7</v>
      </c>
      <c r="B57" t="s">
        <v>50</v>
      </c>
      <c r="C57">
        <v>60</v>
      </c>
      <c r="D57" t="s">
        <v>465</v>
      </c>
      <c r="E57" t="s">
        <v>196</v>
      </c>
      <c r="F57">
        <v>15.37</v>
      </c>
      <c r="G57">
        <v>15.37</v>
      </c>
      <c r="H57">
        <v>15.37</v>
      </c>
    </row>
    <row r="58" spans="1:8" x14ac:dyDescent="0.25">
      <c r="A58">
        <v>7</v>
      </c>
      <c r="B58" t="s">
        <v>50</v>
      </c>
      <c r="C58">
        <v>60</v>
      </c>
      <c r="D58" t="s">
        <v>466</v>
      </c>
      <c r="E58" t="s">
        <v>196</v>
      </c>
      <c r="F58">
        <v>6.3</v>
      </c>
      <c r="G58">
        <v>5.9</v>
      </c>
      <c r="H58">
        <v>5.9</v>
      </c>
    </row>
    <row r="59" spans="1:8" x14ac:dyDescent="0.25">
      <c r="A59">
        <v>7</v>
      </c>
      <c r="B59" t="s">
        <v>57</v>
      </c>
      <c r="C59">
        <v>60</v>
      </c>
      <c r="D59" t="s">
        <v>590</v>
      </c>
      <c r="E59" t="s">
        <v>196</v>
      </c>
      <c r="F59">
        <v>29</v>
      </c>
      <c r="G59">
        <v>25</v>
      </c>
      <c r="H59">
        <v>25</v>
      </c>
    </row>
    <row r="60" spans="1:8" x14ac:dyDescent="0.25">
      <c r="A60">
        <v>7</v>
      </c>
      <c r="B60" t="s">
        <v>58</v>
      </c>
      <c r="C60">
        <v>60</v>
      </c>
      <c r="D60" t="s">
        <v>535</v>
      </c>
      <c r="E60" t="s">
        <v>196</v>
      </c>
      <c r="F60">
        <v>27.63</v>
      </c>
      <c r="G60">
        <v>27.63</v>
      </c>
      <c r="H60">
        <v>27.63</v>
      </c>
    </row>
    <row r="61" spans="1:8" x14ac:dyDescent="0.25">
      <c r="A61">
        <v>7</v>
      </c>
      <c r="B61" t="s">
        <v>60</v>
      </c>
      <c r="C61">
        <v>60</v>
      </c>
      <c r="D61" t="s">
        <v>631</v>
      </c>
      <c r="E61" t="s">
        <v>196</v>
      </c>
      <c r="F61">
        <v>18.5</v>
      </c>
      <c r="H61">
        <v>18.5</v>
      </c>
    </row>
    <row r="62" spans="1:8" x14ac:dyDescent="0.25">
      <c r="A62">
        <v>8</v>
      </c>
      <c r="B62" t="s">
        <v>35</v>
      </c>
      <c r="C62">
        <v>60</v>
      </c>
      <c r="D62" t="s">
        <v>217</v>
      </c>
      <c r="E62" t="s">
        <v>218</v>
      </c>
      <c r="F62">
        <v>8.73</v>
      </c>
      <c r="G62">
        <v>6.42</v>
      </c>
      <c r="H62">
        <v>7.5529411764705889</v>
      </c>
    </row>
    <row r="63" spans="1:8" x14ac:dyDescent="0.25">
      <c r="A63">
        <v>8</v>
      </c>
      <c r="B63" t="s">
        <v>18</v>
      </c>
      <c r="C63">
        <v>60</v>
      </c>
      <c r="D63" t="s">
        <v>293</v>
      </c>
      <c r="E63" t="s">
        <v>294</v>
      </c>
      <c r="F63">
        <v>15.11</v>
      </c>
      <c r="H63">
        <v>15.11</v>
      </c>
    </row>
    <row r="64" spans="1:8" x14ac:dyDescent="0.25">
      <c r="A64">
        <v>8</v>
      </c>
      <c r="B64" t="s">
        <v>40</v>
      </c>
      <c r="C64">
        <v>60</v>
      </c>
      <c r="D64" t="s">
        <v>308</v>
      </c>
      <c r="E64" t="s">
        <v>309</v>
      </c>
      <c r="F64">
        <v>16.100000000000001</v>
      </c>
      <c r="G64">
        <v>16.100000000000001</v>
      </c>
      <c r="H64">
        <v>21.466666666666669</v>
      </c>
    </row>
    <row r="65" spans="1:8" x14ac:dyDescent="0.25">
      <c r="A65">
        <v>8</v>
      </c>
      <c r="B65" t="s">
        <v>45</v>
      </c>
      <c r="C65">
        <v>30</v>
      </c>
      <c r="D65" t="s">
        <v>365</v>
      </c>
      <c r="E65" t="s">
        <v>294</v>
      </c>
      <c r="F65">
        <v>17</v>
      </c>
      <c r="H65">
        <v>17</v>
      </c>
    </row>
    <row r="66" spans="1:8" x14ac:dyDescent="0.25">
      <c r="A66">
        <v>8</v>
      </c>
      <c r="B66" t="s">
        <v>46</v>
      </c>
      <c r="C66">
        <v>60</v>
      </c>
      <c r="D66" t="s">
        <v>293</v>
      </c>
      <c r="E66" t="s">
        <v>294</v>
      </c>
      <c r="F66">
        <v>10.35</v>
      </c>
      <c r="G66">
        <v>10.35</v>
      </c>
      <c r="H66">
        <v>10.35</v>
      </c>
    </row>
    <row r="67" spans="1:8" x14ac:dyDescent="0.25">
      <c r="A67">
        <v>8</v>
      </c>
      <c r="B67" t="s">
        <v>47</v>
      </c>
      <c r="C67">
        <v>60</v>
      </c>
      <c r="D67" t="s">
        <v>293</v>
      </c>
      <c r="E67" t="s">
        <v>294</v>
      </c>
      <c r="F67">
        <v>8.44</v>
      </c>
      <c r="G67">
        <v>7.9</v>
      </c>
      <c r="H67">
        <v>7.9</v>
      </c>
    </row>
    <row r="68" spans="1:8" x14ac:dyDescent="0.25">
      <c r="A68">
        <v>8</v>
      </c>
      <c r="B68" t="s">
        <v>48</v>
      </c>
      <c r="C68">
        <v>60</v>
      </c>
      <c r="D68" t="s">
        <v>444</v>
      </c>
      <c r="E68" t="s">
        <v>294</v>
      </c>
      <c r="F68">
        <v>14</v>
      </c>
      <c r="G68">
        <v>14</v>
      </c>
      <c r="H68">
        <v>14</v>
      </c>
    </row>
    <row r="69" spans="1:8" x14ac:dyDescent="0.25">
      <c r="A69">
        <v>8</v>
      </c>
      <c r="B69" t="s">
        <v>50</v>
      </c>
      <c r="C69">
        <v>60</v>
      </c>
      <c r="D69" t="s">
        <v>365</v>
      </c>
      <c r="E69" t="s">
        <v>294</v>
      </c>
      <c r="F69">
        <v>9.7200000000000006</v>
      </c>
      <c r="G69">
        <v>8.3000000000000007</v>
      </c>
      <c r="H69">
        <v>8.3000000000000007</v>
      </c>
    </row>
    <row r="70" spans="1:8" x14ac:dyDescent="0.25">
      <c r="A70">
        <v>8</v>
      </c>
      <c r="B70" t="s">
        <v>52</v>
      </c>
      <c r="C70">
        <v>60</v>
      </c>
      <c r="D70" t="s">
        <v>365</v>
      </c>
      <c r="E70" t="s">
        <v>294</v>
      </c>
      <c r="F70">
        <v>9.3000000000000007</v>
      </c>
      <c r="G70">
        <v>7.85</v>
      </c>
      <c r="H70">
        <v>7.85</v>
      </c>
    </row>
    <row r="71" spans="1:8" x14ac:dyDescent="0.25">
      <c r="A71">
        <v>8</v>
      </c>
      <c r="B71" t="s">
        <v>57</v>
      </c>
      <c r="C71">
        <v>60</v>
      </c>
      <c r="D71" t="s">
        <v>365</v>
      </c>
      <c r="E71" t="s">
        <v>294</v>
      </c>
      <c r="F71">
        <v>11.28</v>
      </c>
      <c r="G71">
        <v>9</v>
      </c>
      <c r="H71">
        <v>9</v>
      </c>
    </row>
    <row r="72" spans="1:8" x14ac:dyDescent="0.25">
      <c r="A72">
        <v>8</v>
      </c>
      <c r="B72" t="s">
        <v>58</v>
      </c>
      <c r="C72">
        <v>60</v>
      </c>
      <c r="D72" t="s">
        <v>293</v>
      </c>
      <c r="E72" t="s">
        <v>294</v>
      </c>
      <c r="F72">
        <v>17.38</v>
      </c>
      <c r="G72">
        <v>17.38</v>
      </c>
      <c r="H72">
        <v>17.38</v>
      </c>
    </row>
    <row r="73" spans="1:8" x14ac:dyDescent="0.25">
      <c r="A73">
        <v>8</v>
      </c>
      <c r="B73" t="s">
        <v>60</v>
      </c>
      <c r="C73">
        <v>60</v>
      </c>
      <c r="D73" t="s">
        <v>632</v>
      </c>
      <c r="E73" t="s">
        <v>294</v>
      </c>
      <c r="F73">
        <v>15.65</v>
      </c>
      <c r="H73">
        <v>15.65</v>
      </c>
    </row>
    <row r="74" spans="1:8" x14ac:dyDescent="0.25">
      <c r="A74">
        <v>8</v>
      </c>
      <c r="B74" t="s">
        <v>62</v>
      </c>
      <c r="C74">
        <v>60</v>
      </c>
      <c r="D74" t="s">
        <v>293</v>
      </c>
      <c r="E74" t="s">
        <v>294</v>
      </c>
      <c r="F74">
        <v>11.5</v>
      </c>
      <c r="G74">
        <v>11.4</v>
      </c>
      <c r="H74">
        <v>11.4</v>
      </c>
    </row>
    <row r="75" spans="1:8" x14ac:dyDescent="0.25">
      <c r="A75">
        <v>9</v>
      </c>
      <c r="B75" t="s">
        <v>35</v>
      </c>
      <c r="C75">
        <v>60</v>
      </c>
      <c r="D75" t="s">
        <v>219</v>
      </c>
      <c r="E75" t="s">
        <v>220</v>
      </c>
      <c r="F75">
        <v>10.32</v>
      </c>
      <c r="H75">
        <v>25.8</v>
      </c>
    </row>
    <row r="76" spans="1:8" x14ac:dyDescent="0.25">
      <c r="A76">
        <v>9</v>
      </c>
      <c r="B76" t="s">
        <v>36</v>
      </c>
      <c r="C76">
        <v>60</v>
      </c>
      <c r="D76" t="s">
        <v>250</v>
      </c>
      <c r="E76" t="s">
        <v>251</v>
      </c>
      <c r="F76">
        <v>9</v>
      </c>
      <c r="G76">
        <v>7</v>
      </c>
      <c r="H76">
        <v>8.75</v>
      </c>
    </row>
    <row r="77" spans="1:8" x14ac:dyDescent="0.25">
      <c r="A77">
        <v>9</v>
      </c>
      <c r="B77" t="s">
        <v>18</v>
      </c>
      <c r="C77">
        <v>60</v>
      </c>
      <c r="D77" t="s">
        <v>250</v>
      </c>
      <c r="E77" t="s">
        <v>251</v>
      </c>
      <c r="F77">
        <v>11.07</v>
      </c>
      <c r="H77">
        <v>13.8375</v>
      </c>
    </row>
    <row r="78" spans="1:8" x14ac:dyDescent="0.25">
      <c r="A78">
        <v>9</v>
      </c>
      <c r="B78" t="s">
        <v>42</v>
      </c>
      <c r="C78">
        <v>40</v>
      </c>
      <c r="D78" t="s">
        <v>219</v>
      </c>
      <c r="E78" t="s">
        <v>251</v>
      </c>
      <c r="F78">
        <v>12.88</v>
      </c>
      <c r="G78">
        <v>8.2799999999999994</v>
      </c>
      <c r="H78">
        <v>10.35</v>
      </c>
    </row>
    <row r="79" spans="1:8" x14ac:dyDescent="0.25">
      <c r="A79">
        <v>9</v>
      </c>
      <c r="B79" t="s">
        <v>19</v>
      </c>
      <c r="C79">
        <v>60</v>
      </c>
      <c r="D79" t="s">
        <v>250</v>
      </c>
      <c r="E79" t="s">
        <v>220</v>
      </c>
      <c r="F79">
        <v>23.4</v>
      </c>
      <c r="H79">
        <v>58.5</v>
      </c>
    </row>
    <row r="80" spans="1:8" x14ac:dyDescent="0.25">
      <c r="A80">
        <v>9</v>
      </c>
      <c r="B80" t="s">
        <v>46</v>
      </c>
      <c r="C80">
        <v>60</v>
      </c>
      <c r="D80" t="s">
        <v>250</v>
      </c>
      <c r="E80" t="s">
        <v>324</v>
      </c>
      <c r="F80">
        <v>9.3000000000000007</v>
      </c>
      <c r="G80">
        <v>9.3000000000000007</v>
      </c>
      <c r="H80">
        <v>18.600000000000001</v>
      </c>
    </row>
    <row r="81" spans="1:8" x14ac:dyDescent="0.25">
      <c r="A81">
        <v>9</v>
      </c>
      <c r="B81" t="s">
        <v>47</v>
      </c>
      <c r="C81">
        <v>60</v>
      </c>
      <c r="D81" t="s">
        <v>250</v>
      </c>
      <c r="E81" t="s">
        <v>354</v>
      </c>
      <c r="F81">
        <v>6.17</v>
      </c>
      <c r="G81">
        <v>6</v>
      </c>
      <c r="H81">
        <v>12</v>
      </c>
    </row>
    <row r="82" spans="1:8" x14ac:dyDescent="0.25">
      <c r="A82">
        <v>9</v>
      </c>
      <c r="B82" t="s">
        <v>50</v>
      </c>
      <c r="C82">
        <v>60</v>
      </c>
      <c r="D82" t="s">
        <v>467</v>
      </c>
      <c r="E82" t="s">
        <v>205</v>
      </c>
      <c r="F82">
        <v>7.5</v>
      </c>
      <c r="G82">
        <v>7.5</v>
      </c>
      <c r="H82">
        <v>7.5</v>
      </c>
    </row>
    <row r="83" spans="1:8" x14ac:dyDescent="0.25">
      <c r="A83">
        <v>9</v>
      </c>
      <c r="B83" t="s">
        <v>51</v>
      </c>
      <c r="C83">
        <v>60</v>
      </c>
      <c r="D83" t="s">
        <v>250</v>
      </c>
      <c r="E83" t="s">
        <v>205</v>
      </c>
      <c r="F83">
        <v>9.6</v>
      </c>
      <c r="H83">
        <v>9.6</v>
      </c>
    </row>
    <row r="84" spans="1:8" x14ac:dyDescent="0.25">
      <c r="A84">
        <v>9</v>
      </c>
      <c r="B84" t="s">
        <v>52</v>
      </c>
      <c r="C84">
        <v>60</v>
      </c>
      <c r="D84" t="s">
        <v>250</v>
      </c>
      <c r="E84" t="s">
        <v>354</v>
      </c>
      <c r="F84">
        <v>7</v>
      </c>
      <c r="G84">
        <v>6</v>
      </c>
      <c r="H84">
        <v>12</v>
      </c>
    </row>
    <row r="85" spans="1:8" x14ac:dyDescent="0.25">
      <c r="A85">
        <v>9</v>
      </c>
      <c r="B85" t="s">
        <v>56</v>
      </c>
      <c r="C85">
        <v>60</v>
      </c>
      <c r="D85" t="s">
        <v>250</v>
      </c>
      <c r="E85" t="s">
        <v>251</v>
      </c>
      <c r="F85">
        <v>7.35</v>
      </c>
      <c r="G85">
        <v>5.65</v>
      </c>
      <c r="H85">
        <v>7.0625</v>
      </c>
    </row>
    <row r="86" spans="1:8" x14ac:dyDescent="0.25">
      <c r="A86">
        <v>9</v>
      </c>
      <c r="B86" t="s">
        <v>60</v>
      </c>
      <c r="C86">
        <v>60</v>
      </c>
      <c r="D86" t="s">
        <v>250</v>
      </c>
      <c r="E86" t="s">
        <v>251</v>
      </c>
      <c r="F86">
        <v>12.35</v>
      </c>
      <c r="H86">
        <v>15.4375</v>
      </c>
    </row>
    <row r="87" spans="1:8" x14ac:dyDescent="0.25">
      <c r="A87">
        <v>10</v>
      </c>
      <c r="B87" t="s">
        <v>48</v>
      </c>
      <c r="C87">
        <v>60</v>
      </c>
      <c r="D87" t="s">
        <v>445</v>
      </c>
      <c r="E87" t="s">
        <v>196</v>
      </c>
      <c r="F87">
        <v>140</v>
      </c>
      <c r="G87">
        <v>140</v>
      </c>
      <c r="H87">
        <v>140</v>
      </c>
    </row>
    <row r="88" spans="1:8" x14ac:dyDescent="0.25">
      <c r="A88">
        <v>10</v>
      </c>
      <c r="B88" t="s">
        <v>40</v>
      </c>
      <c r="C88">
        <v>60</v>
      </c>
      <c r="D88" t="s">
        <v>470</v>
      </c>
      <c r="E88" t="s">
        <v>196</v>
      </c>
      <c r="F88">
        <v>385.8</v>
      </c>
      <c r="H88">
        <v>0</v>
      </c>
    </row>
    <row r="89" spans="1:8" x14ac:dyDescent="0.25">
      <c r="A89">
        <v>10</v>
      </c>
      <c r="B89" t="s">
        <v>49</v>
      </c>
      <c r="C89">
        <v>30</v>
      </c>
      <c r="D89" t="s">
        <v>461</v>
      </c>
      <c r="E89" t="s">
        <v>196</v>
      </c>
      <c r="F89">
        <v>370</v>
      </c>
      <c r="H89">
        <v>0</v>
      </c>
    </row>
    <row r="90" spans="1:8" x14ac:dyDescent="0.25">
      <c r="A90">
        <v>10</v>
      </c>
      <c r="B90" t="s">
        <v>50</v>
      </c>
      <c r="C90">
        <v>60</v>
      </c>
      <c r="D90" t="s">
        <v>468</v>
      </c>
      <c r="E90" t="s">
        <v>196</v>
      </c>
      <c r="F90">
        <v>478.08</v>
      </c>
      <c r="H90">
        <v>0</v>
      </c>
    </row>
    <row r="91" spans="1:8" x14ac:dyDescent="0.25">
      <c r="A91">
        <v>10</v>
      </c>
      <c r="B91" t="s">
        <v>50</v>
      </c>
      <c r="C91">
        <v>60</v>
      </c>
      <c r="D91" t="s">
        <v>468</v>
      </c>
      <c r="E91" t="s">
        <v>469</v>
      </c>
      <c r="F91">
        <v>1134.18</v>
      </c>
      <c r="H91">
        <v>0</v>
      </c>
    </row>
    <row r="92" spans="1:8" x14ac:dyDescent="0.25">
      <c r="A92">
        <v>10</v>
      </c>
      <c r="B92" t="s">
        <v>50</v>
      </c>
      <c r="C92">
        <v>60</v>
      </c>
      <c r="D92" t="s">
        <v>470</v>
      </c>
      <c r="E92" t="s">
        <v>196</v>
      </c>
      <c r="F92">
        <v>399</v>
      </c>
      <c r="H92">
        <v>0</v>
      </c>
    </row>
    <row r="93" spans="1:8" x14ac:dyDescent="0.25">
      <c r="A93">
        <v>10</v>
      </c>
      <c r="B93" t="s">
        <v>58</v>
      </c>
      <c r="C93">
        <v>60</v>
      </c>
      <c r="D93" t="s">
        <v>445</v>
      </c>
      <c r="E93" t="s">
        <v>469</v>
      </c>
      <c r="F93">
        <v>276.57</v>
      </c>
      <c r="G93">
        <v>276.57</v>
      </c>
      <c r="H93">
        <v>110.62799999999999</v>
      </c>
    </row>
    <row r="94" spans="1:8" x14ac:dyDescent="0.25">
      <c r="A94">
        <v>11</v>
      </c>
      <c r="B94" t="s">
        <v>32</v>
      </c>
      <c r="C94">
        <v>90</v>
      </c>
      <c r="D94" t="s">
        <v>198</v>
      </c>
      <c r="E94" t="s">
        <v>196</v>
      </c>
      <c r="F94">
        <v>45</v>
      </c>
      <c r="G94">
        <v>39</v>
      </c>
      <c r="H94">
        <v>39</v>
      </c>
    </row>
    <row r="95" spans="1:8" x14ac:dyDescent="0.25">
      <c r="A95">
        <v>11</v>
      </c>
      <c r="B95" t="s">
        <v>35</v>
      </c>
      <c r="C95">
        <v>60</v>
      </c>
      <c r="D95" t="s">
        <v>221</v>
      </c>
      <c r="E95" t="s">
        <v>196</v>
      </c>
      <c r="F95">
        <v>38.700000000000003</v>
      </c>
      <c r="H95">
        <v>38.700000000000003</v>
      </c>
    </row>
    <row r="96" spans="1:8" x14ac:dyDescent="0.25">
      <c r="A96">
        <v>11</v>
      </c>
      <c r="B96" t="s">
        <v>40</v>
      </c>
      <c r="C96">
        <v>60</v>
      </c>
      <c r="D96" t="s">
        <v>310</v>
      </c>
      <c r="E96" t="s">
        <v>196</v>
      </c>
      <c r="F96">
        <v>59.76</v>
      </c>
      <c r="G96">
        <v>18.5</v>
      </c>
      <c r="H96">
        <v>18.5</v>
      </c>
    </row>
    <row r="97" spans="1:8" x14ac:dyDescent="0.25">
      <c r="A97">
        <v>11</v>
      </c>
      <c r="B97" t="s">
        <v>44</v>
      </c>
      <c r="C97">
        <v>60</v>
      </c>
      <c r="D97" t="s">
        <v>362</v>
      </c>
      <c r="E97" t="s">
        <v>196</v>
      </c>
      <c r="F97">
        <v>20</v>
      </c>
      <c r="G97">
        <v>19.5</v>
      </c>
      <c r="H97">
        <v>19.5</v>
      </c>
    </row>
    <row r="98" spans="1:8" x14ac:dyDescent="0.25">
      <c r="A98">
        <v>11</v>
      </c>
      <c r="B98" t="s">
        <v>46</v>
      </c>
      <c r="C98">
        <v>60</v>
      </c>
      <c r="D98" t="s">
        <v>392</v>
      </c>
      <c r="E98" t="s">
        <v>196</v>
      </c>
      <c r="F98">
        <v>57.6</v>
      </c>
      <c r="G98">
        <v>57.6</v>
      </c>
      <c r="H98">
        <v>57.6</v>
      </c>
    </row>
    <row r="99" spans="1:8" x14ac:dyDescent="0.25">
      <c r="A99">
        <v>11</v>
      </c>
      <c r="B99" t="s">
        <v>47</v>
      </c>
      <c r="C99">
        <v>60</v>
      </c>
      <c r="D99" t="s">
        <v>392</v>
      </c>
      <c r="E99" t="s">
        <v>196</v>
      </c>
      <c r="F99">
        <v>48.07</v>
      </c>
      <c r="G99">
        <v>47</v>
      </c>
      <c r="H99">
        <v>47</v>
      </c>
    </row>
    <row r="100" spans="1:8" x14ac:dyDescent="0.25">
      <c r="A100">
        <v>11</v>
      </c>
      <c r="B100" t="s">
        <v>48</v>
      </c>
      <c r="C100">
        <v>60</v>
      </c>
      <c r="D100" t="s">
        <v>446</v>
      </c>
      <c r="E100" t="s">
        <v>196</v>
      </c>
      <c r="F100">
        <v>60</v>
      </c>
      <c r="G100">
        <v>15</v>
      </c>
      <c r="H100">
        <v>15</v>
      </c>
    </row>
    <row r="101" spans="1:8" x14ac:dyDescent="0.25">
      <c r="A101">
        <v>11</v>
      </c>
      <c r="B101" t="s">
        <v>50</v>
      </c>
      <c r="C101">
        <v>60</v>
      </c>
      <c r="D101" t="s">
        <v>392</v>
      </c>
      <c r="E101" t="s">
        <v>196</v>
      </c>
      <c r="F101">
        <v>60.59</v>
      </c>
      <c r="G101">
        <v>60.59</v>
      </c>
      <c r="H101">
        <v>60.59</v>
      </c>
    </row>
    <row r="102" spans="1:8" x14ac:dyDescent="0.25">
      <c r="A102">
        <v>11</v>
      </c>
      <c r="B102" t="s">
        <v>57</v>
      </c>
      <c r="C102">
        <v>60</v>
      </c>
      <c r="D102" t="s">
        <v>392</v>
      </c>
      <c r="E102" t="s">
        <v>196</v>
      </c>
      <c r="F102">
        <v>50</v>
      </c>
      <c r="G102">
        <v>49</v>
      </c>
      <c r="H102">
        <v>49</v>
      </c>
    </row>
    <row r="103" spans="1:8" x14ac:dyDescent="0.25">
      <c r="A103">
        <v>11</v>
      </c>
      <c r="B103" t="s">
        <v>58</v>
      </c>
      <c r="C103">
        <v>60</v>
      </c>
      <c r="D103" t="s">
        <v>536</v>
      </c>
      <c r="E103" t="s">
        <v>196</v>
      </c>
      <c r="F103">
        <v>71.25</v>
      </c>
      <c r="G103">
        <v>71.25</v>
      </c>
      <c r="H103">
        <v>71.25</v>
      </c>
    </row>
    <row r="104" spans="1:8" x14ac:dyDescent="0.25">
      <c r="A104">
        <v>11</v>
      </c>
      <c r="B104" t="s">
        <v>60</v>
      </c>
      <c r="C104">
        <v>60</v>
      </c>
      <c r="D104" t="s">
        <v>392</v>
      </c>
      <c r="E104" t="s">
        <v>196</v>
      </c>
      <c r="F104">
        <v>76</v>
      </c>
      <c r="H104">
        <v>76</v>
      </c>
    </row>
    <row r="105" spans="1:8" x14ac:dyDescent="0.25">
      <c r="A105">
        <v>12</v>
      </c>
      <c r="B105" t="s">
        <v>34</v>
      </c>
      <c r="C105">
        <v>0</v>
      </c>
      <c r="D105" t="s">
        <v>208</v>
      </c>
      <c r="E105" t="s">
        <v>196</v>
      </c>
      <c r="F105">
        <v>11.5</v>
      </c>
      <c r="G105">
        <v>9.7799999999999994</v>
      </c>
      <c r="H105">
        <v>9.7799999999999994</v>
      </c>
    </row>
    <row r="106" spans="1:8" x14ac:dyDescent="0.25">
      <c r="A106">
        <v>12</v>
      </c>
      <c r="B106" t="s">
        <v>38</v>
      </c>
      <c r="C106">
        <v>61</v>
      </c>
      <c r="D106" t="s">
        <v>208</v>
      </c>
      <c r="E106" t="s">
        <v>196</v>
      </c>
      <c r="F106">
        <v>18</v>
      </c>
      <c r="G106">
        <v>18</v>
      </c>
      <c r="H106">
        <v>18</v>
      </c>
    </row>
    <row r="107" spans="1:8" x14ac:dyDescent="0.25">
      <c r="A107">
        <v>12</v>
      </c>
      <c r="B107" t="s">
        <v>47</v>
      </c>
      <c r="C107">
        <v>60</v>
      </c>
      <c r="D107" t="s">
        <v>418</v>
      </c>
      <c r="E107" t="s">
        <v>196</v>
      </c>
      <c r="F107">
        <v>20.93</v>
      </c>
      <c r="G107">
        <v>20.93</v>
      </c>
      <c r="H107">
        <v>20.93</v>
      </c>
    </row>
    <row r="108" spans="1:8" x14ac:dyDescent="0.25">
      <c r="A108">
        <v>12</v>
      </c>
      <c r="B108" t="s">
        <v>48</v>
      </c>
      <c r="C108">
        <v>60</v>
      </c>
      <c r="D108" t="s">
        <v>418</v>
      </c>
      <c r="E108" t="s">
        <v>196</v>
      </c>
      <c r="F108">
        <v>24</v>
      </c>
      <c r="G108">
        <v>24</v>
      </c>
      <c r="H108">
        <v>24</v>
      </c>
    </row>
    <row r="109" spans="1:8" x14ac:dyDescent="0.25">
      <c r="A109">
        <v>12</v>
      </c>
      <c r="B109" t="s">
        <v>50</v>
      </c>
      <c r="C109">
        <v>60</v>
      </c>
      <c r="D109" t="s">
        <v>471</v>
      </c>
      <c r="E109" t="s">
        <v>196</v>
      </c>
      <c r="F109">
        <v>10.98</v>
      </c>
      <c r="G109">
        <v>9.8800000000000008</v>
      </c>
      <c r="H109">
        <v>9.8800000000000008</v>
      </c>
    </row>
    <row r="110" spans="1:8" x14ac:dyDescent="0.25">
      <c r="A110">
        <v>12</v>
      </c>
      <c r="B110" t="s">
        <v>55</v>
      </c>
      <c r="C110">
        <v>60</v>
      </c>
      <c r="D110" t="s">
        <v>529</v>
      </c>
      <c r="E110" t="s">
        <v>196</v>
      </c>
      <c r="F110">
        <v>19.04</v>
      </c>
      <c r="G110">
        <v>17.14</v>
      </c>
      <c r="H110">
        <v>17.14</v>
      </c>
    </row>
    <row r="111" spans="1:8" x14ac:dyDescent="0.25">
      <c r="A111">
        <v>12</v>
      </c>
      <c r="B111" t="s">
        <v>58</v>
      </c>
      <c r="C111">
        <v>60</v>
      </c>
      <c r="D111" t="s">
        <v>537</v>
      </c>
      <c r="E111" t="s">
        <v>196</v>
      </c>
      <c r="F111">
        <v>22.13</v>
      </c>
      <c r="G111">
        <v>22.13</v>
      </c>
      <c r="H111">
        <v>22.13</v>
      </c>
    </row>
    <row r="112" spans="1:8" x14ac:dyDescent="0.25">
      <c r="A112">
        <v>13</v>
      </c>
      <c r="B112" t="s">
        <v>34</v>
      </c>
      <c r="C112">
        <v>0</v>
      </c>
      <c r="D112" t="s">
        <v>655</v>
      </c>
      <c r="E112" t="s">
        <v>196</v>
      </c>
      <c r="F112">
        <v>14.16</v>
      </c>
      <c r="H112">
        <v>14.16</v>
      </c>
    </row>
    <row r="113" spans="1:8" x14ac:dyDescent="0.25">
      <c r="A113">
        <v>13</v>
      </c>
      <c r="B113" t="s">
        <v>36</v>
      </c>
      <c r="C113">
        <v>60</v>
      </c>
      <c r="D113" t="s">
        <v>252</v>
      </c>
      <c r="E113" t="s">
        <v>196</v>
      </c>
      <c r="F113">
        <v>15</v>
      </c>
      <c r="G113">
        <v>9.1999999999999993</v>
      </c>
      <c r="H113">
        <v>9.1999999999999993</v>
      </c>
    </row>
    <row r="114" spans="1:8" x14ac:dyDescent="0.25">
      <c r="A114">
        <v>13</v>
      </c>
      <c r="B114" t="s">
        <v>38</v>
      </c>
      <c r="C114">
        <v>61</v>
      </c>
      <c r="D114" t="s">
        <v>281</v>
      </c>
      <c r="E114" t="s">
        <v>196</v>
      </c>
      <c r="F114">
        <v>18.899999999999999</v>
      </c>
      <c r="G114">
        <v>18.899999999999999</v>
      </c>
      <c r="H114">
        <v>18.899999999999999</v>
      </c>
    </row>
    <row r="115" spans="1:8" x14ac:dyDescent="0.25">
      <c r="A115">
        <v>13</v>
      </c>
      <c r="B115" t="s">
        <v>18</v>
      </c>
      <c r="C115">
        <v>60</v>
      </c>
      <c r="D115" t="s">
        <v>295</v>
      </c>
      <c r="E115" t="s">
        <v>196</v>
      </c>
      <c r="F115">
        <v>28.6</v>
      </c>
      <c r="H115">
        <v>28.6</v>
      </c>
    </row>
    <row r="116" spans="1:8" x14ac:dyDescent="0.25">
      <c r="A116">
        <v>13</v>
      </c>
      <c r="B116" t="s">
        <v>41</v>
      </c>
      <c r="C116">
        <v>60</v>
      </c>
      <c r="D116" t="s">
        <v>335</v>
      </c>
      <c r="E116" t="s">
        <v>196</v>
      </c>
      <c r="F116">
        <v>10.3</v>
      </c>
      <c r="H116">
        <v>10.3</v>
      </c>
    </row>
    <row r="117" spans="1:8" x14ac:dyDescent="0.25">
      <c r="A117">
        <v>13</v>
      </c>
      <c r="B117" t="s">
        <v>45</v>
      </c>
      <c r="C117">
        <v>30</v>
      </c>
      <c r="D117" t="s">
        <v>366</v>
      </c>
      <c r="E117" t="s">
        <v>196</v>
      </c>
      <c r="F117">
        <v>26.7</v>
      </c>
      <c r="H117">
        <v>26.7</v>
      </c>
    </row>
    <row r="118" spans="1:8" x14ac:dyDescent="0.25">
      <c r="A118">
        <v>13</v>
      </c>
      <c r="B118" t="s">
        <v>47</v>
      </c>
      <c r="C118">
        <v>60</v>
      </c>
      <c r="D118" t="s">
        <v>419</v>
      </c>
      <c r="E118" t="s">
        <v>196</v>
      </c>
      <c r="F118">
        <v>13.59</v>
      </c>
      <c r="G118">
        <v>13</v>
      </c>
      <c r="H118">
        <v>13</v>
      </c>
    </row>
    <row r="119" spans="1:8" x14ac:dyDescent="0.25">
      <c r="A119">
        <v>13</v>
      </c>
      <c r="B119" t="s">
        <v>50</v>
      </c>
      <c r="C119">
        <v>60</v>
      </c>
      <c r="D119" t="s">
        <v>366</v>
      </c>
      <c r="E119" t="s">
        <v>196</v>
      </c>
      <c r="F119">
        <v>15.5</v>
      </c>
      <c r="G119">
        <v>15.5</v>
      </c>
      <c r="H119">
        <v>15.5</v>
      </c>
    </row>
    <row r="120" spans="1:8" x14ac:dyDescent="0.25">
      <c r="A120">
        <v>13</v>
      </c>
      <c r="B120" t="s">
        <v>50</v>
      </c>
      <c r="C120">
        <v>60</v>
      </c>
      <c r="D120" t="s">
        <v>472</v>
      </c>
      <c r="E120" t="s">
        <v>196</v>
      </c>
      <c r="F120">
        <v>13.5</v>
      </c>
      <c r="G120">
        <v>9.5</v>
      </c>
      <c r="H120">
        <v>9.5</v>
      </c>
    </row>
    <row r="121" spans="1:8" x14ac:dyDescent="0.25">
      <c r="A121">
        <v>13</v>
      </c>
      <c r="B121" t="s">
        <v>57</v>
      </c>
      <c r="C121">
        <v>60</v>
      </c>
      <c r="D121" t="s">
        <v>366</v>
      </c>
      <c r="E121" t="s">
        <v>196</v>
      </c>
      <c r="F121">
        <v>22</v>
      </c>
      <c r="G121">
        <v>20</v>
      </c>
      <c r="H121">
        <v>20</v>
      </c>
    </row>
    <row r="122" spans="1:8" x14ac:dyDescent="0.25">
      <c r="A122">
        <v>13</v>
      </c>
      <c r="B122" t="s">
        <v>58</v>
      </c>
      <c r="C122">
        <v>60</v>
      </c>
      <c r="D122" t="s">
        <v>538</v>
      </c>
      <c r="E122" t="s">
        <v>196</v>
      </c>
      <c r="F122">
        <v>26.75</v>
      </c>
      <c r="G122">
        <v>26.75</v>
      </c>
      <c r="H122">
        <v>26.75</v>
      </c>
    </row>
    <row r="123" spans="1:8" x14ac:dyDescent="0.25">
      <c r="A123">
        <v>13</v>
      </c>
      <c r="B123" t="s">
        <v>60</v>
      </c>
      <c r="C123">
        <v>60</v>
      </c>
      <c r="D123" t="s">
        <v>633</v>
      </c>
      <c r="E123" t="s">
        <v>196</v>
      </c>
      <c r="F123">
        <v>25.5</v>
      </c>
      <c r="H123">
        <v>25.5</v>
      </c>
    </row>
    <row r="124" spans="1:8" x14ac:dyDescent="0.25">
      <c r="A124">
        <v>13</v>
      </c>
      <c r="B124" t="s">
        <v>62</v>
      </c>
      <c r="C124">
        <v>60</v>
      </c>
      <c r="D124" t="s">
        <v>519</v>
      </c>
      <c r="E124" t="s">
        <v>196</v>
      </c>
      <c r="F124">
        <v>17.5</v>
      </c>
      <c r="G124">
        <v>17.2</v>
      </c>
      <c r="H124">
        <v>17.2</v>
      </c>
    </row>
    <row r="125" spans="1:8" x14ac:dyDescent="0.25">
      <c r="A125">
        <v>14</v>
      </c>
      <c r="B125" t="s">
        <v>34</v>
      </c>
      <c r="C125">
        <v>0</v>
      </c>
      <c r="D125" t="s">
        <v>656</v>
      </c>
      <c r="E125" t="s">
        <v>196</v>
      </c>
      <c r="F125">
        <v>14.03</v>
      </c>
      <c r="H125">
        <v>14.03</v>
      </c>
    </row>
    <row r="126" spans="1:8" x14ac:dyDescent="0.25">
      <c r="A126">
        <v>14</v>
      </c>
      <c r="B126" t="s">
        <v>35</v>
      </c>
      <c r="C126">
        <v>60</v>
      </c>
      <c r="D126" t="s">
        <v>222</v>
      </c>
      <c r="E126" t="s">
        <v>196</v>
      </c>
      <c r="F126">
        <v>9.8699999999999992</v>
      </c>
      <c r="H126">
        <v>9.8699999999999992</v>
      </c>
    </row>
    <row r="127" spans="1:8" x14ac:dyDescent="0.25">
      <c r="A127">
        <v>14</v>
      </c>
      <c r="B127" t="s">
        <v>36</v>
      </c>
      <c r="C127">
        <v>60</v>
      </c>
      <c r="D127" t="s">
        <v>253</v>
      </c>
      <c r="E127" t="s">
        <v>196</v>
      </c>
      <c r="F127">
        <v>13.2</v>
      </c>
      <c r="G127">
        <v>7.5</v>
      </c>
      <c r="H127">
        <v>7.5</v>
      </c>
    </row>
    <row r="128" spans="1:8" x14ac:dyDescent="0.25">
      <c r="A128">
        <v>14</v>
      </c>
      <c r="B128" t="s">
        <v>38</v>
      </c>
      <c r="C128">
        <v>61</v>
      </c>
      <c r="D128" t="s">
        <v>282</v>
      </c>
      <c r="E128" t="s">
        <v>196</v>
      </c>
      <c r="F128">
        <v>9.8000000000000007</v>
      </c>
      <c r="G128">
        <v>8.1</v>
      </c>
      <c r="H128">
        <v>8.1</v>
      </c>
    </row>
    <row r="129" spans="1:8" x14ac:dyDescent="0.25">
      <c r="A129">
        <v>14</v>
      </c>
      <c r="B129" t="s">
        <v>18</v>
      </c>
      <c r="C129">
        <v>60</v>
      </c>
      <c r="D129" t="s">
        <v>296</v>
      </c>
      <c r="E129" t="s">
        <v>196</v>
      </c>
      <c r="F129">
        <v>20.9</v>
      </c>
      <c r="H129">
        <v>20.9</v>
      </c>
    </row>
    <row r="130" spans="1:8" x14ac:dyDescent="0.25">
      <c r="A130">
        <v>14</v>
      </c>
      <c r="B130" t="s">
        <v>40</v>
      </c>
      <c r="C130">
        <v>60</v>
      </c>
      <c r="D130" t="s">
        <v>311</v>
      </c>
      <c r="E130" t="s">
        <v>196</v>
      </c>
      <c r="F130">
        <v>14.88</v>
      </c>
      <c r="G130">
        <v>8.5</v>
      </c>
      <c r="H130">
        <v>8.5</v>
      </c>
    </row>
    <row r="131" spans="1:8" x14ac:dyDescent="0.25">
      <c r="A131">
        <v>14</v>
      </c>
      <c r="B131" t="s">
        <v>41</v>
      </c>
      <c r="C131">
        <v>60</v>
      </c>
      <c r="D131" t="s">
        <v>336</v>
      </c>
      <c r="E131" t="s">
        <v>196</v>
      </c>
      <c r="F131">
        <v>9.1999999999999993</v>
      </c>
      <c r="H131">
        <v>9.1999999999999993</v>
      </c>
    </row>
    <row r="132" spans="1:8" x14ac:dyDescent="0.25">
      <c r="A132">
        <v>14</v>
      </c>
      <c r="B132" t="s">
        <v>45</v>
      </c>
      <c r="C132">
        <v>30</v>
      </c>
      <c r="D132" t="s">
        <v>367</v>
      </c>
      <c r="E132" t="s">
        <v>196</v>
      </c>
      <c r="F132">
        <v>16.5</v>
      </c>
      <c r="H132">
        <v>16.5</v>
      </c>
    </row>
    <row r="133" spans="1:8" x14ac:dyDescent="0.25">
      <c r="A133">
        <v>14</v>
      </c>
      <c r="B133" t="s">
        <v>46</v>
      </c>
      <c r="C133">
        <v>60</v>
      </c>
      <c r="D133" t="s">
        <v>393</v>
      </c>
      <c r="E133" t="s">
        <v>196</v>
      </c>
      <c r="F133">
        <v>16.100000000000001</v>
      </c>
      <c r="G133">
        <v>16.100000000000001</v>
      </c>
      <c r="H133">
        <v>16.100000000000001</v>
      </c>
    </row>
    <row r="134" spans="1:8" x14ac:dyDescent="0.25">
      <c r="A134">
        <v>14</v>
      </c>
      <c r="B134" t="s">
        <v>46</v>
      </c>
      <c r="C134">
        <v>60</v>
      </c>
      <c r="D134" t="s">
        <v>394</v>
      </c>
      <c r="E134" t="s">
        <v>196</v>
      </c>
      <c r="F134">
        <v>20.399999999999999</v>
      </c>
      <c r="G134">
        <v>20.399999999999999</v>
      </c>
      <c r="H134">
        <v>20.399999999999999</v>
      </c>
    </row>
    <row r="135" spans="1:8" x14ac:dyDescent="0.25">
      <c r="A135">
        <v>14</v>
      </c>
      <c r="B135" t="s">
        <v>47</v>
      </c>
      <c r="C135">
        <v>60</v>
      </c>
      <c r="D135" t="s">
        <v>420</v>
      </c>
      <c r="E135" t="s">
        <v>196</v>
      </c>
      <c r="F135">
        <v>12.79</v>
      </c>
      <c r="G135">
        <v>12.24</v>
      </c>
      <c r="H135">
        <v>12.24</v>
      </c>
    </row>
    <row r="136" spans="1:8" x14ac:dyDescent="0.25">
      <c r="A136">
        <v>14</v>
      </c>
      <c r="B136" t="s">
        <v>48</v>
      </c>
      <c r="C136">
        <v>60</v>
      </c>
      <c r="D136" t="s">
        <v>447</v>
      </c>
      <c r="E136" t="s">
        <v>196</v>
      </c>
      <c r="F136">
        <v>18</v>
      </c>
      <c r="G136">
        <v>18</v>
      </c>
      <c r="H136">
        <v>18</v>
      </c>
    </row>
    <row r="137" spans="1:8" x14ac:dyDescent="0.25">
      <c r="A137">
        <v>14</v>
      </c>
      <c r="B137" t="s">
        <v>50</v>
      </c>
      <c r="C137">
        <v>60</v>
      </c>
      <c r="D137" t="s">
        <v>473</v>
      </c>
      <c r="E137" t="s">
        <v>196</v>
      </c>
      <c r="F137">
        <v>9.5</v>
      </c>
      <c r="G137">
        <v>8.4</v>
      </c>
      <c r="H137">
        <v>8.4</v>
      </c>
    </row>
    <row r="138" spans="1:8" x14ac:dyDescent="0.25">
      <c r="A138">
        <v>14</v>
      </c>
      <c r="B138" t="s">
        <v>56</v>
      </c>
      <c r="C138">
        <v>60</v>
      </c>
      <c r="D138" t="s">
        <v>578</v>
      </c>
      <c r="E138" t="s">
        <v>205</v>
      </c>
      <c r="F138">
        <v>10</v>
      </c>
      <c r="G138">
        <v>7.6</v>
      </c>
      <c r="H138">
        <v>0.76</v>
      </c>
    </row>
    <row r="139" spans="1:8" x14ac:dyDescent="0.25">
      <c r="A139">
        <v>14</v>
      </c>
      <c r="B139" t="s">
        <v>57</v>
      </c>
      <c r="C139">
        <v>60</v>
      </c>
      <c r="D139" t="s">
        <v>591</v>
      </c>
      <c r="E139" t="s">
        <v>196</v>
      </c>
      <c r="F139">
        <v>16</v>
      </c>
      <c r="G139">
        <v>14</v>
      </c>
      <c r="H139">
        <v>14</v>
      </c>
    </row>
    <row r="140" spans="1:8" x14ac:dyDescent="0.25">
      <c r="A140">
        <v>14</v>
      </c>
      <c r="B140" t="s">
        <v>58</v>
      </c>
      <c r="C140">
        <v>60</v>
      </c>
      <c r="D140" t="s">
        <v>539</v>
      </c>
      <c r="E140" t="s">
        <v>196</v>
      </c>
      <c r="F140">
        <v>16.940000000000001</v>
      </c>
      <c r="G140">
        <v>16.940000000000001</v>
      </c>
      <c r="H140">
        <v>16.940000000000001</v>
      </c>
    </row>
    <row r="141" spans="1:8" x14ac:dyDescent="0.25">
      <c r="A141">
        <v>14</v>
      </c>
      <c r="B141" t="s">
        <v>60</v>
      </c>
      <c r="C141">
        <v>60</v>
      </c>
      <c r="D141" t="s">
        <v>634</v>
      </c>
      <c r="E141" t="s">
        <v>196</v>
      </c>
      <c r="F141">
        <v>18.8</v>
      </c>
      <c r="H141">
        <v>18.8</v>
      </c>
    </row>
    <row r="142" spans="1:8" x14ac:dyDescent="0.25">
      <c r="A142">
        <v>14</v>
      </c>
      <c r="B142" t="s">
        <v>60</v>
      </c>
      <c r="C142">
        <v>60</v>
      </c>
      <c r="D142" t="s">
        <v>635</v>
      </c>
      <c r="E142" t="s">
        <v>196</v>
      </c>
      <c r="F142">
        <v>16.5</v>
      </c>
      <c r="H142">
        <v>16.5</v>
      </c>
    </row>
    <row r="143" spans="1:8" x14ac:dyDescent="0.25">
      <c r="A143">
        <v>15</v>
      </c>
      <c r="B143" t="s">
        <v>34</v>
      </c>
      <c r="C143">
        <v>0</v>
      </c>
      <c r="D143" t="s">
        <v>209</v>
      </c>
      <c r="E143" t="s">
        <v>196</v>
      </c>
      <c r="F143">
        <v>31.17</v>
      </c>
      <c r="G143">
        <v>30</v>
      </c>
      <c r="H143">
        <v>30</v>
      </c>
    </row>
    <row r="144" spans="1:8" x14ac:dyDescent="0.25">
      <c r="A144">
        <v>15</v>
      </c>
      <c r="B144" t="s">
        <v>40</v>
      </c>
      <c r="C144">
        <v>60</v>
      </c>
      <c r="D144" t="s">
        <v>312</v>
      </c>
      <c r="E144" t="s">
        <v>196</v>
      </c>
      <c r="F144">
        <v>66.239999999999995</v>
      </c>
      <c r="G144">
        <v>29</v>
      </c>
      <c r="H144">
        <v>29</v>
      </c>
    </row>
    <row r="145" spans="1:8" x14ac:dyDescent="0.25">
      <c r="A145">
        <v>15</v>
      </c>
      <c r="B145" t="s">
        <v>50</v>
      </c>
      <c r="C145">
        <v>60</v>
      </c>
      <c r="D145" t="s">
        <v>474</v>
      </c>
      <c r="E145" t="s">
        <v>196</v>
      </c>
      <c r="F145">
        <v>47</v>
      </c>
      <c r="G145">
        <v>30</v>
      </c>
      <c r="H145">
        <v>30</v>
      </c>
    </row>
    <row r="146" spans="1:8" x14ac:dyDescent="0.25">
      <c r="A146">
        <v>15</v>
      </c>
      <c r="B146" t="s">
        <v>57</v>
      </c>
      <c r="C146">
        <v>60</v>
      </c>
      <c r="D146" t="s">
        <v>592</v>
      </c>
      <c r="E146" t="s">
        <v>196</v>
      </c>
      <c r="F146">
        <v>80</v>
      </c>
      <c r="G146">
        <v>75</v>
      </c>
      <c r="H146">
        <v>75</v>
      </c>
    </row>
    <row r="147" spans="1:8" x14ac:dyDescent="0.25">
      <c r="A147">
        <v>15</v>
      </c>
      <c r="B147" t="s">
        <v>58</v>
      </c>
      <c r="C147">
        <v>60</v>
      </c>
      <c r="D147" t="s">
        <v>540</v>
      </c>
      <c r="E147" t="s">
        <v>196</v>
      </c>
      <c r="F147">
        <v>74.75</v>
      </c>
      <c r="G147">
        <v>74.75</v>
      </c>
      <c r="H147">
        <v>74.75</v>
      </c>
    </row>
    <row r="148" spans="1:8" x14ac:dyDescent="0.25">
      <c r="A148">
        <v>15</v>
      </c>
      <c r="B148" t="s">
        <v>62</v>
      </c>
      <c r="C148">
        <v>60</v>
      </c>
      <c r="D148" t="s">
        <v>520</v>
      </c>
      <c r="E148" t="s">
        <v>196</v>
      </c>
      <c r="F148">
        <v>45</v>
      </c>
      <c r="G148">
        <v>44.7</v>
      </c>
      <c r="H148">
        <v>44.7</v>
      </c>
    </row>
    <row r="149" spans="1:8" x14ac:dyDescent="0.25">
      <c r="A149">
        <v>16</v>
      </c>
      <c r="B149" t="s">
        <v>50</v>
      </c>
      <c r="C149">
        <v>60</v>
      </c>
      <c r="D149" t="s">
        <v>474</v>
      </c>
      <c r="E149" t="s">
        <v>196</v>
      </c>
      <c r="F149">
        <v>47</v>
      </c>
      <c r="G149">
        <v>44.65</v>
      </c>
      <c r="H149">
        <v>44.65</v>
      </c>
    </row>
    <row r="150" spans="1:8" x14ac:dyDescent="0.25">
      <c r="A150">
        <v>16</v>
      </c>
      <c r="B150" t="s">
        <v>57</v>
      </c>
      <c r="C150">
        <v>60</v>
      </c>
      <c r="D150" t="s">
        <v>593</v>
      </c>
      <c r="E150" t="s">
        <v>196</v>
      </c>
      <c r="F150">
        <v>60</v>
      </c>
      <c r="G150">
        <v>45</v>
      </c>
      <c r="H150">
        <v>45</v>
      </c>
    </row>
    <row r="151" spans="1:8" x14ac:dyDescent="0.25">
      <c r="A151">
        <v>16</v>
      </c>
      <c r="B151" t="s">
        <v>58</v>
      </c>
      <c r="C151">
        <v>60</v>
      </c>
      <c r="D151" t="s">
        <v>541</v>
      </c>
      <c r="E151" t="s">
        <v>196</v>
      </c>
      <c r="F151">
        <v>49.13</v>
      </c>
      <c r="G151">
        <v>49.13</v>
      </c>
      <c r="H151">
        <v>49.13</v>
      </c>
    </row>
    <row r="152" spans="1:8" x14ac:dyDescent="0.25">
      <c r="A152">
        <v>16</v>
      </c>
      <c r="B152" t="s">
        <v>60</v>
      </c>
      <c r="C152">
        <v>60</v>
      </c>
      <c r="D152" t="s">
        <v>540</v>
      </c>
      <c r="E152" t="s">
        <v>196</v>
      </c>
      <c r="F152">
        <v>80</v>
      </c>
      <c r="H152">
        <v>80</v>
      </c>
    </row>
    <row r="153" spans="1:8" x14ac:dyDescent="0.25">
      <c r="A153">
        <v>17</v>
      </c>
      <c r="B153" t="s">
        <v>35</v>
      </c>
      <c r="C153">
        <v>60</v>
      </c>
      <c r="D153" t="s">
        <v>223</v>
      </c>
      <c r="E153" t="s">
        <v>196</v>
      </c>
      <c r="F153">
        <v>5.64</v>
      </c>
      <c r="H153">
        <v>5.64</v>
      </c>
    </row>
    <row r="154" spans="1:8" x14ac:dyDescent="0.25">
      <c r="A154">
        <v>17</v>
      </c>
      <c r="B154" t="s">
        <v>36</v>
      </c>
      <c r="C154">
        <v>60</v>
      </c>
      <c r="D154" t="s">
        <v>254</v>
      </c>
      <c r="E154" t="s">
        <v>196</v>
      </c>
      <c r="F154">
        <v>4.5</v>
      </c>
      <c r="G154">
        <v>3</v>
      </c>
      <c r="H154">
        <v>3</v>
      </c>
    </row>
    <row r="155" spans="1:8" x14ac:dyDescent="0.25">
      <c r="A155">
        <v>17</v>
      </c>
      <c r="B155" t="s">
        <v>40</v>
      </c>
      <c r="C155">
        <v>60</v>
      </c>
      <c r="D155" t="s">
        <v>313</v>
      </c>
      <c r="E155" t="s">
        <v>196</v>
      </c>
      <c r="F155">
        <v>9.84</v>
      </c>
      <c r="G155">
        <v>9.84</v>
      </c>
      <c r="H155">
        <v>9.84</v>
      </c>
    </row>
    <row r="156" spans="1:8" x14ac:dyDescent="0.25">
      <c r="A156">
        <v>17</v>
      </c>
      <c r="B156" t="s">
        <v>41</v>
      </c>
      <c r="C156">
        <v>60</v>
      </c>
      <c r="D156" t="s">
        <v>254</v>
      </c>
      <c r="E156" t="s">
        <v>196</v>
      </c>
      <c r="F156">
        <v>3.5</v>
      </c>
      <c r="H156">
        <v>3.5</v>
      </c>
    </row>
    <row r="157" spans="1:8" x14ac:dyDescent="0.25">
      <c r="A157">
        <v>17</v>
      </c>
      <c r="B157" t="s">
        <v>42</v>
      </c>
      <c r="C157">
        <v>40</v>
      </c>
      <c r="D157" t="s">
        <v>345</v>
      </c>
      <c r="E157" t="s">
        <v>196</v>
      </c>
      <c r="F157">
        <v>6.05</v>
      </c>
      <c r="G157">
        <v>2</v>
      </c>
      <c r="H157">
        <v>2</v>
      </c>
    </row>
    <row r="158" spans="1:8" x14ac:dyDescent="0.25">
      <c r="A158">
        <v>17</v>
      </c>
      <c r="B158" t="s">
        <v>47</v>
      </c>
      <c r="C158">
        <v>60</v>
      </c>
      <c r="D158" t="s">
        <v>421</v>
      </c>
      <c r="E158" t="s">
        <v>196</v>
      </c>
      <c r="F158">
        <v>8.92</v>
      </c>
      <c r="G158">
        <v>8</v>
      </c>
      <c r="H158">
        <v>8</v>
      </c>
    </row>
    <row r="159" spans="1:8" x14ac:dyDescent="0.25">
      <c r="A159">
        <v>17</v>
      </c>
      <c r="B159" t="s">
        <v>48</v>
      </c>
      <c r="C159">
        <v>60</v>
      </c>
      <c r="D159" t="s">
        <v>448</v>
      </c>
      <c r="E159" t="s">
        <v>196</v>
      </c>
      <c r="F159">
        <v>18</v>
      </c>
      <c r="G159">
        <v>5</v>
      </c>
      <c r="H159">
        <v>5</v>
      </c>
    </row>
    <row r="160" spans="1:8" x14ac:dyDescent="0.25">
      <c r="A160">
        <v>17</v>
      </c>
      <c r="B160" t="s">
        <v>50</v>
      </c>
      <c r="C160">
        <v>60</v>
      </c>
      <c r="D160" t="s">
        <v>475</v>
      </c>
      <c r="E160" t="s">
        <v>196</v>
      </c>
      <c r="F160">
        <v>3.65</v>
      </c>
      <c r="G160">
        <v>3</v>
      </c>
      <c r="H160">
        <v>3</v>
      </c>
    </row>
    <row r="161" spans="1:8" x14ac:dyDescent="0.25">
      <c r="A161">
        <v>17</v>
      </c>
      <c r="B161" t="s">
        <v>56</v>
      </c>
      <c r="C161">
        <v>6</v>
      </c>
      <c r="D161" t="s">
        <v>243</v>
      </c>
      <c r="E161" t="s">
        <v>196</v>
      </c>
      <c r="F161">
        <v>5.0999999999999996</v>
      </c>
      <c r="G161">
        <v>3.12</v>
      </c>
      <c r="H161">
        <v>3.12</v>
      </c>
    </row>
    <row r="162" spans="1:8" x14ac:dyDescent="0.25">
      <c r="A162">
        <v>17</v>
      </c>
      <c r="B162" t="s">
        <v>57</v>
      </c>
      <c r="C162">
        <v>60</v>
      </c>
      <c r="D162" t="s">
        <v>594</v>
      </c>
      <c r="E162" t="s">
        <v>196</v>
      </c>
      <c r="F162">
        <v>16</v>
      </c>
      <c r="G162">
        <v>15</v>
      </c>
      <c r="H162">
        <v>15</v>
      </c>
    </row>
    <row r="163" spans="1:8" x14ac:dyDescent="0.25">
      <c r="A163">
        <v>18</v>
      </c>
      <c r="B163" t="s">
        <v>35</v>
      </c>
      <c r="C163">
        <v>60</v>
      </c>
      <c r="D163" t="s">
        <v>224</v>
      </c>
      <c r="E163" t="s">
        <v>196</v>
      </c>
      <c r="F163">
        <v>3.89</v>
      </c>
      <c r="H163">
        <v>3.89</v>
      </c>
    </row>
    <row r="164" spans="1:8" x14ac:dyDescent="0.25">
      <c r="A164">
        <v>18</v>
      </c>
      <c r="B164" t="s">
        <v>38</v>
      </c>
      <c r="C164">
        <v>61</v>
      </c>
      <c r="D164" t="s">
        <v>283</v>
      </c>
      <c r="E164" t="s">
        <v>196</v>
      </c>
      <c r="F164">
        <v>39.799999999999997</v>
      </c>
      <c r="G164">
        <v>39.799999999999997</v>
      </c>
      <c r="H164">
        <v>39.799999999999997</v>
      </c>
    </row>
    <row r="165" spans="1:8" x14ac:dyDescent="0.25">
      <c r="A165">
        <v>18</v>
      </c>
      <c r="B165" t="s">
        <v>41</v>
      </c>
      <c r="C165">
        <v>60</v>
      </c>
      <c r="D165" t="s">
        <v>337</v>
      </c>
      <c r="E165" t="s">
        <v>196</v>
      </c>
      <c r="F165">
        <v>2.5</v>
      </c>
      <c r="H165">
        <v>2.5</v>
      </c>
    </row>
    <row r="166" spans="1:8" x14ac:dyDescent="0.25">
      <c r="A166">
        <v>18</v>
      </c>
      <c r="B166" t="s">
        <v>42</v>
      </c>
      <c r="C166">
        <v>40</v>
      </c>
      <c r="D166" t="s">
        <v>346</v>
      </c>
      <c r="E166" t="s">
        <v>196</v>
      </c>
      <c r="F166">
        <v>5.15</v>
      </c>
      <c r="G166">
        <v>1.33</v>
      </c>
      <c r="H166">
        <v>1.33</v>
      </c>
    </row>
    <row r="167" spans="1:8" x14ac:dyDescent="0.25">
      <c r="A167">
        <v>18</v>
      </c>
      <c r="B167" t="s">
        <v>47</v>
      </c>
      <c r="C167">
        <v>60</v>
      </c>
      <c r="D167" t="s">
        <v>422</v>
      </c>
      <c r="E167" t="s">
        <v>196</v>
      </c>
      <c r="F167">
        <v>5.88</v>
      </c>
      <c r="G167">
        <v>5.6</v>
      </c>
      <c r="H167">
        <v>5.6</v>
      </c>
    </row>
    <row r="168" spans="1:8" x14ac:dyDescent="0.25">
      <c r="A168">
        <v>18</v>
      </c>
      <c r="B168" t="s">
        <v>50</v>
      </c>
      <c r="C168">
        <v>60</v>
      </c>
      <c r="D168" t="s">
        <v>475</v>
      </c>
      <c r="E168" t="s">
        <v>196</v>
      </c>
      <c r="F168">
        <v>3.65</v>
      </c>
      <c r="G168">
        <v>3.65</v>
      </c>
      <c r="H168">
        <v>3.65</v>
      </c>
    </row>
    <row r="169" spans="1:8" x14ac:dyDescent="0.25">
      <c r="A169">
        <v>18</v>
      </c>
      <c r="B169" t="s">
        <v>56</v>
      </c>
      <c r="C169">
        <v>60</v>
      </c>
      <c r="D169" t="s">
        <v>579</v>
      </c>
      <c r="E169" t="s">
        <v>196</v>
      </c>
      <c r="F169">
        <v>3.9</v>
      </c>
      <c r="G169">
        <v>2.2000000000000002</v>
      </c>
      <c r="H169">
        <v>2.2000000000000002</v>
      </c>
    </row>
    <row r="170" spans="1:8" x14ac:dyDescent="0.25">
      <c r="A170">
        <v>18</v>
      </c>
      <c r="B170" t="s">
        <v>57</v>
      </c>
      <c r="C170">
        <v>60</v>
      </c>
      <c r="D170" t="s">
        <v>595</v>
      </c>
      <c r="E170" t="s">
        <v>196</v>
      </c>
      <c r="F170">
        <v>12</v>
      </c>
      <c r="G170">
        <v>11</v>
      </c>
      <c r="H170">
        <v>11</v>
      </c>
    </row>
    <row r="171" spans="1:8" x14ac:dyDescent="0.25">
      <c r="A171">
        <v>18</v>
      </c>
      <c r="B171" t="s">
        <v>58</v>
      </c>
      <c r="C171">
        <v>60</v>
      </c>
      <c r="D171" t="s">
        <v>542</v>
      </c>
      <c r="E171" t="s">
        <v>196</v>
      </c>
      <c r="F171">
        <v>18.75</v>
      </c>
      <c r="G171">
        <v>18.75</v>
      </c>
      <c r="H171">
        <v>18.75</v>
      </c>
    </row>
    <row r="172" spans="1:8" x14ac:dyDescent="0.25">
      <c r="A172">
        <v>19</v>
      </c>
      <c r="B172" t="s">
        <v>34</v>
      </c>
      <c r="C172">
        <v>0</v>
      </c>
      <c r="D172" t="s">
        <v>657</v>
      </c>
      <c r="E172" t="s">
        <v>196</v>
      </c>
      <c r="F172">
        <v>39</v>
      </c>
      <c r="H172">
        <v>390</v>
      </c>
    </row>
    <row r="173" spans="1:8" x14ac:dyDescent="0.25">
      <c r="A173">
        <v>19</v>
      </c>
      <c r="B173" t="s">
        <v>35</v>
      </c>
      <c r="C173">
        <v>60</v>
      </c>
      <c r="D173" t="s">
        <v>225</v>
      </c>
      <c r="E173" t="s">
        <v>226</v>
      </c>
      <c r="F173">
        <v>40.270000000000003</v>
      </c>
      <c r="H173">
        <v>40.270000000000003</v>
      </c>
    </row>
    <row r="174" spans="1:8" x14ac:dyDescent="0.25">
      <c r="A174">
        <v>19</v>
      </c>
      <c r="B174" t="s">
        <v>40</v>
      </c>
      <c r="C174">
        <v>60</v>
      </c>
      <c r="D174" t="s">
        <v>527</v>
      </c>
      <c r="E174" t="s">
        <v>201</v>
      </c>
      <c r="F174">
        <v>47.04</v>
      </c>
      <c r="G174">
        <v>25</v>
      </c>
      <c r="H174">
        <v>25</v>
      </c>
    </row>
    <row r="175" spans="1:8" x14ac:dyDescent="0.25">
      <c r="A175">
        <v>19</v>
      </c>
      <c r="B175" t="s">
        <v>45</v>
      </c>
      <c r="C175">
        <v>30</v>
      </c>
      <c r="D175" t="s">
        <v>368</v>
      </c>
      <c r="E175" t="s">
        <v>201</v>
      </c>
      <c r="F175">
        <v>160</v>
      </c>
      <c r="H175">
        <v>160</v>
      </c>
    </row>
    <row r="176" spans="1:8" x14ac:dyDescent="0.25">
      <c r="A176">
        <v>19</v>
      </c>
      <c r="B176" t="s">
        <v>19</v>
      </c>
      <c r="C176">
        <v>60</v>
      </c>
      <c r="D176" t="s">
        <v>383</v>
      </c>
      <c r="E176" t="s">
        <v>205</v>
      </c>
      <c r="F176">
        <v>28.1</v>
      </c>
      <c r="G176">
        <v>19.600000000000001</v>
      </c>
      <c r="H176">
        <v>19.600000000000001</v>
      </c>
    </row>
    <row r="177" spans="1:8" x14ac:dyDescent="0.25">
      <c r="A177">
        <v>19</v>
      </c>
      <c r="B177" t="s">
        <v>46</v>
      </c>
      <c r="C177">
        <v>60</v>
      </c>
      <c r="D177" t="s">
        <v>395</v>
      </c>
      <c r="E177" t="s">
        <v>324</v>
      </c>
      <c r="F177">
        <v>27.8</v>
      </c>
      <c r="G177">
        <v>23</v>
      </c>
      <c r="H177">
        <v>46</v>
      </c>
    </row>
    <row r="178" spans="1:8" x14ac:dyDescent="0.25">
      <c r="A178">
        <v>19</v>
      </c>
      <c r="B178" t="s">
        <v>48</v>
      </c>
      <c r="C178">
        <v>60</v>
      </c>
      <c r="D178" t="s">
        <v>449</v>
      </c>
      <c r="E178" t="s">
        <v>201</v>
      </c>
      <c r="F178">
        <v>55</v>
      </c>
      <c r="G178">
        <v>55</v>
      </c>
      <c r="H178">
        <v>55</v>
      </c>
    </row>
    <row r="179" spans="1:8" x14ac:dyDescent="0.25">
      <c r="A179">
        <v>19</v>
      </c>
      <c r="B179" t="s">
        <v>50</v>
      </c>
      <c r="C179">
        <v>60</v>
      </c>
      <c r="D179" t="s">
        <v>476</v>
      </c>
      <c r="E179" t="s">
        <v>201</v>
      </c>
      <c r="F179">
        <v>29</v>
      </c>
      <c r="G179">
        <v>24.65</v>
      </c>
      <c r="H179">
        <v>24.65</v>
      </c>
    </row>
    <row r="180" spans="1:8" x14ac:dyDescent="0.25">
      <c r="A180">
        <v>19</v>
      </c>
      <c r="B180" t="s">
        <v>57</v>
      </c>
      <c r="C180">
        <v>60</v>
      </c>
      <c r="D180" t="s">
        <v>596</v>
      </c>
      <c r="E180" t="s">
        <v>588</v>
      </c>
      <c r="F180">
        <v>600</v>
      </c>
      <c r="G180">
        <v>600</v>
      </c>
      <c r="H180">
        <v>120</v>
      </c>
    </row>
    <row r="181" spans="1:8" x14ac:dyDescent="0.25">
      <c r="A181">
        <v>20</v>
      </c>
      <c r="B181" t="s">
        <v>32</v>
      </c>
      <c r="C181">
        <v>90</v>
      </c>
      <c r="D181" t="s">
        <v>199</v>
      </c>
      <c r="E181" t="s">
        <v>196</v>
      </c>
      <c r="F181">
        <v>35</v>
      </c>
      <c r="H181">
        <v>35</v>
      </c>
    </row>
    <row r="182" spans="1:8" x14ac:dyDescent="0.25">
      <c r="A182">
        <v>20</v>
      </c>
      <c r="B182" t="s">
        <v>34</v>
      </c>
      <c r="C182">
        <v>0</v>
      </c>
      <c r="D182" t="s">
        <v>658</v>
      </c>
      <c r="E182" t="s">
        <v>196</v>
      </c>
      <c r="F182">
        <v>20</v>
      </c>
      <c r="H182">
        <v>20</v>
      </c>
    </row>
    <row r="183" spans="1:8" x14ac:dyDescent="0.25">
      <c r="A183">
        <v>20</v>
      </c>
      <c r="B183" t="s">
        <v>35</v>
      </c>
      <c r="C183">
        <v>60</v>
      </c>
      <c r="D183" t="s">
        <v>666</v>
      </c>
      <c r="E183" t="s">
        <v>205</v>
      </c>
      <c r="F183">
        <v>26.31</v>
      </c>
      <c r="H183">
        <v>0</v>
      </c>
    </row>
    <row r="184" spans="1:8" x14ac:dyDescent="0.25">
      <c r="A184">
        <v>20</v>
      </c>
      <c r="B184" t="s">
        <v>36</v>
      </c>
      <c r="C184">
        <v>60</v>
      </c>
      <c r="D184" t="s">
        <v>255</v>
      </c>
      <c r="E184" t="s">
        <v>196</v>
      </c>
      <c r="F184">
        <v>15.9</v>
      </c>
      <c r="G184">
        <v>11</v>
      </c>
      <c r="H184">
        <v>11</v>
      </c>
    </row>
    <row r="185" spans="1:8" x14ac:dyDescent="0.25">
      <c r="A185">
        <v>20</v>
      </c>
      <c r="B185" t="s">
        <v>38</v>
      </c>
      <c r="C185">
        <v>61</v>
      </c>
      <c r="D185" t="s">
        <v>284</v>
      </c>
      <c r="E185" t="s">
        <v>196</v>
      </c>
      <c r="F185">
        <v>24.9</v>
      </c>
      <c r="G185">
        <v>21</v>
      </c>
      <c r="H185">
        <v>21</v>
      </c>
    </row>
    <row r="186" spans="1:8" x14ac:dyDescent="0.25">
      <c r="A186">
        <v>20</v>
      </c>
      <c r="B186" t="s">
        <v>38</v>
      </c>
      <c r="C186">
        <v>61</v>
      </c>
      <c r="D186" t="s">
        <v>285</v>
      </c>
      <c r="E186" t="s">
        <v>196</v>
      </c>
      <c r="F186">
        <v>130</v>
      </c>
      <c r="G186">
        <v>130</v>
      </c>
      <c r="H186">
        <v>130</v>
      </c>
    </row>
    <row r="187" spans="1:8" x14ac:dyDescent="0.25">
      <c r="A187">
        <v>20</v>
      </c>
      <c r="B187" t="s">
        <v>18</v>
      </c>
      <c r="C187">
        <v>60</v>
      </c>
      <c r="D187" t="s">
        <v>297</v>
      </c>
      <c r="E187" t="s">
        <v>196</v>
      </c>
      <c r="F187">
        <v>28.9</v>
      </c>
      <c r="H187">
        <v>28.9</v>
      </c>
    </row>
    <row r="188" spans="1:8" x14ac:dyDescent="0.25">
      <c r="A188">
        <v>20</v>
      </c>
      <c r="B188" t="s">
        <v>40</v>
      </c>
      <c r="C188">
        <v>60</v>
      </c>
      <c r="D188" t="s">
        <v>314</v>
      </c>
      <c r="E188" t="s">
        <v>196</v>
      </c>
      <c r="F188">
        <v>23.52</v>
      </c>
      <c r="G188">
        <v>15</v>
      </c>
      <c r="H188">
        <v>15</v>
      </c>
    </row>
    <row r="189" spans="1:8" x14ac:dyDescent="0.25">
      <c r="A189">
        <v>20</v>
      </c>
      <c r="B189" t="s">
        <v>42</v>
      </c>
      <c r="C189">
        <v>40</v>
      </c>
      <c r="D189" t="s">
        <v>347</v>
      </c>
      <c r="E189" t="s">
        <v>348</v>
      </c>
      <c r="F189">
        <v>25.75</v>
      </c>
      <c r="H189">
        <v>0</v>
      </c>
    </row>
    <row r="190" spans="1:8" x14ac:dyDescent="0.25">
      <c r="A190">
        <v>20</v>
      </c>
      <c r="B190" t="s">
        <v>46</v>
      </c>
      <c r="C190">
        <v>60</v>
      </c>
      <c r="D190" t="s">
        <v>396</v>
      </c>
      <c r="E190" t="s">
        <v>196</v>
      </c>
      <c r="F190">
        <v>61.2</v>
      </c>
      <c r="G190">
        <v>61.2</v>
      </c>
      <c r="H190">
        <v>61.2</v>
      </c>
    </row>
    <row r="191" spans="1:8" x14ac:dyDescent="0.25">
      <c r="A191">
        <v>20</v>
      </c>
      <c r="B191" t="s">
        <v>46</v>
      </c>
      <c r="C191">
        <v>60</v>
      </c>
      <c r="D191" t="s">
        <v>397</v>
      </c>
      <c r="E191" t="s">
        <v>196</v>
      </c>
      <c r="F191">
        <v>48.7</v>
      </c>
      <c r="G191">
        <v>48.7</v>
      </c>
      <c r="H191">
        <v>48.7</v>
      </c>
    </row>
    <row r="192" spans="1:8" x14ac:dyDescent="0.25">
      <c r="A192">
        <v>20</v>
      </c>
      <c r="B192" t="s">
        <v>46</v>
      </c>
      <c r="C192">
        <v>60</v>
      </c>
      <c r="D192" t="s">
        <v>398</v>
      </c>
      <c r="E192" t="s">
        <v>196</v>
      </c>
      <c r="F192">
        <v>35.5</v>
      </c>
      <c r="G192">
        <v>35.5</v>
      </c>
      <c r="H192">
        <v>35.5</v>
      </c>
    </row>
    <row r="193" spans="1:8" x14ac:dyDescent="0.25">
      <c r="A193">
        <v>20</v>
      </c>
      <c r="B193" t="s">
        <v>47</v>
      </c>
      <c r="C193">
        <v>60</v>
      </c>
      <c r="D193" t="s">
        <v>396</v>
      </c>
      <c r="E193" t="s">
        <v>196</v>
      </c>
      <c r="F193">
        <v>68.739999999999995</v>
      </c>
      <c r="G193">
        <v>65</v>
      </c>
      <c r="H193">
        <v>65</v>
      </c>
    </row>
    <row r="194" spans="1:8" x14ac:dyDescent="0.25">
      <c r="A194">
        <v>20</v>
      </c>
      <c r="B194" t="s">
        <v>47</v>
      </c>
      <c r="C194">
        <v>60</v>
      </c>
      <c r="D194" t="s">
        <v>423</v>
      </c>
      <c r="E194" t="s">
        <v>196</v>
      </c>
      <c r="F194">
        <v>54.8</v>
      </c>
      <c r="G194">
        <v>53</v>
      </c>
      <c r="H194">
        <v>53</v>
      </c>
    </row>
    <row r="195" spans="1:8" x14ac:dyDescent="0.25">
      <c r="A195">
        <v>20</v>
      </c>
      <c r="B195" t="s">
        <v>50</v>
      </c>
      <c r="C195">
        <v>60</v>
      </c>
      <c r="D195" t="s">
        <v>477</v>
      </c>
      <c r="E195" t="s">
        <v>196</v>
      </c>
      <c r="F195">
        <v>19.899999999999999</v>
      </c>
      <c r="G195">
        <v>19.899999999999999</v>
      </c>
      <c r="H195">
        <v>19.899999999999999</v>
      </c>
    </row>
    <row r="196" spans="1:8" x14ac:dyDescent="0.25">
      <c r="A196">
        <v>20</v>
      </c>
      <c r="B196" t="s">
        <v>52</v>
      </c>
      <c r="C196">
        <v>60</v>
      </c>
      <c r="D196" t="s">
        <v>477</v>
      </c>
      <c r="E196" t="s">
        <v>196</v>
      </c>
      <c r="F196">
        <v>25.3</v>
      </c>
      <c r="H196">
        <v>25.3</v>
      </c>
    </row>
    <row r="197" spans="1:8" x14ac:dyDescent="0.25">
      <c r="A197">
        <v>20</v>
      </c>
      <c r="B197" t="s">
        <v>52</v>
      </c>
      <c r="C197">
        <v>60</v>
      </c>
      <c r="D197" t="s">
        <v>511</v>
      </c>
      <c r="E197" t="s">
        <v>196</v>
      </c>
      <c r="F197">
        <v>34.5</v>
      </c>
      <c r="H197">
        <v>34.5</v>
      </c>
    </row>
    <row r="198" spans="1:8" x14ac:dyDescent="0.25">
      <c r="A198">
        <v>20</v>
      </c>
      <c r="B198" t="s">
        <v>56</v>
      </c>
      <c r="C198">
        <v>60</v>
      </c>
      <c r="D198" t="s">
        <v>580</v>
      </c>
      <c r="E198" t="s">
        <v>196</v>
      </c>
      <c r="F198">
        <v>19</v>
      </c>
      <c r="G198">
        <v>11.5</v>
      </c>
      <c r="H198">
        <v>11.5</v>
      </c>
    </row>
    <row r="199" spans="1:8" x14ac:dyDescent="0.25">
      <c r="A199">
        <v>20</v>
      </c>
      <c r="B199" t="s">
        <v>57</v>
      </c>
      <c r="C199">
        <v>60</v>
      </c>
      <c r="D199" t="s">
        <v>597</v>
      </c>
      <c r="E199" t="s">
        <v>196</v>
      </c>
      <c r="F199">
        <v>20</v>
      </c>
      <c r="G199">
        <v>13</v>
      </c>
      <c r="H199">
        <v>13</v>
      </c>
    </row>
    <row r="200" spans="1:8" x14ac:dyDescent="0.25">
      <c r="A200">
        <v>20</v>
      </c>
      <c r="B200" t="s">
        <v>60</v>
      </c>
      <c r="C200">
        <v>60</v>
      </c>
      <c r="D200" t="s">
        <v>636</v>
      </c>
      <c r="E200" t="s">
        <v>196</v>
      </c>
      <c r="F200">
        <v>18.5</v>
      </c>
      <c r="H200">
        <v>18.5</v>
      </c>
    </row>
    <row r="201" spans="1:8" x14ac:dyDescent="0.25">
      <c r="A201">
        <v>21</v>
      </c>
      <c r="B201" t="s">
        <v>36</v>
      </c>
      <c r="C201">
        <v>60</v>
      </c>
      <c r="D201" t="s">
        <v>256</v>
      </c>
      <c r="E201" t="s">
        <v>205</v>
      </c>
      <c r="F201">
        <v>88</v>
      </c>
      <c r="G201">
        <v>60</v>
      </c>
      <c r="H201">
        <v>60</v>
      </c>
    </row>
    <row r="202" spans="1:8" x14ac:dyDescent="0.25">
      <c r="A202">
        <v>21</v>
      </c>
      <c r="B202" t="s">
        <v>47</v>
      </c>
      <c r="C202">
        <v>60</v>
      </c>
      <c r="D202" t="s">
        <v>256</v>
      </c>
      <c r="E202" t="s">
        <v>354</v>
      </c>
      <c r="F202">
        <v>17.96</v>
      </c>
      <c r="G202">
        <v>17.96</v>
      </c>
      <c r="H202">
        <v>35.92</v>
      </c>
    </row>
    <row r="203" spans="1:8" x14ac:dyDescent="0.25">
      <c r="A203">
        <v>21</v>
      </c>
      <c r="B203" t="s">
        <v>50</v>
      </c>
      <c r="C203">
        <v>60</v>
      </c>
      <c r="D203" t="s">
        <v>478</v>
      </c>
      <c r="E203" t="s">
        <v>205</v>
      </c>
      <c r="F203">
        <v>32.4</v>
      </c>
      <c r="G203">
        <v>27.54</v>
      </c>
      <c r="H203">
        <v>27.54</v>
      </c>
    </row>
    <row r="204" spans="1:8" x14ac:dyDescent="0.25">
      <c r="A204">
        <v>21</v>
      </c>
      <c r="B204" t="s">
        <v>58</v>
      </c>
      <c r="C204">
        <v>60</v>
      </c>
      <c r="D204" t="s">
        <v>543</v>
      </c>
      <c r="E204" t="s">
        <v>205</v>
      </c>
      <c r="F204">
        <v>49.24</v>
      </c>
      <c r="G204">
        <v>49.24</v>
      </c>
      <c r="H204">
        <v>49.24</v>
      </c>
    </row>
    <row r="205" spans="1:8" x14ac:dyDescent="0.25">
      <c r="A205">
        <v>22</v>
      </c>
    </row>
    <row r="206" spans="1:8" x14ac:dyDescent="0.25">
      <c r="A206">
        <v>23</v>
      </c>
      <c r="B206" t="s">
        <v>35</v>
      </c>
      <c r="C206">
        <v>60</v>
      </c>
      <c r="D206" t="s">
        <v>227</v>
      </c>
      <c r="E206" t="s">
        <v>294</v>
      </c>
      <c r="F206">
        <v>1.04</v>
      </c>
      <c r="H206">
        <v>2.08</v>
      </c>
    </row>
    <row r="207" spans="1:8" x14ac:dyDescent="0.25">
      <c r="A207">
        <v>23</v>
      </c>
      <c r="B207" t="s">
        <v>18</v>
      </c>
      <c r="C207">
        <v>60</v>
      </c>
      <c r="D207" t="s">
        <v>227</v>
      </c>
      <c r="E207" t="s">
        <v>294</v>
      </c>
      <c r="F207">
        <v>1.74</v>
      </c>
      <c r="H207">
        <v>3.48</v>
      </c>
    </row>
    <row r="208" spans="1:8" x14ac:dyDescent="0.25">
      <c r="A208">
        <v>23</v>
      </c>
      <c r="B208" t="s">
        <v>41</v>
      </c>
      <c r="C208">
        <v>60</v>
      </c>
      <c r="D208" t="s">
        <v>338</v>
      </c>
      <c r="E208" t="s">
        <v>339</v>
      </c>
      <c r="F208">
        <v>2.2999999999999998</v>
      </c>
      <c r="H208">
        <v>2.2999999999999998</v>
      </c>
    </row>
    <row r="209" spans="1:8" x14ac:dyDescent="0.25">
      <c r="A209">
        <v>23</v>
      </c>
      <c r="B209" t="s">
        <v>42</v>
      </c>
      <c r="C209">
        <v>40</v>
      </c>
      <c r="D209" t="s">
        <v>349</v>
      </c>
      <c r="E209" t="s">
        <v>294</v>
      </c>
      <c r="F209">
        <v>2.29</v>
      </c>
      <c r="G209">
        <v>0.86</v>
      </c>
      <c r="H209">
        <v>1.72</v>
      </c>
    </row>
    <row r="210" spans="1:8" x14ac:dyDescent="0.25">
      <c r="A210">
        <v>23</v>
      </c>
      <c r="B210" t="s">
        <v>46</v>
      </c>
      <c r="C210">
        <v>60</v>
      </c>
      <c r="D210" t="s">
        <v>399</v>
      </c>
      <c r="E210" t="s">
        <v>339</v>
      </c>
      <c r="F210">
        <v>1.9</v>
      </c>
      <c r="G210">
        <v>1.9</v>
      </c>
      <c r="H210">
        <v>1.9</v>
      </c>
    </row>
    <row r="211" spans="1:8" x14ac:dyDescent="0.25">
      <c r="A211">
        <v>23</v>
      </c>
      <c r="B211" t="s">
        <v>47</v>
      </c>
      <c r="C211">
        <v>60</v>
      </c>
      <c r="D211" t="s">
        <v>424</v>
      </c>
      <c r="E211" t="s">
        <v>339</v>
      </c>
      <c r="F211">
        <v>1.22</v>
      </c>
      <c r="G211">
        <v>1.22</v>
      </c>
      <c r="H211">
        <v>1.22</v>
      </c>
    </row>
    <row r="212" spans="1:8" x14ac:dyDescent="0.25">
      <c r="A212">
        <v>23</v>
      </c>
      <c r="B212" t="s">
        <v>50</v>
      </c>
      <c r="C212">
        <v>60</v>
      </c>
      <c r="D212" t="s">
        <v>227</v>
      </c>
      <c r="E212" t="s">
        <v>339</v>
      </c>
      <c r="F212">
        <v>1.48</v>
      </c>
      <c r="G212">
        <v>1.48</v>
      </c>
      <c r="H212">
        <v>1.48</v>
      </c>
    </row>
    <row r="213" spans="1:8" x14ac:dyDescent="0.25">
      <c r="A213">
        <v>23</v>
      </c>
      <c r="B213" t="s">
        <v>52</v>
      </c>
      <c r="C213">
        <v>60</v>
      </c>
      <c r="D213" t="s">
        <v>399</v>
      </c>
      <c r="E213" t="s">
        <v>339</v>
      </c>
      <c r="F213">
        <v>1.45</v>
      </c>
      <c r="H213">
        <v>1.45</v>
      </c>
    </row>
    <row r="214" spans="1:8" x14ac:dyDescent="0.25">
      <c r="A214">
        <v>23</v>
      </c>
      <c r="B214" t="s">
        <v>56</v>
      </c>
      <c r="C214">
        <v>60</v>
      </c>
      <c r="D214" t="s">
        <v>581</v>
      </c>
      <c r="E214" t="s">
        <v>294</v>
      </c>
      <c r="F214">
        <v>1.1200000000000001</v>
      </c>
      <c r="G214">
        <v>1</v>
      </c>
      <c r="H214">
        <v>2</v>
      </c>
    </row>
    <row r="215" spans="1:8" x14ac:dyDescent="0.25">
      <c r="A215">
        <v>23</v>
      </c>
      <c r="B215" t="s">
        <v>57</v>
      </c>
      <c r="C215">
        <v>60</v>
      </c>
      <c r="D215" t="s">
        <v>581</v>
      </c>
      <c r="E215" t="s">
        <v>339</v>
      </c>
      <c r="F215">
        <v>2.5</v>
      </c>
      <c r="G215">
        <v>2</v>
      </c>
      <c r="H215">
        <v>2</v>
      </c>
    </row>
    <row r="216" spans="1:8" x14ac:dyDescent="0.25">
      <c r="A216">
        <v>23</v>
      </c>
      <c r="B216" t="s">
        <v>60</v>
      </c>
      <c r="C216">
        <v>60</v>
      </c>
      <c r="D216" t="s">
        <v>581</v>
      </c>
      <c r="E216" t="s">
        <v>339</v>
      </c>
      <c r="F216">
        <v>2.2999999999999998</v>
      </c>
      <c r="H216">
        <v>2.2999999999999998</v>
      </c>
    </row>
    <row r="217" spans="1:8" x14ac:dyDescent="0.25">
      <c r="A217">
        <v>24</v>
      </c>
      <c r="B217" t="s">
        <v>35</v>
      </c>
      <c r="C217">
        <v>60</v>
      </c>
      <c r="D217" t="s">
        <v>228</v>
      </c>
      <c r="E217" t="s">
        <v>339</v>
      </c>
      <c r="F217">
        <v>4.4400000000000004</v>
      </c>
      <c r="H217">
        <v>1.1100000000000001</v>
      </c>
    </row>
    <row r="218" spans="1:8" x14ac:dyDescent="0.25">
      <c r="A218">
        <v>24</v>
      </c>
      <c r="B218" t="s">
        <v>18</v>
      </c>
      <c r="C218">
        <v>60</v>
      </c>
      <c r="D218" t="s">
        <v>298</v>
      </c>
      <c r="E218" t="s">
        <v>196</v>
      </c>
      <c r="F218">
        <v>2.5</v>
      </c>
      <c r="H218">
        <v>2.5</v>
      </c>
    </row>
    <row r="219" spans="1:8" x14ac:dyDescent="0.25">
      <c r="A219">
        <v>24</v>
      </c>
      <c r="B219" t="s">
        <v>41</v>
      </c>
      <c r="C219">
        <v>60</v>
      </c>
      <c r="D219" t="s">
        <v>298</v>
      </c>
      <c r="E219" t="s">
        <v>196</v>
      </c>
      <c r="F219">
        <v>1.55</v>
      </c>
      <c r="H219">
        <v>1.55</v>
      </c>
    </row>
    <row r="220" spans="1:8" x14ac:dyDescent="0.25">
      <c r="A220">
        <v>24</v>
      </c>
      <c r="B220" t="s">
        <v>42</v>
      </c>
      <c r="C220">
        <v>40</v>
      </c>
      <c r="D220" t="s">
        <v>350</v>
      </c>
      <c r="E220" t="s">
        <v>294</v>
      </c>
      <c r="F220">
        <v>4.6399999999999997</v>
      </c>
      <c r="G220">
        <v>1.47</v>
      </c>
      <c r="H220">
        <v>0.73499999999999999</v>
      </c>
    </row>
    <row r="221" spans="1:8" x14ac:dyDescent="0.25">
      <c r="A221">
        <v>24</v>
      </c>
      <c r="B221" t="s">
        <v>46</v>
      </c>
      <c r="C221">
        <v>60</v>
      </c>
      <c r="D221" t="s">
        <v>228</v>
      </c>
      <c r="E221" t="s">
        <v>339</v>
      </c>
      <c r="F221">
        <v>4.3499999999999996</v>
      </c>
      <c r="G221">
        <v>4.3499999999999996</v>
      </c>
      <c r="H221">
        <v>1.0874999999999999</v>
      </c>
    </row>
    <row r="222" spans="1:8" x14ac:dyDescent="0.25">
      <c r="A222">
        <v>24</v>
      </c>
      <c r="B222" t="s">
        <v>46</v>
      </c>
      <c r="C222">
        <v>60</v>
      </c>
      <c r="D222" t="s">
        <v>298</v>
      </c>
      <c r="E222" t="s">
        <v>196</v>
      </c>
      <c r="F222">
        <v>2.85</v>
      </c>
      <c r="G222">
        <v>2.85</v>
      </c>
      <c r="H222">
        <v>2.85</v>
      </c>
    </row>
    <row r="223" spans="1:8" x14ac:dyDescent="0.25">
      <c r="A223">
        <v>24</v>
      </c>
      <c r="B223" t="s">
        <v>47</v>
      </c>
      <c r="C223">
        <v>60</v>
      </c>
      <c r="D223" t="s">
        <v>425</v>
      </c>
      <c r="E223" t="s">
        <v>294</v>
      </c>
      <c r="F223">
        <v>1.84</v>
      </c>
      <c r="G223">
        <v>1.81</v>
      </c>
      <c r="H223">
        <v>0.90500000000000003</v>
      </c>
    </row>
    <row r="224" spans="1:8" x14ac:dyDescent="0.25">
      <c r="A224">
        <v>24</v>
      </c>
      <c r="B224" t="s">
        <v>47</v>
      </c>
      <c r="C224">
        <v>60</v>
      </c>
      <c r="D224" t="s">
        <v>425</v>
      </c>
      <c r="E224" t="s">
        <v>339</v>
      </c>
      <c r="F224">
        <v>3.2</v>
      </c>
      <c r="G224">
        <v>3</v>
      </c>
      <c r="H224">
        <v>0.75</v>
      </c>
    </row>
    <row r="225" spans="1:8" x14ac:dyDescent="0.25">
      <c r="A225">
        <v>24</v>
      </c>
      <c r="B225" t="s">
        <v>50</v>
      </c>
      <c r="C225">
        <v>60</v>
      </c>
      <c r="D225" t="s">
        <v>479</v>
      </c>
      <c r="E225" t="s">
        <v>339</v>
      </c>
      <c r="F225">
        <v>3.5</v>
      </c>
      <c r="G225">
        <v>3.5</v>
      </c>
      <c r="H225">
        <v>0.875</v>
      </c>
    </row>
    <row r="226" spans="1:8" x14ac:dyDescent="0.25">
      <c r="A226">
        <v>24</v>
      </c>
      <c r="B226" t="s">
        <v>52</v>
      </c>
      <c r="C226">
        <v>60</v>
      </c>
      <c r="D226" t="s">
        <v>228</v>
      </c>
      <c r="E226" t="s">
        <v>196</v>
      </c>
      <c r="F226">
        <v>1.1000000000000001</v>
      </c>
      <c r="H226">
        <v>1.1000000000000001</v>
      </c>
    </row>
    <row r="227" spans="1:8" x14ac:dyDescent="0.25">
      <c r="A227">
        <v>24</v>
      </c>
      <c r="B227" t="s">
        <v>56</v>
      </c>
      <c r="C227">
        <v>60</v>
      </c>
      <c r="D227" t="s">
        <v>582</v>
      </c>
      <c r="E227" t="s">
        <v>196</v>
      </c>
      <c r="F227">
        <v>1.3</v>
      </c>
      <c r="G227">
        <v>1.1000000000000001</v>
      </c>
      <c r="H227">
        <v>1.1000000000000001</v>
      </c>
    </row>
    <row r="228" spans="1:8" x14ac:dyDescent="0.25">
      <c r="A228">
        <v>24</v>
      </c>
      <c r="B228" t="s">
        <v>57</v>
      </c>
      <c r="C228">
        <v>60</v>
      </c>
      <c r="D228" t="s">
        <v>425</v>
      </c>
      <c r="E228" t="s">
        <v>339</v>
      </c>
      <c r="F228">
        <v>6</v>
      </c>
      <c r="G228">
        <v>6</v>
      </c>
      <c r="H228">
        <v>1.5</v>
      </c>
    </row>
    <row r="229" spans="1:8" x14ac:dyDescent="0.25">
      <c r="A229">
        <v>24</v>
      </c>
      <c r="B229" t="s">
        <v>60</v>
      </c>
      <c r="C229">
        <v>60</v>
      </c>
      <c r="D229" t="s">
        <v>582</v>
      </c>
      <c r="E229" t="s">
        <v>339</v>
      </c>
      <c r="F229">
        <v>5.5</v>
      </c>
      <c r="H229">
        <v>1.375</v>
      </c>
    </row>
    <row r="230" spans="1:8" x14ac:dyDescent="0.25">
      <c r="A230">
        <v>25</v>
      </c>
      <c r="B230" t="s">
        <v>34</v>
      </c>
      <c r="C230">
        <v>0</v>
      </c>
      <c r="D230" t="s">
        <v>659</v>
      </c>
      <c r="E230" t="s">
        <v>205</v>
      </c>
      <c r="F230">
        <v>1.87</v>
      </c>
      <c r="H230">
        <v>1.87</v>
      </c>
    </row>
    <row r="231" spans="1:8" x14ac:dyDescent="0.25">
      <c r="A231">
        <v>25</v>
      </c>
      <c r="B231" t="s">
        <v>35</v>
      </c>
      <c r="C231">
        <v>60</v>
      </c>
      <c r="D231" t="s">
        <v>229</v>
      </c>
      <c r="E231" t="s">
        <v>205</v>
      </c>
      <c r="F231">
        <v>1.48</v>
      </c>
      <c r="H231">
        <v>1.48</v>
      </c>
    </row>
    <row r="232" spans="1:8" x14ac:dyDescent="0.25">
      <c r="A232">
        <v>25</v>
      </c>
      <c r="B232" t="s">
        <v>18</v>
      </c>
      <c r="C232">
        <v>0</v>
      </c>
      <c r="D232" t="s">
        <v>299</v>
      </c>
      <c r="E232" t="s">
        <v>205</v>
      </c>
      <c r="F232">
        <v>2.6</v>
      </c>
      <c r="G232">
        <v>1.48</v>
      </c>
      <c r="H232">
        <v>1.48</v>
      </c>
    </row>
    <row r="233" spans="1:8" x14ac:dyDescent="0.25">
      <c r="A233">
        <v>25</v>
      </c>
      <c r="B233" t="s">
        <v>43</v>
      </c>
      <c r="C233">
        <v>68</v>
      </c>
      <c r="D233" t="s">
        <v>361</v>
      </c>
      <c r="E233" t="s">
        <v>205</v>
      </c>
      <c r="F233">
        <v>1.87</v>
      </c>
      <c r="G233">
        <v>1.19</v>
      </c>
      <c r="H233">
        <v>1.19</v>
      </c>
    </row>
    <row r="234" spans="1:8" x14ac:dyDescent="0.25">
      <c r="A234">
        <v>25</v>
      </c>
      <c r="B234" t="s">
        <v>48</v>
      </c>
      <c r="C234">
        <v>60</v>
      </c>
      <c r="D234" t="s">
        <v>450</v>
      </c>
      <c r="E234" t="s">
        <v>205</v>
      </c>
      <c r="F234">
        <v>2.5</v>
      </c>
      <c r="G234">
        <v>2.5</v>
      </c>
      <c r="H234">
        <v>2.5</v>
      </c>
    </row>
    <row r="235" spans="1:8" x14ac:dyDescent="0.25">
      <c r="A235">
        <v>25</v>
      </c>
      <c r="B235" t="s">
        <v>57</v>
      </c>
      <c r="C235">
        <v>60</v>
      </c>
      <c r="D235" t="s">
        <v>598</v>
      </c>
      <c r="E235" t="s">
        <v>205</v>
      </c>
      <c r="F235">
        <v>2</v>
      </c>
      <c r="G235">
        <v>2</v>
      </c>
      <c r="H235">
        <v>2</v>
      </c>
    </row>
    <row r="236" spans="1:8" x14ac:dyDescent="0.25">
      <c r="A236">
        <v>25</v>
      </c>
      <c r="B236" t="s">
        <v>58</v>
      </c>
      <c r="C236">
        <v>60</v>
      </c>
      <c r="D236" t="s">
        <v>544</v>
      </c>
      <c r="E236" t="s">
        <v>205</v>
      </c>
      <c r="F236">
        <v>2.2599999999999998</v>
      </c>
      <c r="G236">
        <v>2.2599999999999998</v>
      </c>
      <c r="H236">
        <v>2.2599999999999998</v>
      </c>
    </row>
    <row r="237" spans="1:8" x14ac:dyDescent="0.25">
      <c r="A237">
        <v>26</v>
      </c>
      <c r="B237" t="s">
        <v>36</v>
      </c>
      <c r="C237">
        <v>60</v>
      </c>
      <c r="D237" t="s">
        <v>257</v>
      </c>
      <c r="E237" t="s">
        <v>220</v>
      </c>
      <c r="F237">
        <v>55</v>
      </c>
      <c r="G237">
        <v>50</v>
      </c>
      <c r="H237">
        <v>50</v>
      </c>
    </row>
    <row r="238" spans="1:8" x14ac:dyDescent="0.25">
      <c r="A238">
        <v>26</v>
      </c>
      <c r="B238" t="s">
        <v>40</v>
      </c>
      <c r="C238">
        <v>60</v>
      </c>
      <c r="D238" t="s">
        <v>315</v>
      </c>
      <c r="E238" t="s">
        <v>220</v>
      </c>
      <c r="F238">
        <v>54.3</v>
      </c>
      <c r="G238">
        <v>54.3</v>
      </c>
      <c r="H238">
        <v>54.3</v>
      </c>
    </row>
    <row r="239" spans="1:8" x14ac:dyDescent="0.25">
      <c r="A239">
        <v>26</v>
      </c>
      <c r="B239" t="s">
        <v>46</v>
      </c>
      <c r="C239">
        <v>60</v>
      </c>
      <c r="D239" t="s">
        <v>315</v>
      </c>
      <c r="E239" t="s">
        <v>220</v>
      </c>
      <c r="F239">
        <v>65.5</v>
      </c>
      <c r="G239">
        <v>65.5</v>
      </c>
      <c r="H239">
        <v>65.5</v>
      </c>
    </row>
    <row r="240" spans="1:8" x14ac:dyDescent="0.25">
      <c r="A240">
        <v>26</v>
      </c>
      <c r="B240" t="s">
        <v>47</v>
      </c>
      <c r="C240">
        <v>60</v>
      </c>
      <c r="D240" t="s">
        <v>426</v>
      </c>
      <c r="E240" t="s">
        <v>354</v>
      </c>
      <c r="F240">
        <v>13.76</v>
      </c>
      <c r="G240">
        <v>13.76</v>
      </c>
      <c r="H240">
        <v>11.007999999999999</v>
      </c>
    </row>
    <row r="241" spans="1:8" x14ac:dyDescent="0.25">
      <c r="A241">
        <v>26</v>
      </c>
      <c r="B241" t="s">
        <v>50</v>
      </c>
      <c r="C241">
        <v>60</v>
      </c>
      <c r="D241" t="s">
        <v>480</v>
      </c>
      <c r="E241" t="s">
        <v>220</v>
      </c>
      <c r="F241">
        <v>21.82</v>
      </c>
      <c r="G241">
        <v>12.5</v>
      </c>
      <c r="H241">
        <v>12.5</v>
      </c>
    </row>
    <row r="242" spans="1:8" x14ac:dyDescent="0.25">
      <c r="A242">
        <v>26</v>
      </c>
      <c r="B242" t="s">
        <v>52</v>
      </c>
      <c r="C242">
        <v>60</v>
      </c>
      <c r="D242" t="s">
        <v>257</v>
      </c>
      <c r="E242" t="s">
        <v>220</v>
      </c>
      <c r="F242">
        <v>60.8</v>
      </c>
      <c r="H242">
        <v>60.8</v>
      </c>
    </row>
    <row r="243" spans="1:8" x14ac:dyDescent="0.25">
      <c r="A243">
        <v>26</v>
      </c>
      <c r="B243" t="s">
        <v>55</v>
      </c>
      <c r="C243">
        <v>60</v>
      </c>
      <c r="D243" t="s">
        <v>530</v>
      </c>
      <c r="E243" t="s">
        <v>531</v>
      </c>
      <c r="F243">
        <v>228</v>
      </c>
      <c r="G243">
        <v>205.2</v>
      </c>
      <c r="H243">
        <v>16.416</v>
      </c>
    </row>
    <row r="244" spans="1:8" x14ac:dyDescent="0.25">
      <c r="A244">
        <v>26</v>
      </c>
      <c r="B244" t="s">
        <v>57</v>
      </c>
      <c r="C244">
        <v>60</v>
      </c>
      <c r="D244" t="s">
        <v>599</v>
      </c>
      <c r="E244" t="s">
        <v>546</v>
      </c>
      <c r="F244">
        <v>80</v>
      </c>
      <c r="G244">
        <v>80</v>
      </c>
      <c r="H244">
        <v>53.333333333333336</v>
      </c>
    </row>
    <row r="245" spans="1:8" x14ac:dyDescent="0.25">
      <c r="A245">
        <v>26</v>
      </c>
      <c r="B245" t="s">
        <v>58</v>
      </c>
      <c r="C245">
        <v>60</v>
      </c>
      <c r="D245" t="s">
        <v>545</v>
      </c>
      <c r="E245" t="s">
        <v>546</v>
      </c>
      <c r="F245">
        <v>115.56</v>
      </c>
      <c r="G245">
        <v>115.56</v>
      </c>
      <c r="H245">
        <v>77.040000000000006</v>
      </c>
    </row>
    <row r="246" spans="1:8" x14ac:dyDescent="0.25">
      <c r="A246">
        <v>27</v>
      </c>
      <c r="B246" t="s">
        <v>35</v>
      </c>
      <c r="C246">
        <v>60</v>
      </c>
      <c r="D246" t="s">
        <v>230</v>
      </c>
      <c r="E246" t="s">
        <v>196</v>
      </c>
      <c r="F246">
        <v>9.16</v>
      </c>
      <c r="H246">
        <v>9.16</v>
      </c>
    </row>
    <row r="247" spans="1:8" x14ac:dyDescent="0.25">
      <c r="A247">
        <v>27</v>
      </c>
      <c r="B247" t="s">
        <v>36</v>
      </c>
      <c r="C247">
        <v>60</v>
      </c>
      <c r="D247" t="s">
        <v>258</v>
      </c>
      <c r="E247" t="s">
        <v>196</v>
      </c>
      <c r="F247">
        <v>8</v>
      </c>
      <c r="G247">
        <v>5.5</v>
      </c>
      <c r="H247">
        <v>5.5</v>
      </c>
    </row>
    <row r="248" spans="1:8" x14ac:dyDescent="0.25">
      <c r="A248">
        <v>27</v>
      </c>
      <c r="B248" t="s">
        <v>18</v>
      </c>
      <c r="C248">
        <v>60</v>
      </c>
      <c r="D248" t="s">
        <v>300</v>
      </c>
      <c r="E248" t="s">
        <v>196</v>
      </c>
      <c r="F248">
        <v>23.17</v>
      </c>
      <c r="H248">
        <v>23.17</v>
      </c>
    </row>
    <row r="249" spans="1:8" x14ac:dyDescent="0.25">
      <c r="A249">
        <v>27</v>
      </c>
      <c r="B249" t="s">
        <v>41</v>
      </c>
      <c r="C249">
        <v>60</v>
      </c>
      <c r="D249" t="s">
        <v>340</v>
      </c>
      <c r="E249" t="s">
        <v>196</v>
      </c>
      <c r="F249">
        <v>7</v>
      </c>
      <c r="H249">
        <v>7</v>
      </c>
    </row>
    <row r="250" spans="1:8" x14ac:dyDescent="0.25">
      <c r="A250">
        <v>27</v>
      </c>
      <c r="B250" t="s">
        <v>42</v>
      </c>
      <c r="C250">
        <v>40</v>
      </c>
      <c r="D250" t="s">
        <v>351</v>
      </c>
      <c r="E250" t="s">
        <v>196</v>
      </c>
      <c r="F250">
        <v>9.66</v>
      </c>
      <c r="G250">
        <v>5.4</v>
      </c>
      <c r="H250">
        <v>5.4</v>
      </c>
    </row>
    <row r="251" spans="1:8" x14ac:dyDescent="0.25">
      <c r="A251">
        <v>27</v>
      </c>
      <c r="B251" t="s">
        <v>46</v>
      </c>
      <c r="C251">
        <v>60</v>
      </c>
      <c r="D251" t="s">
        <v>400</v>
      </c>
      <c r="E251" t="s">
        <v>196</v>
      </c>
      <c r="F251">
        <v>11.6</v>
      </c>
      <c r="G251">
        <v>11.6</v>
      </c>
      <c r="H251">
        <v>11.6</v>
      </c>
    </row>
    <row r="252" spans="1:8" x14ac:dyDescent="0.25">
      <c r="A252">
        <v>27</v>
      </c>
      <c r="B252" t="s">
        <v>47</v>
      </c>
      <c r="C252">
        <v>60</v>
      </c>
      <c r="D252" t="s">
        <v>400</v>
      </c>
      <c r="E252" t="s">
        <v>196</v>
      </c>
      <c r="F252">
        <v>9.32</v>
      </c>
      <c r="G252">
        <v>9.32</v>
      </c>
      <c r="H252">
        <v>9.32</v>
      </c>
    </row>
    <row r="253" spans="1:8" x14ac:dyDescent="0.25">
      <c r="A253">
        <v>27</v>
      </c>
      <c r="B253" t="s">
        <v>48</v>
      </c>
      <c r="C253">
        <v>60</v>
      </c>
      <c r="D253" t="s">
        <v>451</v>
      </c>
      <c r="E253" t="s">
        <v>196</v>
      </c>
      <c r="F253">
        <v>8.5</v>
      </c>
      <c r="G253">
        <v>5.2</v>
      </c>
      <c r="H253">
        <v>5.2</v>
      </c>
    </row>
    <row r="254" spans="1:8" x14ac:dyDescent="0.25">
      <c r="A254">
        <v>27</v>
      </c>
      <c r="B254" t="s">
        <v>50</v>
      </c>
      <c r="C254">
        <v>60</v>
      </c>
      <c r="D254" t="s">
        <v>481</v>
      </c>
      <c r="E254" t="s">
        <v>196</v>
      </c>
      <c r="F254">
        <v>7.91</v>
      </c>
      <c r="G254">
        <v>7.91</v>
      </c>
      <c r="H254">
        <v>7.91</v>
      </c>
    </row>
    <row r="255" spans="1:8" x14ac:dyDescent="0.25">
      <c r="A255">
        <v>27</v>
      </c>
      <c r="B255" t="s">
        <v>51</v>
      </c>
      <c r="C255">
        <v>60</v>
      </c>
      <c r="D255" t="s">
        <v>507</v>
      </c>
      <c r="E255" t="s">
        <v>196</v>
      </c>
      <c r="F255">
        <v>6.7</v>
      </c>
      <c r="H255">
        <v>6.7</v>
      </c>
    </row>
    <row r="256" spans="1:8" x14ac:dyDescent="0.25">
      <c r="A256">
        <v>27</v>
      </c>
      <c r="B256" t="s">
        <v>52</v>
      </c>
      <c r="C256">
        <v>60</v>
      </c>
      <c r="D256" t="s">
        <v>512</v>
      </c>
      <c r="E256" t="s">
        <v>196</v>
      </c>
      <c r="F256">
        <v>5.99</v>
      </c>
      <c r="G256">
        <v>5.3</v>
      </c>
      <c r="H256">
        <v>5.3</v>
      </c>
    </row>
    <row r="257" spans="1:8" x14ac:dyDescent="0.25">
      <c r="A257">
        <v>27</v>
      </c>
      <c r="B257" t="s">
        <v>56</v>
      </c>
      <c r="C257">
        <v>60</v>
      </c>
      <c r="D257" t="s">
        <v>300</v>
      </c>
      <c r="E257" t="s">
        <v>196</v>
      </c>
      <c r="F257">
        <v>10.66</v>
      </c>
      <c r="G257">
        <v>10</v>
      </c>
      <c r="H257">
        <v>10</v>
      </c>
    </row>
    <row r="258" spans="1:8" x14ac:dyDescent="0.25">
      <c r="A258">
        <v>27</v>
      </c>
      <c r="B258" t="s">
        <v>57</v>
      </c>
      <c r="C258">
        <v>60</v>
      </c>
      <c r="D258" t="s">
        <v>512</v>
      </c>
      <c r="E258" t="s">
        <v>196</v>
      </c>
      <c r="F258">
        <v>10</v>
      </c>
      <c r="G258">
        <v>10</v>
      </c>
      <c r="H258">
        <v>10</v>
      </c>
    </row>
    <row r="259" spans="1:8" x14ac:dyDescent="0.25">
      <c r="A259">
        <v>27</v>
      </c>
      <c r="B259" t="s">
        <v>60</v>
      </c>
      <c r="C259">
        <v>60</v>
      </c>
      <c r="D259" t="s">
        <v>637</v>
      </c>
      <c r="E259" t="s">
        <v>196</v>
      </c>
      <c r="F259">
        <v>13.3</v>
      </c>
      <c r="H259">
        <v>13.3</v>
      </c>
    </row>
    <row r="260" spans="1:8" x14ac:dyDescent="0.25">
      <c r="A260">
        <v>28</v>
      </c>
      <c r="B260" t="s">
        <v>35</v>
      </c>
      <c r="C260">
        <v>60</v>
      </c>
      <c r="D260" t="s">
        <v>231</v>
      </c>
      <c r="E260" t="s">
        <v>196</v>
      </c>
      <c r="F260">
        <v>3.85</v>
      </c>
      <c r="H260">
        <v>3.85</v>
      </c>
    </row>
    <row r="261" spans="1:8" x14ac:dyDescent="0.25">
      <c r="A261">
        <v>28</v>
      </c>
      <c r="B261" t="s">
        <v>36</v>
      </c>
      <c r="C261">
        <v>60</v>
      </c>
      <c r="D261" t="s">
        <v>259</v>
      </c>
      <c r="E261" t="s">
        <v>196</v>
      </c>
      <c r="F261">
        <v>2.9</v>
      </c>
      <c r="G261">
        <v>1.9</v>
      </c>
      <c r="H261">
        <v>1.9</v>
      </c>
    </row>
    <row r="262" spans="1:8" x14ac:dyDescent="0.25">
      <c r="A262">
        <v>28</v>
      </c>
      <c r="B262" t="s">
        <v>18</v>
      </c>
      <c r="C262">
        <v>60</v>
      </c>
      <c r="D262" t="s">
        <v>301</v>
      </c>
      <c r="E262" t="s">
        <v>196</v>
      </c>
      <c r="F262">
        <v>6.2</v>
      </c>
      <c r="H262">
        <v>6.2</v>
      </c>
    </row>
    <row r="263" spans="1:8" x14ac:dyDescent="0.25">
      <c r="A263">
        <v>28</v>
      </c>
      <c r="B263" t="s">
        <v>41</v>
      </c>
      <c r="C263">
        <v>60</v>
      </c>
      <c r="D263" t="s">
        <v>341</v>
      </c>
      <c r="E263" t="s">
        <v>196</v>
      </c>
      <c r="F263">
        <v>3</v>
      </c>
      <c r="H263">
        <v>3</v>
      </c>
    </row>
    <row r="264" spans="1:8" x14ac:dyDescent="0.25">
      <c r="A264">
        <v>28</v>
      </c>
      <c r="B264" t="s">
        <v>42</v>
      </c>
      <c r="C264">
        <v>40</v>
      </c>
      <c r="D264" t="s">
        <v>352</v>
      </c>
      <c r="E264" t="s">
        <v>196</v>
      </c>
      <c r="F264">
        <v>3.86</v>
      </c>
      <c r="G264">
        <v>2</v>
      </c>
      <c r="H264">
        <v>2</v>
      </c>
    </row>
    <row r="265" spans="1:8" x14ac:dyDescent="0.25">
      <c r="A265">
        <v>28</v>
      </c>
      <c r="B265" t="s">
        <v>46</v>
      </c>
      <c r="C265">
        <v>60</v>
      </c>
      <c r="D265" t="s">
        <v>401</v>
      </c>
      <c r="E265" t="s">
        <v>196</v>
      </c>
      <c r="F265">
        <v>2.4500000000000002</v>
      </c>
      <c r="G265">
        <v>2.4500000000000002</v>
      </c>
      <c r="H265">
        <v>2.4500000000000002</v>
      </c>
    </row>
    <row r="266" spans="1:8" x14ac:dyDescent="0.25">
      <c r="A266">
        <v>28</v>
      </c>
      <c r="B266" t="s">
        <v>47</v>
      </c>
      <c r="C266">
        <v>60</v>
      </c>
      <c r="D266" t="s">
        <v>401</v>
      </c>
      <c r="E266" t="s">
        <v>196</v>
      </c>
      <c r="F266">
        <v>4.25</v>
      </c>
      <c r="G266">
        <v>4.17</v>
      </c>
      <c r="H266">
        <v>4.17</v>
      </c>
    </row>
    <row r="267" spans="1:8" x14ac:dyDescent="0.25">
      <c r="A267">
        <v>28</v>
      </c>
      <c r="B267" t="s">
        <v>50</v>
      </c>
      <c r="C267">
        <v>60</v>
      </c>
      <c r="D267" t="s">
        <v>482</v>
      </c>
      <c r="E267" t="s">
        <v>196</v>
      </c>
      <c r="F267">
        <v>2.74</v>
      </c>
      <c r="G267">
        <v>2.2000000000000002</v>
      </c>
      <c r="H267">
        <v>2.2000000000000002</v>
      </c>
    </row>
    <row r="268" spans="1:8" x14ac:dyDescent="0.25">
      <c r="A268">
        <v>28</v>
      </c>
      <c r="B268" t="s">
        <v>51</v>
      </c>
      <c r="C268">
        <v>60</v>
      </c>
      <c r="D268" t="s">
        <v>508</v>
      </c>
      <c r="E268" t="s">
        <v>196</v>
      </c>
      <c r="F268">
        <v>3.19</v>
      </c>
      <c r="H268">
        <v>3.19</v>
      </c>
    </row>
    <row r="269" spans="1:8" x14ac:dyDescent="0.25">
      <c r="A269">
        <v>28</v>
      </c>
      <c r="B269" t="s">
        <v>56</v>
      </c>
      <c r="C269">
        <v>60</v>
      </c>
      <c r="D269" t="s">
        <v>301</v>
      </c>
      <c r="E269" t="s">
        <v>196</v>
      </c>
      <c r="F269">
        <v>6.3</v>
      </c>
      <c r="G269">
        <v>5.8</v>
      </c>
      <c r="H269">
        <v>5.8</v>
      </c>
    </row>
    <row r="270" spans="1:8" x14ac:dyDescent="0.25">
      <c r="A270">
        <v>28</v>
      </c>
      <c r="B270" t="s">
        <v>57</v>
      </c>
      <c r="C270">
        <v>60</v>
      </c>
      <c r="D270" t="s">
        <v>508</v>
      </c>
      <c r="E270" t="s">
        <v>196</v>
      </c>
      <c r="F270">
        <v>7</v>
      </c>
      <c r="G270">
        <v>7</v>
      </c>
      <c r="H270">
        <v>7</v>
      </c>
    </row>
    <row r="271" spans="1:8" x14ac:dyDescent="0.25">
      <c r="A271">
        <v>29</v>
      </c>
      <c r="B271" t="s">
        <v>36</v>
      </c>
      <c r="C271">
        <v>60</v>
      </c>
      <c r="D271" t="s">
        <v>260</v>
      </c>
      <c r="E271" t="s">
        <v>196</v>
      </c>
      <c r="F271">
        <v>14</v>
      </c>
      <c r="G271">
        <v>8.5</v>
      </c>
      <c r="H271">
        <v>8.5</v>
      </c>
    </row>
    <row r="272" spans="1:8" x14ac:dyDescent="0.25">
      <c r="A272">
        <v>29</v>
      </c>
      <c r="B272" t="s">
        <v>38</v>
      </c>
      <c r="C272">
        <v>61</v>
      </c>
      <c r="D272" t="s">
        <v>286</v>
      </c>
      <c r="E272" t="s">
        <v>196</v>
      </c>
      <c r="F272">
        <v>14</v>
      </c>
      <c r="G272">
        <v>9.5</v>
      </c>
      <c r="H272">
        <v>9.5</v>
      </c>
    </row>
    <row r="273" spans="1:8" x14ac:dyDescent="0.25">
      <c r="A273">
        <v>29</v>
      </c>
      <c r="B273" t="s">
        <v>40</v>
      </c>
      <c r="C273">
        <v>60</v>
      </c>
      <c r="D273" t="s">
        <v>316</v>
      </c>
      <c r="E273" t="s">
        <v>196</v>
      </c>
      <c r="F273">
        <v>25.44</v>
      </c>
      <c r="G273">
        <v>12.8</v>
      </c>
      <c r="H273">
        <v>12.8</v>
      </c>
    </row>
    <row r="274" spans="1:8" x14ac:dyDescent="0.25">
      <c r="A274">
        <v>29</v>
      </c>
      <c r="B274" t="s">
        <v>46</v>
      </c>
      <c r="C274">
        <v>60</v>
      </c>
      <c r="D274" t="s">
        <v>402</v>
      </c>
      <c r="E274" t="s">
        <v>196</v>
      </c>
      <c r="F274">
        <v>32.799999999999997</v>
      </c>
      <c r="G274">
        <v>32.799999999999997</v>
      </c>
      <c r="H274">
        <v>32.799999999999997</v>
      </c>
    </row>
    <row r="275" spans="1:8" x14ac:dyDescent="0.25">
      <c r="A275">
        <v>29</v>
      </c>
      <c r="B275" t="s">
        <v>47</v>
      </c>
      <c r="C275">
        <v>60</v>
      </c>
      <c r="D275" t="s">
        <v>427</v>
      </c>
      <c r="E275" t="s">
        <v>196</v>
      </c>
      <c r="F275">
        <v>17.13</v>
      </c>
      <c r="G275">
        <v>16.48</v>
      </c>
      <c r="H275">
        <v>16.48</v>
      </c>
    </row>
    <row r="276" spans="1:8" x14ac:dyDescent="0.25">
      <c r="A276">
        <v>29</v>
      </c>
      <c r="B276" t="s">
        <v>50</v>
      </c>
      <c r="C276">
        <v>60</v>
      </c>
      <c r="D276" t="s">
        <v>483</v>
      </c>
      <c r="E276" t="s">
        <v>196</v>
      </c>
      <c r="F276">
        <v>17.64</v>
      </c>
      <c r="G276">
        <v>17.64</v>
      </c>
      <c r="H276">
        <v>17.64</v>
      </c>
    </row>
    <row r="277" spans="1:8" x14ac:dyDescent="0.25">
      <c r="A277">
        <v>29</v>
      </c>
      <c r="B277" t="s">
        <v>52</v>
      </c>
      <c r="C277">
        <v>60</v>
      </c>
      <c r="D277" t="s">
        <v>513</v>
      </c>
      <c r="E277" t="s">
        <v>196</v>
      </c>
      <c r="F277">
        <v>30.5</v>
      </c>
      <c r="H277">
        <v>30.5</v>
      </c>
    </row>
    <row r="278" spans="1:8" x14ac:dyDescent="0.25">
      <c r="A278">
        <v>29</v>
      </c>
      <c r="B278" t="s">
        <v>52</v>
      </c>
      <c r="C278">
        <v>60</v>
      </c>
      <c r="D278" t="s">
        <v>514</v>
      </c>
      <c r="E278" t="s">
        <v>196</v>
      </c>
      <c r="F278">
        <v>23.5</v>
      </c>
      <c r="H278">
        <v>23.5</v>
      </c>
    </row>
    <row r="279" spans="1:8" x14ac:dyDescent="0.25">
      <c r="A279">
        <v>29</v>
      </c>
      <c r="B279" t="s">
        <v>57</v>
      </c>
      <c r="C279">
        <v>60</v>
      </c>
      <c r="D279" t="s">
        <v>402</v>
      </c>
      <c r="E279" t="s">
        <v>196</v>
      </c>
      <c r="F279">
        <v>40</v>
      </c>
      <c r="G279">
        <v>35</v>
      </c>
      <c r="H279">
        <v>35</v>
      </c>
    </row>
    <row r="280" spans="1:8" x14ac:dyDescent="0.25">
      <c r="A280">
        <v>29</v>
      </c>
      <c r="B280" t="s">
        <v>58</v>
      </c>
      <c r="C280">
        <v>60</v>
      </c>
      <c r="D280" t="s">
        <v>547</v>
      </c>
      <c r="E280" t="s">
        <v>196</v>
      </c>
      <c r="F280">
        <v>41.5</v>
      </c>
      <c r="G280">
        <v>41.5</v>
      </c>
      <c r="H280">
        <v>41.5</v>
      </c>
    </row>
    <row r="281" spans="1:8" x14ac:dyDescent="0.25">
      <c r="A281">
        <v>29</v>
      </c>
      <c r="B281" t="s">
        <v>60</v>
      </c>
      <c r="C281">
        <v>60</v>
      </c>
      <c r="D281" t="s">
        <v>638</v>
      </c>
      <c r="E281" t="s">
        <v>196</v>
      </c>
      <c r="F281">
        <v>25</v>
      </c>
      <c r="H281">
        <v>25</v>
      </c>
    </row>
    <row r="282" spans="1:8" x14ac:dyDescent="0.25">
      <c r="A282">
        <v>30</v>
      </c>
      <c r="B282" t="s">
        <v>35</v>
      </c>
      <c r="C282">
        <v>60</v>
      </c>
      <c r="D282" t="s">
        <v>232</v>
      </c>
      <c r="E282" t="s">
        <v>196</v>
      </c>
      <c r="F282">
        <v>11.75</v>
      </c>
      <c r="H282">
        <v>11.75</v>
      </c>
    </row>
    <row r="283" spans="1:8" x14ac:dyDescent="0.25">
      <c r="A283">
        <v>30</v>
      </c>
      <c r="B283" t="s">
        <v>36</v>
      </c>
      <c r="C283">
        <v>60</v>
      </c>
      <c r="D283" t="s">
        <v>261</v>
      </c>
      <c r="E283" t="s">
        <v>196</v>
      </c>
      <c r="F283">
        <v>17</v>
      </c>
      <c r="G283">
        <v>6.9</v>
      </c>
      <c r="H283">
        <v>6.9</v>
      </c>
    </row>
    <row r="284" spans="1:8" x14ac:dyDescent="0.25">
      <c r="A284">
        <v>30</v>
      </c>
      <c r="B284" t="s">
        <v>40</v>
      </c>
      <c r="C284">
        <v>60</v>
      </c>
      <c r="D284" t="s">
        <v>317</v>
      </c>
      <c r="E284" t="s">
        <v>196</v>
      </c>
      <c r="F284">
        <v>14.4</v>
      </c>
      <c r="G284">
        <v>7.8</v>
      </c>
      <c r="H284">
        <v>7.8</v>
      </c>
    </row>
    <row r="285" spans="1:8" x14ac:dyDescent="0.25">
      <c r="A285">
        <v>30</v>
      </c>
      <c r="B285" t="s">
        <v>47</v>
      </c>
      <c r="C285">
        <v>60</v>
      </c>
      <c r="D285" t="s">
        <v>428</v>
      </c>
      <c r="E285" t="s">
        <v>196</v>
      </c>
      <c r="F285">
        <v>14.03</v>
      </c>
      <c r="G285">
        <v>13.4</v>
      </c>
      <c r="H285">
        <v>13.4</v>
      </c>
    </row>
    <row r="286" spans="1:8" x14ac:dyDescent="0.25">
      <c r="A286">
        <v>30</v>
      </c>
      <c r="B286" t="s">
        <v>51</v>
      </c>
      <c r="C286">
        <v>60</v>
      </c>
      <c r="D286" t="s">
        <v>509</v>
      </c>
      <c r="E286" t="s">
        <v>196</v>
      </c>
      <c r="F286">
        <v>18.89</v>
      </c>
      <c r="H286">
        <v>18.89</v>
      </c>
    </row>
    <row r="287" spans="1:8" x14ac:dyDescent="0.25">
      <c r="A287">
        <v>30</v>
      </c>
      <c r="B287" t="s">
        <v>62</v>
      </c>
      <c r="C287">
        <v>60</v>
      </c>
      <c r="D287" t="s">
        <v>521</v>
      </c>
      <c r="E287" t="s">
        <v>328</v>
      </c>
      <c r="F287">
        <v>8.9</v>
      </c>
      <c r="G287">
        <v>8.65</v>
      </c>
      <c r="H287">
        <v>17.3</v>
      </c>
    </row>
    <row r="288" spans="1:8" x14ac:dyDescent="0.25">
      <c r="A288">
        <v>31</v>
      </c>
    </row>
    <row r="289" spans="1:8" x14ac:dyDescent="0.25">
      <c r="A289">
        <v>32</v>
      </c>
      <c r="B289" t="s">
        <v>36</v>
      </c>
      <c r="C289">
        <v>60</v>
      </c>
      <c r="D289" t="s">
        <v>262</v>
      </c>
      <c r="E289" t="s">
        <v>205</v>
      </c>
      <c r="F289">
        <v>48</v>
      </c>
      <c r="G289">
        <v>40</v>
      </c>
      <c r="H289">
        <v>40</v>
      </c>
    </row>
    <row r="290" spans="1:8" x14ac:dyDescent="0.25">
      <c r="A290">
        <v>32</v>
      </c>
      <c r="B290" t="s">
        <v>45</v>
      </c>
      <c r="C290">
        <v>30</v>
      </c>
      <c r="D290" t="s">
        <v>369</v>
      </c>
      <c r="E290" t="s">
        <v>205</v>
      </c>
      <c r="F290">
        <v>48</v>
      </c>
      <c r="H290">
        <v>48</v>
      </c>
    </row>
    <row r="291" spans="1:8" x14ac:dyDescent="0.25">
      <c r="A291">
        <v>32</v>
      </c>
      <c r="B291" t="s">
        <v>46</v>
      </c>
      <c r="C291">
        <v>60</v>
      </c>
      <c r="D291" t="s">
        <v>262</v>
      </c>
      <c r="E291" t="s">
        <v>205</v>
      </c>
      <c r="F291">
        <v>44.2</v>
      </c>
      <c r="G291">
        <v>44.2</v>
      </c>
      <c r="H291">
        <v>44.2</v>
      </c>
    </row>
    <row r="292" spans="1:8" x14ac:dyDescent="0.25">
      <c r="A292">
        <v>32</v>
      </c>
      <c r="B292" t="s">
        <v>50</v>
      </c>
      <c r="C292">
        <v>60</v>
      </c>
      <c r="D292" t="s">
        <v>262</v>
      </c>
      <c r="E292" t="s">
        <v>205</v>
      </c>
      <c r="F292">
        <v>42.66</v>
      </c>
      <c r="G292">
        <v>42.66</v>
      </c>
      <c r="H292">
        <v>42.66</v>
      </c>
    </row>
    <row r="293" spans="1:8" x14ac:dyDescent="0.25">
      <c r="A293">
        <v>32</v>
      </c>
      <c r="B293" t="s">
        <v>50</v>
      </c>
      <c r="C293">
        <v>60</v>
      </c>
      <c r="D293" t="s">
        <v>484</v>
      </c>
      <c r="E293" t="s">
        <v>205</v>
      </c>
      <c r="F293">
        <v>31.61</v>
      </c>
      <c r="G293">
        <v>30</v>
      </c>
      <c r="H293">
        <v>30</v>
      </c>
    </row>
    <row r="294" spans="1:8" x14ac:dyDescent="0.25">
      <c r="A294">
        <v>32</v>
      </c>
      <c r="B294" t="s">
        <v>57</v>
      </c>
      <c r="C294">
        <v>60</v>
      </c>
      <c r="D294" t="s">
        <v>262</v>
      </c>
      <c r="E294" t="s">
        <v>205</v>
      </c>
      <c r="F294">
        <v>60</v>
      </c>
      <c r="G294">
        <v>50</v>
      </c>
      <c r="H294">
        <v>50</v>
      </c>
    </row>
    <row r="295" spans="1:8" x14ac:dyDescent="0.25">
      <c r="A295">
        <v>32</v>
      </c>
      <c r="B295" t="s">
        <v>58</v>
      </c>
      <c r="C295">
        <v>60</v>
      </c>
      <c r="D295" t="s">
        <v>262</v>
      </c>
      <c r="E295" t="s">
        <v>205</v>
      </c>
      <c r="F295">
        <v>55.68</v>
      </c>
      <c r="G295">
        <v>55.68</v>
      </c>
      <c r="H295">
        <v>55.68</v>
      </c>
    </row>
    <row r="296" spans="1:8" x14ac:dyDescent="0.25">
      <c r="A296">
        <v>32</v>
      </c>
      <c r="B296" t="s">
        <v>60</v>
      </c>
      <c r="C296">
        <v>60</v>
      </c>
      <c r="D296" t="s">
        <v>639</v>
      </c>
      <c r="E296" t="s">
        <v>205</v>
      </c>
      <c r="F296">
        <v>90</v>
      </c>
      <c r="H296">
        <v>90</v>
      </c>
    </row>
    <row r="297" spans="1:8" x14ac:dyDescent="0.25">
      <c r="A297">
        <v>33</v>
      </c>
      <c r="B297" t="s">
        <v>33</v>
      </c>
      <c r="C297">
        <v>60</v>
      </c>
      <c r="D297" t="s">
        <v>204</v>
      </c>
      <c r="E297" t="s">
        <v>205</v>
      </c>
      <c r="F297">
        <v>120</v>
      </c>
      <c r="G297">
        <v>74</v>
      </c>
      <c r="H297">
        <v>74</v>
      </c>
    </row>
    <row r="298" spans="1:8" x14ac:dyDescent="0.25">
      <c r="A298">
        <v>33</v>
      </c>
      <c r="B298" t="s">
        <v>34</v>
      </c>
      <c r="C298">
        <v>0</v>
      </c>
      <c r="D298" t="s">
        <v>660</v>
      </c>
      <c r="E298" t="s">
        <v>487</v>
      </c>
      <c r="F298">
        <v>67</v>
      </c>
      <c r="H298">
        <v>134</v>
      </c>
    </row>
    <row r="299" spans="1:8" x14ac:dyDescent="0.25">
      <c r="A299">
        <v>33</v>
      </c>
      <c r="B299" t="s">
        <v>36</v>
      </c>
      <c r="C299">
        <v>60</v>
      </c>
      <c r="D299" t="s">
        <v>263</v>
      </c>
      <c r="E299" t="s">
        <v>205</v>
      </c>
      <c r="F299">
        <v>85</v>
      </c>
      <c r="G299">
        <v>57</v>
      </c>
      <c r="H299">
        <v>57</v>
      </c>
    </row>
    <row r="300" spans="1:8" x14ac:dyDescent="0.25">
      <c r="A300">
        <v>33</v>
      </c>
      <c r="B300" t="s">
        <v>18</v>
      </c>
      <c r="C300">
        <v>60</v>
      </c>
      <c r="D300" t="s">
        <v>302</v>
      </c>
      <c r="E300" t="s">
        <v>205</v>
      </c>
      <c r="F300">
        <v>166.28</v>
      </c>
      <c r="H300">
        <v>166.28</v>
      </c>
    </row>
    <row r="301" spans="1:8" x14ac:dyDescent="0.25">
      <c r="A301">
        <v>33</v>
      </c>
      <c r="B301" t="s">
        <v>42</v>
      </c>
      <c r="C301">
        <v>40</v>
      </c>
      <c r="D301" t="s">
        <v>353</v>
      </c>
      <c r="E301" t="s">
        <v>354</v>
      </c>
      <c r="F301">
        <v>70.81</v>
      </c>
      <c r="G301">
        <v>54</v>
      </c>
      <c r="H301">
        <v>108</v>
      </c>
    </row>
    <row r="302" spans="1:8" x14ac:dyDescent="0.25">
      <c r="A302">
        <v>33</v>
      </c>
      <c r="B302" t="s">
        <v>19</v>
      </c>
      <c r="C302">
        <v>60</v>
      </c>
      <c r="D302" t="s">
        <v>384</v>
      </c>
      <c r="E302" t="s">
        <v>205</v>
      </c>
      <c r="F302">
        <v>91</v>
      </c>
      <c r="G302">
        <v>64</v>
      </c>
      <c r="H302">
        <v>64</v>
      </c>
    </row>
    <row r="303" spans="1:8" x14ac:dyDescent="0.25">
      <c r="A303">
        <v>33</v>
      </c>
      <c r="B303" t="s">
        <v>47</v>
      </c>
      <c r="C303">
        <v>60</v>
      </c>
      <c r="D303" t="s">
        <v>429</v>
      </c>
      <c r="E303" t="s">
        <v>205</v>
      </c>
      <c r="F303">
        <v>43.11</v>
      </c>
      <c r="G303">
        <v>39</v>
      </c>
      <c r="H303">
        <v>39</v>
      </c>
    </row>
    <row r="304" spans="1:8" x14ac:dyDescent="0.25">
      <c r="A304">
        <v>33</v>
      </c>
      <c r="B304" t="s">
        <v>48</v>
      </c>
      <c r="C304">
        <v>60</v>
      </c>
      <c r="D304" t="s">
        <v>452</v>
      </c>
      <c r="E304" t="s">
        <v>205</v>
      </c>
      <c r="F304">
        <v>180</v>
      </c>
      <c r="G304">
        <v>160</v>
      </c>
      <c r="H304">
        <v>160</v>
      </c>
    </row>
    <row r="305" spans="1:8" x14ac:dyDescent="0.25">
      <c r="A305">
        <v>33</v>
      </c>
      <c r="B305" t="s">
        <v>50</v>
      </c>
      <c r="C305">
        <v>60</v>
      </c>
      <c r="D305" t="s">
        <v>485</v>
      </c>
      <c r="E305" t="s">
        <v>205</v>
      </c>
      <c r="F305">
        <v>134.69999999999999</v>
      </c>
      <c r="G305">
        <v>134.69999999999999</v>
      </c>
      <c r="H305">
        <v>134.69999999999999</v>
      </c>
    </row>
    <row r="306" spans="1:8" x14ac:dyDescent="0.25">
      <c r="A306">
        <v>33</v>
      </c>
      <c r="B306" t="s">
        <v>50</v>
      </c>
      <c r="C306">
        <v>60</v>
      </c>
      <c r="D306" t="s">
        <v>486</v>
      </c>
      <c r="E306" t="s">
        <v>487</v>
      </c>
      <c r="F306">
        <v>118.8</v>
      </c>
      <c r="G306">
        <v>118.8</v>
      </c>
      <c r="H306">
        <v>237.6</v>
      </c>
    </row>
    <row r="307" spans="1:8" x14ac:dyDescent="0.25">
      <c r="A307">
        <v>33</v>
      </c>
      <c r="B307" t="s">
        <v>56</v>
      </c>
      <c r="C307">
        <v>60</v>
      </c>
      <c r="D307" t="s">
        <v>302</v>
      </c>
      <c r="E307" t="s">
        <v>205</v>
      </c>
      <c r="F307">
        <v>89.18</v>
      </c>
      <c r="G307">
        <v>70</v>
      </c>
      <c r="H307">
        <v>70</v>
      </c>
    </row>
    <row r="308" spans="1:8" x14ac:dyDescent="0.25">
      <c r="A308">
        <v>33</v>
      </c>
      <c r="B308" t="s">
        <v>57</v>
      </c>
      <c r="C308">
        <v>60</v>
      </c>
      <c r="D308" t="s">
        <v>600</v>
      </c>
      <c r="E308" t="s">
        <v>205</v>
      </c>
      <c r="F308">
        <v>130</v>
      </c>
      <c r="G308">
        <v>130</v>
      </c>
      <c r="H308">
        <v>130</v>
      </c>
    </row>
    <row r="309" spans="1:8" x14ac:dyDescent="0.25">
      <c r="A309">
        <v>34</v>
      </c>
      <c r="B309" t="s">
        <v>39</v>
      </c>
      <c r="C309">
        <v>60</v>
      </c>
      <c r="D309" t="s">
        <v>289</v>
      </c>
      <c r="E309" t="s">
        <v>205</v>
      </c>
      <c r="F309">
        <v>8</v>
      </c>
      <c r="H309">
        <v>8</v>
      </c>
    </row>
    <row r="310" spans="1:8" x14ac:dyDescent="0.25">
      <c r="A310">
        <v>34</v>
      </c>
      <c r="B310" t="s">
        <v>39</v>
      </c>
      <c r="C310">
        <v>60</v>
      </c>
      <c r="D310" t="s">
        <v>290</v>
      </c>
      <c r="E310" t="s">
        <v>205</v>
      </c>
      <c r="F310">
        <v>8.1999999999999993</v>
      </c>
      <c r="H310">
        <v>8.1999999999999993</v>
      </c>
    </row>
    <row r="311" spans="1:8" x14ac:dyDescent="0.25">
      <c r="A311">
        <v>34</v>
      </c>
      <c r="B311" t="s">
        <v>70</v>
      </c>
      <c r="C311">
        <v>30</v>
      </c>
      <c r="D311" t="s">
        <v>332</v>
      </c>
      <c r="E311" t="s">
        <v>201</v>
      </c>
      <c r="F311">
        <v>10.11</v>
      </c>
      <c r="H311">
        <v>10.11</v>
      </c>
    </row>
    <row r="312" spans="1:8" x14ac:dyDescent="0.25">
      <c r="A312">
        <v>34</v>
      </c>
      <c r="B312" t="s">
        <v>45</v>
      </c>
      <c r="C312">
        <v>30</v>
      </c>
      <c r="D312" t="s">
        <v>370</v>
      </c>
      <c r="E312" t="s">
        <v>201</v>
      </c>
      <c r="F312">
        <v>17</v>
      </c>
      <c r="H312">
        <v>17</v>
      </c>
    </row>
    <row r="313" spans="1:8" x14ac:dyDescent="0.25">
      <c r="A313">
        <v>34</v>
      </c>
      <c r="B313" t="s">
        <v>55</v>
      </c>
      <c r="C313">
        <v>60</v>
      </c>
      <c r="D313" t="s">
        <v>528</v>
      </c>
      <c r="E313" t="s">
        <v>201</v>
      </c>
      <c r="F313">
        <v>11.68</v>
      </c>
      <c r="G313">
        <v>10.51</v>
      </c>
      <c r="H313">
        <v>10.51</v>
      </c>
    </row>
    <row r="314" spans="1:8" x14ac:dyDescent="0.25">
      <c r="A314">
        <v>34</v>
      </c>
      <c r="B314" t="s">
        <v>57</v>
      </c>
      <c r="C314">
        <v>60</v>
      </c>
      <c r="D314" t="s">
        <v>601</v>
      </c>
      <c r="E314" t="s">
        <v>201</v>
      </c>
      <c r="F314">
        <v>20</v>
      </c>
      <c r="G314">
        <v>15</v>
      </c>
      <c r="H314">
        <v>15</v>
      </c>
    </row>
    <row r="315" spans="1:8" x14ac:dyDescent="0.25">
      <c r="A315">
        <v>34</v>
      </c>
      <c r="B315" t="s">
        <v>58</v>
      </c>
      <c r="C315">
        <v>60</v>
      </c>
      <c r="D315" t="s">
        <v>548</v>
      </c>
      <c r="E315" t="s">
        <v>205</v>
      </c>
      <c r="F315">
        <v>7.88</v>
      </c>
      <c r="G315">
        <v>7.88</v>
      </c>
      <c r="H315">
        <v>7.88</v>
      </c>
    </row>
    <row r="316" spans="1:8" x14ac:dyDescent="0.25">
      <c r="A316">
        <v>34</v>
      </c>
      <c r="B316" t="s">
        <v>58</v>
      </c>
      <c r="C316">
        <v>60</v>
      </c>
      <c r="D316" t="s">
        <v>549</v>
      </c>
      <c r="E316" t="s">
        <v>205</v>
      </c>
      <c r="F316">
        <v>13.38</v>
      </c>
      <c r="G316">
        <v>13.38</v>
      </c>
      <c r="H316">
        <v>13.38</v>
      </c>
    </row>
    <row r="317" spans="1:8" x14ac:dyDescent="0.25">
      <c r="A317">
        <v>34</v>
      </c>
      <c r="B317" t="s">
        <v>59</v>
      </c>
      <c r="C317">
        <v>60</v>
      </c>
      <c r="D317" t="s">
        <v>626</v>
      </c>
      <c r="E317" t="s">
        <v>201</v>
      </c>
      <c r="F317">
        <v>12</v>
      </c>
      <c r="H317">
        <v>12</v>
      </c>
    </row>
    <row r="318" spans="1:8" x14ac:dyDescent="0.25">
      <c r="A318">
        <v>34</v>
      </c>
      <c r="B318" t="s">
        <v>59</v>
      </c>
      <c r="C318">
        <v>60</v>
      </c>
      <c r="D318" t="s">
        <v>627</v>
      </c>
      <c r="E318" t="s">
        <v>201</v>
      </c>
      <c r="F318">
        <v>14</v>
      </c>
      <c r="H318">
        <v>14</v>
      </c>
    </row>
    <row r="319" spans="1:8" x14ac:dyDescent="0.25">
      <c r="A319">
        <v>34</v>
      </c>
      <c r="B319" t="s">
        <v>60</v>
      </c>
      <c r="C319">
        <v>60</v>
      </c>
      <c r="D319" t="s">
        <v>640</v>
      </c>
      <c r="E319" t="s">
        <v>201</v>
      </c>
      <c r="F319">
        <v>45</v>
      </c>
      <c r="H319">
        <v>45</v>
      </c>
    </row>
    <row r="320" spans="1:8" x14ac:dyDescent="0.25">
      <c r="A320">
        <v>35</v>
      </c>
      <c r="B320" t="s">
        <v>35</v>
      </c>
      <c r="C320">
        <v>60</v>
      </c>
      <c r="D320" t="s">
        <v>232</v>
      </c>
      <c r="E320" t="s">
        <v>196</v>
      </c>
      <c r="F320">
        <v>11.75</v>
      </c>
      <c r="H320">
        <v>11.75</v>
      </c>
    </row>
    <row r="321" spans="1:8" x14ac:dyDescent="0.25">
      <c r="A321">
        <v>35</v>
      </c>
      <c r="B321" t="s">
        <v>36</v>
      </c>
      <c r="C321">
        <v>60</v>
      </c>
      <c r="D321" t="s">
        <v>261</v>
      </c>
      <c r="E321" t="s">
        <v>196</v>
      </c>
      <c r="F321">
        <v>17</v>
      </c>
      <c r="G321">
        <v>6.9</v>
      </c>
      <c r="H321">
        <v>6.9</v>
      </c>
    </row>
    <row r="322" spans="1:8" x14ac:dyDescent="0.25">
      <c r="A322">
        <v>35</v>
      </c>
      <c r="B322" t="s">
        <v>48</v>
      </c>
      <c r="C322">
        <v>60</v>
      </c>
      <c r="D322" t="s">
        <v>453</v>
      </c>
      <c r="E322" t="s">
        <v>196</v>
      </c>
      <c r="F322">
        <v>25</v>
      </c>
      <c r="G322">
        <v>6.3</v>
      </c>
      <c r="H322">
        <v>6.3</v>
      </c>
    </row>
    <row r="323" spans="1:8" x14ac:dyDescent="0.25">
      <c r="A323">
        <v>36</v>
      </c>
      <c r="B323" t="s">
        <v>35</v>
      </c>
      <c r="C323">
        <v>60</v>
      </c>
      <c r="D323" t="s">
        <v>233</v>
      </c>
      <c r="E323" t="s">
        <v>234</v>
      </c>
      <c r="F323">
        <v>2.79</v>
      </c>
      <c r="H323">
        <v>2.7</v>
      </c>
    </row>
    <row r="324" spans="1:8" x14ac:dyDescent="0.25">
      <c r="A324">
        <v>36</v>
      </c>
      <c r="B324" t="s">
        <v>45</v>
      </c>
      <c r="C324">
        <v>30</v>
      </c>
      <c r="D324" t="s">
        <v>371</v>
      </c>
      <c r="E324" t="s">
        <v>234</v>
      </c>
      <c r="F324">
        <v>3.75</v>
      </c>
      <c r="H324">
        <v>3.75</v>
      </c>
    </row>
    <row r="325" spans="1:8" x14ac:dyDescent="0.25">
      <c r="A325">
        <v>36</v>
      </c>
      <c r="B325" t="s">
        <v>19</v>
      </c>
      <c r="C325">
        <v>60</v>
      </c>
      <c r="D325" t="s">
        <v>385</v>
      </c>
      <c r="E325" t="s">
        <v>234</v>
      </c>
      <c r="F325">
        <v>3</v>
      </c>
      <c r="G325">
        <v>2</v>
      </c>
      <c r="H325">
        <v>2</v>
      </c>
    </row>
    <row r="326" spans="1:8" x14ac:dyDescent="0.25">
      <c r="A326">
        <v>36</v>
      </c>
      <c r="B326" t="s">
        <v>46</v>
      </c>
      <c r="C326">
        <v>60</v>
      </c>
      <c r="D326" t="s">
        <v>403</v>
      </c>
      <c r="E326" t="s">
        <v>234</v>
      </c>
      <c r="F326">
        <v>2.79</v>
      </c>
      <c r="G326">
        <v>2.2000000000000002</v>
      </c>
      <c r="H326">
        <v>2.2000000000000002</v>
      </c>
    </row>
    <row r="327" spans="1:8" x14ac:dyDescent="0.25">
      <c r="A327">
        <v>36</v>
      </c>
      <c r="B327" t="s">
        <v>47</v>
      </c>
      <c r="C327">
        <v>60</v>
      </c>
      <c r="D327" t="s">
        <v>371</v>
      </c>
      <c r="E327" t="s">
        <v>234</v>
      </c>
      <c r="F327">
        <v>2.54</v>
      </c>
      <c r="G327">
        <v>2.4500000000000002</v>
      </c>
      <c r="H327">
        <v>2.4500000000000002</v>
      </c>
    </row>
    <row r="328" spans="1:8" x14ac:dyDescent="0.25">
      <c r="A328">
        <v>36</v>
      </c>
      <c r="B328" t="s">
        <v>48</v>
      </c>
      <c r="C328">
        <v>60</v>
      </c>
      <c r="D328" t="s">
        <v>371</v>
      </c>
      <c r="E328" t="s">
        <v>234</v>
      </c>
      <c r="F328">
        <v>3.5</v>
      </c>
      <c r="G328">
        <v>3.5</v>
      </c>
      <c r="H328">
        <v>3.5</v>
      </c>
    </row>
    <row r="329" spans="1:8" x14ac:dyDescent="0.25">
      <c r="A329">
        <v>36</v>
      </c>
      <c r="B329" t="s">
        <v>50</v>
      </c>
      <c r="C329">
        <v>60</v>
      </c>
      <c r="D329" t="s">
        <v>489</v>
      </c>
      <c r="E329" t="s">
        <v>234</v>
      </c>
      <c r="F329">
        <v>2.92</v>
      </c>
      <c r="G329">
        <v>2.5</v>
      </c>
      <c r="H329">
        <v>2.5</v>
      </c>
    </row>
    <row r="330" spans="1:8" x14ac:dyDescent="0.25">
      <c r="A330">
        <v>36</v>
      </c>
      <c r="B330" t="s">
        <v>57</v>
      </c>
      <c r="C330">
        <v>60</v>
      </c>
      <c r="D330" t="s">
        <v>371</v>
      </c>
      <c r="E330" t="s">
        <v>234</v>
      </c>
      <c r="F330">
        <v>3</v>
      </c>
      <c r="G330">
        <v>2.5</v>
      </c>
      <c r="H330">
        <v>2.5</v>
      </c>
    </row>
    <row r="331" spans="1:8" x14ac:dyDescent="0.25">
      <c r="A331">
        <v>36</v>
      </c>
      <c r="B331" t="s">
        <v>58</v>
      </c>
      <c r="C331">
        <v>60</v>
      </c>
      <c r="D331" t="s">
        <v>550</v>
      </c>
      <c r="E331" t="s">
        <v>234</v>
      </c>
      <c r="F331">
        <v>3.5</v>
      </c>
      <c r="G331">
        <v>3.5</v>
      </c>
      <c r="H331">
        <v>3.5</v>
      </c>
    </row>
    <row r="332" spans="1:8" x14ac:dyDescent="0.25">
      <c r="A332">
        <v>36</v>
      </c>
      <c r="B332" t="s">
        <v>60</v>
      </c>
      <c r="C332">
        <v>60</v>
      </c>
      <c r="D332" t="s">
        <v>371</v>
      </c>
      <c r="E332" t="s">
        <v>234</v>
      </c>
      <c r="F332">
        <v>5.5</v>
      </c>
      <c r="H332">
        <v>5.5</v>
      </c>
    </row>
    <row r="333" spans="1:8" x14ac:dyDescent="0.25">
      <c r="A333">
        <v>37</v>
      </c>
      <c r="B333" t="s">
        <v>35</v>
      </c>
      <c r="C333">
        <v>60</v>
      </c>
      <c r="D333" t="s">
        <v>235</v>
      </c>
      <c r="E333" t="s">
        <v>236</v>
      </c>
      <c r="F333">
        <v>38.020000000000003</v>
      </c>
      <c r="G333">
        <v>35.64</v>
      </c>
      <c r="H333">
        <v>0.71279999999999999</v>
      </c>
    </row>
    <row r="334" spans="1:8" x14ac:dyDescent="0.25">
      <c r="A334">
        <v>37</v>
      </c>
      <c r="B334" t="s">
        <v>35</v>
      </c>
      <c r="C334">
        <v>60</v>
      </c>
      <c r="D334" t="s">
        <v>237</v>
      </c>
      <c r="E334" t="s">
        <v>238</v>
      </c>
      <c r="F334">
        <v>28.43</v>
      </c>
      <c r="G334">
        <v>25.62</v>
      </c>
      <c r="H334">
        <v>0.25619999999999998</v>
      </c>
    </row>
    <row r="335" spans="1:8" x14ac:dyDescent="0.25">
      <c r="A335">
        <v>37</v>
      </c>
      <c r="B335" t="s">
        <v>36</v>
      </c>
      <c r="C335">
        <v>60</v>
      </c>
      <c r="D335" t="s">
        <v>264</v>
      </c>
      <c r="E335" t="s">
        <v>234</v>
      </c>
      <c r="F335">
        <v>0.09</v>
      </c>
      <c r="G335">
        <v>0.06</v>
      </c>
      <c r="H335">
        <v>0.06</v>
      </c>
    </row>
    <row r="336" spans="1:8" x14ac:dyDescent="0.25">
      <c r="A336">
        <v>37</v>
      </c>
      <c r="B336" t="s">
        <v>44</v>
      </c>
      <c r="C336">
        <v>60</v>
      </c>
      <c r="D336" t="s">
        <v>363</v>
      </c>
      <c r="E336" t="s">
        <v>234</v>
      </c>
      <c r="F336">
        <v>7.0000000000000007E-2</v>
      </c>
      <c r="G336">
        <v>0.06</v>
      </c>
      <c r="H336">
        <v>0.06</v>
      </c>
    </row>
    <row r="337" spans="1:8" x14ac:dyDescent="0.25">
      <c r="A337">
        <v>37</v>
      </c>
      <c r="B337" t="s">
        <v>46</v>
      </c>
      <c r="C337">
        <v>60</v>
      </c>
      <c r="D337" t="s">
        <v>404</v>
      </c>
      <c r="E337" t="s">
        <v>234</v>
      </c>
      <c r="F337">
        <v>0.11</v>
      </c>
      <c r="G337">
        <v>0.11</v>
      </c>
      <c r="H337">
        <v>0.11</v>
      </c>
    </row>
    <row r="338" spans="1:8" x14ac:dyDescent="0.25">
      <c r="A338">
        <v>37</v>
      </c>
      <c r="B338" t="s">
        <v>47</v>
      </c>
      <c r="C338">
        <v>60</v>
      </c>
      <c r="D338" t="s">
        <v>430</v>
      </c>
      <c r="E338" t="s">
        <v>236</v>
      </c>
      <c r="F338">
        <v>39.82</v>
      </c>
      <c r="G338">
        <v>28</v>
      </c>
      <c r="H338">
        <v>0.56000000000000005</v>
      </c>
    </row>
    <row r="339" spans="1:8" x14ac:dyDescent="0.25">
      <c r="A339">
        <v>37</v>
      </c>
      <c r="B339" t="s">
        <v>50</v>
      </c>
      <c r="C339">
        <v>60</v>
      </c>
      <c r="D339" t="s">
        <v>488</v>
      </c>
      <c r="E339" t="s">
        <v>238</v>
      </c>
      <c r="F339">
        <v>27.79</v>
      </c>
      <c r="G339">
        <v>27.79</v>
      </c>
      <c r="H339">
        <v>0.27789999999999998</v>
      </c>
    </row>
    <row r="340" spans="1:8" x14ac:dyDescent="0.25">
      <c r="A340">
        <v>37</v>
      </c>
      <c r="B340" t="s">
        <v>51</v>
      </c>
      <c r="C340">
        <v>60</v>
      </c>
      <c r="D340" t="s">
        <v>510</v>
      </c>
      <c r="E340" t="s">
        <v>234</v>
      </c>
      <c r="F340">
        <v>0.06</v>
      </c>
      <c r="H340">
        <v>0.06</v>
      </c>
    </row>
    <row r="341" spans="1:8" x14ac:dyDescent="0.25">
      <c r="A341">
        <v>37</v>
      </c>
      <c r="B341" t="s">
        <v>20</v>
      </c>
      <c r="C341">
        <v>60</v>
      </c>
      <c r="D341" t="s">
        <v>574</v>
      </c>
      <c r="E341" t="s">
        <v>238</v>
      </c>
      <c r="F341">
        <v>10.050000000000001</v>
      </c>
      <c r="H341">
        <v>0.10050000000000001</v>
      </c>
    </row>
    <row r="342" spans="1:8" x14ac:dyDescent="0.25">
      <c r="A342">
        <v>37</v>
      </c>
      <c r="B342" t="s">
        <v>57</v>
      </c>
      <c r="C342">
        <v>60</v>
      </c>
      <c r="D342" t="s">
        <v>363</v>
      </c>
      <c r="E342" t="s">
        <v>234</v>
      </c>
      <c r="F342">
        <v>0.2</v>
      </c>
      <c r="G342">
        <v>0.06</v>
      </c>
      <c r="H342">
        <v>0.06</v>
      </c>
    </row>
    <row r="343" spans="1:8" x14ac:dyDescent="0.25">
      <c r="A343">
        <v>37</v>
      </c>
      <c r="B343" t="s">
        <v>58</v>
      </c>
      <c r="C343">
        <v>60</v>
      </c>
      <c r="D343" t="s">
        <v>551</v>
      </c>
      <c r="E343" t="s">
        <v>238</v>
      </c>
      <c r="F343">
        <v>32.450000000000003</v>
      </c>
      <c r="G343">
        <v>32.450000000000003</v>
      </c>
      <c r="H343">
        <v>0.32450000000000001</v>
      </c>
    </row>
    <row r="344" spans="1:8" x14ac:dyDescent="0.25">
      <c r="A344">
        <v>37</v>
      </c>
      <c r="B344" t="s">
        <v>60</v>
      </c>
      <c r="C344">
        <v>60</v>
      </c>
      <c r="D344" t="s">
        <v>363</v>
      </c>
      <c r="E344" t="s">
        <v>238</v>
      </c>
      <c r="F344">
        <v>31</v>
      </c>
      <c r="H344">
        <v>0.31</v>
      </c>
    </row>
    <row r="345" spans="1:8" x14ac:dyDescent="0.25">
      <c r="A345">
        <v>38</v>
      </c>
      <c r="B345" t="s">
        <v>46</v>
      </c>
      <c r="C345">
        <v>60</v>
      </c>
      <c r="D345" t="s">
        <v>405</v>
      </c>
      <c r="E345" t="s">
        <v>406</v>
      </c>
      <c r="F345">
        <v>0.35</v>
      </c>
      <c r="G345">
        <v>0.35</v>
      </c>
      <c r="H345">
        <v>0.35</v>
      </c>
    </row>
    <row r="346" spans="1:8" x14ac:dyDescent="0.25">
      <c r="A346">
        <v>38</v>
      </c>
      <c r="B346" t="s">
        <v>47</v>
      </c>
      <c r="C346">
        <v>60</v>
      </c>
      <c r="D346" t="s">
        <v>431</v>
      </c>
      <c r="E346" t="s">
        <v>238</v>
      </c>
      <c r="F346">
        <v>24.45</v>
      </c>
      <c r="G346">
        <v>23</v>
      </c>
      <c r="H346">
        <v>0.46</v>
      </c>
    </row>
    <row r="347" spans="1:8" x14ac:dyDescent="0.25">
      <c r="A347">
        <v>38</v>
      </c>
      <c r="B347" t="s">
        <v>50</v>
      </c>
      <c r="C347">
        <v>60</v>
      </c>
      <c r="D347" t="s">
        <v>431</v>
      </c>
      <c r="E347" t="s">
        <v>238</v>
      </c>
      <c r="F347">
        <v>23.62</v>
      </c>
      <c r="G347">
        <v>19.5</v>
      </c>
      <c r="H347">
        <v>0.39</v>
      </c>
    </row>
    <row r="348" spans="1:8" x14ac:dyDescent="0.25">
      <c r="A348">
        <v>38</v>
      </c>
      <c r="B348" t="s">
        <v>20</v>
      </c>
      <c r="C348">
        <v>60</v>
      </c>
      <c r="D348" t="s">
        <v>518</v>
      </c>
      <c r="E348" t="s">
        <v>238</v>
      </c>
      <c r="F348">
        <v>10.050000000000001</v>
      </c>
      <c r="G348">
        <v>9.5</v>
      </c>
      <c r="H348">
        <v>0.19</v>
      </c>
    </row>
    <row r="349" spans="1:8" x14ac:dyDescent="0.25">
      <c r="A349">
        <v>38</v>
      </c>
      <c r="B349" t="s">
        <v>57</v>
      </c>
      <c r="C349">
        <v>60</v>
      </c>
      <c r="D349" t="s">
        <v>431</v>
      </c>
      <c r="E349" t="s">
        <v>234</v>
      </c>
      <c r="F349">
        <v>0.2</v>
      </c>
      <c r="G349">
        <v>0.19</v>
      </c>
      <c r="H349">
        <v>0.38</v>
      </c>
    </row>
    <row r="350" spans="1:8" x14ac:dyDescent="0.25">
      <c r="A350">
        <v>39</v>
      </c>
      <c r="B350" t="s">
        <v>58</v>
      </c>
      <c r="C350">
        <v>60</v>
      </c>
      <c r="D350" t="s">
        <v>552</v>
      </c>
      <c r="E350" t="s">
        <v>234</v>
      </c>
      <c r="F350">
        <v>0.86</v>
      </c>
      <c r="G350">
        <v>0.86</v>
      </c>
      <c r="H350">
        <v>0.86</v>
      </c>
    </row>
    <row r="351" spans="1:8" x14ac:dyDescent="0.25">
      <c r="A351">
        <v>40</v>
      </c>
      <c r="B351" t="s">
        <v>58</v>
      </c>
      <c r="C351">
        <v>60</v>
      </c>
      <c r="D351" t="s">
        <v>553</v>
      </c>
      <c r="E351" t="s">
        <v>238</v>
      </c>
      <c r="F351">
        <v>185.63</v>
      </c>
      <c r="G351">
        <v>185.63</v>
      </c>
      <c r="H351">
        <v>185.63</v>
      </c>
    </row>
    <row r="352" spans="1:8" x14ac:dyDescent="0.25">
      <c r="A352">
        <v>41</v>
      </c>
      <c r="B352" t="s">
        <v>35</v>
      </c>
      <c r="C352">
        <v>60</v>
      </c>
      <c r="D352" t="s">
        <v>239</v>
      </c>
      <c r="E352" t="s">
        <v>240</v>
      </c>
      <c r="F352">
        <v>9.08</v>
      </c>
      <c r="H352">
        <v>9.08</v>
      </c>
    </row>
    <row r="353" spans="1:8" x14ac:dyDescent="0.25">
      <c r="A353">
        <v>41</v>
      </c>
      <c r="B353" t="s">
        <v>50</v>
      </c>
      <c r="C353">
        <v>60</v>
      </c>
      <c r="D353" t="s">
        <v>490</v>
      </c>
      <c r="E353" t="s">
        <v>240</v>
      </c>
      <c r="F353">
        <v>7.45</v>
      </c>
      <c r="G353">
        <v>6.4</v>
      </c>
      <c r="H353">
        <v>6.4</v>
      </c>
    </row>
    <row r="354" spans="1:8" x14ac:dyDescent="0.25">
      <c r="A354">
        <v>41</v>
      </c>
      <c r="B354" t="s">
        <v>57</v>
      </c>
      <c r="C354">
        <v>60</v>
      </c>
      <c r="D354" t="s">
        <v>602</v>
      </c>
      <c r="E354" t="s">
        <v>603</v>
      </c>
      <c r="F354">
        <v>8</v>
      </c>
      <c r="G354">
        <v>7</v>
      </c>
      <c r="H354">
        <v>7</v>
      </c>
    </row>
    <row r="355" spans="1:8" x14ac:dyDescent="0.25">
      <c r="A355">
        <v>41</v>
      </c>
      <c r="B355" t="s">
        <v>58</v>
      </c>
      <c r="C355">
        <v>60</v>
      </c>
      <c r="D355" t="s">
        <v>554</v>
      </c>
      <c r="E355" t="s">
        <v>240</v>
      </c>
      <c r="F355">
        <v>6.63</v>
      </c>
      <c r="G355">
        <v>6.63</v>
      </c>
      <c r="H355">
        <v>6.63</v>
      </c>
    </row>
    <row r="356" spans="1:8" x14ac:dyDescent="0.25">
      <c r="A356">
        <v>42</v>
      </c>
      <c r="B356" t="s">
        <v>19</v>
      </c>
      <c r="C356">
        <v>60</v>
      </c>
      <c r="D356" t="s">
        <v>386</v>
      </c>
      <c r="E356" t="s">
        <v>387</v>
      </c>
      <c r="F356">
        <v>7</v>
      </c>
      <c r="G356">
        <v>3.45</v>
      </c>
      <c r="H356">
        <v>3.45</v>
      </c>
    </row>
    <row r="357" spans="1:8" x14ac:dyDescent="0.25">
      <c r="A357">
        <v>42</v>
      </c>
      <c r="B357" t="s">
        <v>50</v>
      </c>
      <c r="C357">
        <v>60</v>
      </c>
      <c r="D357" t="s">
        <v>491</v>
      </c>
      <c r="E357" t="s">
        <v>387</v>
      </c>
      <c r="F357">
        <v>7.45</v>
      </c>
      <c r="G357">
        <v>6.4</v>
      </c>
      <c r="H357">
        <v>6.4</v>
      </c>
    </row>
    <row r="358" spans="1:8" x14ac:dyDescent="0.25">
      <c r="A358">
        <v>42</v>
      </c>
      <c r="B358" t="s">
        <v>57</v>
      </c>
      <c r="C358">
        <v>60</v>
      </c>
      <c r="D358" t="s">
        <v>604</v>
      </c>
      <c r="E358" t="s">
        <v>603</v>
      </c>
      <c r="F358">
        <v>8</v>
      </c>
      <c r="G358">
        <v>7</v>
      </c>
      <c r="H358">
        <v>7</v>
      </c>
    </row>
    <row r="359" spans="1:8" x14ac:dyDescent="0.25">
      <c r="A359">
        <v>42</v>
      </c>
      <c r="B359" t="s">
        <v>62</v>
      </c>
      <c r="C359">
        <v>60</v>
      </c>
      <c r="D359" t="s">
        <v>523</v>
      </c>
      <c r="E359" t="s">
        <v>387</v>
      </c>
      <c r="F359">
        <v>5</v>
      </c>
      <c r="G359">
        <v>4.8499999999999996</v>
      </c>
      <c r="H359">
        <v>4.8499999999999996</v>
      </c>
    </row>
    <row r="360" spans="1:8" x14ac:dyDescent="0.25">
      <c r="A360">
        <v>43</v>
      </c>
      <c r="B360" t="s">
        <v>19</v>
      </c>
      <c r="C360">
        <v>60</v>
      </c>
      <c r="D360" t="s">
        <v>386</v>
      </c>
      <c r="E360" t="s">
        <v>387</v>
      </c>
      <c r="F360">
        <v>7</v>
      </c>
      <c r="G360">
        <v>3.45</v>
      </c>
      <c r="H360">
        <v>3.45</v>
      </c>
    </row>
    <row r="361" spans="1:8" x14ac:dyDescent="0.25">
      <c r="A361">
        <v>43</v>
      </c>
      <c r="B361" t="s">
        <v>50</v>
      </c>
      <c r="C361">
        <v>60</v>
      </c>
      <c r="D361" t="s">
        <v>492</v>
      </c>
      <c r="E361" t="s">
        <v>387</v>
      </c>
      <c r="F361">
        <v>7.45</v>
      </c>
      <c r="G361">
        <v>6.4</v>
      </c>
      <c r="H361">
        <v>6.4</v>
      </c>
    </row>
    <row r="362" spans="1:8" x14ac:dyDescent="0.25">
      <c r="A362">
        <v>43</v>
      </c>
      <c r="B362" t="s">
        <v>57</v>
      </c>
      <c r="C362">
        <v>60</v>
      </c>
      <c r="D362" t="s">
        <v>605</v>
      </c>
      <c r="E362" t="s">
        <v>603</v>
      </c>
      <c r="F362">
        <v>8</v>
      </c>
      <c r="G362">
        <v>7</v>
      </c>
      <c r="H362">
        <v>7</v>
      </c>
    </row>
    <row r="363" spans="1:8" x14ac:dyDescent="0.25">
      <c r="A363">
        <v>43</v>
      </c>
      <c r="B363" t="s">
        <v>62</v>
      </c>
      <c r="C363">
        <v>60</v>
      </c>
      <c r="D363" t="s">
        <v>522</v>
      </c>
      <c r="E363" t="s">
        <v>387</v>
      </c>
      <c r="F363">
        <v>5</v>
      </c>
      <c r="G363">
        <v>4.8499999999999996</v>
      </c>
      <c r="H363">
        <v>4.8499999999999996</v>
      </c>
    </row>
    <row r="364" spans="1:8" x14ac:dyDescent="0.25">
      <c r="A364">
        <v>44</v>
      </c>
      <c r="B364" t="s">
        <v>19</v>
      </c>
      <c r="C364">
        <v>60</v>
      </c>
      <c r="D364" t="s">
        <v>386</v>
      </c>
      <c r="E364" t="s">
        <v>387</v>
      </c>
      <c r="F364">
        <v>7</v>
      </c>
      <c r="G364">
        <v>3.45</v>
      </c>
      <c r="H364">
        <v>3.45</v>
      </c>
    </row>
    <row r="365" spans="1:8" x14ac:dyDescent="0.25">
      <c r="A365">
        <v>44</v>
      </c>
      <c r="B365" t="s">
        <v>50</v>
      </c>
      <c r="C365">
        <v>60</v>
      </c>
      <c r="D365" t="s">
        <v>493</v>
      </c>
      <c r="E365" t="s">
        <v>387</v>
      </c>
      <c r="F365">
        <v>7.45</v>
      </c>
      <c r="G365">
        <v>6.4</v>
      </c>
      <c r="H365">
        <v>6.4</v>
      </c>
    </row>
    <row r="366" spans="1:8" x14ac:dyDescent="0.25">
      <c r="A366">
        <v>44</v>
      </c>
      <c r="B366" t="s">
        <v>57</v>
      </c>
      <c r="C366">
        <v>60</v>
      </c>
      <c r="D366" t="s">
        <v>606</v>
      </c>
      <c r="E366" t="s">
        <v>603</v>
      </c>
      <c r="F366">
        <v>8</v>
      </c>
      <c r="G366">
        <v>7</v>
      </c>
      <c r="H366">
        <v>7</v>
      </c>
    </row>
    <row r="367" spans="1:8" x14ac:dyDescent="0.25">
      <c r="A367">
        <v>45</v>
      </c>
      <c r="B367" t="s">
        <v>35</v>
      </c>
      <c r="C367">
        <v>60</v>
      </c>
      <c r="D367" t="s">
        <v>241</v>
      </c>
      <c r="E367" t="s">
        <v>238</v>
      </c>
      <c r="F367">
        <v>22.95</v>
      </c>
      <c r="H367">
        <v>22.95</v>
      </c>
    </row>
    <row r="368" spans="1:8" x14ac:dyDescent="0.25">
      <c r="A368">
        <v>45</v>
      </c>
      <c r="B368" t="s">
        <v>46</v>
      </c>
      <c r="C368">
        <v>60</v>
      </c>
      <c r="D368" t="s">
        <v>407</v>
      </c>
      <c r="E368" t="s">
        <v>234</v>
      </c>
      <c r="F368">
        <v>0.19</v>
      </c>
      <c r="G368">
        <v>0.17</v>
      </c>
      <c r="H368">
        <v>17</v>
      </c>
    </row>
    <row r="369" spans="1:8" x14ac:dyDescent="0.25">
      <c r="A369">
        <v>45</v>
      </c>
      <c r="B369" t="s">
        <v>47</v>
      </c>
      <c r="C369">
        <v>60</v>
      </c>
      <c r="D369" t="s">
        <v>432</v>
      </c>
      <c r="E369" t="s">
        <v>433</v>
      </c>
      <c r="F369">
        <v>33.22</v>
      </c>
      <c r="G369">
        <v>32</v>
      </c>
      <c r="H369">
        <v>16</v>
      </c>
    </row>
    <row r="370" spans="1:8" x14ac:dyDescent="0.25">
      <c r="A370">
        <v>45</v>
      </c>
      <c r="B370" t="s">
        <v>50</v>
      </c>
      <c r="C370">
        <v>60</v>
      </c>
      <c r="D370" t="s">
        <v>432</v>
      </c>
      <c r="E370" t="s">
        <v>234</v>
      </c>
      <c r="F370">
        <v>0.5</v>
      </c>
      <c r="G370">
        <v>0.5</v>
      </c>
      <c r="H370">
        <v>50</v>
      </c>
    </row>
    <row r="371" spans="1:8" x14ac:dyDescent="0.25">
      <c r="A371">
        <v>45</v>
      </c>
      <c r="B371" t="s">
        <v>58</v>
      </c>
      <c r="C371">
        <v>60</v>
      </c>
      <c r="D371" t="s">
        <v>555</v>
      </c>
      <c r="E371" t="s">
        <v>238</v>
      </c>
      <c r="F371">
        <v>49.56</v>
      </c>
      <c r="G371">
        <v>49.56</v>
      </c>
      <c r="H371">
        <v>49.56</v>
      </c>
    </row>
    <row r="372" spans="1:8" x14ac:dyDescent="0.25">
      <c r="A372">
        <v>45</v>
      </c>
      <c r="B372" t="s">
        <v>62</v>
      </c>
      <c r="C372">
        <v>60</v>
      </c>
      <c r="D372" t="s">
        <v>524</v>
      </c>
      <c r="E372" t="s">
        <v>238</v>
      </c>
      <c r="F372">
        <v>25.5</v>
      </c>
      <c r="G372">
        <v>25</v>
      </c>
      <c r="H372">
        <v>25</v>
      </c>
    </row>
    <row r="373" spans="1:8" x14ac:dyDescent="0.25">
      <c r="A373">
        <v>46</v>
      </c>
      <c r="B373" t="s">
        <v>35</v>
      </c>
      <c r="C373">
        <v>60</v>
      </c>
      <c r="D373" t="s">
        <v>242</v>
      </c>
      <c r="E373" t="s">
        <v>234</v>
      </c>
      <c r="F373">
        <v>13.26</v>
      </c>
      <c r="H373">
        <v>13.26</v>
      </c>
    </row>
    <row r="374" spans="1:8" x14ac:dyDescent="0.25">
      <c r="A374">
        <v>46</v>
      </c>
      <c r="B374" t="s">
        <v>46</v>
      </c>
      <c r="C374">
        <v>60</v>
      </c>
      <c r="D374" t="s">
        <v>408</v>
      </c>
      <c r="E374" t="s">
        <v>234</v>
      </c>
      <c r="F374">
        <v>7</v>
      </c>
      <c r="G374">
        <v>7</v>
      </c>
      <c r="H374">
        <v>7</v>
      </c>
    </row>
    <row r="375" spans="1:8" x14ac:dyDescent="0.25">
      <c r="A375">
        <v>46</v>
      </c>
      <c r="B375" t="s">
        <v>47</v>
      </c>
      <c r="C375">
        <v>60</v>
      </c>
      <c r="D375" t="s">
        <v>434</v>
      </c>
      <c r="E375" t="s">
        <v>234</v>
      </c>
      <c r="F375">
        <v>5.08</v>
      </c>
      <c r="G375">
        <v>5.08</v>
      </c>
      <c r="H375">
        <v>5.08</v>
      </c>
    </row>
    <row r="376" spans="1:8" x14ac:dyDescent="0.25">
      <c r="A376">
        <v>46</v>
      </c>
      <c r="B376" t="s">
        <v>50</v>
      </c>
      <c r="C376">
        <v>60</v>
      </c>
      <c r="D376" t="s">
        <v>434</v>
      </c>
      <c r="E376" t="s">
        <v>234</v>
      </c>
      <c r="F376">
        <v>2.29</v>
      </c>
      <c r="G376">
        <v>2.29</v>
      </c>
      <c r="H376">
        <v>2.29</v>
      </c>
    </row>
    <row r="377" spans="1:8" x14ac:dyDescent="0.25">
      <c r="A377">
        <v>46</v>
      </c>
      <c r="B377" t="s">
        <v>58</v>
      </c>
      <c r="C377">
        <v>60</v>
      </c>
      <c r="D377" t="s">
        <v>556</v>
      </c>
      <c r="E377" t="s">
        <v>234</v>
      </c>
      <c r="F377">
        <v>12.4</v>
      </c>
      <c r="G377">
        <v>12.4</v>
      </c>
      <c r="H377">
        <v>12.4</v>
      </c>
    </row>
    <row r="378" spans="1:8" x14ac:dyDescent="0.25">
      <c r="A378">
        <v>46</v>
      </c>
      <c r="B378" t="s">
        <v>62</v>
      </c>
      <c r="C378">
        <v>60</v>
      </c>
      <c r="D378" t="s">
        <v>525</v>
      </c>
      <c r="E378" t="s">
        <v>234</v>
      </c>
      <c r="F378">
        <v>6.05</v>
      </c>
      <c r="G378">
        <v>6</v>
      </c>
      <c r="H378">
        <v>6</v>
      </c>
    </row>
    <row r="379" spans="1:8" x14ac:dyDescent="0.25">
      <c r="A379">
        <v>47</v>
      </c>
      <c r="B379" t="s">
        <v>37</v>
      </c>
      <c r="C379">
        <v>0</v>
      </c>
      <c r="D379" t="s">
        <v>277</v>
      </c>
      <c r="F379">
        <v>560</v>
      </c>
      <c r="H379">
        <v>560</v>
      </c>
    </row>
    <row r="380" spans="1:8" x14ac:dyDescent="0.25">
      <c r="A380">
        <v>47</v>
      </c>
      <c r="B380" t="s">
        <v>45</v>
      </c>
      <c r="C380">
        <v>30</v>
      </c>
      <c r="D380" t="s">
        <v>372</v>
      </c>
      <c r="F380">
        <v>1450</v>
      </c>
      <c r="H380">
        <v>1450</v>
      </c>
    </row>
    <row r="381" spans="1:8" x14ac:dyDescent="0.25">
      <c r="A381">
        <v>47</v>
      </c>
      <c r="B381" t="s">
        <v>48</v>
      </c>
      <c r="C381">
        <v>60</v>
      </c>
      <c r="D381" t="s">
        <v>454</v>
      </c>
      <c r="F381">
        <v>950</v>
      </c>
      <c r="G381">
        <v>950</v>
      </c>
      <c r="H381">
        <v>950</v>
      </c>
    </row>
    <row r="382" spans="1:8" x14ac:dyDescent="0.25">
      <c r="A382">
        <v>47</v>
      </c>
      <c r="B382" t="s">
        <v>58</v>
      </c>
      <c r="C382">
        <v>60</v>
      </c>
      <c r="D382" t="s">
        <v>557</v>
      </c>
      <c r="F382">
        <v>1085.3699999999999</v>
      </c>
      <c r="G382">
        <v>1085.3699999999999</v>
      </c>
      <c r="H382">
        <v>1085.3699999999999</v>
      </c>
    </row>
    <row r="383" spans="1:8" x14ac:dyDescent="0.25">
      <c r="A383">
        <v>47</v>
      </c>
      <c r="B383" t="s">
        <v>63</v>
      </c>
      <c r="C383">
        <v>30</v>
      </c>
      <c r="D383" t="s">
        <v>646</v>
      </c>
      <c r="F383">
        <v>974.9</v>
      </c>
      <c r="H383">
        <v>974.9</v>
      </c>
    </row>
    <row r="384" spans="1:8" x14ac:dyDescent="0.25">
      <c r="A384">
        <v>48</v>
      </c>
      <c r="B384" t="s">
        <v>46</v>
      </c>
      <c r="C384">
        <v>60</v>
      </c>
      <c r="D384" t="s">
        <v>409</v>
      </c>
      <c r="E384" t="s">
        <v>234</v>
      </c>
      <c r="F384">
        <v>41.2</v>
      </c>
      <c r="G384">
        <v>41.2</v>
      </c>
      <c r="H384">
        <v>41.2</v>
      </c>
    </row>
    <row r="385" spans="1:8" x14ac:dyDescent="0.25">
      <c r="A385">
        <v>48</v>
      </c>
      <c r="B385" t="s">
        <v>46</v>
      </c>
      <c r="C385">
        <v>60</v>
      </c>
      <c r="D385" t="s">
        <v>409</v>
      </c>
      <c r="E385" t="s">
        <v>234</v>
      </c>
      <c r="F385">
        <v>37.299999999999997</v>
      </c>
      <c r="G385">
        <v>37.299999999999997</v>
      </c>
      <c r="H385">
        <v>37.299999999999997</v>
      </c>
    </row>
    <row r="386" spans="1:8" x14ac:dyDescent="0.25">
      <c r="A386">
        <v>48</v>
      </c>
      <c r="B386" t="s">
        <v>50</v>
      </c>
      <c r="C386">
        <v>60</v>
      </c>
      <c r="D386" t="s">
        <v>494</v>
      </c>
      <c r="E386" t="s">
        <v>234</v>
      </c>
      <c r="F386">
        <v>25.2</v>
      </c>
      <c r="G386">
        <v>25.2</v>
      </c>
      <c r="H386">
        <v>25.2</v>
      </c>
    </row>
    <row r="387" spans="1:8" x14ac:dyDescent="0.25">
      <c r="A387">
        <v>49</v>
      </c>
    </row>
    <row r="388" spans="1:8" x14ac:dyDescent="0.25">
      <c r="A388">
        <v>50</v>
      </c>
      <c r="B388" t="s">
        <v>34</v>
      </c>
      <c r="C388">
        <v>0</v>
      </c>
      <c r="D388" t="s">
        <v>661</v>
      </c>
      <c r="E388" t="s">
        <v>205</v>
      </c>
      <c r="F388">
        <v>21.6</v>
      </c>
      <c r="H388">
        <v>21.6</v>
      </c>
    </row>
    <row r="389" spans="1:8" x14ac:dyDescent="0.25">
      <c r="A389">
        <v>50</v>
      </c>
      <c r="B389" t="s">
        <v>35</v>
      </c>
      <c r="C389">
        <v>60</v>
      </c>
      <c r="D389" t="s">
        <v>243</v>
      </c>
      <c r="E389" t="s">
        <v>201</v>
      </c>
      <c r="F389">
        <v>37.36</v>
      </c>
      <c r="H389">
        <v>37.36</v>
      </c>
    </row>
    <row r="390" spans="1:8" x14ac:dyDescent="0.25">
      <c r="A390">
        <v>50</v>
      </c>
      <c r="B390" t="s">
        <v>36</v>
      </c>
      <c r="C390">
        <v>60</v>
      </c>
      <c r="D390" t="s">
        <v>265</v>
      </c>
      <c r="E390" t="s">
        <v>205</v>
      </c>
      <c r="F390">
        <v>102</v>
      </c>
      <c r="G390">
        <v>80.599999999999994</v>
      </c>
      <c r="H390">
        <v>80.599999999999994</v>
      </c>
    </row>
    <row r="391" spans="1:8" x14ac:dyDescent="0.25">
      <c r="A391">
        <v>50</v>
      </c>
      <c r="B391" t="s">
        <v>18</v>
      </c>
      <c r="C391">
        <v>60</v>
      </c>
      <c r="D391" t="s">
        <v>303</v>
      </c>
      <c r="E391" t="s">
        <v>226</v>
      </c>
      <c r="F391">
        <v>47.3</v>
      </c>
      <c r="H391">
        <v>47.3</v>
      </c>
    </row>
    <row r="392" spans="1:8" x14ac:dyDescent="0.25">
      <c r="A392">
        <v>50</v>
      </c>
      <c r="B392" t="s">
        <v>42</v>
      </c>
      <c r="C392">
        <v>40</v>
      </c>
      <c r="D392" t="s">
        <v>355</v>
      </c>
      <c r="E392" t="s">
        <v>356</v>
      </c>
      <c r="F392">
        <v>24.8</v>
      </c>
      <c r="G392">
        <v>8.5</v>
      </c>
      <c r="H392">
        <v>17</v>
      </c>
    </row>
    <row r="393" spans="1:8" x14ac:dyDescent="0.25">
      <c r="A393">
        <v>50</v>
      </c>
      <c r="B393" t="s">
        <v>45</v>
      </c>
      <c r="C393">
        <v>30</v>
      </c>
      <c r="D393" t="s">
        <v>373</v>
      </c>
      <c r="E393" t="s">
        <v>205</v>
      </c>
      <c r="F393">
        <v>26.7</v>
      </c>
      <c r="H393">
        <v>26.7</v>
      </c>
    </row>
    <row r="394" spans="1:8" x14ac:dyDescent="0.25">
      <c r="A394">
        <v>50</v>
      </c>
      <c r="B394" t="s">
        <v>46</v>
      </c>
      <c r="C394">
        <v>60</v>
      </c>
      <c r="D394" t="s">
        <v>410</v>
      </c>
      <c r="E394" t="s">
        <v>201</v>
      </c>
      <c r="F394">
        <v>39.75</v>
      </c>
      <c r="G394">
        <v>39.75</v>
      </c>
      <c r="H394">
        <v>39.75</v>
      </c>
    </row>
    <row r="395" spans="1:8" x14ac:dyDescent="0.25">
      <c r="A395">
        <v>50</v>
      </c>
      <c r="B395" t="s">
        <v>48</v>
      </c>
      <c r="C395">
        <v>60</v>
      </c>
      <c r="D395" t="s">
        <v>455</v>
      </c>
      <c r="E395" t="s">
        <v>205</v>
      </c>
      <c r="F395">
        <v>180</v>
      </c>
      <c r="G395">
        <v>126</v>
      </c>
      <c r="H395">
        <v>126</v>
      </c>
    </row>
    <row r="396" spans="1:8" x14ac:dyDescent="0.25">
      <c r="A396">
        <v>50</v>
      </c>
      <c r="B396" t="s">
        <v>50</v>
      </c>
      <c r="C396">
        <v>60</v>
      </c>
      <c r="D396" t="s">
        <v>495</v>
      </c>
      <c r="E396" t="s">
        <v>205</v>
      </c>
      <c r="F396">
        <v>16</v>
      </c>
      <c r="G396">
        <v>15.2</v>
      </c>
      <c r="H396">
        <v>15.2</v>
      </c>
    </row>
    <row r="397" spans="1:8" x14ac:dyDescent="0.25">
      <c r="A397">
        <v>50</v>
      </c>
      <c r="B397" t="s">
        <v>56</v>
      </c>
      <c r="C397">
        <v>60</v>
      </c>
      <c r="D397" t="s">
        <v>243</v>
      </c>
      <c r="E397" t="s">
        <v>205</v>
      </c>
      <c r="F397">
        <v>24.3</v>
      </c>
      <c r="G397">
        <v>22</v>
      </c>
      <c r="H397">
        <v>22</v>
      </c>
    </row>
    <row r="398" spans="1:8" x14ac:dyDescent="0.25">
      <c r="A398">
        <v>50</v>
      </c>
      <c r="B398" t="s">
        <v>57</v>
      </c>
      <c r="C398">
        <v>60</v>
      </c>
      <c r="D398" t="s">
        <v>594</v>
      </c>
      <c r="E398" t="s">
        <v>201</v>
      </c>
      <c r="F398">
        <v>60</v>
      </c>
      <c r="G398">
        <v>60</v>
      </c>
      <c r="H398">
        <v>60</v>
      </c>
    </row>
    <row r="399" spans="1:8" x14ac:dyDescent="0.25">
      <c r="A399">
        <v>50</v>
      </c>
      <c r="B399" t="s">
        <v>58</v>
      </c>
      <c r="C399">
        <v>60</v>
      </c>
      <c r="D399" t="s">
        <v>558</v>
      </c>
      <c r="E399" t="s">
        <v>201</v>
      </c>
      <c r="F399">
        <v>52.13</v>
      </c>
      <c r="G399">
        <v>52.13</v>
      </c>
      <c r="H399">
        <v>52.13</v>
      </c>
    </row>
    <row r="400" spans="1:8" x14ac:dyDescent="0.25">
      <c r="A400">
        <v>51</v>
      </c>
      <c r="B400" t="s">
        <v>34</v>
      </c>
      <c r="C400">
        <v>0</v>
      </c>
      <c r="D400" t="s">
        <v>210</v>
      </c>
      <c r="E400" t="s">
        <v>205</v>
      </c>
      <c r="F400">
        <v>50.58</v>
      </c>
      <c r="G400">
        <v>50.58</v>
      </c>
      <c r="H400">
        <v>50.58</v>
      </c>
    </row>
    <row r="401" spans="1:8" x14ac:dyDescent="0.25">
      <c r="A401">
        <v>51</v>
      </c>
      <c r="B401" t="s">
        <v>36</v>
      </c>
      <c r="C401">
        <v>60</v>
      </c>
      <c r="D401" t="s">
        <v>266</v>
      </c>
      <c r="E401" t="s">
        <v>205</v>
      </c>
      <c r="F401">
        <v>78.599999999999994</v>
      </c>
      <c r="G401">
        <v>60.6</v>
      </c>
      <c r="H401">
        <v>60.6</v>
      </c>
    </row>
    <row r="402" spans="1:8" x14ac:dyDescent="0.25">
      <c r="A402">
        <v>51</v>
      </c>
      <c r="B402" t="s">
        <v>38</v>
      </c>
      <c r="C402">
        <v>61</v>
      </c>
      <c r="D402" t="s">
        <v>287</v>
      </c>
      <c r="E402" t="s">
        <v>205</v>
      </c>
      <c r="F402">
        <v>5.8</v>
      </c>
      <c r="G402">
        <v>5.8</v>
      </c>
      <c r="H402">
        <v>0</v>
      </c>
    </row>
    <row r="403" spans="1:8" x14ac:dyDescent="0.25">
      <c r="A403">
        <v>51</v>
      </c>
      <c r="B403" t="s">
        <v>47</v>
      </c>
      <c r="C403">
        <v>60</v>
      </c>
      <c r="D403" t="s">
        <v>435</v>
      </c>
      <c r="E403" t="s">
        <v>205</v>
      </c>
      <c r="F403">
        <v>37.57</v>
      </c>
      <c r="G403">
        <v>37.57</v>
      </c>
      <c r="H403">
        <v>37.57</v>
      </c>
    </row>
    <row r="404" spans="1:8" x14ac:dyDescent="0.25">
      <c r="A404">
        <v>51</v>
      </c>
      <c r="B404" t="s">
        <v>57</v>
      </c>
      <c r="C404">
        <v>60</v>
      </c>
      <c r="D404" t="s">
        <v>607</v>
      </c>
      <c r="E404" t="s">
        <v>205</v>
      </c>
      <c r="F404">
        <v>70</v>
      </c>
      <c r="G404">
        <v>70</v>
      </c>
      <c r="H404">
        <v>70</v>
      </c>
    </row>
    <row r="405" spans="1:8" x14ac:dyDescent="0.25">
      <c r="A405">
        <v>51</v>
      </c>
      <c r="B405" t="s">
        <v>60</v>
      </c>
      <c r="C405">
        <v>60</v>
      </c>
      <c r="D405" t="s">
        <v>641</v>
      </c>
      <c r="E405" t="s">
        <v>205</v>
      </c>
      <c r="F405">
        <v>45</v>
      </c>
      <c r="H405">
        <v>45</v>
      </c>
    </row>
    <row r="406" spans="1:8" x14ac:dyDescent="0.25">
      <c r="A406">
        <v>52</v>
      </c>
      <c r="B406" t="s">
        <v>34</v>
      </c>
      <c r="C406">
        <v>0</v>
      </c>
      <c r="D406" t="s">
        <v>211</v>
      </c>
      <c r="E406" t="s">
        <v>205</v>
      </c>
      <c r="F406">
        <v>32.67</v>
      </c>
      <c r="G406">
        <v>31.3</v>
      </c>
      <c r="H406">
        <v>31.3</v>
      </c>
    </row>
    <row r="407" spans="1:8" x14ac:dyDescent="0.25">
      <c r="A407">
        <v>52</v>
      </c>
      <c r="B407" t="s">
        <v>36</v>
      </c>
      <c r="C407">
        <v>60</v>
      </c>
      <c r="D407" t="s">
        <v>267</v>
      </c>
      <c r="E407" t="s">
        <v>205</v>
      </c>
      <c r="F407">
        <v>33.799999999999997</v>
      </c>
      <c r="G407">
        <v>26</v>
      </c>
      <c r="H407">
        <v>26</v>
      </c>
    </row>
    <row r="408" spans="1:8" x14ac:dyDescent="0.25">
      <c r="A408">
        <v>52</v>
      </c>
      <c r="B408" t="s">
        <v>40</v>
      </c>
      <c r="C408">
        <v>60</v>
      </c>
      <c r="D408" t="s">
        <v>318</v>
      </c>
      <c r="E408" t="s">
        <v>205</v>
      </c>
      <c r="F408">
        <v>194.4</v>
      </c>
      <c r="G408">
        <v>194.4</v>
      </c>
      <c r="H408">
        <v>194.4</v>
      </c>
    </row>
    <row r="409" spans="1:8" x14ac:dyDescent="0.25">
      <c r="A409">
        <v>52</v>
      </c>
      <c r="B409" t="s">
        <v>19</v>
      </c>
      <c r="C409">
        <v>60</v>
      </c>
      <c r="D409" t="s">
        <v>384</v>
      </c>
      <c r="E409" t="s">
        <v>205</v>
      </c>
      <c r="F409">
        <v>91</v>
      </c>
      <c r="G409">
        <v>64</v>
      </c>
      <c r="H409">
        <v>64</v>
      </c>
    </row>
    <row r="410" spans="1:8" x14ac:dyDescent="0.25">
      <c r="A410">
        <v>52</v>
      </c>
      <c r="B410" t="s">
        <v>50</v>
      </c>
      <c r="C410">
        <v>60</v>
      </c>
      <c r="D410" t="s">
        <v>496</v>
      </c>
      <c r="E410" t="s">
        <v>205</v>
      </c>
      <c r="F410">
        <v>32.85</v>
      </c>
      <c r="G410">
        <v>28</v>
      </c>
      <c r="H410">
        <v>28</v>
      </c>
    </row>
    <row r="411" spans="1:8" x14ac:dyDescent="0.25">
      <c r="A411">
        <v>52</v>
      </c>
      <c r="B411" t="s">
        <v>57</v>
      </c>
      <c r="C411">
        <v>60</v>
      </c>
      <c r="D411" t="s">
        <v>608</v>
      </c>
      <c r="E411" t="s">
        <v>205</v>
      </c>
      <c r="F411">
        <v>60</v>
      </c>
      <c r="G411">
        <v>50</v>
      </c>
      <c r="H411">
        <v>50</v>
      </c>
    </row>
    <row r="412" spans="1:8" x14ac:dyDescent="0.25">
      <c r="A412">
        <v>52</v>
      </c>
      <c r="B412" t="s">
        <v>58</v>
      </c>
      <c r="C412">
        <v>60</v>
      </c>
      <c r="D412" t="s">
        <v>559</v>
      </c>
      <c r="E412" t="s">
        <v>205</v>
      </c>
      <c r="F412">
        <v>66.209999999999994</v>
      </c>
      <c r="G412">
        <v>66.209999999999994</v>
      </c>
      <c r="H412">
        <v>66.209999999999994</v>
      </c>
    </row>
    <row r="413" spans="1:8" x14ac:dyDescent="0.25">
      <c r="A413">
        <v>53</v>
      </c>
      <c r="B413" t="s">
        <v>35</v>
      </c>
      <c r="C413">
        <v>60</v>
      </c>
      <c r="D413" t="s">
        <v>244</v>
      </c>
      <c r="E413" t="s">
        <v>234</v>
      </c>
      <c r="F413">
        <v>15.6</v>
      </c>
      <c r="H413">
        <v>15.6</v>
      </c>
    </row>
    <row r="414" spans="1:8" x14ac:dyDescent="0.25">
      <c r="A414">
        <v>53</v>
      </c>
      <c r="B414" t="s">
        <v>46</v>
      </c>
      <c r="C414">
        <v>60</v>
      </c>
      <c r="D414" t="s">
        <v>411</v>
      </c>
      <c r="E414" t="s">
        <v>234</v>
      </c>
      <c r="F414">
        <v>14.8</v>
      </c>
      <c r="G414">
        <v>10</v>
      </c>
      <c r="H414">
        <v>10</v>
      </c>
    </row>
    <row r="415" spans="1:8" x14ac:dyDescent="0.25">
      <c r="A415">
        <v>53</v>
      </c>
      <c r="B415" t="s">
        <v>50</v>
      </c>
      <c r="C415">
        <v>60</v>
      </c>
      <c r="D415" t="s">
        <v>497</v>
      </c>
      <c r="E415" t="s">
        <v>234</v>
      </c>
      <c r="F415">
        <v>12.85</v>
      </c>
      <c r="G415">
        <v>12.85</v>
      </c>
      <c r="H415">
        <v>12.85</v>
      </c>
    </row>
    <row r="416" spans="1:8" x14ac:dyDescent="0.25">
      <c r="A416">
        <v>53</v>
      </c>
      <c r="B416" t="s">
        <v>58</v>
      </c>
      <c r="C416">
        <v>60</v>
      </c>
      <c r="D416" t="s">
        <v>560</v>
      </c>
      <c r="E416" t="s">
        <v>234</v>
      </c>
      <c r="F416">
        <v>18.25</v>
      </c>
      <c r="G416">
        <v>18.25</v>
      </c>
      <c r="H416">
        <v>18.25</v>
      </c>
    </row>
    <row r="417" spans="1:8" x14ac:dyDescent="0.25">
      <c r="A417">
        <v>53</v>
      </c>
      <c r="B417" t="s">
        <v>62</v>
      </c>
      <c r="C417">
        <v>60</v>
      </c>
      <c r="D417" t="s">
        <v>526</v>
      </c>
      <c r="E417" t="s">
        <v>234</v>
      </c>
      <c r="F417">
        <v>13.2</v>
      </c>
      <c r="G417">
        <v>12.95</v>
      </c>
      <c r="H417">
        <v>12.95</v>
      </c>
    </row>
    <row r="418" spans="1:8" x14ac:dyDescent="0.25">
      <c r="A418">
        <v>54</v>
      </c>
      <c r="B418" t="s">
        <v>34</v>
      </c>
      <c r="C418">
        <v>0</v>
      </c>
      <c r="D418" t="s">
        <v>662</v>
      </c>
      <c r="E418" t="s">
        <v>205</v>
      </c>
      <c r="F418">
        <v>35.130000000000003</v>
      </c>
      <c r="H418">
        <v>35.130000000000003</v>
      </c>
    </row>
    <row r="419" spans="1:8" x14ac:dyDescent="0.25">
      <c r="A419">
        <v>54</v>
      </c>
      <c r="B419" t="s">
        <v>36</v>
      </c>
      <c r="C419">
        <v>60</v>
      </c>
      <c r="D419" t="s">
        <v>268</v>
      </c>
      <c r="E419" t="s">
        <v>205</v>
      </c>
      <c r="F419">
        <v>36</v>
      </c>
      <c r="G419">
        <v>28</v>
      </c>
      <c r="H419">
        <v>28</v>
      </c>
    </row>
    <row r="420" spans="1:8" x14ac:dyDescent="0.25">
      <c r="A420">
        <v>54</v>
      </c>
      <c r="B420" t="s">
        <v>45</v>
      </c>
      <c r="C420">
        <v>30</v>
      </c>
      <c r="D420" t="s">
        <v>374</v>
      </c>
      <c r="E420" t="s">
        <v>205</v>
      </c>
      <c r="F420">
        <v>55</v>
      </c>
      <c r="H420">
        <v>55</v>
      </c>
    </row>
    <row r="421" spans="1:8" x14ac:dyDescent="0.25">
      <c r="A421">
        <v>54</v>
      </c>
      <c r="B421" t="s">
        <v>47</v>
      </c>
      <c r="C421">
        <v>60</v>
      </c>
      <c r="D421" t="s">
        <v>436</v>
      </c>
      <c r="E421" t="s">
        <v>354</v>
      </c>
      <c r="F421">
        <v>13.48</v>
      </c>
      <c r="G421">
        <v>13</v>
      </c>
      <c r="H421">
        <v>26</v>
      </c>
    </row>
    <row r="422" spans="1:8" x14ac:dyDescent="0.25">
      <c r="A422">
        <v>54</v>
      </c>
      <c r="B422" t="s">
        <v>48</v>
      </c>
      <c r="C422">
        <v>60</v>
      </c>
      <c r="D422" t="s">
        <v>456</v>
      </c>
      <c r="E422" t="s">
        <v>205</v>
      </c>
      <c r="F422">
        <v>40</v>
      </c>
      <c r="G422">
        <v>40</v>
      </c>
      <c r="H422">
        <v>40</v>
      </c>
    </row>
    <row r="423" spans="1:8" x14ac:dyDescent="0.25">
      <c r="A423">
        <v>54</v>
      </c>
      <c r="B423" t="s">
        <v>50</v>
      </c>
      <c r="C423">
        <v>60</v>
      </c>
      <c r="D423" t="s">
        <v>374</v>
      </c>
      <c r="E423" t="s">
        <v>205</v>
      </c>
      <c r="F423">
        <v>31.45</v>
      </c>
      <c r="G423">
        <v>31.45</v>
      </c>
      <c r="H423">
        <v>31.45</v>
      </c>
    </row>
    <row r="424" spans="1:8" x14ac:dyDescent="0.25">
      <c r="A424">
        <v>54</v>
      </c>
      <c r="B424" t="s">
        <v>57</v>
      </c>
      <c r="C424">
        <v>60</v>
      </c>
      <c r="D424" t="s">
        <v>609</v>
      </c>
      <c r="E424" t="s">
        <v>205</v>
      </c>
      <c r="F424">
        <v>30</v>
      </c>
      <c r="G424">
        <v>30</v>
      </c>
      <c r="H424">
        <v>30</v>
      </c>
    </row>
    <row r="425" spans="1:8" x14ac:dyDescent="0.25">
      <c r="A425">
        <v>54</v>
      </c>
      <c r="B425" t="s">
        <v>58</v>
      </c>
      <c r="C425">
        <v>60</v>
      </c>
      <c r="D425" t="s">
        <v>268</v>
      </c>
      <c r="E425" t="s">
        <v>205</v>
      </c>
      <c r="F425">
        <v>59.71</v>
      </c>
      <c r="G425">
        <v>59.71</v>
      </c>
      <c r="H425">
        <v>59.71</v>
      </c>
    </row>
    <row r="426" spans="1:8" x14ac:dyDescent="0.25">
      <c r="A426">
        <v>55</v>
      </c>
      <c r="B426" t="s">
        <v>35</v>
      </c>
      <c r="C426">
        <v>60</v>
      </c>
      <c r="D426" t="s">
        <v>245</v>
      </c>
      <c r="E426" t="s">
        <v>234</v>
      </c>
      <c r="F426">
        <v>8.9600000000000009</v>
      </c>
      <c r="H426">
        <v>8.9600000000000009</v>
      </c>
    </row>
    <row r="427" spans="1:8" x14ac:dyDescent="0.25">
      <c r="A427">
        <v>55</v>
      </c>
      <c r="B427" t="s">
        <v>46</v>
      </c>
      <c r="C427">
        <v>60</v>
      </c>
      <c r="D427" t="s">
        <v>245</v>
      </c>
      <c r="E427" t="s">
        <v>234</v>
      </c>
      <c r="F427">
        <v>6.09</v>
      </c>
      <c r="G427">
        <v>5.9</v>
      </c>
      <c r="H427">
        <v>5.9</v>
      </c>
    </row>
    <row r="428" spans="1:8" x14ac:dyDescent="0.25">
      <c r="A428">
        <v>56</v>
      </c>
    </row>
    <row r="429" spans="1:8" x14ac:dyDescent="0.25">
      <c r="A429">
        <v>57</v>
      </c>
      <c r="B429" t="s">
        <v>34</v>
      </c>
      <c r="C429">
        <v>0</v>
      </c>
      <c r="D429" t="s">
        <v>212</v>
      </c>
      <c r="E429" t="s">
        <v>205</v>
      </c>
      <c r="F429">
        <v>5.55</v>
      </c>
      <c r="G429">
        <v>5.55</v>
      </c>
      <c r="H429">
        <v>5.55</v>
      </c>
    </row>
    <row r="430" spans="1:8" x14ac:dyDescent="0.25">
      <c r="A430">
        <v>57</v>
      </c>
      <c r="B430" t="s">
        <v>40</v>
      </c>
      <c r="C430">
        <v>60</v>
      </c>
      <c r="D430" t="s">
        <v>319</v>
      </c>
      <c r="E430" t="s">
        <v>205</v>
      </c>
      <c r="F430">
        <v>9.2799999999999994</v>
      </c>
      <c r="G430">
        <v>4.95</v>
      </c>
      <c r="H430">
        <v>4.95</v>
      </c>
    </row>
    <row r="431" spans="1:8" x14ac:dyDescent="0.25">
      <c r="A431">
        <v>57</v>
      </c>
      <c r="B431" t="s">
        <v>45</v>
      </c>
      <c r="C431">
        <v>30</v>
      </c>
      <c r="D431" t="s">
        <v>375</v>
      </c>
      <c r="E431" t="s">
        <v>205</v>
      </c>
      <c r="F431">
        <v>18</v>
      </c>
      <c r="H431">
        <v>18</v>
      </c>
    </row>
    <row r="432" spans="1:8" x14ac:dyDescent="0.25">
      <c r="A432">
        <v>57</v>
      </c>
      <c r="B432" t="s">
        <v>46</v>
      </c>
      <c r="C432">
        <v>60</v>
      </c>
      <c r="D432" t="s">
        <v>412</v>
      </c>
      <c r="E432" t="s">
        <v>205</v>
      </c>
      <c r="F432">
        <v>4.3</v>
      </c>
      <c r="G432">
        <v>3.8</v>
      </c>
      <c r="H432">
        <v>3.8</v>
      </c>
    </row>
    <row r="433" spans="1:8" x14ac:dyDescent="0.25">
      <c r="A433">
        <v>57</v>
      </c>
      <c r="B433" t="s">
        <v>57</v>
      </c>
      <c r="C433">
        <v>60</v>
      </c>
      <c r="D433" t="s">
        <v>610</v>
      </c>
      <c r="E433" t="s">
        <v>205</v>
      </c>
      <c r="F433">
        <v>25</v>
      </c>
      <c r="G433">
        <v>22</v>
      </c>
      <c r="H433">
        <v>22</v>
      </c>
    </row>
    <row r="434" spans="1:8" x14ac:dyDescent="0.25">
      <c r="A434">
        <v>57</v>
      </c>
      <c r="B434" t="s">
        <v>58</v>
      </c>
      <c r="C434">
        <v>60</v>
      </c>
      <c r="D434" t="s">
        <v>561</v>
      </c>
      <c r="E434" t="s">
        <v>205</v>
      </c>
      <c r="F434">
        <v>6.53</v>
      </c>
      <c r="G434">
        <v>6.53</v>
      </c>
      <c r="H434">
        <v>6.53</v>
      </c>
    </row>
    <row r="435" spans="1:8" x14ac:dyDescent="0.25">
      <c r="A435">
        <v>57</v>
      </c>
      <c r="B435" t="s">
        <v>60</v>
      </c>
      <c r="C435">
        <v>60</v>
      </c>
      <c r="D435" t="s">
        <v>642</v>
      </c>
      <c r="E435" t="s">
        <v>205</v>
      </c>
      <c r="F435">
        <v>10</v>
      </c>
      <c r="H435">
        <v>10</v>
      </c>
    </row>
    <row r="436" spans="1:8" x14ac:dyDescent="0.25">
      <c r="A436">
        <v>58</v>
      </c>
      <c r="B436" t="s">
        <v>36</v>
      </c>
      <c r="C436">
        <v>60</v>
      </c>
      <c r="D436" t="s">
        <v>269</v>
      </c>
      <c r="E436" t="s">
        <v>196</v>
      </c>
      <c r="F436">
        <v>8</v>
      </c>
      <c r="G436">
        <v>6.5</v>
      </c>
      <c r="H436">
        <v>6.5</v>
      </c>
    </row>
    <row r="437" spans="1:8" x14ac:dyDescent="0.25">
      <c r="A437">
        <v>58</v>
      </c>
      <c r="B437" t="s">
        <v>40</v>
      </c>
      <c r="C437">
        <v>60</v>
      </c>
      <c r="D437" t="s">
        <v>320</v>
      </c>
      <c r="E437" t="s">
        <v>196</v>
      </c>
      <c r="F437">
        <v>10.8</v>
      </c>
      <c r="G437">
        <v>6.3</v>
      </c>
      <c r="H437">
        <v>6.3</v>
      </c>
    </row>
    <row r="438" spans="1:8" x14ac:dyDescent="0.25">
      <c r="A438">
        <v>58</v>
      </c>
      <c r="B438" t="s">
        <v>41</v>
      </c>
      <c r="C438">
        <v>60</v>
      </c>
      <c r="D438" t="s">
        <v>269</v>
      </c>
      <c r="E438" t="s">
        <v>196</v>
      </c>
      <c r="F438">
        <v>9</v>
      </c>
      <c r="H438">
        <v>9</v>
      </c>
    </row>
    <row r="439" spans="1:8" x14ac:dyDescent="0.25">
      <c r="A439">
        <v>58</v>
      </c>
      <c r="B439" t="s">
        <v>50</v>
      </c>
      <c r="C439">
        <v>60</v>
      </c>
      <c r="D439" t="s">
        <v>499</v>
      </c>
      <c r="E439" t="s">
        <v>196</v>
      </c>
      <c r="F439">
        <v>7.3</v>
      </c>
      <c r="G439">
        <v>6.93</v>
      </c>
      <c r="H439">
        <v>6.93</v>
      </c>
    </row>
    <row r="440" spans="1:8" x14ac:dyDescent="0.25">
      <c r="A440">
        <v>58</v>
      </c>
      <c r="B440" t="s">
        <v>57</v>
      </c>
      <c r="C440">
        <v>60</v>
      </c>
      <c r="D440" t="s">
        <v>611</v>
      </c>
      <c r="E440" t="s">
        <v>196</v>
      </c>
      <c r="F440">
        <v>18</v>
      </c>
      <c r="G440">
        <v>17</v>
      </c>
      <c r="H440">
        <v>17</v>
      </c>
    </row>
    <row r="441" spans="1:8" x14ac:dyDescent="0.25">
      <c r="A441">
        <v>58</v>
      </c>
      <c r="B441" t="s">
        <v>58</v>
      </c>
      <c r="C441">
        <v>60</v>
      </c>
      <c r="D441" t="s">
        <v>562</v>
      </c>
      <c r="E441" t="s">
        <v>196</v>
      </c>
      <c r="F441">
        <v>48.25</v>
      </c>
      <c r="G441">
        <v>48.25</v>
      </c>
      <c r="H441">
        <v>48.25</v>
      </c>
    </row>
    <row r="442" spans="1:8" x14ac:dyDescent="0.25">
      <c r="A442">
        <v>58</v>
      </c>
      <c r="B442" t="s">
        <v>60</v>
      </c>
      <c r="C442">
        <v>60</v>
      </c>
      <c r="D442" t="s">
        <v>643</v>
      </c>
      <c r="E442" t="s">
        <v>196</v>
      </c>
      <c r="F442">
        <v>23</v>
      </c>
      <c r="H442">
        <v>23</v>
      </c>
    </row>
    <row r="443" spans="1:8" x14ac:dyDescent="0.25">
      <c r="A443">
        <v>59</v>
      </c>
      <c r="B443" t="s">
        <v>36</v>
      </c>
      <c r="C443">
        <v>60</v>
      </c>
      <c r="D443" t="s">
        <v>270</v>
      </c>
      <c r="E443" t="s">
        <v>205</v>
      </c>
      <c r="F443">
        <v>162</v>
      </c>
      <c r="G443">
        <v>140</v>
      </c>
      <c r="H443">
        <v>140</v>
      </c>
    </row>
    <row r="444" spans="1:8" x14ac:dyDescent="0.25">
      <c r="A444">
        <v>59</v>
      </c>
      <c r="B444" t="s">
        <v>47</v>
      </c>
      <c r="C444">
        <v>60</v>
      </c>
      <c r="D444" t="s">
        <v>437</v>
      </c>
      <c r="E444" t="s">
        <v>205</v>
      </c>
      <c r="F444">
        <v>128.69999999999999</v>
      </c>
      <c r="G444">
        <v>127</v>
      </c>
      <c r="H444">
        <v>127</v>
      </c>
    </row>
    <row r="445" spans="1:8" x14ac:dyDescent="0.25">
      <c r="A445">
        <v>59</v>
      </c>
      <c r="B445" t="s">
        <v>50</v>
      </c>
      <c r="C445">
        <v>60</v>
      </c>
      <c r="D445" t="s">
        <v>498</v>
      </c>
      <c r="E445" t="s">
        <v>205</v>
      </c>
      <c r="F445">
        <v>183.9</v>
      </c>
      <c r="G445">
        <v>183.9</v>
      </c>
      <c r="H445">
        <v>183.9</v>
      </c>
    </row>
    <row r="446" spans="1:8" x14ac:dyDescent="0.25">
      <c r="A446">
        <v>59</v>
      </c>
      <c r="B446" t="s">
        <v>57</v>
      </c>
      <c r="C446">
        <v>60</v>
      </c>
      <c r="D446" t="s">
        <v>612</v>
      </c>
      <c r="E446" t="s">
        <v>205</v>
      </c>
      <c r="F446">
        <v>90</v>
      </c>
      <c r="G446">
        <v>85</v>
      </c>
      <c r="H446">
        <v>0</v>
      </c>
    </row>
    <row r="447" spans="1:8" x14ac:dyDescent="0.25">
      <c r="A447">
        <v>59</v>
      </c>
      <c r="B447" t="s">
        <v>58</v>
      </c>
      <c r="C447">
        <v>60</v>
      </c>
      <c r="D447" t="s">
        <v>563</v>
      </c>
      <c r="E447" t="s">
        <v>205</v>
      </c>
      <c r="F447">
        <v>277.39999999999998</v>
      </c>
      <c r="G447">
        <v>277.39999999999998</v>
      </c>
      <c r="H447">
        <v>277.39999999999998</v>
      </c>
    </row>
    <row r="448" spans="1:8" x14ac:dyDescent="0.25">
      <c r="A448">
        <v>60</v>
      </c>
      <c r="B448" t="s">
        <v>35</v>
      </c>
      <c r="C448">
        <v>60</v>
      </c>
      <c r="D448" t="s">
        <v>246</v>
      </c>
      <c r="E448" t="s">
        <v>196</v>
      </c>
      <c r="F448">
        <v>8.2899999999999991</v>
      </c>
      <c r="H448">
        <v>8.2899999999999991</v>
      </c>
    </row>
    <row r="449" spans="1:8" x14ac:dyDescent="0.25">
      <c r="A449">
        <v>60</v>
      </c>
      <c r="B449" t="s">
        <v>36</v>
      </c>
      <c r="C449">
        <v>60</v>
      </c>
      <c r="D449" t="s">
        <v>271</v>
      </c>
      <c r="E449" t="s">
        <v>196</v>
      </c>
      <c r="F449">
        <v>5.8</v>
      </c>
      <c r="G449">
        <v>3.8</v>
      </c>
      <c r="H449">
        <v>3.8</v>
      </c>
    </row>
    <row r="450" spans="1:8" x14ac:dyDescent="0.25">
      <c r="A450">
        <v>60</v>
      </c>
      <c r="B450" t="s">
        <v>38</v>
      </c>
      <c r="C450">
        <v>61</v>
      </c>
      <c r="D450" t="s">
        <v>288</v>
      </c>
      <c r="E450" t="s">
        <v>196</v>
      </c>
      <c r="F450">
        <v>5.8</v>
      </c>
      <c r="G450">
        <v>5</v>
      </c>
      <c r="H450">
        <v>5</v>
      </c>
    </row>
    <row r="451" spans="1:8" x14ac:dyDescent="0.25">
      <c r="A451">
        <v>60</v>
      </c>
      <c r="B451" t="s">
        <v>18</v>
      </c>
      <c r="C451">
        <v>60</v>
      </c>
      <c r="D451" t="s">
        <v>304</v>
      </c>
      <c r="E451" t="s">
        <v>196</v>
      </c>
      <c r="F451">
        <v>7.39</v>
      </c>
      <c r="H451">
        <v>7.93</v>
      </c>
    </row>
    <row r="452" spans="1:8" x14ac:dyDescent="0.25">
      <c r="A452">
        <v>60</v>
      </c>
      <c r="B452" t="s">
        <v>40</v>
      </c>
      <c r="C452">
        <v>60</v>
      </c>
      <c r="D452" t="s">
        <v>321</v>
      </c>
      <c r="E452" t="s">
        <v>196</v>
      </c>
      <c r="F452">
        <v>9.36</v>
      </c>
      <c r="G452">
        <v>3.5</v>
      </c>
      <c r="H452">
        <v>3.5</v>
      </c>
    </row>
    <row r="453" spans="1:8" x14ac:dyDescent="0.25">
      <c r="A453">
        <v>60</v>
      </c>
      <c r="B453" t="s">
        <v>41</v>
      </c>
      <c r="C453">
        <v>60</v>
      </c>
      <c r="D453" t="s">
        <v>342</v>
      </c>
      <c r="E453" t="s">
        <v>196</v>
      </c>
      <c r="F453">
        <v>8.15</v>
      </c>
      <c r="H453">
        <v>8.15</v>
      </c>
    </row>
    <row r="454" spans="1:8" x14ac:dyDescent="0.25">
      <c r="A454">
        <v>60</v>
      </c>
      <c r="B454" t="s">
        <v>42</v>
      </c>
      <c r="C454">
        <v>40</v>
      </c>
      <c r="D454" t="s">
        <v>357</v>
      </c>
      <c r="E454" t="s">
        <v>196</v>
      </c>
      <c r="F454">
        <v>9.2100000000000009</v>
      </c>
      <c r="G454">
        <v>2.2999999999999998</v>
      </c>
      <c r="H454">
        <v>2.2999999999999998</v>
      </c>
    </row>
    <row r="455" spans="1:8" x14ac:dyDescent="0.25">
      <c r="A455">
        <v>60</v>
      </c>
      <c r="B455" t="s">
        <v>50</v>
      </c>
      <c r="C455">
        <v>60</v>
      </c>
      <c r="D455" t="s">
        <v>500</v>
      </c>
      <c r="E455" t="s">
        <v>501</v>
      </c>
      <c r="F455">
        <v>4.8</v>
      </c>
      <c r="G455">
        <v>4.08</v>
      </c>
      <c r="H455">
        <v>4.08</v>
      </c>
    </row>
    <row r="456" spans="1:8" x14ac:dyDescent="0.25">
      <c r="A456">
        <v>60</v>
      </c>
      <c r="B456" t="s">
        <v>56</v>
      </c>
      <c r="C456">
        <v>60</v>
      </c>
      <c r="D456" t="s">
        <v>304</v>
      </c>
      <c r="E456" t="s">
        <v>196</v>
      </c>
      <c r="F456">
        <v>4.5</v>
      </c>
      <c r="G456">
        <v>3.9</v>
      </c>
      <c r="H456">
        <v>3.9</v>
      </c>
    </row>
    <row r="457" spans="1:8" x14ac:dyDescent="0.25">
      <c r="A457">
        <v>60</v>
      </c>
      <c r="B457" t="s">
        <v>58</v>
      </c>
      <c r="C457">
        <v>60</v>
      </c>
      <c r="D457" t="s">
        <v>564</v>
      </c>
      <c r="E457" t="s">
        <v>196</v>
      </c>
      <c r="F457">
        <v>59.02</v>
      </c>
      <c r="G457">
        <v>59.02</v>
      </c>
      <c r="H457">
        <v>59.02</v>
      </c>
    </row>
    <row r="458" spans="1:8" x14ac:dyDescent="0.25">
      <c r="A458">
        <v>60</v>
      </c>
      <c r="B458" t="s">
        <v>60</v>
      </c>
      <c r="C458">
        <v>60</v>
      </c>
      <c r="D458" t="s">
        <v>644</v>
      </c>
      <c r="E458" t="s">
        <v>196</v>
      </c>
      <c r="F458">
        <v>8.8000000000000007</v>
      </c>
      <c r="H458">
        <v>8.8000000000000007</v>
      </c>
    </row>
    <row r="459" spans="1:8" x14ac:dyDescent="0.25">
      <c r="A459">
        <v>61</v>
      </c>
      <c r="B459" t="s">
        <v>36</v>
      </c>
      <c r="C459">
        <v>60</v>
      </c>
      <c r="D459" t="s">
        <v>272</v>
      </c>
      <c r="E459" t="s">
        <v>196</v>
      </c>
      <c r="F459">
        <v>13.6</v>
      </c>
      <c r="G459">
        <v>10.5</v>
      </c>
      <c r="H459">
        <v>10.5</v>
      </c>
    </row>
    <row r="460" spans="1:8" x14ac:dyDescent="0.25">
      <c r="A460">
        <v>61</v>
      </c>
      <c r="B460" t="s">
        <v>46</v>
      </c>
      <c r="C460">
        <v>60</v>
      </c>
      <c r="D460" t="s">
        <v>272</v>
      </c>
      <c r="E460" t="s">
        <v>196</v>
      </c>
      <c r="F460">
        <v>12.45</v>
      </c>
      <c r="G460">
        <v>10.67</v>
      </c>
      <c r="H460">
        <v>10.67</v>
      </c>
    </row>
    <row r="461" spans="1:8" x14ac:dyDescent="0.25">
      <c r="A461">
        <v>61</v>
      </c>
      <c r="B461" t="s">
        <v>52</v>
      </c>
      <c r="C461">
        <v>60</v>
      </c>
      <c r="D461" t="s">
        <v>515</v>
      </c>
      <c r="E461" t="s">
        <v>196</v>
      </c>
      <c r="F461">
        <v>15</v>
      </c>
      <c r="G461">
        <v>10.95</v>
      </c>
      <c r="H461">
        <v>10.95</v>
      </c>
    </row>
    <row r="462" spans="1:8" x14ac:dyDescent="0.25">
      <c r="A462">
        <v>61</v>
      </c>
      <c r="B462" t="s">
        <v>60</v>
      </c>
      <c r="C462">
        <v>60</v>
      </c>
      <c r="D462" t="s">
        <v>515</v>
      </c>
      <c r="E462" t="s">
        <v>196</v>
      </c>
      <c r="F462">
        <v>16.5</v>
      </c>
      <c r="H462">
        <v>16.5</v>
      </c>
    </row>
    <row r="463" spans="1:8" x14ac:dyDescent="0.25">
      <c r="A463">
        <v>62</v>
      </c>
      <c r="B463" t="s">
        <v>32</v>
      </c>
      <c r="C463">
        <v>90</v>
      </c>
      <c r="D463" t="s">
        <v>200</v>
      </c>
      <c r="E463" t="s">
        <v>201</v>
      </c>
      <c r="F463">
        <v>45</v>
      </c>
      <c r="G463">
        <v>40</v>
      </c>
      <c r="H463">
        <v>40</v>
      </c>
    </row>
    <row r="464" spans="1:8" x14ac:dyDescent="0.25">
      <c r="A464">
        <v>62</v>
      </c>
      <c r="B464" t="s">
        <v>36</v>
      </c>
      <c r="C464">
        <v>60</v>
      </c>
      <c r="D464" t="s">
        <v>273</v>
      </c>
      <c r="E464" t="s">
        <v>201</v>
      </c>
      <c r="F464">
        <v>21</v>
      </c>
      <c r="G464">
        <v>17</v>
      </c>
      <c r="H464">
        <v>17</v>
      </c>
    </row>
    <row r="465" spans="1:8" x14ac:dyDescent="0.25">
      <c r="A465">
        <v>62</v>
      </c>
      <c r="B465" t="s">
        <v>40</v>
      </c>
      <c r="C465">
        <v>60</v>
      </c>
      <c r="D465" t="s">
        <v>322</v>
      </c>
      <c r="E465" t="s">
        <v>201</v>
      </c>
      <c r="F465">
        <v>23.76</v>
      </c>
      <c r="G465">
        <v>17.5</v>
      </c>
      <c r="H465">
        <v>17.5</v>
      </c>
    </row>
    <row r="466" spans="1:8" x14ac:dyDescent="0.25">
      <c r="A466">
        <v>62</v>
      </c>
      <c r="B466" t="s">
        <v>45</v>
      </c>
      <c r="C466">
        <v>30</v>
      </c>
      <c r="D466" t="s">
        <v>376</v>
      </c>
      <c r="E466" t="s">
        <v>201</v>
      </c>
      <c r="F466">
        <v>42</v>
      </c>
      <c r="H466">
        <v>42</v>
      </c>
    </row>
    <row r="467" spans="1:8" x14ac:dyDescent="0.25">
      <c r="A467">
        <v>62</v>
      </c>
      <c r="B467" t="s">
        <v>46</v>
      </c>
      <c r="C467">
        <v>60</v>
      </c>
      <c r="D467" t="s">
        <v>273</v>
      </c>
      <c r="E467" t="s">
        <v>201</v>
      </c>
      <c r="F467">
        <v>22.8</v>
      </c>
      <c r="G467">
        <v>17.46</v>
      </c>
      <c r="H467">
        <v>17.46</v>
      </c>
    </row>
    <row r="468" spans="1:8" x14ac:dyDescent="0.25">
      <c r="A468">
        <v>62</v>
      </c>
      <c r="B468" t="s">
        <v>50</v>
      </c>
      <c r="C468">
        <v>60</v>
      </c>
      <c r="D468" t="s">
        <v>273</v>
      </c>
      <c r="E468" t="s">
        <v>201</v>
      </c>
      <c r="F468">
        <v>21.53</v>
      </c>
      <c r="G468">
        <v>21.53</v>
      </c>
      <c r="H468">
        <v>21.53</v>
      </c>
    </row>
    <row r="469" spans="1:8" x14ac:dyDescent="0.25">
      <c r="A469">
        <v>62</v>
      </c>
      <c r="B469" t="s">
        <v>52</v>
      </c>
      <c r="C469">
        <v>60</v>
      </c>
      <c r="D469" t="s">
        <v>273</v>
      </c>
      <c r="E469" t="s">
        <v>201</v>
      </c>
      <c r="F469">
        <v>21</v>
      </c>
      <c r="G469">
        <v>17.95</v>
      </c>
      <c r="H469">
        <v>17.95</v>
      </c>
    </row>
    <row r="470" spans="1:8" x14ac:dyDescent="0.25">
      <c r="A470">
        <v>62</v>
      </c>
      <c r="B470" t="s">
        <v>57</v>
      </c>
      <c r="C470">
        <v>60</v>
      </c>
      <c r="D470" t="s">
        <v>273</v>
      </c>
      <c r="E470" t="s">
        <v>201</v>
      </c>
      <c r="F470">
        <v>22</v>
      </c>
      <c r="G470">
        <v>19</v>
      </c>
      <c r="H470">
        <v>19</v>
      </c>
    </row>
    <row r="471" spans="1:8" x14ac:dyDescent="0.25">
      <c r="A471">
        <v>62</v>
      </c>
      <c r="B471" t="s">
        <v>59</v>
      </c>
      <c r="C471">
        <v>60</v>
      </c>
      <c r="D471" t="s">
        <v>628</v>
      </c>
      <c r="E471" t="s">
        <v>201</v>
      </c>
      <c r="F471">
        <v>27</v>
      </c>
      <c r="H471">
        <v>27</v>
      </c>
    </row>
    <row r="472" spans="1:8" x14ac:dyDescent="0.25">
      <c r="A472">
        <v>62</v>
      </c>
      <c r="B472" t="s">
        <v>62</v>
      </c>
      <c r="C472">
        <v>60</v>
      </c>
      <c r="D472" t="s">
        <v>273</v>
      </c>
      <c r="E472" t="s">
        <v>201</v>
      </c>
      <c r="F472">
        <v>24.6</v>
      </c>
      <c r="H472">
        <v>24.6</v>
      </c>
    </row>
    <row r="473" spans="1:8" x14ac:dyDescent="0.25">
      <c r="A473">
        <v>63</v>
      </c>
      <c r="B473" t="s">
        <v>34</v>
      </c>
      <c r="C473">
        <v>0</v>
      </c>
      <c r="D473" t="s">
        <v>663</v>
      </c>
      <c r="E473" t="s">
        <v>205</v>
      </c>
      <c r="F473">
        <v>25.5</v>
      </c>
      <c r="H473">
        <v>25.5</v>
      </c>
    </row>
    <row r="474" spans="1:8" x14ac:dyDescent="0.25">
      <c r="A474">
        <v>63</v>
      </c>
      <c r="B474" t="s">
        <v>35</v>
      </c>
      <c r="C474">
        <v>60</v>
      </c>
      <c r="D474" t="s">
        <v>247</v>
      </c>
      <c r="E474" t="s">
        <v>205</v>
      </c>
      <c r="F474">
        <v>85.02</v>
      </c>
      <c r="H474">
        <v>85.02</v>
      </c>
    </row>
    <row r="475" spans="1:8" x14ac:dyDescent="0.25">
      <c r="A475">
        <v>63</v>
      </c>
      <c r="B475" t="s">
        <v>36</v>
      </c>
      <c r="C475">
        <v>60</v>
      </c>
      <c r="D475" t="s">
        <v>274</v>
      </c>
      <c r="E475" t="s">
        <v>205</v>
      </c>
      <c r="F475">
        <v>35</v>
      </c>
      <c r="G475">
        <v>30</v>
      </c>
      <c r="H475">
        <v>30</v>
      </c>
    </row>
    <row r="476" spans="1:8" x14ac:dyDescent="0.25">
      <c r="A476">
        <v>63</v>
      </c>
      <c r="B476" t="s">
        <v>18</v>
      </c>
      <c r="C476">
        <v>60</v>
      </c>
      <c r="D476" t="s">
        <v>305</v>
      </c>
      <c r="E476" t="s">
        <v>205</v>
      </c>
      <c r="F476">
        <v>26.11</v>
      </c>
      <c r="H476">
        <v>26.11</v>
      </c>
    </row>
    <row r="477" spans="1:8" x14ac:dyDescent="0.25">
      <c r="A477">
        <v>63</v>
      </c>
      <c r="B477" t="s">
        <v>40</v>
      </c>
      <c r="C477">
        <v>60</v>
      </c>
      <c r="D477" t="s">
        <v>323</v>
      </c>
      <c r="E477" t="s">
        <v>324</v>
      </c>
      <c r="F477">
        <v>28.32</v>
      </c>
      <c r="G477">
        <v>11</v>
      </c>
      <c r="H477">
        <v>22</v>
      </c>
    </row>
    <row r="478" spans="1:8" x14ac:dyDescent="0.25">
      <c r="A478">
        <v>63</v>
      </c>
      <c r="B478" t="s">
        <v>19</v>
      </c>
      <c r="C478">
        <v>60</v>
      </c>
      <c r="D478" t="s">
        <v>388</v>
      </c>
      <c r="E478" t="s">
        <v>205</v>
      </c>
      <c r="F478">
        <v>26.3</v>
      </c>
      <c r="H478">
        <v>26.3</v>
      </c>
    </row>
    <row r="479" spans="1:8" x14ac:dyDescent="0.25">
      <c r="A479">
        <v>63</v>
      </c>
      <c r="B479" t="s">
        <v>47</v>
      </c>
      <c r="C479">
        <v>60</v>
      </c>
      <c r="D479" t="s">
        <v>438</v>
      </c>
      <c r="E479" t="s">
        <v>205</v>
      </c>
      <c r="F479">
        <v>13.79</v>
      </c>
      <c r="G479">
        <v>13.2</v>
      </c>
      <c r="H479">
        <v>13.2</v>
      </c>
    </row>
    <row r="480" spans="1:8" x14ac:dyDescent="0.25">
      <c r="A480">
        <v>63</v>
      </c>
      <c r="B480" t="s">
        <v>50</v>
      </c>
      <c r="C480">
        <v>60</v>
      </c>
      <c r="D480" t="s">
        <v>502</v>
      </c>
      <c r="E480" t="s">
        <v>205</v>
      </c>
      <c r="F480">
        <v>13.1</v>
      </c>
      <c r="G480">
        <v>12.44</v>
      </c>
      <c r="H480">
        <v>12.44</v>
      </c>
    </row>
    <row r="481" spans="1:8" x14ac:dyDescent="0.25">
      <c r="A481">
        <v>63</v>
      </c>
      <c r="B481" t="s">
        <v>56</v>
      </c>
      <c r="C481">
        <v>60</v>
      </c>
      <c r="D481" t="s">
        <v>305</v>
      </c>
      <c r="E481" t="s">
        <v>205</v>
      </c>
      <c r="F481">
        <v>21.45</v>
      </c>
      <c r="G481">
        <v>20</v>
      </c>
      <c r="H481">
        <v>20</v>
      </c>
    </row>
    <row r="482" spans="1:8" x14ac:dyDescent="0.25">
      <c r="A482">
        <v>63</v>
      </c>
      <c r="B482" t="s">
        <v>57</v>
      </c>
      <c r="C482">
        <v>60</v>
      </c>
      <c r="D482" t="s">
        <v>613</v>
      </c>
      <c r="E482" t="s">
        <v>614</v>
      </c>
      <c r="F482">
        <v>55.48</v>
      </c>
      <c r="G482">
        <v>55.48</v>
      </c>
      <c r="H482">
        <v>4.4383999999999997</v>
      </c>
    </row>
    <row r="483" spans="1:8" x14ac:dyDescent="0.25">
      <c r="A483">
        <v>64</v>
      </c>
      <c r="B483" t="s">
        <v>32</v>
      </c>
      <c r="C483">
        <v>90</v>
      </c>
      <c r="D483" t="s">
        <v>202</v>
      </c>
      <c r="E483" t="s">
        <v>201</v>
      </c>
      <c r="F483">
        <v>45</v>
      </c>
      <c r="G483">
        <v>40</v>
      </c>
      <c r="H483">
        <v>40</v>
      </c>
    </row>
    <row r="484" spans="1:8" x14ac:dyDescent="0.25">
      <c r="A484">
        <v>64</v>
      </c>
      <c r="B484" t="s">
        <v>34</v>
      </c>
      <c r="C484">
        <v>0</v>
      </c>
      <c r="D484" t="s">
        <v>213</v>
      </c>
      <c r="E484" t="s">
        <v>205</v>
      </c>
      <c r="F484">
        <v>12.51</v>
      </c>
      <c r="G484">
        <v>12.51</v>
      </c>
      <c r="H484">
        <v>12.51</v>
      </c>
    </row>
    <row r="485" spans="1:8" x14ac:dyDescent="0.25">
      <c r="A485">
        <v>65</v>
      </c>
      <c r="B485" t="s">
        <v>52</v>
      </c>
      <c r="C485">
        <v>60</v>
      </c>
      <c r="D485" t="s">
        <v>516</v>
      </c>
      <c r="E485" t="s">
        <v>196</v>
      </c>
      <c r="F485">
        <v>2.2999999999999998</v>
      </c>
      <c r="G485">
        <v>2.1</v>
      </c>
      <c r="H485">
        <v>2.1</v>
      </c>
    </row>
    <row r="486" spans="1:8" x14ac:dyDescent="0.25">
      <c r="A486">
        <v>65</v>
      </c>
      <c r="B486" t="s">
        <v>57</v>
      </c>
      <c r="C486">
        <v>60</v>
      </c>
      <c r="D486" t="s">
        <v>615</v>
      </c>
      <c r="E486" t="s">
        <v>196</v>
      </c>
      <c r="F486">
        <v>5</v>
      </c>
      <c r="G486">
        <v>5</v>
      </c>
      <c r="H486">
        <v>5</v>
      </c>
    </row>
    <row r="487" spans="1:8" x14ac:dyDescent="0.25">
      <c r="A487">
        <v>66</v>
      </c>
      <c r="B487" t="s">
        <v>32</v>
      </c>
      <c r="C487">
        <v>90</v>
      </c>
      <c r="D487" t="s">
        <v>203</v>
      </c>
      <c r="E487" t="s">
        <v>201</v>
      </c>
      <c r="F487">
        <v>59</v>
      </c>
      <c r="G487">
        <v>55</v>
      </c>
      <c r="H487">
        <v>5.5</v>
      </c>
    </row>
    <row r="488" spans="1:8" x14ac:dyDescent="0.25">
      <c r="A488">
        <v>66</v>
      </c>
      <c r="B488" t="s">
        <v>46</v>
      </c>
      <c r="C488">
        <v>60</v>
      </c>
      <c r="D488" t="s">
        <v>413</v>
      </c>
      <c r="E488" t="s">
        <v>196</v>
      </c>
      <c r="F488">
        <v>8.98</v>
      </c>
      <c r="G488">
        <v>8.98</v>
      </c>
      <c r="H488">
        <v>8.98</v>
      </c>
    </row>
    <row r="489" spans="1:8" x14ac:dyDescent="0.25">
      <c r="A489">
        <v>66</v>
      </c>
      <c r="B489" t="s">
        <v>47</v>
      </c>
      <c r="C489">
        <v>60</v>
      </c>
      <c r="D489" t="s">
        <v>439</v>
      </c>
      <c r="E489" t="s">
        <v>196</v>
      </c>
      <c r="F489">
        <v>8.14</v>
      </c>
      <c r="G489">
        <v>7.9</v>
      </c>
      <c r="H489">
        <v>7.9</v>
      </c>
    </row>
    <row r="490" spans="1:8" x14ac:dyDescent="0.25">
      <c r="A490">
        <v>66</v>
      </c>
      <c r="B490" t="s">
        <v>50</v>
      </c>
      <c r="C490">
        <v>60</v>
      </c>
      <c r="D490" t="s">
        <v>439</v>
      </c>
      <c r="E490" t="s">
        <v>196</v>
      </c>
      <c r="F490">
        <v>9.18</v>
      </c>
      <c r="G490">
        <v>9.18</v>
      </c>
      <c r="H490">
        <v>9.18</v>
      </c>
    </row>
    <row r="491" spans="1:8" x14ac:dyDescent="0.25">
      <c r="A491">
        <v>66</v>
      </c>
      <c r="B491" t="s">
        <v>52</v>
      </c>
      <c r="C491">
        <v>60</v>
      </c>
      <c r="D491" t="s">
        <v>439</v>
      </c>
      <c r="E491" t="s">
        <v>196</v>
      </c>
      <c r="F491">
        <v>7</v>
      </c>
      <c r="H491">
        <v>7</v>
      </c>
    </row>
    <row r="492" spans="1:8" x14ac:dyDescent="0.25">
      <c r="A492">
        <v>66</v>
      </c>
      <c r="B492" t="s">
        <v>57</v>
      </c>
      <c r="C492">
        <v>60</v>
      </c>
      <c r="D492" t="s">
        <v>616</v>
      </c>
      <c r="E492" t="s">
        <v>196</v>
      </c>
      <c r="F492">
        <v>9</v>
      </c>
      <c r="G492">
        <v>9</v>
      </c>
      <c r="H492">
        <v>9</v>
      </c>
    </row>
    <row r="493" spans="1:8" x14ac:dyDescent="0.25">
      <c r="A493">
        <v>66</v>
      </c>
      <c r="B493" t="s">
        <v>60</v>
      </c>
      <c r="C493">
        <v>60</v>
      </c>
      <c r="D493" t="s">
        <v>645</v>
      </c>
      <c r="E493" t="s">
        <v>196</v>
      </c>
      <c r="F493">
        <v>12.5</v>
      </c>
      <c r="H493">
        <v>12.5</v>
      </c>
    </row>
    <row r="494" spans="1:8" x14ac:dyDescent="0.25">
      <c r="A494">
        <v>67</v>
      </c>
      <c r="B494" t="s">
        <v>45</v>
      </c>
      <c r="C494">
        <v>30</v>
      </c>
      <c r="D494" t="s">
        <v>377</v>
      </c>
      <c r="E494" t="s">
        <v>205</v>
      </c>
      <c r="F494">
        <v>66</v>
      </c>
      <c r="G494">
        <v>65</v>
      </c>
      <c r="H494">
        <v>65</v>
      </c>
    </row>
    <row r="495" spans="1:8" x14ac:dyDescent="0.25">
      <c r="A495">
        <v>68</v>
      </c>
      <c r="B495" t="s">
        <v>45</v>
      </c>
      <c r="C495">
        <v>30</v>
      </c>
      <c r="D495" t="s">
        <v>378</v>
      </c>
      <c r="E495" t="s">
        <v>201</v>
      </c>
      <c r="F495">
        <v>55</v>
      </c>
      <c r="G495">
        <v>50</v>
      </c>
      <c r="H495">
        <v>50</v>
      </c>
    </row>
    <row r="496" spans="1:8" x14ac:dyDescent="0.25">
      <c r="A496">
        <v>68</v>
      </c>
      <c r="B496" t="s">
        <v>19</v>
      </c>
      <c r="C496">
        <v>60</v>
      </c>
      <c r="D496" t="s">
        <v>389</v>
      </c>
      <c r="E496" t="s">
        <v>201</v>
      </c>
      <c r="F496">
        <v>60.95</v>
      </c>
      <c r="G496">
        <v>31.78</v>
      </c>
      <c r="H496">
        <v>31.78</v>
      </c>
    </row>
    <row r="497" spans="1:8" x14ac:dyDescent="0.25">
      <c r="A497">
        <v>68</v>
      </c>
      <c r="B497" t="s">
        <v>19</v>
      </c>
      <c r="C497">
        <v>60</v>
      </c>
      <c r="D497" t="s">
        <v>647</v>
      </c>
      <c r="E497" t="s">
        <v>205</v>
      </c>
      <c r="F497">
        <v>29.5</v>
      </c>
      <c r="G497">
        <v>29.5</v>
      </c>
      <c r="H497">
        <v>0</v>
      </c>
    </row>
    <row r="498" spans="1:8" x14ac:dyDescent="0.25">
      <c r="A498">
        <v>68</v>
      </c>
      <c r="B498" t="s">
        <v>53</v>
      </c>
      <c r="C498">
        <v>60</v>
      </c>
      <c r="D498" t="s">
        <v>565</v>
      </c>
      <c r="E498" t="s">
        <v>201</v>
      </c>
      <c r="F498">
        <v>53</v>
      </c>
      <c r="H498">
        <v>53</v>
      </c>
    </row>
    <row r="499" spans="1:8" x14ac:dyDescent="0.25">
      <c r="A499">
        <v>68</v>
      </c>
      <c r="B499" t="s">
        <v>54</v>
      </c>
      <c r="C499">
        <v>60</v>
      </c>
      <c r="D499" t="s">
        <v>575</v>
      </c>
      <c r="E499" t="s">
        <v>201</v>
      </c>
      <c r="F499">
        <v>52</v>
      </c>
      <c r="H499">
        <v>52</v>
      </c>
    </row>
    <row r="500" spans="1:8" x14ac:dyDescent="0.25">
      <c r="A500">
        <v>68</v>
      </c>
      <c r="B500" t="s">
        <v>58</v>
      </c>
      <c r="C500">
        <v>60</v>
      </c>
      <c r="D500" t="s">
        <v>565</v>
      </c>
      <c r="E500" t="s">
        <v>201</v>
      </c>
      <c r="F500">
        <v>50</v>
      </c>
      <c r="G500">
        <v>50</v>
      </c>
      <c r="H500">
        <v>50</v>
      </c>
    </row>
    <row r="501" spans="1:8" x14ac:dyDescent="0.25">
      <c r="A501">
        <v>68</v>
      </c>
      <c r="B501" t="s">
        <v>61</v>
      </c>
      <c r="C501">
        <v>60</v>
      </c>
      <c r="D501" t="s">
        <v>565</v>
      </c>
      <c r="E501" t="s">
        <v>201</v>
      </c>
      <c r="F501">
        <v>43</v>
      </c>
      <c r="H501">
        <v>43</v>
      </c>
    </row>
    <row r="502" spans="1:8" x14ac:dyDescent="0.25">
      <c r="A502">
        <v>69</v>
      </c>
      <c r="B502" t="s">
        <v>18</v>
      </c>
      <c r="C502">
        <v>60</v>
      </c>
      <c r="D502" t="s">
        <v>306</v>
      </c>
      <c r="E502" t="s">
        <v>196</v>
      </c>
      <c r="F502">
        <v>35</v>
      </c>
      <c r="H502">
        <v>350</v>
      </c>
    </row>
    <row r="503" spans="1:8" x14ac:dyDescent="0.25">
      <c r="A503">
        <v>69</v>
      </c>
      <c r="B503" t="s">
        <v>45</v>
      </c>
      <c r="C503">
        <v>30</v>
      </c>
      <c r="D503" t="s">
        <v>377</v>
      </c>
      <c r="E503" t="s">
        <v>205</v>
      </c>
      <c r="F503">
        <v>66</v>
      </c>
      <c r="H503">
        <v>66</v>
      </c>
    </row>
    <row r="504" spans="1:8" x14ac:dyDescent="0.25">
      <c r="A504">
        <v>69</v>
      </c>
      <c r="B504" t="s">
        <v>19</v>
      </c>
      <c r="C504">
        <v>60</v>
      </c>
      <c r="D504" t="s">
        <v>647</v>
      </c>
      <c r="E504" t="s">
        <v>205</v>
      </c>
      <c r="F504">
        <v>29.5</v>
      </c>
      <c r="G504">
        <v>29.5</v>
      </c>
      <c r="H504">
        <v>29.5</v>
      </c>
    </row>
    <row r="505" spans="1:8" x14ac:dyDescent="0.25">
      <c r="A505">
        <v>69</v>
      </c>
      <c r="B505" t="s">
        <v>53</v>
      </c>
      <c r="C505">
        <v>60</v>
      </c>
      <c r="D505" t="s">
        <v>573</v>
      </c>
      <c r="E505" t="s">
        <v>205</v>
      </c>
      <c r="F505">
        <v>33</v>
      </c>
      <c r="H505">
        <v>33</v>
      </c>
    </row>
    <row r="506" spans="1:8" x14ac:dyDescent="0.25">
      <c r="A506">
        <v>69</v>
      </c>
      <c r="B506" t="s">
        <v>54</v>
      </c>
      <c r="C506">
        <v>60</v>
      </c>
      <c r="D506" t="s">
        <v>576</v>
      </c>
      <c r="E506" t="s">
        <v>205</v>
      </c>
      <c r="F506">
        <v>32</v>
      </c>
      <c r="H506">
        <v>32</v>
      </c>
    </row>
    <row r="507" spans="1:8" x14ac:dyDescent="0.25">
      <c r="A507">
        <v>69</v>
      </c>
      <c r="B507" t="s">
        <v>61</v>
      </c>
      <c r="C507">
        <v>60</v>
      </c>
      <c r="D507" t="s">
        <v>576</v>
      </c>
      <c r="E507" t="s">
        <v>205</v>
      </c>
      <c r="F507">
        <v>25</v>
      </c>
      <c r="H507">
        <v>25</v>
      </c>
    </row>
    <row r="508" spans="1:8" x14ac:dyDescent="0.25">
      <c r="A508">
        <v>70</v>
      </c>
      <c r="B508" t="s">
        <v>34</v>
      </c>
      <c r="C508">
        <v>0</v>
      </c>
      <c r="D508" t="s">
        <v>664</v>
      </c>
      <c r="E508" t="s">
        <v>196</v>
      </c>
      <c r="F508">
        <v>45.61</v>
      </c>
      <c r="H508">
        <v>45.61</v>
      </c>
    </row>
    <row r="509" spans="1:8" x14ac:dyDescent="0.25">
      <c r="A509">
        <v>70</v>
      </c>
      <c r="B509" t="s">
        <v>34</v>
      </c>
      <c r="C509">
        <v>0</v>
      </c>
      <c r="D509" t="s">
        <v>665</v>
      </c>
      <c r="E509" t="s">
        <v>196</v>
      </c>
      <c r="F509">
        <v>114.1</v>
      </c>
      <c r="H509">
        <v>114.1</v>
      </c>
    </row>
    <row r="510" spans="1:8" x14ac:dyDescent="0.25">
      <c r="A510">
        <v>70</v>
      </c>
      <c r="B510" t="s">
        <v>40</v>
      </c>
      <c r="C510">
        <v>60</v>
      </c>
      <c r="D510" t="s">
        <v>325</v>
      </c>
      <c r="E510" t="s">
        <v>196</v>
      </c>
      <c r="F510">
        <v>32.76</v>
      </c>
      <c r="G510">
        <v>21.5</v>
      </c>
      <c r="H510">
        <v>21.5</v>
      </c>
    </row>
    <row r="511" spans="1:8" x14ac:dyDescent="0.25">
      <c r="A511">
        <v>70</v>
      </c>
      <c r="B511" t="s">
        <v>41</v>
      </c>
      <c r="C511">
        <v>60</v>
      </c>
      <c r="D511" t="s">
        <v>343</v>
      </c>
      <c r="E511" t="s">
        <v>196</v>
      </c>
      <c r="F511">
        <v>40</v>
      </c>
      <c r="H511">
        <v>40</v>
      </c>
    </row>
    <row r="512" spans="1:8" x14ac:dyDescent="0.25">
      <c r="A512">
        <v>70</v>
      </c>
      <c r="B512" t="s">
        <v>46</v>
      </c>
      <c r="C512">
        <v>60</v>
      </c>
      <c r="D512" t="s">
        <v>414</v>
      </c>
      <c r="E512" t="s">
        <v>196</v>
      </c>
      <c r="F512">
        <v>68.5</v>
      </c>
      <c r="G512">
        <v>68.5</v>
      </c>
      <c r="H512">
        <v>68.5</v>
      </c>
    </row>
    <row r="513" spans="1:8" x14ac:dyDescent="0.25">
      <c r="A513">
        <v>70</v>
      </c>
      <c r="B513" t="s">
        <v>48</v>
      </c>
      <c r="C513">
        <v>60</v>
      </c>
      <c r="D513" t="s">
        <v>457</v>
      </c>
      <c r="E513" t="s">
        <v>196</v>
      </c>
      <c r="F513">
        <v>85</v>
      </c>
      <c r="G513">
        <v>85</v>
      </c>
      <c r="H513">
        <v>85</v>
      </c>
    </row>
    <row r="514" spans="1:8" x14ac:dyDescent="0.25">
      <c r="A514">
        <v>70</v>
      </c>
      <c r="B514" t="s">
        <v>50</v>
      </c>
      <c r="C514">
        <v>60</v>
      </c>
      <c r="D514" t="s">
        <v>503</v>
      </c>
      <c r="E514" t="s">
        <v>196</v>
      </c>
      <c r="F514">
        <v>35.5</v>
      </c>
      <c r="G514">
        <v>27.8</v>
      </c>
      <c r="H514">
        <v>27.8</v>
      </c>
    </row>
    <row r="515" spans="1:8" x14ac:dyDescent="0.25">
      <c r="A515">
        <v>70</v>
      </c>
      <c r="B515" t="s">
        <v>50</v>
      </c>
      <c r="C515">
        <v>60</v>
      </c>
      <c r="D515" t="s">
        <v>504</v>
      </c>
      <c r="E515" t="s">
        <v>196</v>
      </c>
      <c r="F515">
        <v>99</v>
      </c>
      <c r="G515">
        <v>99</v>
      </c>
      <c r="H515">
        <v>99</v>
      </c>
    </row>
    <row r="516" spans="1:8" x14ac:dyDescent="0.25">
      <c r="A516">
        <v>70</v>
      </c>
      <c r="B516" t="s">
        <v>56</v>
      </c>
      <c r="C516">
        <v>60</v>
      </c>
      <c r="D516" t="s">
        <v>583</v>
      </c>
      <c r="E516" t="s">
        <v>196</v>
      </c>
      <c r="F516">
        <v>28</v>
      </c>
      <c r="G516">
        <v>26</v>
      </c>
      <c r="H516">
        <v>26</v>
      </c>
    </row>
    <row r="517" spans="1:8" x14ac:dyDescent="0.25">
      <c r="A517">
        <v>70</v>
      </c>
      <c r="B517" t="s">
        <v>57</v>
      </c>
      <c r="C517">
        <v>60</v>
      </c>
      <c r="D517" t="s">
        <v>617</v>
      </c>
      <c r="E517" t="s">
        <v>196</v>
      </c>
      <c r="F517">
        <v>30</v>
      </c>
      <c r="G517">
        <v>25</v>
      </c>
      <c r="H517">
        <v>25</v>
      </c>
    </row>
    <row r="518" spans="1:8" x14ac:dyDescent="0.25">
      <c r="A518">
        <v>70</v>
      </c>
      <c r="B518" t="s">
        <v>58</v>
      </c>
      <c r="C518">
        <v>60</v>
      </c>
      <c r="D518" t="s">
        <v>566</v>
      </c>
      <c r="E518" t="s">
        <v>196</v>
      </c>
      <c r="F518">
        <v>284.17</v>
      </c>
      <c r="G518">
        <v>284.17</v>
      </c>
      <c r="H518">
        <v>284.17</v>
      </c>
    </row>
    <row r="519" spans="1:8" x14ac:dyDescent="0.25">
      <c r="A519">
        <v>71</v>
      </c>
      <c r="B519" t="s">
        <v>36</v>
      </c>
      <c r="C519">
        <v>60</v>
      </c>
      <c r="D519" t="s">
        <v>275</v>
      </c>
      <c r="E519" t="s">
        <v>276</v>
      </c>
      <c r="F519">
        <v>7.8</v>
      </c>
      <c r="G519">
        <v>6.5</v>
      </c>
      <c r="H519">
        <v>0</v>
      </c>
    </row>
    <row r="520" spans="1:8" x14ac:dyDescent="0.25">
      <c r="A520">
        <v>71</v>
      </c>
      <c r="B520" t="s">
        <v>40</v>
      </c>
      <c r="C520">
        <v>60</v>
      </c>
      <c r="D520" t="s">
        <v>326</v>
      </c>
      <c r="E520" t="s">
        <v>328</v>
      </c>
      <c r="F520">
        <v>116.42</v>
      </c>
      <c r="G520">
        <v>70</v>
      </c>
      <c r="H520">
        <v>14</v>
      </c>
    </row>
    <row r="521" spans="1:8" x14ac:dyDescent="0.25">
      <c r="A521">
        <v>71</v>
      </c>
      <c r="B521" t="s">
        <v>40</v>
      </c>
      <c r="C521">
        <v>60</v>
      </c>
      <c r="D521" t="s">
        <v>327</v>
      </c>
      <c r="E521" t="s">
        <v>329</v>
      </c>
      <c r="F521">
        <v>27.6</v>
      </c>
      <c r="G521">
        <v>16</v>
      </c>
      <c r="H521">
        <v>0</v>
      </c>
    </row>
    <row r="522" spans="1:8" x14ac:dyDescent="0.25">
      <c r="A522">
        <v>71</v>
      </c>
      <c r="B522" t="s">
        <v>57</v>
      </c>
      <c r="C522">
        <v>60</v>
      </c>
      <c r="D522" t="s">
        <v>618</v>
      </c>
      <c r="E522" t="s">
        <v>619</v>
      </c>
      <c r="F522">
        <v>80</v>
      </c>
      <c r="G522">
        <v>70</v>
      </c>
      <c r="H522">
        <v>0</v>
      </c>
    </row>
    <row r="523" spans="1:8" x14ac:dyDescent="0.25">
      <c r="A523">
        <v>71</v>
      </c>
      <c r="B523" t="s">
        <v>60</v>
      </c>
      <c r="C523">
        <v>60</v>
      </c>
      <c r="D523" t="s">
        <v>326</v>
      </c>
      <c r="E523" t="s">
        <v>276</v>
      </c>
      <c r="F523">
        <v>28</v>
      </c>
      <c r="H523">
        <v>28</v>
      </c>
    </row>
    <row r="524" spans="1:8" x14ac:dyDescent="0.25">
      <c r="A524">
        <v>72</v>
      </c>
      <c r="B524" t="s">
        <v>45</v>
      </c>
      <c r="C524">
        <v>30</v>
      </c>
      <c r="D524" t="s">
        <v>379</v>
      </c>
      <c r="E524" t="s">
        <v>330</v>
      </c>
      <c r="F524">
        <v>3.9</v>
      </c>
      <c r="H524">
        <v>3.9</v>
      </c>
    </row>
    <row r="525" spans="1:8" x14ac:dyDescent="0.25">
      <c r="A525">
        <v>72</v>
      </c>
      <c r="B525" t="s">
        <v>48</v>
      </c>
      <c r="C525">
        <v>60</v>
      </c>
      <c r="D525" t="s">
        <v>6</v>
      </c>
      <c r="E525" t="s">
        <v>330</v>
      </c>
      <c r="F525">
        <v>4.8</v>
      </c>
      <c r="G525">
        <v>3.8</v>
      </c>
      <c r="H525">
        <v>3.8</v>
      </c>
    </row>
    <row r="526" spans="1:8" x14ac:dyDescent="0.25">
      <c r="A526">
        <v>72</v>
      </c>
      <c r="B526" t="s">
        <v>50</v>
      </c>
      <c r="C526">
        <v>60</v>
      </c>
      <c r="D526" t="s">
        <v>6</v>
      </c>
      <c r="E526" t="s">
        <v>330</v>
      </c>
      <c r="F526">
        <v>4.37</v>
      </c>
      <c r="G526">
        <v>4.37</v>
      </c>
      <c r="H526">
        <v>4.37</v>
      </c>
    </row>
    <row r="527" spans="1:8" x14ac:dyDescent="0.25">
      <c r="A527">
        <v>72</v>
      </c>
      <c r="B527" t="s">
        <v>58</v>
      </c>
      <c r="C527">
        <v>60</v>
      </c>
      <c r="D527" t="s">
        <v>6</v>
      </c>
      <c r="E527" t="s">
        <v>330</v>
      </c>
      <c r="F527">
        <v>4.54</v>
      </c>
      <c r="G527">
        <v>4.54</v>
      </c>
      <c r="H527">
        <v>4.54</v>
      </c>
    </row>
    <row r="528" spans="1:8" x14ac:dyDescent="0.25">
      <c r="A528">
        <v>72</v>
      </c>
      <c r="B528" t="s">
        <v>58</v>
      </c>
      <c r="C528">
        <v>60</v>
      </c>
      <c r="D528" t="s">
        <v>567</v>
      </c>
      <c r="E528" t="s">
        <v>330</v>
      </c>
      <c r="F528">
        <v>4.3499999999999996</v>
      </c>
      <c r="G528">
        <v>4.3499999999999996</v>
      </c>
      <c r="H528">
        <v>4.3499999999999996</v>
      </c>
    </row>
    <row r="529" spans="1:8" x14ac:dyDescent="0.25">
      <c r="A529">
        <v>73</v>
      </c>
      <c r="B529" t="s">
        <v>40</v>
      </c>
      <c r="C529">
        <v>60</v>
      </c>
      <c r="D529" t="s">
        <v>7</v>
      </c>
      <c r="E529" t="s">
        <v>330</v>
      </c>
      <c r="F529">
        <v>3.86</v>
      </c>
      <c r="G529">
        <v>2.7</v>
      </c>
      <c r="H529">
        <v>2.7</v>
      </c>
    </row>
    <row r="530" spans="1:8" x14ac:dyDescent="0.25">
      <c r="A530">
        <v>73</v>
      </c>
      <c r="B530" t="s">
        <v>48</v>
      </c>
      <c r="C530">
        <v>60</v>
      </c>
      <c r="D530" t="s">
        <v>458</v>
      </c>
      <c r="E530" t="s">
        <v>330</v>
      </c>
      <c r="F530">
        <v>2.8</v>
      </c>
      <c r="G530">
        <v>2.8</v>
      </c>
      <c r="H530">
        <v>2.8</v>
      </c>
    </row>
    <row r="531" spans="1:8" x14ac:dyDescent="0.25">
      <c r="A531">
        <v>73</v>
      </c>
      <c r="B531" t="s">
        <v>48</v>
      </c>
      <c r="C531">
        <v>60</v>
      </c>
      <c r="D531" t="s">
        <v>459</v>
      </c>
      <c r="E531" t="s">
        <v>330</v>
      </c>
      <c r="F531">
        <v>2.9</v>
      </c>
      <c r="G531">
        <v>2.6</v>
      </c>
      <c r="H531">
        <v>2.6</v>
      </c>
    </row>
    <row r="532" spans="1:8" x14ac:dyDescent="0.25">
      <c r="A532">
        <v>73</v>
      </c>
      <c r="B532" t="s">
        <v>50</v>
      </c>
      <c r="C532">
        <v>60</v>
      </c>
      <c r="D532" t="s">
        <v>505</v>
      </c>
      <c r="E532" t="s">
        <v>330</v>
      </c>
      <c r="F532">
        <v>2.95</v>
      </c>
      <c r="G532">
        <v>2.95</v>
      </c>
      <c r="H532">
        <v>2.95</v>
      </c>
    </row>
    <row r="533" spans="1:8" x14ac:dyDescent="0.25">
      <c r="A533">
        <v>73</v>
      </c>
      <c r="B533" t="s">
        <v>57</v>
      </c>
      <c r="C533">
        <v>60</v>
      </c>
      <c r="D533" t="s">
        <v>620</v>
      </c>
      <c r="E533" t="s">
        <v>330</v>
      </c>
      <c r="F533">
        <v>3.5</v>
      </c>
      <c r="G533">
        <v>2.8</v>
      </c>
      <c r="H533">
        <v>2.8</v>
      </c>
    </row>
    <row r="534" spans="1:8" x14ac:dyDescent="0.25">
      <c r="A534">
        <v>73</v>
      </c>
      <c r="B534" t="s">
        <v>58</v>
      </c>
      <c r="C534">
        <v>60</v>
      </c>
      <c r="D534" t="s">
        <v>8</v>
      </c>
      <c r="E534" t="s">
        <v>330</v>
      </c>
      <c r="F534">
        <v>3.83</v>
      </c>
      <c r="G534">
        <v>3.83</v>
      </c>
      <c r="H534">
        <v>3.83</v>
      </c>
    </row>
    <row r="535" spans="1:8" x14ac:dyDescent="0.25">
      <c r="A535">
        <v>74</v>
      </c>
      <c r="B535" t="s">
        <v>40</v>
      </c>
      <c r="C535">
        <v>60</v>
      </c>
      <c r="D535" t="s">
        <v>331</v>
      </c>
      <c r="E535" t="s">
        <v>330</v>
      </c>
      <c r="F535">
        <v>3.69</v>
      </c>
      <c r="G535">
        <v>2.2999999999999998</v>
      </c>
      <c r="H535">
        <v>2.2999999999999998</v>
      </c>
    </row>
    <row r="536" spans="1:8" x14ac:dyDescent="0.25">
      <c r="A536">
        <v>74</v>
      </c>
      <c r="B536" t="s">
        <v>48</v>
      </c>
      <c r="C536">
        <v>60</v>
      </c>
      <c r="D536" t="s">
        <v>460</v>
      </c>
      <c r="E536" t="s">
        <v>330</v>
      </c>
      <c r="F536">
        <v>4.2</v>
      </c>
      <c r="G536">
        <v>4.2</v>
      </c>
      <c r="H536">
        <v>4.2</v>
      </c>
    </row>
    <row r="537" spans="1:8" x14ac:dyDescent="0.25">
      <c r="A537">
        <v>74</v>
      </c>
      <c r="B537" t="s">
        <v>49</v>
      </c>
      <c r="C537">
        <v>30</v>
      </c>
      <c r="D537" t="s">
        <v>462</v>
      </c>
      <c r="E537" t="s">
        <v>330</v>
      </c>
      <c r="F537">
        <v>4.5</v>
      </c>
      <c r="H537">
        <v>4.5</v>
      </c>
    </row>
    <row r="538" spans="1:8" x14ac:dyDescent="0.25">
      <c r="A538">
        <v>74</v>
      </c>
      <c r="B538" t="s">
        <v>49</v>
      </c>
      <c r="C538">
        <v>30</v>
      </c>
      <c r="D538" t="s">
        <v>463</v>
      </c>
      <c r="E538" t="s">
        <v>330</v>
      </c>
      <c r="F538">
        <v>2</v>
      </c>
      <c r="H538">
        <v>2</v>
      </c>
    </row>
    <row r="539" spans="1:8" x14ac:dyDescent="0.25">
      <c r="A539">
        <v>74</v>
      </c>
      <c r="B539" t="s">
        <v>57</v>
      </c>
      <c r="C539">
        <v>60</v>
      </c>
      <c r="D539" t="s">
        <v>622</v>
      </c>
      <c r="E539" t="s">
        <v>330</v>
      </c>
      <c r="F539">
        <v>3.8</v>
      </c>
      <c r="G539">
        <v>3</v>
      </c>
      <c r="H539">
        <v>3</v>
      </c>
    </row>
    <row r="540" spans="1:8" x14ac:dyDescent="0.25">
      <c r="A540">
        <v>74</v>
      </c>
      <c r="B540" t="s">
        <v>58</v>
      </c>
      <c r="C540">
        <v>60</v>
      </c>
      <c r="D540" t="s">
        <v>570</v>
      </c>
      <c r="E540" t="s">
        <v>330</v>
      </c>
      <c r="F540">
        <v>3.13</v>
      </c>
      <c r="G540">
        <v>3.13</v>
      </c>
      <c r="H540">
        <v>3.13</v>
      </c>
    </row>
    <row r="541" spans="1:8" x14ac:dyDescent="0.25">
      <c r="A541">
        <v>74</v>
      </c>
      <c r="B541" t="s">
        <v>58</v>
      </c>
      <c r="C541">
        <v>60</v>
      </c>
      <c r="D541" t="s">
        <v>568</v>
      </c>
      <c r="E541" t="s">
        <v>330</v>
      </c>
      <c r="F541">
        <v>78.790000000000006</v>
      </c>
      <c r="G541">
        <v>78.790000000000006</v>
      </c>
      <c r="H541">
        <v>78.790000000000006</v>
      </c>
    </row>
    <row r="542" spans="1:8" x14ac:dyDescent="0.25">
      <c r="A542">
        <v>74</v>
      </c>
      <c r="B542" t="s">
        <v>60</v>
      </c>
      <c r="C542">
        <v>60</v>
      </c>
      <c r="D542" t="s">
        <v>331</v>
      </c>
      <c r="E542" t="s">
        <v>330</v>
      </c>
      <c r="F542">
        <v>4.0999999999999996</v>
      </c>
      <c r="H542">
        <v>4.0999999999999996</v>
      </c>
    </row>
    <row r="543" spans="1:8" x14ac:dyDescent="0.25">
      <c r="A543">
        <v>75</v>
      </c>
      <c r="B543" t="s">
        <v>42</v>
      </c>
      <c r="C543">
        <v>40</v>
      </c>
      <c r="D543" t="s">
        <v>358</v>
      </c>
      <c r="E543" t="s">
        <v>359</v>
      </c>
      <c r="F543">
        <v>91.74</v>
      </c>
      <c r="G543">
        <v>60</v>
      </c>
      <c r="H543">
        <v>60</v>
      </c>
    </row>
    <row r="544" spans="1:8" x14ac:dyDescent="0.25">
      <c r="A544">
        <v>75</v>
      </c>
      <c r="B544" t="s">
        <v>45</v>
      </c>
      <c r="C544">
        <v>30</v>
      </c>
      <c r="D544" t="s">
        <v>380</v>
      </c>
      <c r="E544" t="s">
        <v>359</v>
      </c>
      <c r="F544">
        <v>110</v>
      </c>
      <c r="H544">
        <v>110</v>
      </c>
    </row>
    <row r="545" spans="1:8" x14ac:dyDescent="0.25">
      <c r="A545">
        <v>75</v>
      </c>
      <c r="B545" t="s">
        <v>46</v>
      </c>
      <c r="C545">
        <v>60</v>
      </c>
      <c r="D545" t="s">
        <v>415</v>
      </c>
      <c r="E545" t="s">
        <v>359</v>
      </c>
      <c r="F545">
        <v>85</v>
      </c>
      <c r="G545">
        <v>72.3</v>
      </c>
      <c r="H545">
        <v>72.3</v>
      </c>
    </row>
    <row r="546" spans="1:8" x14ac:dyDescent="0.25">
      <c r="A546">
        <v>75</v>
      </c>
      <c r="B546" t="s">
        <v>47</v>
      </c>
      <c r="C546">
        <v>60</v>
      </c>
      <c r="D546" t="s">
        <v>440</v>
      </c>
      <c r="E546" t="s">
        <v>359</v>
      </c>
      <c r="F546">
        <v>93.03</v>
      </c>
      <c r="G546">
        <v>93.03</v>
      </c>
      <c r="H546">
        <v>93.03</v>
      </c>
    </row>
    <row r="547" spans="1:8" x14ac:dyDescent="0.25">
      <c r="A547">
        <v>75</v>
      </c>
      <c r="B547" t="s">
        <v>50</v>
      </c>
      <c r="C547">
        <v>60</v>
      </c>
      <c r="D547" t="s">
        <v>506</v>
      </c>
      <c r="E547" t="s">
        <v>359</v>
      </c>
      <c r="F547">
        <v>86</v>
      </c>
      <c r="G547">
        <v>86</v>
      </c>
      <c r="H547">
        <v>86</v>
      </c>
    </row>
    <row r="548" spans="1:8" x14ac:dyDescent="0.25">
      <c r="A548">
        <v>75</v>
      </c>
      <c r="B548" t="s">
        <v>57</v>
      </c>
      <c r="C548">
        <v>60</v>
      </c>
      <c r="D548" t="s">
        <v>623</v>
      </c>
      <c r="E548" t="s">
        <v>359</v>
      </c>
      <c r="F548">
        <v>120</v>
      </c>
      <c r="G548">
        <v>100</v>
      </c>
      <c r="H548">
        <v>100</v>
      </c>
    </row>
    <row r="549" spans="1:8" x14ac:dyDescent="0.25">
      <c r="A549">
        <v>75</v>
      </c>
      <c r="B549" t="s">
        <v>60</v>
      </c>
      <c r="C549">
        <v>60</v>
      </c>
      <c r="D549" t="s">
        <v>9</v>
      </c>
      <c r="E549" t="s">
        <v>359</v>
      </c>
      <c r="F549">
        <v>130</v>
      </c>
      <c r="H549">
        <v>130</v>
      </c>
    </row>
    <row r="550" spans="1:8" x14ac:dyDescent="0.25">
      <c r="A550">
        <v>76</v>
      </c>
      <c r="B550" t="s">
        <v>40</v>
      </c>
      <c r="C550">
        <v>60</v>
      </c>
      <c r="D550" t="s">
        <v>331</v>
      </c>
      <c r="E550" t="s">
        <v>330</v>
      </c>
      <c r="F550">
        <v>3.69</v>
      </c>
      <c r="G550">
        <v>2.2999999999999998</v>
      </c>
      <c r="H550">
        <v>2.2999999999999998</v>
      </c>
    </row>
    <row r="551" spans="1:8" x14ac:dyDescent="0.25">
      <c r="A551">
        <v>76</v>
      </c>
      <c r="B551" t="s">
        <v>48</v>
      </c>
      <c r="C551">
        <v>60</v>
      </c>
      <c r="D551" t="s">
        <v>460</v>
      </c>
      <c r="E551" t="s">
        <v>330</v>
      </c>
      <c r="F551">
        <v>4.2</v>
      </c>
      <c r="G551">
        <v>4.2</v>
      </c>
      <c r="H551">
        <v>4.2</v>
      </c>
    </row>
    <row r="552" spans="1:8" x14ac:dyDescent="0.25">
      <c r="A552">
        <v>76</v>
      </c>
      <c r="B552" t="s">
        <v>49</v>
      </c>
      <c r="C552">
        <v>30</v>
      </c>
      <c r="D552" t="s">
        <v>462</v>
      </c>
      <c r="E552" t="s">
        <v>330</v>
      </c>
      <c r="F552">
        <v>4.5</v>
      </c>
      <c r="H552">
        <v>4.5</v>
      </c>
    </row>
    <row r="553" spans="1:8" x14ac:dyDescent="0.25">
      <c r="A553">
        <v>76</v>
      </c>
      <c r="B553" t="s">
        <v>49</v>
      </c>
      <c r="C553">
        <v>30</v>
      </c>
      <c r="D553" t="s">
        <v>463</v>
      </c>
      <c r="E553" t="s">
        <v>330</v>
      </c>
      <c r="F553">
        <v>2</v>
      </c>
      <c r="H553">
        <v>2</v>
      </c>
    </row>
    <row r="554" spans="1:8" x14ac:dyDescent="0.25">
      <c r="A554">
        <v>76</v>
      </c>
      <c r="B554" t="s">
        <v>57</v>
      </c>
      <c r="C554">
        <v>60</v>
      </c>
      <c r="D554" t="s">
        <v>622</v>
      </c>
      <c r="E554" t="s">
        <v>330</v>
      </c>
      <c r="F554">
        <v>3.8</v>
      </c>
      <c r="G554">
        <v>3</v>
      </c>
      <c r="H554">
        <v>3</v>
      </c>
    </row>
    <row r="555" spans="1:8" x14ac:dyDescent="0.25">
      <c r="A555">
        <v>76</v>
      </c>
      <c r="B555" t="s">
        <v>60</v>
      </c>
      <c r="C555">
        <v>60</v>
      </c>
      <c r="D555" t="s">
        <v>331</v>
      </c>
      <c r="E555" t="s">
        <v>330</v>
      </c>
      <c r="F555">
        <v>4.0999999999999996</v>
      </c>
      <c r="H555">
        <v>4.0999999999999996</v>
      </c>
    </row>
    <row r="556" spans="1:8" x14ac:dyDescent="0.25">
      <c r="A556">
        <v>77</v>
      </c>
      <c r="B556" t="s">
        <v>40</v>
      </c>
      <c r="C556">
        <v>60</v>
      </c>
      <c r="D556" t="s">
        <v>331</v>
      </c>
      <c r="E556" t="s">
        <v>330</v>
      </c>
      <c r="F556">
        <v>3.69</v>
      </c>
      <c r="G556">
        <v>2.2999999999999998</v>
      </c>
      <c r="H556">
        <v>2.2999999999999998</v>
      </c>
    </row>
    <row r="557" spans="1:8" x14ac:dyDescent="0.25">
      <c r="A557">
        <v>77</v>
      </c>
      <c r="B557" t="s">
        <v>49</v>
      </c>
      <c r="C557">
        <v>30</v>
      </c>
      <c r="D557" t="s">
        <v>462</v>
      </c>
      <c r="E557" t="s">
        <v>330</v>
      </c>
      <c r="F557">
        <v>4.5</v>
      </c>
      <c r="H557">
        <v>4.5</v>
      </c>
    </row>
    <row r="558" spans="1:8" x14ac:dyDescent="0.25">
      <c r="A558">
        <v>77</v>
      </c>
      <c r="B558" t="s">
        <v>49</v>
      </c>
      <c r="C558">
        <v>30</v>
      </c>
      <c r="D558" t="s">
        <v>463</v>
      </c>
      <c r="E558" t="s">
        <v>330</v>
      </c>
      <c r="F558">
        <v>2</v>
      </c>
      <c r="H558">
        <v>2</v>
      </c>
    </row>
    <row r="559" spans="1:8" x14ac:dyDescent="0.25">
      <c r="A559">
        <v>77</v>
      </c>
      <c r="B559" t="s">
        <v>57</v>
      </c>
      <c r="C559">
        <v>60</v>
      </c>
      <c r="D559" t="s">
        <v>622</v>
      </c>
      <c r="E559" t="s">
        <v>330</v>
      </c>
      <c r="F559">
        <v>3.8</v>
      </c>
      <c r="G559">
        <v>3</v>
      </c>
      <c r="H559">
        <v>3</v>
      </c>
    </row>
    <row r="560" spans="1:8" x14ac:dyDescent="0.25">
      <c r="A560">
        <v>77</v>
      </c>
      <c r="B560" t="s">
        <v>60</v>
      </c>
      <c r="C560">
        <v>60</v>
      </c>
      <c r="D560" t="s">
        <v>331</v>
      </c>
      <c r="E560" t="s">
        <v>330</v>
      </c>
      <c r="F560">
        <v>4.0999999999999996</v>
      </c>
      <c r="H560">
        <v>4.0999999999999996</v>
      </c>
    </row>
    <row r="561" spans="1:8" x14ac:dyDescent="0.25">
      <c r="A561">
        <v>78</v>
      </c>
      <c r="B561" t="s">
        <v>42</v>
      </c>
      <c r="C561">
        <v>40</v>
      </c>
      <c r="D561" t="s">
        <v>360</v>
      </c>
      <c r="E561" t="s">
        <v>359</v>
      </c>
      <c r="F561">
        <v>99.02</v>
      </c>
      <c r="G561">
        <v>75</v>
      </c>
      <c r="H561">
        <v>75</v>
      </c>
    </row>
    <row r="562" spans="1:8" x14ac:dyDescent="0.25">
      <c r="A562">
        <v>78</v>
      </c>
      <c r="B562" t="s">
        <v>45</v>
      </c>
      <c r="C562">
        <v>30</v>
      </c>
      <c r="D562" t="s">
        <v>381</v>
      </c>
      <c r="E562" t="s">
        <v>359</v>
      </c>
      <c r="F562">
        <v>85</v>
      </c>
      <c r="G562">
        <v>64</v>
      </c>
      <c r="H562">
        <v>64</v>
      </c>
    </row>
    <row r="563" spans="1:8" x14ac:dyDescent="0.25">
      <c r="A563">
        <v>78</v>
      </c>
      <c r="B563" t="s">
        <v>46</v>
      </c>
      <c r="C563">
        <v>60</v>
      </c>
      <c r="D563" t="s">
        <v>416</v>
      </c>
      <c r="E563" t="s">
        <v>359</v>
      </c>
      <c r="F563">
        <v>70.7</v>
      </c>
      <c r="G563">
        <v>65</v>
      </c>
      <c r="H563">
        <v>65</v>
      </c>
    </row>
    <row r="564" spans="1:8" x14ac:dyDescent="0.25">
      <c r="A564">
        <v>78</v>
      </c>
      <c r="B564" t="s">
        <v>47</v>
      </c>
      <c r="C564">
        <v>60</v>
      </c>
      <c r="D564" t="s">
        <v>416</v>
      </c>
      <c r="E564" t="s">
        <v>441</v>
      </c>
      <c r="F564">
        <v>69.63</v>
      </c>
      <c r="G564">
        <v>69.63</v>
      </c>
      <c r="H564">
        <v>696.3</v>
      </c>
    </row>
    <row r="565" spans="1:8" x14ac:dyDescent="0.25">
      <c r="A565">
        <v>78</v>
      </c>
      <c r="B565" t="s">
        <v>50</v>
      </c>
      <c r="C565">
        <v>60</v>
      </c>
      <c r="D565" t="s">
        <v>416</v>
      </c>
      <c r="E565" t="s">
        <v>359</v>
      </c>
      <c r="F565">
        <v>99.8</v>
      </c>
      <c r="G565">
        <v>99.8</v>
      </c>
      <c r="H565">
        <v>99.8</v>
      </c>
    </row>
    <row r="566" spans="1:8" x14ac:dyDescent="0.25">
      <c r="A566">
        <v>78</v>
      </c>
      <c r="B566" t="s">
        <v>52</v>
      </c>
      <c r="C566">
        <v>60</v>
      </c>
      <c r="D566" t="s">
        <v>517</v>
      </c>
      <c r="E566" t="s">
        <v>330</v>
      </c>
      <c r="F566">
        <v>0.1</v>
      </c>
      <c r="G566">
        <v>0.1</v>
      </c>
      <c r="H566">
        <v>100</v>
      </c>
    </row>
    <row r="567" spans="1:8" x14ac:dyDescent="0.25">
      <c r="A567">
        <v>78</v>
      </c>
      <c r="B567" t="s">
        <v>57</v>
      </c>
      <c r="C567">
        <v>60</v>
      </c>
      <c r="D567" t="s">
        <v>381</v>
      </c>
      <c r="E567" t="s">
        <v>359</v>
      </c>
      <c r="F567">
        <v>80</v>
      </c>
      <c r="G567">
        <v>80</v>
      </c>
      <c r="H567">
        <v>80</v>
      </c>
    </row>
    <row r="568" spans="1:8" x14ac:dyDescent="0.25">
      <c r="A568">
        <v>78</v>
      </c>
      <c r="B568" t="s">
        <v>58</v>
      </c>
      <c r="C568">
        <v>60</v>
      </c>
      <c r="D568" t="s">
        <v>569</v>
      </c>
      <c r="E568" t="s">
        <v>330</v>
      </c>
      <c r="F568">
        <v>1.01</v>
      </c>
      <c r="G568">
        <v>1.01</v>
      </c>
      <c r="H568">
        <v>1010</v>
      </c>
    </row>
    <row r="569" spans="1:8" x14ac:dyDescent="0.25">
      <c r="A569">
        <v>78</v>
      </c>
      <c r="B569" t="s">
        <v>60</v>
      </c>
      <c r="C569">
        <v>60</v>
      </c>
      <c r="D569" t="s">
        <v>381</v>
      </c>
      <c r="E569" t="s">
        <v>330</v>
      </c>
      <c r="F569">
        <v>0.1</v>
      </c>
      <c r="H569">
        <v>100</v>
      </c>
    </row>
    <row r="570" spans="1:8" x14ac:dyDescent="0.25">
      <c r="A570">
        <v>79</v>
      </c>
      <c r="B570" t="s">
        <v>58</v>
      </c>
      <c r="C570">
        <v>60</v>
      </c>
      <c r="D570" t="s">
        <v>571</v>
      </c>
      <c r="E570" t="s">
        <v>572</v>
      </c>
      <c r="F570">
        <v>106.25</v>
      </c>
      <c r="G570">
        <v>106.25</v>
      </c>
      <c r="H570">
        <v>106.25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O570"/>
  <sheetViews>
    <sheetView workbookViewId="0"/>
  </sheetViews>
  <sheetFormatPr defaultRowHeight="15.0"/>
  <sheetData>
    <row r="1">
      <c r="A1" t="n">
        <v>1.0</v>
      </c>
      <c r="B1" t="s">
        <v>34</v>
      </c>
      <c r="C1" t="n">
        <v>0.0</v>
      </c>
      <c r="D1" t="s">
        <v>206</v>
      </c>
      <c r="E1" t="s">
        <v>196</v>
      </c>
      <c r="F1" t="n">
        <v>5.0</v>
      </c>
      <c r="G1" t="n">
        <v>4.150000095367432</v>
      </c>
      <c r="H1" t="n">
        <v>4.150000095367432</v>
      </c>
      <c r="I1" t="n">
        <v>10.0</v>
      </c>
      <c r="J1" t="n">
        <v>8.0</v>
      </c>
      <c r="K1" t="n">
        <v>1.0</v>
      </c>
      <c r="L1" t="n">
        <v>0.20000000298023224</v>
      </c>
      <c r="M1" t="n">
        <v>8.199999809265137</v>
      </c>
      <c r="N1" t="n">
        <v>4.0</v>
      </c>
    </row>
    <row r="2">
      <c r="A2" t="n">
        <v>1.0</v>
      </c>
      <c r="B2" t="s">
        <v>38</v>
      </c>
      <c r="C2" t="n">
        <v>61.0</v>
      </c>
      <c r="D2" t="s">
        <v>278</v>
      </c>
      <c r="E2" t="s">
        <v>196</v>
      </c>
      <c r="F2" t="n">
        <v>6.699999809265137</v>
      </c>
      <c r="G2" t="n">
        <v>6.699999809265137</v>
      </c>
      <c r="H2" t="n">
        <v>6.699999809265137</v>
      </c>
      <c r="I2" t="n">
        <v>8.681791305541992</v>
      </c>
      <c r="J2" t="n">
        <v>6.945433139801025</v>
      </c>
      <c r="K2" t="n">
        <v>10.0</v>
      </c>
      <c r="L2" t="n">
        <v>2.0</v>
      </c>
      <c r="M2" t="n">
        <v>8.945432662963867</v>
      </c>
      <c r="N2" t="n">
        <v>2.0</v>
      </c>
    </row>
    <row r="3">
      <c r="A3" t="n">
        <v>1.0</v>
      </c>
      <c r="B3" t="s">
        <v>18</v>
      </c>
      <c r="C3" t="n">
        <v>60.0</v>
      </c>
      <c r="D3" t="s">
        <v>291</v>
      </c>
      <c r="E3" t="s">
        <v>196</v>
      </c>
      <c r="F3" t="n">
        <v>21.559999465942383</v>
      </c>
      <c r="G3" t="n">
        <v>0.0</v>
      </c>
      <c r="H3" t="n">
        <v>21.559999465942383</v>
      </c>
      <c r="I3" t="n">
        <v>1.0</v>
      </c>
      <c r="J3" t="n">
        <v>0.800000011920929</v>
      </c>
      <c r="K3" t="n">
        <v>9.852458953857422</v>
      </c>
      <c r="L3" t="n">
        <v>1.9704917669296265</v>
      </c>
      <c r="M3" t="n">
        <v>2.7704918384552</v>
      </c>
      <c r="N3" t="n">
        <v>9.0</v>
      </c>
    </row>
    <row r="4">
      <c r="A4" t="n">
        <v>1.0</v>
      </c>
      <c r="B4" t="s">
        <v>47</v>
      </c>
      <c r="C4" t="n">
        <v>60.0</v>
      </c>
      <c r="D4" t="s">
        <v>417</v>
      </c>
      <c r="E4" t="s">
        <v>196</v>
      </c>
      <c r="F4" t="n">
        <v>4.590000152587891</v>
      </c>
      <c r="G4" t="n">
        <v>4.590000152587891</v>
      </c>
      <c r="H4" t="n">
        <v>4.590000152587891</v>
      </c>
      <c r="I4" t="n">
        <v>9.772544860839844</v>
      </c>
      <c r="J4" t="n">
        <v>7.818036079406738</v>
      </c>
      <c r="K4" t="n">
        <v>9.852458953857422</v>
      </c>
      <c r="L4" t="n">
        <v>1.9704917669296265</v>
      </c>
      <c r="M4" t="n">
        <v>9.788527488708496</v>
      </c>
      <c r="N4" t="n">
        <v>1.0</v>
      </c>
    </row>
    <row r="5">
      <c r="A5" t="n">
        <v>1.0</v>
      </c>
      <c r="B5" t="s">
        <v>50</v>
      </c>
      <c r="C5" t="n">
        <v>60.0</v>
      </c>
      <c r="D5" t="s">
        <v>464</v>
      </c>
      <c r="E5" t="s">
        <v>196</v>
      </c>
      <c r="F5" t="n">
        <v>16.25</v>
      </c>
      <c r="G5" t="n">
        <v>16.25</v>
      </c>
      <c r="H5" t="n">
        <v>16.25</v>
      </c>
      <c r="I5" t="n">
        <v>3.744973659515381</v>
      </c>
      <c r="J5" t="n">
        <v>2.995979070663452</v>
      </c>
      <c r="K5" t="n">
        <v>9.852458953857422</v>
      </c>
      <c r="L5" t="n">
        <v>1.9704917669296265</v>
      </c>
      <c r="M5" t="n">
        <v>4.966470718383789</v>
      </c>
      <c r="N5" t="n">
        <v>8.0</v>
      </c>
    </row>
    <row r="6">
      <c r="A6" t="n">
        <v>1.0</v>
      </c>
      <c r="B6" t="s">
        <v>56</v>
      </c>
      <c r="C6" t="n">
        <v>60.0</v>
      </c>
      <c r="D6" t="s">
        <v>577</v>
      </c>
      <c r="E6" t="s">
        <v>196</v>
      </c>
      <c r="F6" t="n">
        <v>12.0</v>
      </c>
      <c r="G6" t="n">
        <v>8.0</v>
      </c>
      <c r="H6" t="n">
        <v>8.0</v>
      </c>
      <c r="I6" t="n">
        <v>8.009764671325684</v>
      </c>
      <c r="J6" t="n">
        <v>6.407811641693115</v>
      </c>
      <c r="K6" t="n">
        <v>9.852458953857422</v>
      </c>
      <c r="L6" t="n">
        <v>1.9704917669296265</v>
      </c>
      <c r="M6" t="n">
        <v>8.378303527832031</v>
      </c>
      <c r="N6" t="n">
        <v>3.0</v>
      </c>
    </row>
    <row r="7">
      <c r="A7" t="n">
        <v>1.0</v>
      </c>
      <c r="B7" t="s">
        <v>57</v>
      </c>
      <c r="C7" t="n">
        <v>60.0</v>
      </c>
      <c r="D7" t="s">
        <v>584</v>
      </c>
      <c r="E7" t="s">
        <v>196</v>
      </c>
      <c r="F7" t="n">
        <v>12.0</v>
      </c>
      <c r="G7" t="n">
        <v>10.0</v>
      </c>
      <c r="H7" t="n">
        <v>10.0</v>
      </c>
      <c r="I7" t="n">
        <v>6.9758758544921875</v>
      </c>
      <c r="J7" t="n">
        <v>5.580700874328613</v>
      </c>
      <c r="K7" t="n">
        <v>9.852458953857422</v>
      </c>
      <c r="L7" t="n">
        <v>1.9704917669296265</v>
      </c>
      <c r="M7" t="n">
        <v>7.551192760467529</v>
      </c>
      <c r="N7" t="n">
        <v>5.0</v>
      </c>
    </row>
    <row r="8">
      <c r="A8" t="n">
        <v>1.0</v>
      </c>
      <c r="B8" t="s">
        <v>58</v>
      </c>
      <c r="C8" t="n">
        <v>60.0</v>
      </c>
      <c r="D8" t="s">
        <v>532</v>
      </c>
      <c r="E8" t="s">
        <v>196</v>
      </c>
      <c r="F8" t="n">
        <v>14.5</v>
      </c>
      <c r="G8" t="n">
        <v>14.5</v>
      </c>
      <c r="H8" t="n">
        <v>14.5</v>
      </c>
      <c r="I8" t="n">
        <v>4.6496262550354</v>
      </c>
      <c r="J8" t="n">
        <v>3.719701051712036</v>
      </c>
      <c r="K8" t="n">
        <v>9.852458953857422</v>
      </c>
      <c r="L8" t="n">
        <v>1.9704917669296265</v>
      </c>
      <c r="M8" t="n">
        <v>5.690192699432373</v>
      </c>
      <c r="N8" t="n">
        <v>6.0</v>
      </c>
    </row>
    <row r="9">
      <c r="A9" t="n">
        <v>1.0</v>
      </c>
      <c r="B9" t="s">
        <v>60</v>
      </c>
      <c r="C9" t="n">
        <v>60.0</v>
      </c>
      <c r="D9" t="s">
        <v>629</v>
      </c>
      <c r="E9" t="s">
        <v>196</v>
      </c>
      <c r="F9" t="n">
        <v>15.800000190734863</v>
      </c>
      <c r="G9" t="n">
        <v>0.0</v>
      </c>
      <c r="H9" t="n">
        <v>15.800000190734863</v>
      </c>
      <c r="I9" t="n">
        <v>3.9775989055633545</v>
      </c>
      <c r="J9" t="n">
        <v>3.1820790767669678</v>
      </c>
      <c r="K9" t="n">
        <v>9.852458953857422</v>
      </c>
      <c r="L9" t="n">
        <v>1.9704917669296265</v>
      </c>
      <c r="M9" t="n">
        <v>5.152570724487305</v>
      </c>
      <c r="N9" t="n">
        <v>7.0</v>
      </c>
    </row>
    <row r="10">
      <c r="A10" t="n">
        <v>2.0</v>
      </c>
      <c r="B10" t="s">
        <v>57</v>
      </c>
      <c r="C10" t="n">
        <v>60.0</v>
      </c>
      <c r="D10" t="s">
        <v>585</v>
      </c>
      <c r="E10" t="s">
        <v>205</v>
      </c>
      <c r="F10" t="n">
        <v>30.0</v>
      </c>
      <c r="G10" t="n">
        <v>25.0</v>
      </c>
      <c r="H10" t="n">
        <v>25.0</v>
      </c>
      <c r="I10" t="n">
        <v>1.0</v>
      </c>
      <c r="J10" t="n">
        <v>0.800000011920929</v>
      </c>
      <c r="K10" t="n">
        <v>1.0</v>
      </c>
      <c r="L10" t="n">
        <v>0.20000000298023224</v>
      </c>
      <c r="M10" t="n">
        <v>1.0</v>
      </c>
      <c r="N10" t="n">
        <v>1.0</v>
      </c>
    </row>
    <row r="11">
      <c r="A11" t="n">
        <v>3.0</v>
      </c>
      <c r="B11" t="s">
        <v>34</v>
      </c>
      <c r="C11" t="n">
        <v>0.0</v>
      </c>
      <c r="D11" t="s">
        <v>207</v>
      </c>
      <c r="E11" t="s">
        <v>201</v>
      </c>
      <c r="F11" t="n">
        <v>149.85000610351562</v>
      </c>
      <c r="G11" t="n">
        <v>130.0</v>
      </c>
      <c r="H11" t="n">
        <v>130.0</v>
      </c>
      <c r="I11" t="n">
        <v>7.095671653747559</v>
      </c>
      <c r="J11" t="n">
        <v>5.67653751373291</v>
      </c>
      <c r="K11" t="n">
        <v>1.0</v>
      </c>
      <c r="L11" t="n">
        <v>0.20000000298023224</v>
      </c>
      <c r="M11" t="n">
        <v>5.876537322998047</v>
      </c>
      <c r="N11" t="n">
        <v>1.0</v>
      </c>
    </row>
    <row r="12">
      <c r="A12" t="n">
        <v>3.0</v>
      </c>
      <c r="B12" t="s">
        <v>36</v>
      </c>
      <c r="C12" t="n">
        <v>60.0</v>
      </c>
      <c r="D12" t="s">
        <v>248</v>
      </c>
      <c r="E12" t="s">
        <v>201</v>
      </c>
      <c r="F12" t="n">
        <v>86.5</v>
      </c>
      <c r="G12" t="n">
        <v>45.0</v>
      </c>
      <c r="H12" t="n">
        <v>45.0</v>
      </c>
      <c r="I12" t="n">
        <v>10.0</v>
      </c>
      <c r="J12" t="n">
        <v>8.0</v>
      </c>
      <c r="K12" t="n">
        <v>10.0</v>
      </c>
      <c r="L12" t="n">
        <v>2.0</v>
      </c>
      <c r="M12" t="n">
        <v>10.0</v>
      </c>
      <c r="N12" t="n">
        <v>2.0</v>
      </c>
    </row>
    <row r="13">
      <c r="A13" t="n">
        <v>3.0</v>
      </c>
      <c r="B13" t="s">
        <v>18</v>
      </c>
      <c r="C13" t="n">
        <v>60.0</v>
      </c>
      <c r="D13" t="s">
        <v>292</v>
      </c>
      <c r="E13" t="s">
        <v>226</v>
      </c>
      <c r="F13" t="n">
        <v>204.60000610351562</v>
      </c>
      <c r="G13" t="n">
        <v>0.0</v>
      </c>
      <c r="H13" t="n">
        <v>204.60000610351562</v>
      </c>
      <c r="I13" t="n">
        <v>4.546696662902832</v>
      </c>
      <c r="J13" t="n">
        <v>3.637357473373413</v>
      </c>
      <c r="K13" t="n">
        <v>10.0</v>
      </c>
      <c r="L13" t="n">
        <v>2.0</v>
      </c>
      <c r="M13" t="n">
        <v>5.637357711791992</v>
      </c>
      <c r="N13" t="n">
        <v>3.0</v>
      </c>
    </row>
    <row r="14">
      <c r="A14" t="n">
        <v>3.0</v>
      </c>
      <c r="B14" t="s">
        <v>41</v>
      </c>
      <c r="C14" t="n">
        <v>60.0</v>
      </c>
      <c r="D14" t="s">
        <v>333</v>
      </c>
      <c r="E14" t="s">
        <v>226</v>
      </c>
      <c r="F14" t="n">
        <v>63.0</v>
      </c>
      <c r="G14" t="n">
        <v>0.0</v>
      </c>
      <c r="H14" t="n">
        <v>63.0</v>
      </c>
      <c r="I14" t="n">
        <v>9.384965896606445</v>
      </c>
      <c r="J14" t="n">
        <v>7.507972717285156</v>
      </c>
      <c r="K14" t="n">
        <v>10.0</v>
      </c>
      <c r="L14" t="n">
        <v>2.0</v>
      </c>
      <c r="M14" t="n">
        <v>9.507972717285156</v>
      </c>
      <c r="N14" t="n">
        <v>4.0</v>
      </c>
    </row>
    <row r="15">
      <c r="A15" t="n">
        <v>3.0</v>
      </c>
      <c r="B15" t="s">
        <v>19</v>
      </c>
      <c r="C15" t="n">
        <v>60.0</v>
      </c>
      <c r="D15" t="s">
        <v>382</v>
      </c>
      <c r="E15" t="s">
        <v>201</v>
      </c>
      <c r="F15" t="n">
        <v>126.5</v>
      </c>
      <c r="G15" t="n">
        <v>84.72000122070312</v>
      </c>
      <c r="H15" t="n">
        <v>84.72000122070312</v>
      </c>
      <c r="I15" t="n">
        <v>8.642824172973633</v>
      </c>
      <c r="J15" t="n">
        <v>6.914259433746338</v>
      </c>
      <c r="K15" t="n">
        <v>10.0</v>
      </c>
      <c r="L15" t="n">
        <v>2.0</v>
      </c>
      <c r="M15" t="n">
        <v>8.91425895690918</v>
      </c>
      <c r="N15" t="n">
        <v>5.0</v>
      </c>
    </row>
    <row r="16">
      <c r="A16" t="n">
        <v>3.0</v>
      </c>
      <c r="B16" t="s">
        <v>57</v>
      </c>
      <c r="C16" t="n">
        <v>60.0</v>
      </c>
      <c r="D16" t="s">
        <v>586</v>
      </c>
      <c r="E16" t="s">
        <v>469</v>
      </c>
      <c r="F16" t="n">
        <v>50.0</v>
      </c>
      <c r="G16" t="n">
        <v>49.0</v>
      </c>
      <c r="H16" t="n">
        <v>196.0</v>
      </c>
      <c r="I16" t="n">
        <v>4.840546607971191</v>
      </c>
      <c r="J16" t="n">
        <v>3.8724372386932373</v>
      </c>
      <c r="K16" t="n">
        <v>10.0</v>
      </c>
      <c r="L16" t="n">
        <v>2.0</v>
      </c>
      <c r="M16" t="n">
        <v>5.872437477111816</v>
      </c>
      <c r="N16" t="n">
        <v>6.0</v>
      </c>
    </row>
    <row r="17">
      <c r="A17" t="n">
        <v>3.0</v>
      </c>
      <c r="B17" t="s">
        <v>58</v>
      </c>
      <c r="C17" t="n">
        <v>60.0</v>
      </c>
      <c r="D17" t="s">
        <v>533</v>
      </c>
      <c r="E17" t="s">
        <v>469</v>
      </c>
      <c r="F17" t="n">
        <v>77.0999984741211</v>
      </c>
      <c r="G17" t="n">
        <v>77.0999984741211</v>
      </c>
      <c r="H17" t="n">
        <v>308.3999938964844</v>
      </c>
      <c r="I17" t="n">
        <v>1.0</v>
      </c>
      <c r="J17" t="n">
        <v>0.800000011920929</v>
      </c>
      <c r="K17" t="n">
        <v>10.0</v>
      </c>
      <c r="L17" t="n">
        <v>2.0</v>
      </c>
      <c r="M17" t="n">
        <v>2.799999952316284</v>
      </c>
      <c r="N17" t="n">
        <v>7.0</v>
      </c>
    </row>
    <row r="18">
      <c r="A18" t="n">
        <v>3.0</v>
      </c>
      <c r="B18" t="s">
        <v>60</v>
      </c>
      <c r="C18" t="n">
        <v>60.0</v>
      </c>
      <c r="D18" t="s">
        <v>333</v>
      </c>
      <c r="E18" t="s">
        <v>201</v>
      </c>
      <c r="F18" t="n">
        <v>130.0</v>
      </c>
      <c r="G18" t="n">
        <v>0.0</v>
      </c>
      <c r="H18" t="n">
        <v>130.0</v>
      </c>
      <c r="I18" t="n">
        <v>7.095671653747559</v>
      </c>
      <c r="J18" t="n">
        <v>5.67653751373291</v>
      </c>
      <c r="K18" t="n">
        <v>10.0</v>
      </c>
      <c r="L18" t="n">
        <v>2.0</v>
      </c>
      <c r="M18" t="n">
        <v>7.67653751373291</v>
      </c>
      <c r="N18" t="n">
        <v>8.0</v>
      </c>
    </row>
    <row r="19">
      <c r="A19" t="n">
        <v>4.0</v>
      </c>
      <c r="B19" t="s">
        <v>32</v>
      </c>
      <c r="C19" t="n">
        <v>90.0</v>
      </c>
      <c r="D19" t="s">
        <v>195</v>
      </c>
      <c r="E19" t="s">
        <v>196</v>
      </c>
      <c r="F19" t="n">
        <v>17.0</v>
      </c>
      <c r="G19" t="n">
        <v>11.0</v>
      </c>
      <c r="H19" t="n">
        <v>11.0</v>
      </c>
      <c r="I19" t="n">
        <v>9.769230842590332</v>
      </c>
      <c r="J19" t="n">
        <v>7.815384864807129</v>
      </c>
      <c r="K19" t="n">
        <v>10.0</v>
      </c>
      <c r="L19" t="n">
        <v>2.0</v>
      </c>
      <c r="M19" t="n">
        <v>9.815384864807129</v>
      </c>
      <c r="N19" t="n">
        <v>1.0</v>
      </c>
    </row>
    <row r="20">
      <c r="A20" t="n">
        <v>4.0</v>
      </c>
      <c r="B20" t="s">
        <v>35</v>
      </c>
      <c r="C20" t="n">
        <v>60.0</v>
      </c>
      <c r="D20" t="s">
        <v>214</v>
      </c>
      <c r="E20" t="s">
        <v>196</v>
      </c>
      <c r="F20" t="n">
        <v>16.440000534057617</v>
      </c>
      <c r="G20" t="n">
        <v>11.100000381469727</v>
      </c>
      <c r="H20" t="n">
        <v>11.100000381469727</v>
      </c>
      <c r="I20" t="n">
        <v>9.723076820373535</v>
      </c>
      <c r="J20" t="n">
        <v>7.778461456298828</v>
      </c>
      <c r="K20" t="n">
        <v>5.5</v>
      </c>
      <c r="L20" t="n">
        <v>1.100000023841858</v>
      </c>
      <c r="M20" t="n">
        <v>8.878461837768555</v>
      </c>
      <c r="N20" t="n">
        <v>2.0</v>
      </c>
    </row>
    <row r="21">
      <c r="A21" t="n">
        <v>4.0</v>
      </c>
      <c r="B21" t="s">
        <v>36</v>
      </c>
      <c r="C21" t="n">
        <v>60.0</v>
      </c>
      <c r="D21" t="s">
        <v>249</v>
      </c>
      <c r="E21" t="s">
        <v>196</v>
      </c>
      <c r="F21" t="n">
        <v>13.0</v>
      </c>
      <c r="G21" t="n">
        <v>10.5</v>
      </c>
      <c r="H21" t="n">
        <v>10.5</v>
      </c>
      <c r="I21" t="n">
        <v>10.0</v>
      </c>
      <c r="J21" t="n">
        <v>8.0</v>
      </c>
      <c r="K21" t="n">
        <v>5.5</v>
      </c>
      <c r="L21" t="n">
        <v>1.100000023841858</v>
      </c>
      <c r="M21" t="n">
        <v>9.100000381469727</v>
      </c>
      <c r="N21" t="n">
        <v>3.0</v>
      </c>
    </row>
    <row r="22">
      <c r="A22" t="n">
        <v>4.0</v>
      </c>
      <c r="B22" t="s">
        <v>40</v>
      </c>
      <c r="C22" t="n">
        <v>60.0</v>
      </c>
      <c r="D22" t="s">
        <v>214</v>
      </c>
      <c r="E22" t="s">
        <v>196</v>
      </c>
      <c r="F22" t="n">
        <v>17.040000915527344</v>
      </c>
      <c r="G22" t="n">
        <v>10.600000381469727</v>
      </c>
      <c r="H22" t="n">
        <v>10.600000381469727</v>
      </c>
      <c r="I22" t="n">
        <v>9.953845977783203</v>
      </c>
      <c r="J22" t="n">
        <v>7.963077068328857</v>
      </c>
      <c r="K22" t="n">
        <v>5.5</v>
      </c>
      <c r="L22" t="n">
        <v>1.100000023841858</v>
      </c>
      <c r="M22" t="n">
        <v>9.063076972961426</v>
      </c>
      <c r="N22" t="n">
        <v>4.0</v>
      </c>
    </row>
    <row r="23">
      <c r="A23" t="n">
        <v>4.0</v>
      </c>
      <c r="B23" t="s">
        <v>45</v>
      </c>
      <c r="C23" t="n">
        <v>30.0</v>
      </c>
      <c r="D23" t="s">
        <v>364</v>
      </c>
      <c r="E23" t="s">
        <v>196</v>
      </c>
      <c r="F23" t="n">
        <v>28.0</v>
      </c>
      <c r="G23" t="n">
        <v>0.0</v>
      </c>
      <c r="H23" t="n">
        <v>28.0</v>
      </c>
      <c r="I23" t="n">
        <v>1.923076868057251</v>
      </c>
      <c r="J23" t="n">
        <v>1.5384615659713745</v>
      </c>
      <c r="K23" t="n">
        <v>1.0</v>
      </c>
      <c r="L23" t="n">
        <v>0.20000000298023224</v>
      </c>
      <c r="M23" t="n">
        <v>1.7384616136550903</v>
      </c>
      <c r="N23" t="n">
        <v>5.0</v>
      </c>
    </row>
    <row r="24">
      <c r="A24" t="n">
        <v>4.0</v>
      </c>
      <c r="B24" t="s">
        <v>48</v>
      </c>
      <c r="C24" t="n">
        <v>60.0</v>
      </c>
      <c r="D24" t="s">
        <v>442</v>
      </c>
      <c r="E24" t="s">
        <v>196</v>
      </c>
      <c r="F24" t="n">
        <v>30.0</v>
      </c>
      <c r="G24" t="n">
        <v>30.0</v>
      </c>
      <c r="H24" t="n">
        <v>30.0</v>
      </c>
      <c r="I24" t="n">
        <v>1.0</v>
      </c>
      <c r="J24" t="n">
        <v>0.800000011920929</v>
      </c>
      <c r="K24" t="n">
        <v>5.5</v>
      </c>
      <c r="L24" t="n">
        <v>1.100000023841858</v>
      </c>
      <c r="M24" t="n">
        <v>1.9000000953674316</v>
      </c>
      <c r="N24" t="n">
        <v>6.0</v>
      </c>
    </row>
    <row r="25">
      <c r="A25" t="n">
        <v>4.0</v>
      </c>
      <c r="B25" t="s">
        <v>50</v>
      </c>
      <c r="C25" t="n">
        <v>60.0</v>
      </c>
      <c r="D25" t="s">
        <v>364</v>
      </c>
      <c r="E25" t="s">
        <v>196</v>
      </c>
      <c r="F25" t="n">
        <v>16.559999465942383</v>
      </c>
      <c r="G25" t="n">
        <v>12.5</v>
      </c>
      <c r="H25" t="n">
        <v>12.5</v>
      </c>
      <c r="I25" t="n">
        <v>9.076923370361328</v>
      </c>
      <c r="J25" t="n">
        <v>7.261538982391357</v>
      </c>
      <c r="K25" t="n">
        <v>5.5</v>
      </c>
      <c r="L25" t="n">
        <v>1.100000023841858</v>
      </c>
      <c r="M25" t="n">
        <v>8.361538887023926</v>
      </c>
      <c r="N25" t="n">
        <v>7.0</v>
      </c>
    </row>
    <row r="26">
      <c r="A26" t="n">
        <v>4.0</v>
      </c>
      <c r="B26" t="s">
        <v>57</v>
      </c>
      <c r="C26" t="n">
        <v>60.0</v>
      </c>
      <c r="D26" t="s">
        <v>364</v>
      </c>
      <c r="E26" t="s">
        <v>196</v>
      </c>
      <c r="F26" t="n">
        <v>22.0</v>
      </c>
      <c r="G26" t="n">
        <v>20.0</v>
      </c>
      <c r="H26" t="n">
        <v>20.0</v>
      </c>
      <c r="I26" t="n">
        <v>5.615385055541992</v>
      </c>
      <c r="J26" t="n">
        <v>4.492308139801025</v>
      </c>
      <c r="K26" t="n">
        <v>5.5</v>
      </c>
      <c r="L26" t="n">
        <v>1.100000023841858</v>
      </c>
      <c r="M26" t="n">
        <v>5.592308044433594</v>
      </c>
      <c r="N26" t="n">
        <v>8.0</v>
      </c>
    </row>
    <row r="27">
      <c r="A27" t="n">
        <v>4.0</v>
      </c>
      <c r="B27" t="s">
        <v>58</v>
      </c>
      <c r="C27" t="n">
        <v>60.0</v>
      </c>
      <c r="D27" t="s">
        <v>534</v>
      </c>
      <c r="E27" t="s">
        <v>196</v>
      </c>
      <c r="F27" t="n">
        <v>18.75</v>
      </c>
      <c r="G27" t="n">
        <v>18.75</v>
      </c>
      <c r="H27" t="n">
        <v>18.75</v>
      </c>
      <c r="I27" t="n">
        <v>6.192307472229004</v>
      </c>
      <c r="J27" t="n">
        <v>4.953845977783203</v>
      </c>
      <c r="K27" t="n">
        <v>5.5</v>
      </c>
      <c r="L27" t="n">
        <v>1.100000023841858</v>
      </c>
      <c r="M27" t="n">
        <v>6.0538458824157715</v>
      </c>
      <c r="N27" t="n">
        <v>9.0</v>
      </c>
    </row>
    <row r="28">
      <c r="A28" t="n">
        <v>4.0</v>
      </c>
      <c r="B28" t="s">
        <v>60</v>
      </c>
      <c r="C28" t="n">
        <v>60.0</v>
      </c>
      <c r="D28" t="s">
        <v>364</v>
      </c>
      <c r="E28" t="s">
        <v>196</v>
      </c>
      <c r="F28" t="n">
        <v>30.0</v>
      </c>
      <c r="G28" t="n">
        <v>0.0</v>
      </c>
      <c r="H28" t="n">
        <v>30.0</v>
      </c>
      <c r="I28" t="n">
        <v>1.0</v>
      </c>
      <c r="J28" t="n">
        <v>0.800000011920929</v>
      </c>
      <c r="K28" t="n">
        <v>5.5</v>
      </c>
      <c r="L28" t="n">
        <v>1.100000023841858</v>
      </c>
      <c r="M28" t="n">
        <v>1.9000000953674316</v>
      </c>
      <c r="N28" t="n">
        <v>10.0</v>
      </c>
    </row>
    <row r="29">
      <c r="A29" t="n">
        <v>5.0</v>
      </c>
      <c r="B29" t="s">
        <v>34</v>
      </c>
      <c r="C29" t="n">
        <v>0.0</v>
      </c>
      <c r="D29" t="s">
        <v>653</v>
      </c>
      <c r="E29" t="s">
        <v>201</v>
      </c>
      <c r="F29" t="n">
        <v>16.5</v>
      </c>
      <c r="G29" t="n">
        <v>0.0</v>
      </c>
      <c r="H29" t="n">
        <v>16.5</v>
      </c>
      <c r="I29" t="n">
        <v>8.288028717041016</v>
      </c>
      <c r="J29" t="n">
        <v>6.630423069000244</v>
      </c>
      <c r="K29" t="n">
        <v>1.0</v>
      </c>
      <c r="L29" t="n">
        <v>0.20000000298023224</v>
      </c>
      <c r="M29" t="n">
        <v>6.830422878265381</v>
      </c>
      <c r="N29" t="n">
        <v>1.0</v>
      </c>
    </row>
    <row r="30">
      <c r="A30" t="n">
        <v>5.0</v>
      </c>
      <c r="B30" t="s">
        <v>55</v>
      </c>
      <c r="C30" t="n">
        <v>60.0</v>
      </c>
      <c r="D30" t="s">
        <v>528</v>
      </c>
      <c r="E30" t="s">
        <v>201</v>
      </c>
      <c r="F30" t="n">
        <v>11.680000305175781</v>
      </c>
      <c r="G30" t="n">
        <v>10.510000228881836</v>
      </c>
      <c r="H30" t="n">
        <v>10.510000228881836</v>
      </c>
      <c r="I30" t="n">
        <v>10.0</v>
      </c>
      <c r="J30" t="n">
        <v>8.0</v>
      </c>
      <c r="K30" t="n">
        <v>10.0</v>
      </c>
      <c r="L30" t="n">
        <v>2.0</v>
      </c>
      <c r="M30" t="n">
        <v>10.0</v>
      </c>
      <c r="N30" t="n">
        <v>2.0</v>
      </c>
    </row>
    <row r="31">
      <c r="A31" t="n">
        <v>5.0</v>
      </c>
      <c r="B31" t="s">
        <v>57</v>
      </c>
      <c r="C31" t="n">
        <v>60.0</v>
      </c>
      <c r="D31" t="s">
        <v>587</v>
      </c>
      <c r="E31" t="s">
        <v>588</v>
      </c>
      <c r="F31" t="n">
        <v>123.16000366210938</v>
      </c>
      <c r="G31" t="n">
        <v>123.0</v>
      </c>
      <c r="H31" t="n">
        <v>24.600000381469727</v>
      </c>
      <c r="I31" t="n">
        <v>5.9730072021484375</v>
      </c>
      <c r="J31" t="n">
        <v>4.778405666351318</v>
      </c>
      <c r="K31" t="n">
        <v>10.0</v>
      </c>
      <c r="L31" t="n">
        <v>2.0</v>
      </c>
      <c r="M31" t="n">
        <v>6.778405666351318</v>
      </c>
      <c r="N31" t="n">
        <v>3.0</v>
      </c>
    </row>
    <row r="32">
      <c r="A32" t="n">
        <v>5.0</v>
      </c>
      <c r="B32" t="s">
        <v>59</v>
      </c>
      <c r="C32" t="n">
        <v>60.0</v>
      </c>
      <c r="D32" t="s">
        <v>624</v>
      </c>
      <c r="E32" t="s">
        <v>201</v>
      </c>
      <c r="F32" t="n">
        <v>27.0</v>
      </c>
      <c r="G32" t="n">
        <v>0.0</v>
      </c>
      <c r="H32" t="n">
        <v>27.0</v>
      </c>
      <c r="I32" t="n">
        <v>5.287075042724609</v>
      </c>
      <c r="J32" t="n">
        <v>4.2296600341796875</v>
      </c>
      <c r="K32" t="n">
        <v>10.0</v>
      </c>
      <c r="L32" t="n">
        <v>2.0</v>
      </c>
      <c r="M32" t="n">
        <v>6.2296600341796875</v>
      </c>
      <c r="N32" t="n">
        <v>4.0</v>
      </c>
    </row>
    <row r="33">
      <c r="A33" t="n">
        <v>5.0</v>
      </c>
      <c r="B33" t="s">
        <v>59</v>
      </c>
      <c r="C33" t="n">
        <v>60.0</v>
      </c>
      <c r="D33" t="s">
        <v>625</v>
      </c>
      <c r="E33" t="s">
        <v>201</v>
      </c>
      <c r="F33" t="n">
        <v>42.0</v>
      </c>
      <c r="G33" t="n">
        <v>0.0</v>
      </c>
      <c r="H33" t="n">
        <v>42.0</v>
      </c>
      <c r="I33" t="n">
        <v>1.0</v>
      </c>
      <c r="J33" t="n">
        <v>0.800000011920929</v>
      </c>
      <c r="K33" t="n">
        <v>10.0</v>
      </c>
      <c r="L33" t="n">
        <v>2.0</v>
      </c>
      <c r="M33" t="n">
        <v>2.799999952316284</v>
      </c>
      <c r="N33" t="n">
        <v>5.0</v>
      </c>
    </row>
    <row r="34">
      <c r="A34" t="n">
        <v>6.0</v>
      </c>
      <c r="B34" t="s">
        <v>35</v>
      </c>
      <c r="C34" t="n">
        <v>60.0</v>
      </c>
      <c r="D34" t="s">
        <v>215</v>
      </c>
      <c r="E34" t="s">
        <v>196</v>
      </c>
      <c r="F34" t="n">
        <v>2.1600000858306885</v>
      </c>
      <c r="G34" t="n">
        <v>0.0</v>
      </c>
      <c r="H34" t="n">
        <v>2.1600000858306885</v>
      </c>
      <c r="I34" t="n">
        <v>10.0</v>
      </c>
      <c r="J34" t="n">
        <v>8.0</v>
      </c>
      <c r="K34" t="n">
        <v>9.571428298950195</v>
      </c>
      <c r="L34" t="n">
        <v>1.914285659790039</v>
      </c>
      <c r="M34" t="n">
        <v>9.914285659790039</v>
      </c>
      <c r="N34" t="n">
        <v>1.0</v>
      </c>
    </row>
    <row r="35">
      <c r="A35" t="n">
        <v>6.0</v>
      </c>
      <c r="B35" t="s">
        <v>36</v>
      </c>
      <c r="C35" t="n">
        <v>60.0</v>
      </c>
      <c r="D35" t="s">
        <v>215</v>
      </c>
      <c r="E35" t="s">
        <v>196</v>
      </c>
      <c r="F35" t="n">
        <v>3.5</v>
      </c>
      <c r="G35" t="n">
        <v>2.5</v>
      </c>
      <c r="H35" t="n">
        <v>0.0</v>
      </c>
      <c r="I35" t="n">
        <v>0.0</v>
      </c>
      <c r="J35" t="n">
        <v>0.0</v>
      </c>
      <c r="K35" t="n">
        <v>0.0</v>
      </c>
      <c r="L35" t="n">
        <v>0.0</v>
      </c>
      <c r="M35" t="n">
        <v>0.0</v>
      </c>
      <c r="N35" t="n">
        <v>0.0</v>
      </c>
    </row>
    <row r="36">
      <c r="A36" t="n">
        <v>6.0</v>
      </c>
      <c r="B36" t="s">
        <v>38</v>
      </c>
      <c r="C36" t="n">
        <v>61.0</v>
      </c>
      <c r="D36" t="s">
        <v>279</v>
      </c>
      <c r="E36" t="s">
        <v>276</v>
      </c>
      <c r="F36" t="n">
        <v>0.800000011920929</v>
      </c>
      <c r="G36" t="n">
        <v>0.800000011920929</v>
      </c>
      <c r="H36" t="n">
        <v>0.0</v>
      </c>
      <c r="I36" t="n">
        <v>0.0</v>
      </c>
      <c r="J36" t="n">
        <v>0.0</v>
      </c>
      <c r="K36" t="n">
        <v>0.0</v>
      </c>
      <c r="L36" t="n">
        <v>0.0</v>
      </c>
      <c r="M36" t="n">
        <v>0.0</v>
      </c>
      <c r="N36" t="n">
        <v>0.0</v>
      </c>
    </row>
    <row r="37">
      <c r="A37" t="n">
        <v>6.0</v>
      </c>
      <c r="B37" t="s">
        <v>38</v>
      </c>
      <c r="C37" t="n">
        <v>61.0</v>
      </c>
      <c r="D37" t="s">
        <v>279</v>
      </c>
      <c r="E37" t="s">
        <v>196</v>
      </c>
      <c r="F37" t="n">
        <v>3.299999952316284</v>
      </c>
      <c r="G37" t="n">
        <v>3.0</v>
      </c>
      <c r="H37" t="n">
        <v>0.0</v>
      </c>
      <c r="I37" t="n">
        <v>0.0</v>
      </c>
      <c r="J37" t="n">
        <v>0.0</v>
      </c>
      <c r="K37" t="n">
        <v>0.0</v>
      </c>
      <c r="L37" t="n">
        <v>0.0</v>
      </c>
      <c r="M37" t="n">
        <v>0.0</v>
      </c>
      <c r="N37" t="n">
        <v>0.0</v>
      </c>
    </row>
    <row r="38">
      <c r="A38" t="n">
        <v>6.0</v>
      </c>
      <c r="B38" t="s">
        <v>18</v>
      </c>
      <c r="C38" t="n">
        <v>60.0</v>
      </c>
      <c r="D38" t="s">
        <v>215</v>
      </c>
      <c r="E38" t="s">
        <v>196</v>
      </c>
      <c r="F38" t="n">
        <v>3.9700000286102295</v>
      </c>
      <c r="G38" t="n">
        <v>0.0</v>
      </c>
      <c r="H38" t="n">
        <v>3.9700000286102295</v>
      </c>
      <c r="I38" t="n">
        <v>1.0</v>
      </c>
      <c r="J38" t="n">
        <v>0.800000011920929</v>
      </c>
      <c r="K38" t="n">
        <v>9.571428298950195</v>
      </c>
      <c r="L38" t="n">
        <v>1.914285659790039</v>
      </c>
      <c r="M38" t="n">
        <v>2.7142856121063232</v>
      </c>
      <c r="N38" t="n">
        <v>2.0</v>
      </c>
    </row>
    <row r="39">
      <c r="A39" t="n">
        <v>6.0</v>
      </c>
      <c r="B39" t="s">
        <v>42</v>
      </c>
      <c r="C39" t="n">
        <v>40.0</v>
      </c>
      <c r="D39" t="s">
        <v>344</v>
      </c>
      <c r="E39" t="s">
        <v>196</v>
      </c>
      <c r="F39" t="n">
        <v>3.859999895095825</v>
      </c>
      <c r="G39" t="n">
        <v>1.149999976158142</v>
      </c>
      <c r="H39" t="n">
        <v>0.0</v>
      </c>
      <c r="I39" t="n">
        <v>0.0</v>
      </c>
      <c r="J39" t="n">
        <v>0.0</v>
      </c>
      <c r="K39" t="n">
        <v>0.0</v>
      </c>
      <c r="L39" t="n">
        <v>0.0</v>
      </c>
      <c r="M39" t="n">
        <v>0.0</v>
      </c>
      <c r="N39" t="n">
        <v>0.0</v>
      </c>
    </row>
    <row r="40">
      <c r="A40" t="n">
        <v>6.0</v>
      </c>
      <c r="B40" t="s">
        <v>46</v>
      </c>
      <c r="C40" t="n">
        <v>60.0</v>
      </c>
      <c r="D40" t="s">
        <v>390</v>
      </c>
      <c r="E40" t="s">
        <v>196</v>
      </c>
      <c r="F40" t="n">
        <v>4.349999904632568</v>
      </c>
      <c r="G40" t="n">
        <v>4.349999904632568</v>
      </c>
      <c r="H40" t="n">
        <v>0.0</v>
      </c>
      <c r="I40" t="n">
        <v>0.0</v>
      </c>
      <c r="J40" t="n">
        <v>0.0</v>
      </c>
      <c r="K40" t="n">
        <v>0.0</v>
      </c>
      <c r="L40" t="n">
        <v>0.0</v>
      </c>
      <c r="M40" t="n">
        <v>0.0</v>
      </c>
      <c r="N40" t="n">
        <v>0.0</v>
      </c>
    </row>
    <row r="41">
      <c r="A41" t="n">
        <v>6.0</v>
      </c>
      <c r="B41" t="s">
        <v>47</v>
      </c>
      <c r="C41" t="n">
        <v>60.0</v>
      </c>
      <c r="D41" t="s">
        <v>215</v>
      </c>
      <c r="E41" t="s">
        <v>196</v>
      </c>
      <c r="F41" t="n">
        <v>3.7799999713897705</v>
      </c>
      <c r="G41" t="n">
        <v>3.0799999237060547</v>
      </c>
      <c r="H41" t="n">
        <v>0.0</v>
      </c>
      <c r="I41" t="n">
        <v>0.0</v>
      </c>
      <c r="J41" t="n">
        <v>0.0</v>
      </c>
      <c r="K41" t="n">
        <v>0.0</v>
      </c>
      <c r="L41" t="n">
        <v>0.0</v>
      </c>
      <c r="M41" t="n">
        <v>0.0</v>
      </c>
      <c r="N41" t="n">
        <v>0.0</v>
      </c>
    </row>
    <row r="42">
      <c r="A42" t="n">
        <v>6.0</v>
      </c>
      <c r="B42" t="s">
        <v>50</v>
      </c>
      <c r="C42" t="n">
        <v>60.0</v>
      </c>
      <c r="D42" t="s">
        <v>215</v>
      </c>
      <c r="E42" t="s">
        <v>196</v>
      </c>
      <c r="F42" t="n">
        <v>2.299999952316284</v>
      </c>
      <c r="G42" t="n">
        <v>2.299999952316284</v>
      </c>
      <c r="H42" t="n">
        <v>2.299999952316284</v>
      </c>
      <c r="I42" t="n">
        <v>9.303868293762207</v>
      </c>
      <c r="J42" t="n">
        <v>7.443094730377197</v>
      </c>
      <c r="K42" t="n">
        <v>9.571428298950195</v>
      </c>
      <c r="L42" t="n">
        <v>1.914285659790039</v>
      </c>
      <c r="M42" t="n">
        <v>9.357379913330078</v>
      </c>
      <c r="N42" t="n">
        <v>3.0</v>
      </c>
    </row>
    <row r="43">
      <c r="A43" t="n">
        <v>6.0</v>
      </c>
      <c r="B43" t="s">
        <v>52</v>
      </c>
      <c r="C43" t="n">
        <v>60.0</v>
      </c>
      <c r="D43" t="s">
        <v>215</v>
      </c>
      <c r="E43" t="s">
        <v>196</v>
      </c>
      <c r="F43" t="n">
        <v>2.25</v>
      </c>
      <c r="G43" t="n">
        <v>0.0</v>
      </c>
      <c r="H43" t="n">
        <v>2.25</v>
      </c>
      <c r="I43" t="n">
        <v>9.552486419677734</v>
      </c>
      <c r="J43" t="n">
        <v>7.641989231109619</v>
      </c>
      <c r="K43" t="n">
        <v>9.571428298950195</v>
      </c>
      <c r="L43" t="n">
        <v>1.914285659790039</v>
      </c>
      <c r="M43" t="n">
        <v>9.5562744140625</v>
      </c>
      <c r="N43" t="n">
        <v>4.0</v>
      </c>
    </row>
    <row r="44">
      <c r="A44" t="n">
        <v>6.0</v>
      </c>
      <c r="B44" t="s">
        <v>56</v>
      </c>
      <c r="C44" t="n">
        <v>60.0</v>
      </c>
      <c r="D44" t="s">
        <v>215</v>
      </c>
      <c r="E44" t="s">
        <v>196</v>
      </c>
      <c r="F44" t="n">
        <v>2.200000047683716</v>
      </c>
      <c r="G44" t="n">
        <v>2.0</v>
      </c>
      <c r="H44" t="n">
        <v>0.0</v>
      </c>
      <c r="I44" t="n">
        <v>0.0</v>
      </c>
      <c r="J44" t="n">
        <v>0.0</v>
      </c>
      <c r="K44" t="n">
        <v>0.0</v>
      </c>
      <c r="L44" t="n">
        <v>0.0</v>
      </c>
      <c r="M44" t="n">
        <v>0.0</v>
      </c>
      <c r="N44" t="n">
        <v>0.0</v>
      </c>
    </row>
    <row r="45">
      <c r="A45" t="n">
        <v>6.0</v>
      </c>
      <c r="B45" t="s">
        <v>57</v>
      </c>
      <c r="C45" t="n">
        <v>60.0</v>
      </c>
      <c r="D45" t="s">
        <v>589</v>
      </c>
      <c r="E45" t="s">
        <v>196</v>
      </c>
      <c r="F45" t="n">
        <v>3.0</v>
      </c>
      <c r="G45" t="n">
        <v>3.0</v>
      </c>
      <c r="H45" t="n">
        <v>3.0</v>
      </c>
      <c r="I45" t="n">
        <v>5.823204517364502</v>
      </c>
      <c r="J45" t="n">
        <v>4.658563613891602</v>
      </c>
      <c r="K45" t="n">
        <v>9.571428298950195</v>
      </c>
      <c r="L45" t="n">
        <v>1.914285659790039</v>
      </c>
      <c r="M45" t="n">
        <v>6.572849273681641</v>
      </c>
      <c r="N45" t="n">
        <v>5.0</v>
      </c>
    </row>
    <row r="46">
      <c r="A46" t="n">
        <v>6.0</v>
      </c>
      <c r="B46" t="s">
        <v>60</v>
      </c>
      <c r="C46" t="n">
        <v>60.0</v>
      </c>
      <c r="D46" t="s">
        <v>630</v>
      </c>
      <c r="E46" t="s">
        <v>196</v>
      </c>
      <c r="F46" t="n">
        <v>3.799999952316284</v>
      </c>
      <c r="G46" t="n">
        <v>0.0</v>
      </c>
      <c r="H46" t="n">
        <v>3.799999952316284</v>
      </c>
      <c r="I46" t="n">
        <v>1.845304250717163</v>
      </c>
      <c r="J46" t="n">
        <v>1.4762433767318726</v>
      </c>
      <c r="K46" t="n">
        <v>9.571428298950195</v>
      </c>
      <c r="L46" t="n">
        <v>1.914285659790039</v>
      </c>
      <c r="M46" t="n">
        <v>3.390529155731201</v>
      </c>
      <c r="N46" t="n">
        <v>6.0</v>
      </c>
    </row>
    <row r="47">
      <c r="A47" t="n">
        <v>7.0</v>
      </c>
      <c r="B47" t="s">
        <v>34</v>
      </c>
      <c r="C47" t="n">
        <v>0.0</v>
      </c>
      <c r="D47" t="s">
        <v>654</v>
      </c>
      <c r="E47" t="s">
        <v>196</v>
      </c>
      <c r="F47" t="n">
        <v>20.399999618530273</v>
      </c>
      <c r="G47" t="n">
        <v>0.0</v>
      </c>
      <c r="H47" t="n">
        <v>20.399999618530273</v>
      </c>
      <c r="I47" t="n">
        <v>4.255319118499756</v>
      </c>
      <c r="J47" t="n">
        <v>3.4042553901672363</v>
      </c>
      <c r="K47" t="n">
        <v>1.0</v>
      </c>
      <c r="L47" t="n">
        <v>0.20000000298023224</v>
      </c>
      <c r="M47" t="n">
        <v>3.604255437850952</v>
      </c>
      <c r="N47" t="n">
        <v>1.0</v>
      </c>
    </row>
    <row r="48">
      <c r="A48" t="n">
        <v>7.0</v>
      </c>
      <c r="B48" t="s">
        <v>35</v>
      </c>
      <c r="C48" t="n">
        <v>60.0</v>
      </c>
      <c r="D48" t="s">
        <v>216</v>
      </c>
      <c r="E48" t="s">
        <v>196</v>
      </c>
      <c r="F48" t="n">
        <v>11.279999732971191</v>
      </c>
      <c r="G48" t="n">
        <v>0.0</v>
      </c>
      <c r="H48" t="n">
        <v>11.279999732971191</v>
      </c>
      <c r="I48" t="n">
        <v>7.748085021972656</v>
      </c>
      <c r="J48" t="n">
        <v>6.198468208312988</v>
      </c>
      <c r="K48" t="n">
        <v>9.852458953857422</v>
      </c>
      <c r="L48" t="n">
        <v>1.9704917669296265</v>
      </c>
      <c r="M48" t="n">
        <v>8.168959617614746</v>
      </c>
      <c r="N48" t="n">
        <v>2.0</v>
      </c>
    </row>
    <row r="49">
      <c r="A49" t="n">
        <v>7.0</v>
      </c>
      <c r="B49" t="s">
        <v>36</v>
      </c>
      <c r="C49" t="n">
        <v>60.0</v>
      </c>
      <c r="D49" t="s">
        <v>334</v>
      </c>
      <c r="E49" t="s">
        <v>196</v>
      </c>
      <c r="F49" t="n">
        <v>11.600000381469727</v>
      </c>
      <c r="G49" t="n">
        <v>5.5</v>
      </c>
      <c r="H49" t="n">
        <v>5.5</v>
      </c>
      <c r="I49" t="n">
        <v>9.961701393127441</v>
      </c>
      <c r="J49" t="n">
        <v>7.969361305236816</v>
      </c>
      <c r="K49" t="n">
        <v>9.852458953857422</v>
      </c>
      <c r="L49" t="n">
        <v>1.9704917669296265</v>
      </c>
      <c r="M49" t="n">
        <v>9.939852714538574</v>
      </c>
      <c r="N49" t="n">
        <v>3.0</v>
      </c>
    </row>
    <row r="50">
      <c r="A50" t="n">
        <v>7.0</v>
      </c>
      <c r="B50" t="s">
        <v>38</v>
      </c>
      <c r="C50" t="n">
        <v>61.0</v>
      </c>
      <c r="D50" t="s">
        <v>280</v>
      </c>
      <c r="E50" t="s">
        <v>196</v>
      </c>
      <c r="F50" t="n">
        <v>14.899999618530273</v>
      </c>
      <c r="G50" t="n">
        <v>5.400000095367432</v>
      </c>
      <c r="H50" t="n">
        <v>5.400000095367432</v>
      </c>
      <c r="I50" t="n">
        <v>10.0</v>
      </c>
      <c r="J50" t="n">
        <v>8.0</v>
      </c>
      <c r="K50" t="n">
        <v>10.0</v>
      </c>
      <c r="L50" t="n">
        <v>2.0</v>
      </c>
      <c r="M50" t="n">
        <v>10.0</v>
      </c>
      <c r="N50" t="n">
        <v>4.0</v>
      </c>
    </row>
    <row r="51">
      <c r="A51" t="n">
        <v>7.0</v>
      </c>
      <c r="B51" t="s">
        <v>40</v>
      </c>
      <c r="C51" t="n">
        <v>60.0</v>
      </c>
      <c r="D51" t="s">
        <v>307</v>
      </c>
      <c r="E51" t="s">
        <v>196</v>
      </c>
      <c r="F51" t="n">
        <v>14.550000190734863</v>
      </c>
      <c r="G51" t="n">
        <v>14.550000190734863</v>
      </c>
      <c r="H51" t="n">
        <v>14.550000190734863</v>
      </c>
      <c r="I51" t="n">
        <v>6.495744228363037</v>
      </c>
      <c r="J51" t="n">
        <v>5.196595668792725</v>
      </c>
      <c r="K51" t="n">
        <v>9.852458953857422</v>
      </c>
      <c r="L51" t="n">
        <v>1.9704917669296265</v>
      </c>
      <c r="M51" t="n">
        <v>7.167087554931641</v>
      </c>
      <c r="N51" t="n">
        <v>5.0</v>
      </c>
    </row>
    <row r="52">
      <c r="A52" t="n">
        <v>7.0</v>
      </c>
      <c r="B52" t="s">
        <v>41</v>
      </c>
      <c r="C52" t="n">
        <v>60.0</v>
      </c>
      <c r="D52" t="s">
        <v>334</v>
      </c>
      <c r="E52" t="s">
        <v>196</v>
      </c>
      <c r="F52" t="n">
        <v>15.800000190734863</v>
      </c>
      <c r="G52" t="n">
        <v>0.0</v>
      </c>
      <c r="H52" t="n">
        <v>15.800000190734863</v>
      </c>
      <c r="I52" t="n">
        <v>6.017021179199219</v>
      </c>
      <c r="J52" t="n">
        <v>4.81361722946167</v>
      </c>
      <c r="K52" t="n">
        <v>9.852458953857422</v>
      </c>
      <c r="L52" t="n">
        <v>1.9704917669296265</v>
      </c>
      <c r="M52" t="n">
        <v>6.784109115600586</v>
      </c>
      <c r="N52" t="n">
        <v>6.0</v>
      </c>
    </row>
    <row r="53">
      <c r="A53" t="n">
        <v>7.0</v>
      </c>
      <c r="B53" t="s">
        <v>46</v>
      </c>
      <c r="C53" t="n">
        <v>60.0</v>
      </c>
      <c r="D53" t="s">
        <v>391</v>
      </c>
      <c r="E53" t="s">
        <v>196</v>
      </c>
      <c r="F53" t="n">
        <v>15.899999618530273</v>
      </c>
      <c r="G53" t="n">
        <v>15.899999618530273</v>
      </c>
      <c r="H53" t="n">
        <v>15.899999618530273</v>
      </c>
      <c r="I53" t="n">
        <v>5.978723526000977</v>
      </c>
      <c r="J53" t="n">
        <v>4.7829790115356445</v>
      </c>
      <c r="K53" t="n">
        <v>9.852458953857422</v>
      </c>
      <c r="L53" t="n">
        <v>1.9704917669296265</v>
      </c>
      <c r="M53" t="n">
        <v>6.7534708976745605</v>
      </c>
      <c r="N53" t="n">
        <v>7.0</v>
      </c>
    </row>
    <row r="54">
      <c r="A54" t="n">
        <v>7.0</v>
      </c>
      <c r="B54" t="s">
        <v>47</v>
      </c>
      <c r="C54" t="n">
        <v>60.0</v>
      </c>
      <c r="D54" t="s">
        <v>391</v>
      </c>
      <c r="E54" t="s">
        <v>196</v>
      </c>
      <c r="F54" t="n">
        <v>12.850000381469727</v>
      </c>
      <c r="G54" t="n">
        <v>12.0</v>
      </c>
      <c r="H54" t="n">
        <v>12.0</v>
      </c>
      <c r="I54" t="n">
        <v>7.4723405838012695</v>
      </c>
      <c r="J54" t="n">
        <v>5.977872371673584</v>
      </c>
      <c r="K54" t="n">
        <v>9.852458953857422</v>
      </c>
      <c r="L54" t="n">
        <v>1.9704917669296265</v>
      </c>
      <c r="M54" t="n">
        <v>7.9483642578125</v>
      </c>
      <c r="N54" t="n">
        <v>8.0</v>
      </c>
    </row>
    <row r="55">
      <c r="A55" t="n">
        <v>7.0</v>
      </c>
      <c r="B55" t="s">
        <v>48</v>
      </c>
      <c r="C55" t="n">
        <v>60.0</v>
      </c>
      <c r="D55" t="s">
        <v>443</v>
      </c>
      <c r="E55" t="s">
        <v>196</v>
      </c>
      <c r="F55" t="n">
        <v>28.0</v>
      </c>
      <c r="G55" t="n">
        <v>28.0</v>
      </c>
      <c r="H55" t="n">
        <v>28.0</v>
      </c>
      <c r="I55" t="n">
        <v>1.344680666923523</v>
      </c>
      <c r="J55" t="n">
        <v>1.0757445096969604</v>
      </c>
      <c r="K55" t="n">
        <v>9.852458953857422</v>
      </c>
      <c r="L55" t="n">
        <v>1.9704917669296265</v>
      </c>
      <c r="M55" t="n">
        <v>3.046236276626587</v>
      </c>
      <c r="N55" t="n">
        <v>9.0</v>
      </c>
    </row>
    <row r="56">
      <c r="A56" t="n">
        <v>7.0</v>
      </c>
      <c r="B56" t="s">
        <v>50</v>
      </c>
      <c r="C56" t="n">
        <v>60.0</v>
      </c>
      <c r="D56" t="s">
        <v>443</v>
      </c>
      <c r="E56" t="s">
        <v>196</v>
      </c>
      <c r="F56" t="n">
        <v>28.899999618530273</v>
      </c>
      <c r="G56" t="n">
        <v>28.899999618530273</v>
      </c>
      <c r="H56" t="n">
        <v>28.899999618530273</v>
      </c>
      <c r="I56" t="n">
        <v>1.0</v>
      </c>
      <c r="J56" t="n">
        <v>0.800000011920929</v>
      </c>
      <c r="K56" t="n">
        <v>9.852458953857422</v>
      </c>
      <c r="L56" t="n">
        <v>1.9704917669296265</v>
      </c>
      <c r="M56" t="n">
        <v>2.7704918384552</v>
      </c>
      <c r="N56" t="n">
        <v>10.0</v>
      </c>
    </row>
    <row r="57">
      <c r="A57" t="n">
        <v>7.0</v>
      </c>
      <c r="B57" t="s">
        <v>50</v>
      </c>
      <c r="C57" t="n">
        <v>60.0</v>
      </c>
      <c r="D57" t="s">
        <v>465</v>
      </c>
      <c r="E57" t="s">
        <v>196</v>
      </c>
      <c r="F57" t="n">
        <v>15.369999885559082</v>
      </c>
      <c r="G57" t="n">
        <v>15.369999885559082</v>
      </c>
      <c r="H57" t="n">
        <v>15.369999885559082</v>
      </c>
      <c r="I57" t="n">
        <v>6.181702136993408</v>
      </c>
      <c r="J57" t="n">
        <v>4.945361614227295</v>
      </c>
      <c r="K57" t="n">
        <v>9.852458953857422</v>
      </c>
      <c r="L57" t="n">
        <v>1.9704917669296265</v>
      </c>
      <c r="M57" t="n">
        <v>6.915853500366211</v>
      </c>
      <c r="N57" t="n">
        <v>11.0</v>
      </c>
    </row>
    <row r="58">
      <c r="A58" t="n">
        <v>7.0</v>
      </c>
      <c r="B58" t="s">
        <v>50</v>
      </c>
      <c r="C58" t="n">
        <v>60.0</v>
      </c>
      <c r="D58" t="s">
        <v>466</v>
      </c>
      <c r="E58" t="s">
        <v>196</v>
      </c>
      <c r="F58" t="n">
        <v>6.300000190734863</v>
      </c>
      <c r="G58" t="n">
        <v>5.900000095367432</v>
      </c>
      <c r="H58" t="n">
        <v>5.900000095367432</v>
      </c>
      <c r="I58" t="n">
        <v>9.808510780334473</v>
      </c>
      <c r="J58" t="n">
        <v>7.846808910369873</v>
      </c>
      <c r="K58" t="n">
        <v>9.852458953857422</v>
      </c>
      <c r="L58" t="n">
        <v>1.9704917669296265</v>
      </c>
      <c r="M58" t="n">
        <v>9.817300796508789</v>
      </c>
      <c r="N58" t="n">
        <v>12.0</v>
      </c>
    </row>
    <row r="59">
      <c r="A59" t="n">
        <v>7.0</v>
      </c>
      <c r="B59" t="s">
        <v>57</v>
      </c>
      <c r="C59" t="n">
        <v>60.0</v>
      </c>
      <c r="D59" t="s">
        <v>590</v>
      </c>
      <c r="E59" t="s">
        <v>196</v>
      </c>
      <c r="F59" t="n">
        <v>29.0</v>
      </c>
      <c r="G59" t="n">
        <v>25.0</v>
      </c>
      <c r="H59" t="n">
        <v>25.0</v>
      </c>
      <c r="I59" t="n">
        <v>2.493617057800293</v>
      </c>
      <c r="J59" t="n">
        <v>1.9948936700820923</v>
      </c>
      <c r="K59" t="n">
        <v>9.852458953857422</v>
      </c>
      <c r="L59" t="n">
        <v>1.9704917669296265</v>
      </c>
      <c r="M59" t="n">
        <v>3.9653854370117188</v>
      </c>
      <c r="N59" t="n">
        <v>13.0</v>
      </c>
    </row>
    <row r="60">
      <c r="A60" t="n">
        <v>7.0</v>
      </c>
      <c r="B60" t="s">
        <v>58</v>
      </c>
      <c r="C60" t="n">
        <v>60.0</v>
      </c>
      <c r="D60" t="s">
        <v>535</v>
      </c>
      <c r="E60" t="s">
        <v>196</v>
      </c>
      <c r="F60" t="n">
        <v>27.6299991607666</v>
      </c>
      <c r="G60" t="n">
        <v>27.6299991607666</v>
      </c>
      <c r="H60" t="n">
        <v>27.6299991607666</v>
      </c>
      <c r="I60" t="n">
        <v>1.4863831996917725</v>
      </c>
      <c r="J60" t="n">
        <v>1.1891065835952759</v>
      </c>
      <c r="K60" t="n">
        <v>9.852458953857422</v>
      </c>
      <c r="L60" t="n">
        <v>1.9704917669296265</v>
      </c>
      <c r="M60" t="n">
        <v>3.1595983505249023</v>
      </c>
      <c r="N60" t="n">
        <v>14.0</v>
      </c>
    </row>
    <row r="61">
      <c r="A61" t="n">
        <v>7.0</v>
      </c>
      <c r="B61" t="s">
        <v>60</v>
      </c>
      <c r="C61" t="n">
        <v>60.0</v>
      </c>
      <c r="D61" t="s">
        <v>631</v>
      </c>
      <c r="E61" t="s">
        <v>196</v>
      </c>
      <c r="F61" t="n">
        <v>18.5</v>
      </c>
      <c r="G61" t="n">
        <v>0.0</v>
      </c>
      <c r="H61" t="n">
        <v>18.5</v>
      </c>
      <c r="I61" t="n">
        <v>4.982978343963623</v>
      </c>
      <c r="J61" t="n">
        <v>3.9863827228546143</v>
      </c>
      <c r="K61" t="n">
        <v>9.852458953857422</v>
      </c>
      <c r="L61" t="n">
        <v>1.9704917669296265</v>
      </c>
      <c r="M61" t="n">
        <v>5.956874370574951</v>
      </c>
      <c r="N61" t="n">
        <v>15.0</v>
      </c>
    </row>
    <row r="62">
      <c r="A62" t="n">
        <v>8.0</v>
      </c>
      <c r="B62" t="s">
        <v>35</v>
      </c>
      <c r="C62" t="n">
        <v>60.0</v>
      </c>
      <c r="D62" t="s">
        <v>217</v>
      </c>
      <c r="E62" t="s">
        <v>218</v>
      </c>
      <c r="F62" t="n">
        <v>8.729999542236328</v>
      </c>
      <c r="G62" t="n">
        <v>6.420000076293945</v>
      </c>
      <c r="H62" t="n">
        <v>7.55294132232666</v>
      </c>
      <c r="I62" t="n">
        <v>10.0</v>
      </c>
      <c r="J62" t="n">
        <v>8.0</v>
      </c>
      <c r="K62" t="n">
        <v>10.0</v>
      </c>
      <c r="L62" t="n">
        <v>2.0</v>
      </c>
      <c r="M62" t="n">
        <v>10.0</v>
      </c>
      <c r="N62" t="n">
        <v>1.0</v>
      </c>
    </row>
    <row r="63">
      <c r="A63" t="n">
        <v>8.0</v>
      </c>
      <c r="B63" t="s">
        <v>18</v>
      </c>
      <c r="C63" t="n">
        <v>60.0</v>
      </c>
      <c r="D63" t="s">
        <v>293</v>
      </c>
      <c r="E63" t="s">
        <v>294</v>
      </c>
      <c r="F63" t="n">
        <v>15.109999656677246</v>
      </c>
      <c r="G63" t="n">
        <v>0.0</v>
      </c>
      <c r="H63" t="n">
        <v>15.109999656677246</v>
      </c>
      <c r="I63" t="n">
        <v>5.111767768859863</v>
      </c>
      <c r="J63" t="n">
        <v>4.089414119720459</v>
      </c>
      <c r="K63" t="n">
        <v>10.0</v>
      </c>
      <c r="L63" t="n">
        <v>2.0</v>
      </c>
      <c r="M63" t="n">
        <v>6.089414119720459</v>
      </c>
      <c r="N63" t="n">
        <v>2.0</v>
      </c>
    </row>
    <row r="64">
      <c r="A64" t="n">
        <v>8.0</v>
      </c>
      <c r="B64" t="s">
        <v>40</v>
      </c>
      <c r="C64" t="n">
        <v>60.0</v>
      </c>
      <c r="D64" t="s">
        <v>308</v>
      </c>
      <c r="E64" t="s">
        <v>309</v>
      </c>
      <c r="F64" t="n">
        <v>16.100000381469727</v>
      </c>
      <c r="G64" t="n">
        <v>16.100000381469727</v>
      </c>
      <c r="H64" t="n">
        <v>21.46666717529297</v>
      </c>
      <c r="I64" t="n">
        <v>1.0</v>
      </c>
      <c r="J64" t="n">
        <v>0.800000011920929</v>
      </c>
      <c r="K64" t="n">
        <v>10.0</v>
      </c>
      <c r="L64" t="n">
        <v>2.0</v>
      </c>
      <c r="M64" t="n">
        <v>2.799999952316284</v>
      </c>
      <c r="N64" t="n">
        <v>3.0</v>
      </c>
    </row>
    <row r="65">
      <c r="A65" t="n">
        <v>8.0</v>
      </c>
      <c r="B65" t="s">
        <v>45</v>
      </c>
      <c r="C65" t="n">
        <v>30.0</v>
      </c>
      <c r="D65" t="s">
        <v>365</v>
      </c>
      <c r="E65" t="s">
        <v>294</v>
      </c>
      <c r="F65" t="n">
        <v>17.0</v>
      </c>
      <c r="G65" t="n">
        <v>0.0</v>
      </c>
      <c r="H65" t="n">
        <v>17.0</v>
      </c>
      <c r="I65" t="n">
        <v>3.8892335891723633</v>
      </c>
      <c r="J65" t="n">
        <v>3.111387014389038</v>
      </c>
      <c r="K65" t="n">
        <v>1.0</v>
      </c>
      <c r="L65" t="n">
        <v>0.20000000298023224</v>
      </c>
      <c r="M65" t="n">
        <v>3.311387062072754</v>
      </c>
      <c r="N65" t="n">
        <v>4.0</v>
      </c>
    </row>
    <row r="66">
      <c r="A66" t="n">
        <v>8.0</v>
      </c>
      <c r="B66" t="s">
        <v>46</v>
      </c>
      <c r="C66" t="n">
        <v>60.0</v>
      </c>
      <c r="D66" t="s">
        <v>293</v>
      </c>
      <c r="E66" t="s">
        <v>294</v>
      </c>
      <c r="F66" t="n">
        <v>10.350000381469727</v>
      </c>
      <c r="G66" t="n">
        <v>10.350000381469727</v>
      </c>
      <c r="H66" t="n">
        <v>10.350000381469727</v>
      </c>
      <c r="I66" t="n">
        <v>8.190740585327148</v>
      </c>
      <c r="J66" t="n">
        <v>6.552592754364014</v>
      </c>
      <c r="K66" t="n">
        <v>10.0</v>
      </c>
      <c r="L66" t="n">
        <v>2.0</v>
      </c>
      <c r="M66" t="n">
        <v>8.552593231201172</v>
      </c>
      <c r="N66" t="n">
        <v>5.0</v>
      </c>
    </row>
    <row r="67">
      <c r="A67" t="n">
        <v>8.0</v>
      </c>
      <c r="B67" t="s">
        <v>47</v>
      </c>
      <c r="C67" t="n">
        <v>60.0</v>
      </c>
      <c r="D67" t="s">
        <v>293</v>
      </c>
      <c r="E67" t="s">
        <v>294</v>
      </c>
      <c r="F67" t="n">
        <v>8.4399995803833</v>
      </c>
      <c r="G67" t="n">
        <v>7.900000095367432</v>
      </c>
      <c r="H67" t="n">
        <v>7.900000095367432</v>
      </c>
      <c r="I67" t="n">
        <v>9.775507926940918</v>
      </c>
      <c r="J67" t="n">
        <v>7.820406436920166</v>
      </c>
      <c r="K67" t="n">
        <v>10.0</v>
      </c>
      <c r="L67" t="n">
        <v>2.0</v>
      </c>
      <c r="M67" t="n">
        <v>9.820405960083008</v>
      </c>
      <c r="N67" t="n">
        <v>6.0</v>
      </c>
    </row>
    <row r="68">
      <c r="A68" t="n">
        <v>8.0</v>
      </c>
      <c r="B68" t="s">
        <v>48</v>
      </c>
      <c r="C68" t="n">
        <v>60.0</v>
      </c>
      <c r="D68" t="s">
        <v>444</v>
      </c>
      <c r="E68" t="s">
        <v>294</v>
      </c>
      <c r="F68" t="n">
        <v>14.0</v>
      </c>
      <c r="G68" t="n">
        <v>14.0</v>
      </c>
      <c r="H68" t="n">
        <v>14.0</v>
      </c>
      <c r="I68" t="n">
        <v>5.829763412475586</v>
      </c>
      <c r="J68" t="n">
        <v>4.663810729980469</v>
      </c>
      <c r="K68" t="n">
        <v>10.0</v>
      </c>
      <c r="L68" t="n">
        <v>2.0</v>
      </c>
      <c r="M68" t="n">
        <v>6.663810729980469</v>
      </c>
      <c r="N68" t="n">
        <v>7.0</v>
      </c>
    </row>
    <row r="69">
      <c r="A69" t="n">
        <v>8.0</v>
      </c>
      <c r="B69" t="s">
        <v>50</v>
      </c>
      <c r="C69" t="n">
        <v>60.0</v>
      </c>
      <c r="D69" t="s">
        <v>365</v>
      </c>
      <c r="E69" t="s">
        <v>294</v>
      </c>
      <c r="F69" t="n">
        <v>9.720000267028809</v>
      </c>
      <c r="G69" t="n">
        <v>8.300000190734863</v>
      </c>
      <c r="H69" t="n">
        <v>8.300000190734863</v>
      </c>
      <c r="I69" t="n">
        <v>9.516770362854004</v>
      </c>
      <c r="J69" t="n">
        <v>7.6134161949157715</v>
      </c>
      <c r="K69" t="n">
        <v>10.0</v>
      </c>
      <c r="L69" t="n">
        <v>2.0</v>
      </c>
      <c r="M69" t="n">
        <v>9.61341667175293</v>
      </c>
      <c r="N69" t="n">
        <v>8.0</v>
      </c>
    </row>
    <row r="70">
      <c r="A70" t="n">
        <v>8.0</v>
      </c>
      <c r="B70" t="s">
        <v>52</v>
      </c>
      <c r="C70" t="n">
        <v>60.0</v>
      </c>
      <c r="D70" t="s">
        <v>365</v>
      </c>
      <c r="E70" t="s">
        <v>294</v>
      </c>
      <c r="F70" t="n">
        <v>9.300000190734863</v>
      </c>
      <c r="G70" t="n">
        <v>7.849999904632568</v>
      </c>
      <c r="H70" t="n">
        <v>7.849999904632568</v>
      </c>
      <c r="I70" t="n">
        <v>9.807848930358887</v>
      </c>
      <c r="J70" t="n">
        <v>7.846279144287109</v>
      </c>
      <c r="K70" t="n">
        <v>10.0</v>
      </c>
      <c r="L70" t="n">
        <v>2.0</v>
      </c>
      <c r="M70" t="n">
        <v>9.84627914428711</v>
      </c>
      <c r="N70" t="n">
        <v>9.0</v>
      </c>
    </row>
    <row r="71">
      <c r="A71" t="n">
        <v>8.0</v>
      </c>
      <c r="B71" t="s">
        <v>57</v>
      </c>
      <c r="C71" t="n">
        <v>60.0</v>
      </c>
      <c r="D71" t="s">
        <v>365</v>
      </c>
      <c r="E71" t="s">
        <v>294</v>
      </c>
      <c r="F71" t="n">
        <v>11.279999732971191</v>
      </c>
      <c r="G71" t="n">
        <v>9.0</v>
      </c>
      <c r="H71" t="n">
        <v>9.0</v>
      </c>
      <c r="I71" t="n">
        <v>9.063980102539062</v>
      </c>
      <c r="J71" t="n">
        <v>7.251183986663818</v>
      </c>
      <c r="K71" t="n">
        <v>10.0</v>
      </c>
      <c r="L71" t="n">
        <v>2.0</v>
      </c>
      <c r="M71" t="n">
        <v>9.251184463500977</v>
      </c>
      <c r="N71" t="n">
        <v>10.0</v>
      </c>
    </row>
    <row r="72">
      <c r="A72" t="n">
        <v>8.0</v>
      </c>
      <c r="B72" t="s">
        <v>58</v>
      </c>
      <c r="C72" t="n">
        <v>60.0</v>
      </c>
      <c r="D72" t="s">
        <v>293</v>
      </c>
      <c r="E72" t="s">
        <v>294</v>
      </c>
      <c r="F72" t="n">
        <v>17.3799991607666</v>
      </c>
      <c r="G72" t="n">
        <v>17.3799991607666</v>
      </c>
      <c r="H72" t="n">
        <v>17.3799991607666</v>
      </c>
      <c r="I72" t="n">
        <v>3.6434335708618164</v>
      </c>
      <c r="J72" t="n">
        <v>2.9147469997406006</v>
      </c>
      <c r="K72" t="n">
        <v>10.0</v>
      </c>
      <c r="L72" t="n">
        <v>2.0</v>
      </c>
      <c r="M72" t="n">
        <v>4.91474723815918</v>
      </c>
      <c r="N72" t="n">
        <v>11.0</v>
      </c>
    </row>
    <row r="73">
      <c r="A73" t="n">
        <v>8.0</v>
      </c>
      <c r="B73" t="s">
        <v>60</v>
      </c>
      <c r="C73" t="n">
        <v>60.0</v>
      </c>
      <c r="D73" t="s">
        <v>632</v>
      </c>
      <c r="E73" t="s">
        <v>294</v>
      </c>
      <c r="F73" t="n">
        <v>15.649999618530273</v>
      </c>
      <c r="G73" t="n">
        <v>0.0</v>
      </c>
      <c r="H73" t="n">
        <v>15.649999618530273</v>
      </c>
      <c r="I73" t="n">
        <v>4.762472152709961</v>
      </c>
      <c r="J73" t="n">
        <v>3.8099777698516846</v>
      </c>
      <c r="K73" t="n">
        <v>10.0</v>
      </c>
      <c r="L73" t="n">
        <v>2.0</v>
      </c>
      <c r="M73" t="n">
        <v>5.8099775314331055</v>
      </c>
      <c r="N73" t="n">
        <v>12.0</v>
      </c>
    </row>
    <row r="74">
      <c r="A74" t="n">
        <v>8.0</v>
      </c>
      <c r="B74" t="s">
        <v>62</v>
      </c>
      <c r="C74" t="n">
        <v>60.0</v>
      </c>
      <c r="D74" t="s">
        <v>293</v>
      </c>
      <c r="E74" t="s">
        <v>294</v>
      </c>
      <c r="F74" t="n">
        <v>11.5</v>
      </c>
      <c r="G74" t="n">
        <v>11.399999618530273</v>
      </c>
      <c r="H74" t="n">
        <v>11.399999618530273</v>
      </c>
      <c r="I74" t="n">
        <v>7.511556625366211</v>
      </c>
      <c r="J74" t="n">
        <v>6.0092453956604</v>
      </c>
      <c r="K74" t="n">
        <v>10.0</v>
      </c>
      <c r="L74" t="n">
        <v>2.0</v>
      </c>
      <c r="M74" t="n">
        <v>8.009244918823242</v>
      </c>
      <c r="N74" t="n">
        <v>13.0</v>
      </c>
    </row>
    <row r="75">
      <c r="A75" t="n">
        <v>9.0</v>
      </c>
      <c r="B75" t="s">
        <v>35</v>
      </c>
      <c r="C75" t="n">
        <v>60.0</v>
      </c>
      <c r="D75" t="s">
        <v>219</v>
      </c>
      <c r="E75" t="s">
        <v>220</v>
      </c>
      <c r="F75" t="n">
        <v>10.319999694824219</v>
      </c>
      <c r="G75" t="n">
        <v>0.0</v>
      </c>
      <c r="H75" t="n">
        <v>25.799999237060547</v>
      </c>
      <c r="I75" t="n">
        <v>6.7215070724487305</v>
      </c>
      <c r="J75" t="n">
        <v>5.377205848693848</v>
      </c>
      <c r="K75" t="n">
        <v>10.0</v>
      </c>
      <c r="L75" t="n">
        <v>2.0</v>
      </c>
      <c r="M75" t="n">
        <v>7.377205848693848</v>
      </c>
      <c r="N75" t="n">
        <v>1.0</v>
      </c>
    </row>
    <row r="76">
      <c r="A76" t="n">
        <v>9.0</v>
      </c>
      <c r="B76" t="s">
        <v>36</v>
      </c>
      <c r="C76" t="n">
        <v>60.0</v>
      </c>
      <c r="D76" t="s">
        <v>250</v>
      </c>
      <c r="E76" t="s">
        <v>251</v>
      </c>
      <c r="F76" t="n">
        <v>9.0</v>
      </c>
      <c r="G76" t="n">
        <v>7.0</v>
      </c>
      <c r="H76" t="n">
        <v>8.75</v>
      </c>
      <c r="I76" t="n">
        <v>9.70473861694336</v>
      </c>
      <c r="J76" t="n">
        <v>7.763791084289551</v>
      </c>
      <c r="K76" t="n">
        <v>10.0</v>
      </c>
      <c r="L76" t="n">
        <v>2.0</v>
      </c>
      <c r="M76" t="n">
        <v>9.76379108428955</v>
      </c>
      <c r="N76" t="n">
        <v>2.0</v>
      </c>
    </row>
    <row r="77">
      <c r="A77" t="n">
        <v>9.0</v>
      </c>
      <c r="B77" t="s">
        <v>18</v>
      </c>
      <c r="C77" t="n">
        <v>60.0</v>
      </c>
      <c r="D77" t="s">
        <v>250</v>
      </c>
      <c r="E77" t="s">
        <v>251</v>
      </c>
      <c r="F77" t="n">
        <v>11.069999694824219</v>
      </c>
      <c r="G77" t="n">
        <v>0.0</v>
      </c>
      <c r="H77" t="n">
        <v>13.837499618530273</v>
      </c>
      <c r="I77" t="n">
        <v>8.814580917358398</v>
      </c>
      <c r="J77" t="n">
        <v>7.05166482925415</v>
      </c>
      <c r="K77" t="n">
        <v>10.0</v>
      </c>
      <c r="L77" t="n">
        <v>2.0</v>
      </c>
      <c r="M77" t="n">
        <v>9.051664352416992</v>
      </c>
      <c r="N77" t="n">
        <v>3.0</v>
      </c>
    </row>
    <row r="78">
      <c r="A78" t="n">
        <v>9.0</v>
      </c>
      <c r="B78" t="s">
        <v>42</v>
      </c>
      <c r="C78" t="n">
        <v>40.0</v>
      </c>
      <c r="D78" t="s">
        <v>219</v>
      </c>
      <c r="E78" t="s">
        <v>251</v>
      </c>
      <c r="F78" t="n">
        <v>12.880000114440918</v>
      </c>
      <c r="G78" t="n">
        <v>8.279999732971191</v>
      </c>
      <c r="H78" t="n">
        <v>10.350000381469727</v>
      </c>
      <c r="I78" t="n">
        <v>9.424787521362305</v>
      </c>
      <c r="J78" t="n">
        <v>7.539830207824707</v>
      </c>
      <c r="K78" t="n">
        <v>1.0</v>
      </c>
      <c r="L78" t="n">
        <v>0.20000000298023224</v>
      </c>
      <c r="M78" t="n">
        <v>7.739830017089844</v>
      </c>
      <c r="N78" t="n">
        <v>4.0</v>
      </c>
    </row>
    <row r="79">
      <c r="A79" t="n">
        <v>9.0</v>
      </c>
      <c r="B79" t="s">
        <v>19</v>
      </c>
      <c r="C79" t="n">
        <v>60.0</v>
      </c>
      <c r="D79" t="s">
        <v>250</v>
      </c>
      <c r="E79" t="s">
        <v>220</v>
      </c>
      <c r="F79" t="n">
        <v>23.399999618530273</v>
      </c>
      <c r="G79" t="n">
        <v>0.0</v>
      </c>
      <c r="H79" t="n">
        <v>58.5</v>
      </c>
      <c r="I79" t="n">
        <v>1.0</v>
      </c>
      <c r="J79" t="n">
        <v>0.800000011920929</v>
      </c>
      <c r="K79" t="n">
        <v>10.0</v>
      </c>
      <c r="L79" t="n">
        <v>2.0</v>
      </c>
      <c r="M79" t="n">
        <v>2.799999952316284</v>
      </c>
      <c r="N79" t="n">
        <v>5.0</v>
      </c>
    </row>
    <row r="80">
      <c r="A80" t="n">
        <v>9.0</v>
      </c>
      <c r="B80" t="s">
        <v>46</v>
      </c>
      <c r="C80" t="n">
        <v>60.0</v>
      </c>
      <c r="D80" t="s">
        <v>250</v>
      </c>
      <c r="E80" t="s">
        <v>324</v>
      </c>
      <c r="F80" t="n">
        <v>9.300000190734863</v>
      </c>
      <c r="G80" t="n">
        <v>9.300000190734863</v>
      </c>
      <c r="H80" t="n">
        <v>18.600000381469727</v>
      </c>
      <c r="I80" t="n">
        <v>7.981288433074951</v>
      </c>
      <c r="J80" t="n">
        <v>6.385030746459961</v>
      </c>
      <c r="K80" t="n">
        <v>10.0</v>
      </c>
      <c r="L80" t="n">
        <v>2.0</v>
      </c>
      <c r="M80" t="n">
        <v>8.385030746459961</v>
      </c>
      <c r="N80" t="n">
        <v>6.0</v>
      </c>
    </row>
    <row r="81">
      <c r="A81" t="n">
        <v>9.0</v>
      </c>
      <c r="B81" t="s">
        <v>47</v>
      </c>
      <c r="C81" t="n">
        <v>60.0</v>
      </c>
      <c r="D81" t="s">
        <v>250</v>
      </c>
      <c r="E81" t="s">
        <v>354</v>
      </c>
      <c r="F81" t="n">
        <v>6.170000076293945</v>
      </c>
      <c r="G81" t="n">
        <v>6.0</v>
      </c>
      <c r="H81" t="n">
        <v>12.0</v>
      </c>
      <c r="I81" t="n">
        <v>9.136087417602539</v>
      </c>
      <c r="J81" t="n">
        <v>7.3088698387146</v>
      </c>
      <c r="K81" t="n">
        <v>10.0</v>
      </c>
      <c r="L81" t="n">
        <v>2.0</v>
      </c>
      <c r="M81" t="n">
        <v>9.308870315551758</v>
      </c>
      <c r="N81" t="n">
        <v>7.0</v>
      </c>
    </row>
    <row r="82">
      <c r="A82" t="n">
        <v>9.0</v>
      </c>
      <c r="B82" t="s">
        <v>50</v>
      </c>
      <c r="C82" t="n">
        <v>60.0</v>
      </c>
      <c r="D82" t="s">
        <v>467</v>
      </c>
      <c r="E82" t="s">
        <v>205</v>
      </c>
      <c r="F82" t="n">
        <v>7.5</v>
      </c>
      <c r="G82" t="n">
        <v>7.5</v>
      </c>
      <c r="H82" t="n">
        <v>7.5</v>
      </c>
      <c r="I82" t="n">
        <v>9.923450469970703</v>
      </c>
      <c r="J82" t="n">
        <v>7.938760280609131</v>
      </c>
      <c r="K82" t="n">
        <v>10.0</v>
      </c>
      <c r="L82" t="n">
        <v>2.0</v>
      </c>
      <c r="M82" t="n">
        <v>9.938760757446289</v>
      </c>
      <c r="N82" t="n">
        <v>8.0</v>
      </c>
    </row>
    <row r="83">
      <c r="A83" t="n">
        <v>9.0</v>
      </c>
      <c r="B83" t="s">
        <v>51</v>
      </c>
      <c r="C83" t="n">
        <v>60.0</v>
      </c>
      <c r="D83" t="s">
        <v>250</v>
      </c>
      <c r="E83" t="s">
        <v>205</v>
      </c>
      <c r="F83" t="n">
        <v>9.600000381469727</v>
      </c>
      <c r="G83" t="n">
        <v>0.0</v>
      </c>
      <c r="H83" t="n">
        <v>9.600000381469727</v>
      </c>
      <c r="I83" t="n">
        <v>9.556015014648438</v>
      </c>
      <c r="J83" t="n">
        <v>7.644812107086182</v>
      </c>
      <c r="K83" t="n">
        <v>10.0</v>
      </c>
      <c r="L83" t="n">
        <v>2.0</v>
      </c>
      <c r="M83" t="n">
        <v>9.644811630249023</v>
      </c>
      <c r="N83" t="n">
        <v>9.0</v>
      </c>
    </row>
    <row r="84">
      <c r="A84" t="n">
        <v>9.0</v>
      </c>
      <c r="B84" t="s">
        <v>52</v>
      </c>
      <c r="C84" t="n">
        <v>60.0</v>
      </c>
      <c r="D84" t="s">
        <v>250</v>
      </c>
      <c r="E84" t="s">
        <v>354</v>
      </c>
      <c r="F84" t="n">
        <v>7.0</v>
      </c>
      <c r="G84" t="n">
        <v>6.0</v>
      </c>
      <c r="H84" t="n">
        <v>12.0</v>
      </c>
      <c r="I84" t="n">
        <v>9.136087417602539</v>
      </c>
      <c r="J84" t="n">
        <v>7.3088698387146</v>
      </c>
      <c r="K84" t="n">
        <v>10.0</v>
      </c>
      <c r="L84" t="n">
        <v>2.0</v>
      </c>
      <c r="M84" t="n">
        <v>9.308870315551758</v>
      </c>
      <c r="N84" t="n">
        <v>10.0</v>
      </c>
    </row>
    <row r="85">
      <c r="A85" t="n">
        <v>9.0</v>
      </c>
      <c r="B85" t="s">
        <v>56</v>
      </c>
      <c r="C85" t="n">
        <v>60.0</v>
      </c>
      <c r="D85" t="s">
        <v>250</v>
      </c>
      <c r="E85" t="s">
        <v>251</v>
      </c>
      <c r="F85" t="n">
        <v>7.349999904632568</v>
      </c>
      <c r="G85" t="n">
        <v>5.650000095367432</v>
      </c>
      <c r="H85" t="n">
        <v>7.0625</v>
      </c>
      <c r="I85" t="n">
        <v>10.0</v>
      </c>
      <c r="J85" t="n">
        <v>8.0</v>
      </c>
      <c r="K85" t="n">
        <v>10.0</v>
      </c>
      <c r="L85" t="n">
        <v>2.0</v>
      </c>
      <c r="M85" t="n">
        <v>10.0</v>
      </c>
      <c r="N85" t="n">
        <v>11.0</v>
      </c>
    </row>
    <row r="86">
      <c r="A86" t="n">
        <v>9.0</v>
      </c>
      <c r="B86" t="s">
        <v>60</v>
      </c>
      <c r="C86" t="n">
        <v>60.0</v>
      </c>
      <c r="D86" t="s">
        <v>250</v>
      </c>
      <c r="E86" t="s">
        <v>251</v>
      </c>
      <c r="F86" t="n">
        <v>12.350000381469727</v>
      </c>
      <c r="G86" t="n">
        <v>0.0</v>
      </c>
      <c r="H86" t="n">
        <v>15.4375</v>
      </c>
      <c r="I86" t="n">
        <v>8.534629821777344</v>
      </c>
      <c r="J86" t="n">
        <v>6.827703952789307</v>
      </c>
      <c r="K86" t="n">
        <v>10.0</v>
      </c>
      <c r="L86" t="n">
        <v>2.0</v>
      </c>
      <c r="M86" t="n">
        <v>8.827703475952148</v>
      </c>
      <c r="N86" t="n">
        <v>12.0</v>
      </c>
    </row>
    <row r="87">
      <c r="A87" t="n">
        <v>10.0</v>
      </c>
      <c r="B87" t="s">
        <v>48</v>
      </c>
      <c r="C87" t="n">
        <v>60.0</v>
      </c>
      <c r="D87" t="s">
        <v>445</v>
      </c>
      <c r="E87" t="s">
        <v>196</v>
      </c>
      <c r="F87" t="n">
        <v>140.0</v>
      </c>
      <c r="G87" t="n">
        <v>140.0</v>
      </c>
      <c r="H87" t="n">
        <v>140.0</v>
      </c>
      <c r="I87" t="n">
        <v>1.0</v>
      </c>
      <c r="J87" t="n">
        <v>0.800000011920929</v>
      </c>
      <c r="K87" t="n">
        <v>10.0</v>
      </c>
      <c r="L87" t="n">
        <v>2.0</v>
      </c>
      <c r="M87" t="n">
        <v>2.799999952316284</v>
      </c>
      <c r="N87" t="n">
        <v>1.0</v>
      </c>
    </row>
    <row r="88">
      <c r="A88" t="n">
        <v>10.0</v>
      </c>
      <c r="B88" t="s">
        <v>40</v>
      </c>
      <c r="C88" t="n">
        <v>60.0</v>
      </c>
      <c r="D88" t="s">
        <v>470</v>
      </c>
      <c r="E88" t="s">
        <v>196</v>
      </c>
      <c r="F88" t="n">
        <v>385.79998779296875</v>
      </c>
      <c r="G88" t="n">
        <v>0.0</v>
      </c>
      <c r="H88" t="n">
        <v>0.0</v>
      </c>
      <c r="I88" t="n">
        <v>0.0</v>
      </c>
      <c r="J88" t="n">
        <v>0.0</v>
      </c>
      <c r="K88" t="n">
        <v>0.0</v>
      </c>
      <c r="L88" t="n">
        <v>0.0</v>
      </c>
      <c r="M88" t="n">
        <v>0.0</v>
      </c>
      <c r="N88" t="n">
        <v>0.0</v>
      </c>
    </row>
    <row r="89">
      <c r="A89" t="n">
        <v>10.0</v>
      </c>
      <c r="B89" t="s">
        <v>49</v>
      </c>
      <c r="C89" t="n">
        <v>30.0</v>
      </c>
      <c r="D89" t="s">
        <v>461</v>
      </c>
      <c r="E89" t="s">
        <v>196</v>
      </c>
      <c r="F89" t="n">
        <v>370.0</v>
      </c>
      <c r="G89" t="n">
        <v>0.0</v>
      </c>
      <c r="H89" t="n">
        <v>0.0</v>
      </c>
      <c r="I89" t="n">
        <v>0.0</v>
      </c>
      <c r="J89" t="n">
        <v>0.0</v>
      </c>
      <c r="K89" t="n">
        <v>0.0</v>
      </c>
      <c r="L89" t="n">
        <v>0.0</v>
      </c>
      <c r="M89" t="n">
        <v>0.0</v>
      </c>
      <c r="N89" t="n">
        <v>0.0</v>
      </c>
    </row>
    <row r="90">
      <c r="A90" t="n">
        <v>10.0</v>
      </c>
      <c r="B90" t="s">
        <v>50</v>
      </c>
      <c r="C90" t="n">
        <v>60.0</v>
      </c>
      <c r="D90" t="s">
        <v>468</v>
      </c>
      <c r="E90" t="s">
        <v>196</v>
      </c>
      <c r="F90" t="n">
        <v>478.0799865722656</v>
      </c>
      <c r="G90" t="n">
        <v>0.0</v>
      </c>
      <c r="H90" t="n">
        <v>0.0</v>
      </c>
      <c r="I90" t="n">
        <v>0.0</v>
      </c>
      <c r="J90" t="n">
        <v>0.0</v>
      </c>
      <c r="K90" t="n">
        <v>0.0</v>
      </c>
      <c r="L90" t="n">
        <v>0.0</v>
      </c>
      <c r="M90" t="n">
        <v>0.0</v>
      </c>
      <c r="N90" t="n">
        <v>0.0</v>
      </c>
    </row>
    <row r="91">
      <c r="A91" t="n">
        <v>10.0</v>
      </c>
      <c r="B91" t="s">
        <v>50</v>
      </c>
      <c r="C91" t="n">
        <v>60.0</v>
      </c>
      <c r="D91" t="s">
        <v>468</v>
      </c>
      <c r="E91" t="s">
        <v>469</v>
      </c>
      <c r="F91" t="n">
        <v>1134.1800537109375</v>
      </c>
      <c r="G91" t="n">
        <v>0.0</v>
      </c>
      <c r="H91" t="n">
        <v>0.0</v>
      </c>
      <c r="I91" t="n">
        <v>0.0</v>
      </c>
      <c r="J91" t="n">
        <v>0.0</v>
      </c>
      <c r="K91" t="n">
        <v>0.0</v>
      </c>
      <c r="L91" t="n">
        <v>0.0</v>
      </c>
      <c r="M91" t="n">
        <v>0.0</v>
      </c>
      <c r="N91" t="n">
        <v>0.0</v>
      </c>
    </row>
    <row r="92">
      <c r="A92" t="n">
        <v>10.0</v>
      </c>
      <c r="B92" t="s">
        <v>50</v>
      </c>
      <c r="C92" t="n">
        <v>60.0</v>
      </c>
      <c r="D92" t="s">
        <v>470</v>
      </c>
      <c r="E92" t="s">
        <v>196</v>
      </c>
      <c r="F92" t="n">
        <v>399.0</v>
      </c>
      <c r="G92" t="n">
        <v>0.0</v>
      </c>
      <c r="H92" t="n">
        <v>0.0</v>
      </c>
      <c r="I92" t="n">
        <v>0.0</v>
      </c>
      <c r="J92" t="n">
        <v>0.0</v>
      </c>
      <c r="K92" t="n">
        <v>0.0</v>
      </c>
      <c r="L92" t="n">
        <v>0.0</v>
      </c>
      <c r="M92" t="n">
        <v>0.0</v>
      </c>
      <c r="N92" t="n">
        <v>0.0</v>
      </c>
    </row>
    <row r="93">
      <c r="A93" t="n">
        <v>10.0</v>
      </c>
      <c r="B93" t="s">
        <v>58</v>
      </c>
      <c r="C93" t="n">
        <v>60.0</v>
      </c>
      <c r="D93" t="s">
        <v>445</v>
      </c>
      <c r="E93" t="s">
        <v>469</v>
      </c>
      <c r="F93" t="n">
        <v>276.57000732421875</v>
      </c>
      <c r="G93" t="n">
        <v>276.57000732421875</v>
      </c>
      <c r="H93" t="n">
        <v>110.62799835205078</v>
      </c>
      <c r="I93" t="n">
        <v>10.0</v>
      </c>
      <c r="J93" t="n">
        <v>8.0</v>
      </c>
      <c r="K93" t="n">
        <v>10.0</v>
      </c>
      <c r="L93" t="n">
        <v>2.0</v>
      </c>
      <c r="M93" t="n">
        <v>10.0</v>
      </c>
      <c r="N93" t="n">
        <v>2.0</v>
      </c>
    </row>
    <row r="94">
      <c r="A94" t="n">
        <v>11.0</v>
      </c>
      <c r="B94" t="s">
        <v>32</v>
      </c>
      <c r="C94" t="n">
        <v>90.0</v>
      </c>
      <c r="D94" t="s">
        <v>198</v>
      </c>
      <c r="E94" t="s">
        <v>196</v>
      </c>
      <c r="F94" t="n">
        <v>45.0</v>
      </c>
      <c r="G94" t="n">
        <v>39.0</v>
      </c>
      <c r="H94" t="n">
        <v>39.0</v>
      </c>
      <c r="I94" t="n">
        <v>6.4590163230896</v>
      </c>
      <c r="J94" t="n">
        <v>5.167212963104248</v>
      </c>
      <c r="K94" t="n">
        <v>10.0</v>
      </c>
      <c r="L94" t="n">
        <v>2.0</v>
      </c>
      <c r="M94" t="n">
        <v>7.167212963104248</v>
      </c>
      <c r="N94" t="n">
        <v>1.0</v>
      </c>
    </row>
    <row r="95">
      <c r="A95" t="n">
        <v>11.0</v>
      </c>
      <c r="B95" t="s">
        <v>35</v>
      </c>
      <c r="C95" t="n">
        <v>60.0</v>
      </c>
      <c r="D95" t="s">
        <v>221</v>
      </c>
      <c r="E95" t="s">
        <v>196</v>
      </c>
      <c r="F95" t="n">
        <v>38.70000076293945</v>
      </c>
      <c r="G95" t="n">
        <v>0.0</v>
      </c>
      <c r="H95" t="n">
        <v>38.70000076293945</v>
      </c>
      <c r="I95" t="n">
        <v>6.503278732299805</v>
      </c>
      <c r="J95" t="n">
        <v>5.202622890472412</v>
      </c>
      <c r="K95" t="n">
        <v>1.0</v>
      </c>
      <c r="L95" t="n">
        <v>0.20000000298023224</v>
      </c>
      <c r="M95" t="n">
        <v>5.402622699737549</v>
      </c>
      <c r="N95" t="n">
        <v>2.0</v>
      </c>
    </row>
    <row r="96">
      <c r="A96" t="n">
        <v>11.0</v>
      </c>
      <c r="B96" t="s">
        <v>40</v>
      </c>
      <c r="C96" t="n">
        <v>60.0</v>
      </c>
      <c r="D96" t="s">
        <v>310</v>
      </c>
      <c r="E96" t="s">
        <v>196</v>
      </c>
      <c r="F96" t="n">
        <v>59.7599983215332</v>
      </c>
      <c r="G96" t="n">
        <v>18.5</v>
      </c>
      <c r="H96" t="n">
        <v>18.5</v>
      </c>
      <c r="I96" t="n">
        <v>9.483606338500977</v>
      </c>
      <c r="J96" t="n">
        <v>7.58688497543335</v>
      </c>
      <c r="K96" t="n">
        <v>1.0</v>
      </c>
      <c r="L96" t="n">
        <v>0.20000000298023224</v>
      </c>
      <c r="M96" t="n">
        <v>7.786884784698486</v>
      </c>
      <c r="N96" t="n">
        <v>3.0</v>
      </c>
    </row>
    <row r="97">
      <c r="A97" t="n">
        <v>11.0</v>
      </c>
      <c r="B97" t="s">
        <v>44</v>
      </c>
      <c r="C97" t="n">
        <v>60.0</v>
      </c>
      <c r="D97" t="s">
        <v>362</v>
      </c>
      <c r="E97" t="s">
        <v>196</v>
      </c>
      <c r="F97" t="n">
        <v>20.0</v>
      </c>
      <c r="G97" t="n">
        <v>19.5</v>
      </c>
      <c r="H97" t="n">
        <v>19.5</v>
      </c>
      <c r="I97" t="n">
        <v>9.336066246032715</v>
      </c>
      <c r="J97" t="n">
        <v>7.468852996826172</v>
      </c>
      <c r="K97" t="n">
        <v>1.0</v>
      </c>
      <c r="L97" t="n">
        <v>0.20000000298023224</v>
      </c>
      <c r="M97" t="n">
        <v>7.668852806091309</v>
      </c>
      <c r="N97" t="n">
        <v>4.0</v>
      </c>
    </row>
    <row r="98">
      <c r="A98" t="n">
        <v>11.0</v>
      </c>
      <c r="B98" t="s">
        <v>46</v>
      </c>
      <c r="C98" t="n">
        <v>60.0</v>
      </c>
      <c r="D98" t="s">
        <v>392</v>
      </c>
      <c r="E98" t="s">
        <v>196</v>
      </c>
      <c r="F98" t="n">
        <v>57.599998474121094</v>
      </c>
      <c r="G98" t="n">
        <v>57.599998474121094</v>
      </c>
      <c r="H98" t="n">
        <v>57.599998474121094</v>
      </c>
      <c r="I98" t="n">
        <v>3.714754343032837</v>
      </c>
      <c r="J98" t="n">
        <v>2.9718034267425537</v>
      </c>
      <c r="K98" t="n">
        <v>1.0</v>
      </c>
      <c r="L98" t="n">
        <v>0.20000000298023224</v>
      </c>
      <c r="M98" t="n">
        <v>3.1718034744262695</v>
      </c>
      <c r="N98" t="n">
        <v>5.0</v>
      </c>
    </row>
    <row r="99">
      <c r="A99" t="n">
        <v>11.0</v>
      </c>
      <c r="B99" t="s">
        <v>47</v>
      </c>
      <c r="C99" t="n">
        <v>60.0</v>
      </c>
      <c r="D99" t="s">
        <v>392</v>
      </c>
      <c r="E99" t="s">
        <v>196</v>
      </c>
      <c r="F99" t="n">
        <v>48.06999969482422</v>
      </c>
      <c r="G99" t="n">
        <v>47.0</v>
      </c>
      <c r="H99" t="n">
        <v>47.0</v>
      </c>
      <c r="I99" t="n">
        <v>5.278688430786133</v>
      </c>
      <c r="J99" t="n">
        <v>4.2229509353637695</v>
      </c>
      <c r="K99" t="n">
        <v>1.0</v>
      </c>
      <c r="L99" t="n">
        <v>0.20000000298023224</v>
      </c>
      <c r="M99" t="n">
        <v>4.422950744628906</v>
      </c>
      <c r="N99" t="n">
        <v>6.0</v>
      </c>
    </row>
    <row r="100">
      <c r="A100" t="n">
        <v>11.0</v>
      </c>
      <c r="B100" t="s">
        <v>48</v>
      </c>
      <c r="C100" t="n">
        <v>60.0</v>
      </c>
      <c r="D100" t="s">
        <v>446</v>
      </c>
      <c r="E100" t="s">
        <v>196</v>
      </c>
      <c r="F100" t="n">
        <v>60.0</v>
      </c>
      <c r="G100" t="n">
        <v>15.0</v>
      </c>
      <c r="H100" t="n">
        <v>15.0</v>
      </c>
      <c r="I100" t="n">
        <v>10.0</v>
      </c>
      <c r="J100" t="n">
        <v>8.0</v>
      </c>
      <c r="K100" t="n">
        <v>1.0</v>
      </c>
      <c r="L100" t="n">
        <v>0.20000000298023224</v>
      </c>
      <c r="M100" t="n">
        <v>8.199999809265137</v>
      </c>
      <c r="N100" t="n">
        <v>7.0</v>
      </c>
    </row>
    <row r="101">
      <c r="A101" t="n">
        <v>11.0</v>
      </c>
      <c r="B101" t="s">
        <v>50</v>
      </c>
      <c r="C101" t="n">
        <v>60.0</v>
      </c>
      <c r="D101" t="s">
        <v>392</v>
      </c>
      <c r="E101" t="s">
        <v>196</v>
      </c>
      <c r="F101" t="n">
        <v>60.59000015258789</v>
      </c>
      <c r="G101" t="n">
        <v>60.59000015258789</v>
      </c>
      <c r="H101" t="n">
        <v>60.59000015258789</v>
      </c>
      <c r="I101" t="n">
        <v>3.273606777191162</v>
      </c>
      <c r="J101" t="n">
        <v>2.6188855171203613</v>
      </c>
      <c r="K101" t="n">
        <v>1.0</v>
      </c>
      <c r="L101" t="n">
        <v>0.20000000298023224</v>
      </c>
      <c r="M101" t="n">
        <v>2.818885564804077</v>
      </c>
      <c r="N101" t="n">
        <v>8.0</v>
      </c>
    </row>
    <row r="102">
      <c r="A102" t="n">
        <v>11.0</v>
      </c>
      <c r="B102" t="s">
        <v>57</v>
      </c>
      <c r="C102" t="n">
        <v>60.0</v>
      </c>
      <c r="D102" t="s">
        <v>392</v>
      </c>
      <c r="E102" t="s">
        <v>196</v>
      </c>
      <c r="F102" t="n">
        <v>50.0</v>
      </c>
      <c r="G102" t="n">
        <v>49.0</v>
      </c>
      <c r="H102" t="n">
        <v>49.0</v>
      </c>
      <c r="I102" t="n">
        <v>4.983606338500977</v>
      </c>
      <c r="J102" t="n">
        <v>3.9868850708007812</v>
      </c>
      <c r="K102" t="n">
        <v>1.0</v>
      </c>
      <c r="L102" t="n">
        <v>0.20000000298023224</v>
      </c>
      <c r="M102" t="n">
        <v>4.186884880065918</v>
      </c>
      <c r="N102" t="n">
        <v>9.0</v>
      </c>
    </row>
    <row r="103">
      <c r="A103" t="n">
        <v>11.0</v>
      </c>
      <c r="B103" t="s">
        <v>58</v>
      </c>
      <c r="C103" t="n">
        <v>60.0</v>
      </c>
      <c r="D103" t="s">
        <v>536</v>
      </c>
      <c r="E103" t="s">
        <v>196</v>
      </c>
      <c r="F103" t="n">
        <v>71.25</v>
      </c>
      <c r="G103" t="n">
        <v>71.25</v>
      </c>
      <c r="H103" t="n">
        <v>71.25</v>
      </c>
      <c r="I103" t="n">
        <v>1.7008196115493774</v>
      </c>
      <c r="J103" t="n">
        <v>1.360655665397644</v>
      </c>
      <c r="K103" t="n">
        <v>1.0</v>
      </c>
      <c r="L103" t="n">
        <v>0.20000000298023224</v>
      </c>
      <c r="M103" t="n">
        <v>1.5606557130813599</v>
      </c>
      <c r="N103" t="n">
        <v>10.0</v>
      </c>
    </row>
    <row r="104">
      <c r="A104" t="n">
        <v>11.0</v>
      </c>
      <c r="B104" t="s">
        <v>60</v>
      </c>
      <c r="C104" t="n">
        <v>60.0</v>
      </c>
      <c r="D104" t="s">
        <v>392</v>
      </c>
      <c r="E104" t="s">
        <v>196</v>
      </c>
      <c r="F104" t="n">
        <v>76.0</v>
      </c>
      <c r="G104" t="n">
        <v>0.0</v>
      </c>
      <c r="H104" t="n">
        <v>76.0</v>
      </c>
      <c r="I104" t="n">
        <v>1.0</v>
      </c>
      <c r="J104" t="n">
        <v>0.800000011920929</v>
      </c>
      <c r="K104" t="n">
        <v>1.0</v>
      </c>
      <c r="L104" t="n">
        <v>0.20000000298023224</v>
      </c>
      <c r="M104" t="n">
        <v>1.0</v>
      </c>
      <c r="N104" t="n">
        <v>11.0</v>
      </c>
    </row>
    <row r="105">
      <c r="A105" t="n">
        <v>12.0</v>
      </c>
      <c r="B105" t="s">
        <v>34</v>
      </c>
      <c r="C105" t="n">
        <v>0.0</v>
      </c>
      <c r="D105" t="s">
        <v>208</v>
      </c>
      <c r="E105" t="s">
        <v>196</v>
      </c>
      <c r="F105" t="n">
        <v>11.5</v>
      </c>
      <c r="G105" t="n">
        <v>9.779999732971191</v>
      </c>
      <c r="H105" t="n">
        <v>9.779999732971191</v>
      </c>
      <c r="I105" t="n">
        <v>10.0</v>
      </c>
      <c r="J105" t="n">
        <v>8.0</v>
      </c>
      <c r="K105" t="n">
        <v>1.0</v>
      </c>
      <c r="L105" t="n">
        <v>0.20000000298023224</v>
      </c>
      <c r="M105" t="n">
        <v>8.199999809265137</v>
      </c>
      <c r="N105" t="n">
        <v>1.0</v>
      </c>
    </row>
    <row r="106">
      <c r="A106" t="n">
        <v>12.0</v>
      </c>
      <c r="B106" t="s">
        <v>38</v>
      </c>
      <c r="C106" t="n">
        <v>61.0</v>
      </c>
      <c r="D106" t="s">
        <v>208</v>
      </c>
      <c r="E106" t="s">
        <v>196</v>
      </c>
      <c r="F106" t="n">
        <v>18.0</v>
      </c>
      <c r="G106" t="n">
        <v>18.0</v>
      </c>
      <c r="H106" t="n">
        <v>18.0</v>
      </c>
      <c r="I106" t="n">
        <v>4.797468185424805</v>
      </c>
      <c r="J106" t="n">
        <v>3.8379745483398438</v>
      </c>
      <c r="K106" t="n">
        <v>10.0</v>
      </c>
      <c r="L106" t="n">
        <v>2.0</v>
      </c>
      <c r="M106" t="n">
        <v>5.837974548339844</v>
      </c>
      <c r="N106" t="n">
        <v>2.0</v>
      </c>
    </row>
    <row r="107">
      <c r="A107" t="n">
        <v>12.0</v>
      </c>
      <c r="B107" t="s">
        <v>47</v>
      </c>
      <c r="C107" t="n">
        <v>60.0</v>
      </c>
      <c r="D107" t="s">
        <v>418</v>
      </c>
      <c r="E107" t="s">
        <v>196</v>
      </c>
      <c r="F107" t="n">
        <v>20.93000030517578</v>
      </c>
      <c r="G107" t="n">
        <v>20.93000030517578</v>
      </c>
      <c r="H107" t="n">
        <v>20.93000030517578</v>
      </c>
      <c r="I107" t="n">
        <v>2.943037748336792</v>
      </c>
      <c r="J107" t="n">
        <v>2.3544301986694336</v>
      </c>
      <c r="K107" t="n">
        <v>9.852458953857422</v>
      </c>
      <c r="L107" t="n">
        <v>1.9704917669296265</v>
      </c>
      <c r="M107" t="n">
        <v>4.32492208480835</v>
      </c>
      <c r="N107" t="n">
        <v>3.0</v>
      </c>
    </row>
    <row r="108">
      <c r="A108" t="n">
        <v>12.0</v>
      </c>
      <c r="B108" t="s">
        <v>48</v>
      </c>
      <c r="C108" t="n">
        <v>60.0</v>
      </c>
      <c r="D108" t="s">
        <v>418</v>
      </c>
      <c r="E108" t="s">
        <v>196</v>
      </c>
      <c r="F108" t="n">
        <v>24.0</v>
      </c>
      <c r="G108" t="n">
        <v>24.0</v>
      </c>
      <c r="H108" t="n">
        <v>24.0</v>
      </c>
      <c r="I108" t="n">
        <v>1.0</v>
      </c>
      <c r="J108" t="n">
        <v>0.800000011920929</v>
      </c>
      <c r="K108" t="n">
        <v>9.852458953857422</v>
      </c>
      <c r="L108" t="n">
        <v>1.9704917669296265</v>
      </c>
      <c r="M108" t="n">
        <v>2.7704918384552</v>
      </c>
      <c r="N108" t="n">
        <v>4.0</v>
      </c>
    </row>
    <row r="109">
      <c r="A109" t="n">
        <v>12.0</v>
      </c>
      <c r="B109" t="s">
        <v>50</v>
      </c>
      <c r="C109" t="n">
        <v>60.0</v>
      </c>
      <c r="D109" t="s">
        <v>471</v>
      </c>
      <c r="E109" t="s">
        <v>196</v>
      </c>
      <c r="F109" t="n">
        <v>10.979999542236328</v>
      </c>
      <c r="G109" t="n">
        <v>9.880000114440918</v>
      </c>
      <c r="H109" t="n">
        <v>9.880000114440918</v>
      </c>
      <c r="I109" t="n">
        <v>9.936708450317383</v>
      </c>
      <c r="J109" t="n">
        <v>7.949367046356201</v>
      </c>
      <c r="K109" t="n">
        <v>9.852458953857422</v>
      </c>
      <c r="L109" t="n">
        <v>1.9704917669296265</v>
      </c>
      <c r="M109" t="n">
        <v>9.919858932495117</v>
      </c>
      <c r="N109" t="n">
        <v>5.0</v>
      </c>
    </row>
    <row r="110">
      <c r="A110" t="n">
        <v>12.0</v>
      </c>
      <c r="B110" t="s">
        <v>55</v>
      </c>
      <c r="C110" t="n">
        <v>60.0</v>
      </c>
      <c r="D110" t="s">
        <v>529</v>
      </c>
      <c r="E110" t="s">
        <v>196</v>
      </c>
      <c r="F110" t="n">
        <v>19.040000915527344</v>
      </c>
      <c r="G110" t="n">
        <v>17.139999389648438</v>
      </c>
      <c r="H110" t="n">
        <v>17.139999389648438</v>
      </c>
      <c r="I110" t="n">
        <v>5.341772556304932</v>
      </c>
      <c r="J110" t="n">
        <v>4.273417949676514</v>
      </c>
      <c r="K110" t="n">
        <v>9.852458953857422</v>
      </c>
      <c r="L110" t="n">
        <v>1.9704917669296265</v>
      </c>
      <c r="M110" t="n">
        <v>6.24390983581543</v>
      </c>
      <c r="N110" t="n">
        <v>6.0</v>
      </c>
    </row>
    <row r="111">
      <c r="A111" t="n">
        <v>12.0</v>
      </c>
      <c r="B111" t="s">
        <v>58</v>
      </c>
      <c r="C111" t="n">
        <v>60.0</v>
      </c>
      <c r="D111" t="s">
        <v>537</v>
      </c>
      <c r="E111" t="s">
        <v>196</v>
      </c>
      <c r="F111" t="n">
        <v>22.1299991607666</v>
      </c>
      <c r="G111" t="n">
        <v>22.1299991607666</v>
      </c>
      <c r="H111" t="n">
        <v>22.1299991607666</v>
      </c>
      <c r="I111" t="n">
        <v>2.183544874191284</v>
      </c>
      <c r="J111" t="n">
        <v>1.7468359470367432</v>
      </c>
      <c r="K111" t="n">
        <v>9.852458953857422</v>
      </c>
      <c r="L111" t="n">
        <v>1.9704917669296265</v>
      </c>
      <c r="M111" t="n">
        <v>3.71732759475708</v>
      </c>
      <c r="N111" t="n">
        <v>7.0</v>
      </c>
    </row>
    <row r="112">
      <c r="A112" t="n">
        <v>13.0</v>
      </c>
      <c r="B112" t="s">
        <v>34</v>
      </c>
      <c r="C112" t="n">
        <v>0.0</v>
      </c>
      <c r="D112" t="s">
        <v>655</v>
      </c>
      <c r="E112" t="s">
        <v>196</v>
      </c>
      <c r="F112" t="n">
        <v>14.15999984741211</v>
      </c>
      <c r="G112" t="n">
        <v>0.0</v>
      </c>
      <c r="H112" t="n">
        <v>14.15999984741211</v>
      </c>
      <c r="I112" t="n">
        <v>7.698968887329102</v>
      </c>
      <c r="J112" t="n">
        <v>6.159175395965576</v>
      </c>
      <c r="K112" t="n">
        <v>1.0</v>
      </c>
      <c r="L112" t="n">
        <v>0.20000000298023224</v>
      </c>
      <c r="M112" t="n">
        <v>6.359175205230713</v>
      </c>
      <c r="N112" t="n">
        <v>1.0</v>
      </c>
    </row>
    <row r="113">
      <c r="A113" t="n">
        <v>13.0</v>
      </c>
      <c r="B113" t="s">
        <v>36</v>
      </c>
      <c r="C113" t="n">
        <v>60.0</v>
      </c>
      <c r="D113" t="s">
        <v>252</v>
      </c>
      <c r="E113" t="s">
        <v>196</v>
      </c>
      <c r="F113" t="n">
        <v>15.0</v>
      </c>
      <c r="G113" t="n">
        <v>9.199999809265137</v>
      </c>
      <c r="H113" t="n">
        <v>9.199999809265137</v>
      </c>
      <c r="I113" t="n">
        <v>10.0</v>
      </c>
      <c r="J113" t="n">
        <v>8.0</v>
      </c>
      <c r="K113" t="n">
        <v>9.852458953857422</v>
      </c>
      <c r="L113" t="n">
        <v>1.9704917669296265</v>
      </c>
      <c r="M113" t="n">
        <v>9.970491409301758</v>
      </c>
      <c r="N113" t="n">
        <v>2.0</v>
      </c>
    </row>
    <row r="114">
      <c r="A114" t="n">
        <v>13.0</v>
      </c>
      <c r="B114" t="s">
        <v>38</v>
      </c>
      <c r="C114" t="n">
        <v>61.0</v>
      </c>
      <c r="D114" t="s">
        <v>281</v>
      </c>
      <c r="E114" t="s">
        <v>196</v>
      </c>
      <c r="F114" t="n">
        <v>18.899999618530273</v>
      </c>
      <c r="G114" t="n">
        <v>18.899999618530273</v>
      </c>
      <c r="H114" t="n">
        <v>18.899999618530273</v>
      </c>
      <c r="I114" t="n">
        <v>5.5</v>
      </c>
      <c r="J114" t="n">
        <v>4.400000095367432</v>
      </c>
      <c r="K114" t="n">
        <v>10.0</v>
      </c>
      <c r="L114" t="n">
        <v>2.0</v>
      </c>
      <c r="M114" t="n">
        <v>6.400000095367432</v>
      </c>
      <c r="N114" t="n">
        <v>3.0</v>
      </c>
    </row>
    <row r="115">
      <c r="A115" t="n">
        <v>13.0</v>
      </c>
      <c r="B115" t="s">
        <v>18</v>
      </c>
      <c r="C115" t="n">
        <v>60.0</v>
      </c>
      <c r="D115" t="s">
        <v>295</v>
      </c>
      <c r="E115" t="s">
        <v>196</v>
      </c>
      <c r="F115" t="n">
        <v>28.600000381469727</v>
      </c>
      <c r="G115" t="n">
        <v>0.0</v>
      </c>
      <c r="H115" t="n">
        <v>28.600000381469727</v>
      </c>
      <c r="I115" t="n">
        <v>1.0</v>
      </c>
      <c r="J115" t="n">
        <v>0.800000011920929</v>
      </c>
      <c r="K115" t="n">
        <v>9.852458953857422</v>
      </c>
      <c r="L115" t="n">
        <v>1.9704917669296265</v>
      </c>
      <c r="M115" t="n">
        <v>2.7704918384552</v>
      </c>
      <c r="N115" t="n">
        <v>4.0</v>
      </c>
    </row>
    <row r="116">
      <c r="A116" t="n">
        <v>13.0</v>
      </c>
      <c r="B116" t="s">
        <v>41</v>
      </c>
      <c r="C116" t="n">
        <v>60.0</v>
      </c>
      <c r="D116" t="s">
        <v>335</v>
      </c>
      <c r="E116" t="s">
        <v>196</v>
      </c>
      <c r="F116" t="n">
        <v>10.300000190734863</v>
      </c>
      <c r="G116" t="n">
        <v>0.0</v>
      </c>
      <c r="H116" t="n">
        <v>10.300000190734863</v>
      </c>
      <c r="I116" t="n">
        <v>9.489689826965332</v>
      </c>
      <c r="J116" t="n">
        <v>7.591752052307129</v>
      </c>
      <c r="K116" t="n">
        <v>9.852458953857422</v>
      </c>
      <c r="L116" t="n">
        <v>1.9704917669296265</v>
      </c>
      <c r="M116" t="n">
        <v>9.562243461608887</v>
      </c>
      <c r="N116" t="n">
        <v>5.0</v>
      </c>
    </row>
    <row r="117">
      <c r="A117" t="n">
        <v>13.0</v>
      </c>
      <c r="B117" t="s">
        <v>45</v>
      </c>
      <c r="C117" t="n">
        <v>30.0</v>
      </c>
      <c r="D117" t="s">
        <v>366</v>
      </c>
      <c r="E117" t="s">
        <v>196</v>
      </c>
      <c r="F117" t="n">
        <v>26.700000762939453</v>
      </c>
      <c r="G117" t="n">
        <v>0.0</v>
      </c>
      <c r="H117" t="n">
        <v>26.700000762939453</v>
      </c>
      <c r="I117" t="n">
        <v>1.8814430236816406</v>
      </c>
      <c r="J117" t="n">
        <v>1.5051544904708862</v>
      </c>
      <c r="K117" t="n">
        <v>5.426229476928711</v>
      </c>
      <c r="L117" t="n">
        <v>1.085245966911316</v>
      </c>
      <c r="M117" t="n">
        <v>2.590400457382202</v>
      </c>
      <c r="N117" t="n">
        <v>6.0</v>
      </c>
    </row>
    <row r="118">
      <c r="A118" t="n">
        <v>13.0</v>
      </c>
      <c r="B118" t="s">
        <v>47</v>
      </c>
      <c r="C118" t="n">
        <v>60.0</v>
      </c>
      <c r="D118" t="s">
        <v>419</v>
      </c>
      <c r="E118" t="s">
        <v>196</v>
      </c>
      <c r="F118" t="n">
        <v>13.59000015258789</v>
      </c>
      <c r="G118" t="n">
        <v>13.0</v>
      </c>
      <c r="H118" t="n">
        <v>13.0</v>
      </c>
      <c r="I118" t="n">
        <v>8.237112998962402</v>
      </c>
      <c r="J118" t="n">
        <v>6.589690685272217</v>
      </c>
      <c r="K118" t="n">
        <v>9.852458953857422</v>
      </c>
      <c r="L118" t="n">
        <v>1.9704917669296265</v>
      </c>
      <c r="M118" t="n">
        <v>8.560182571411133</v>
      </c>
      <c r="N118" t="n">
        <v>7.0</v>
      </c>
    </row>
    <row r="119">
      <c r="A119" t="n">
        <v>13.0</v>
      </c>
      <c r="B119" t="s">
        <v>50</v>
      </c>
      <c r="C119" t="n">
        <v>60.0</v>
      </c>
      <c r="D119" t="s">
        <v>366</v>
      </c>
      <c r="E119" t="s">
        <v>196</v>
      </c>
      <c r="F119" t="n">
        <v>15.5</v>
      </c>
      <c r="G119" t="n">
        <v>15.5</v>
      </c>
      <c r="H119" t="n">
        <v>15.5</v>
      </c>
      <c r="I119" t="n">
        <v>7.077319145202637</v>
      </c>
      <c r="J119" t="n">
        <v>5.661855220794678</v>
      </c>
      <c r="K119" t="n">
        <v>9.852458953857422</v>
      </c>
      <c r="L119" t="n">
        <v>1.9704917669296265</v>
      </c>
      <c r="M119" t="n">
        <v>7.632347106933594</v>
      </c>
      <c r="N119" t="n">
        <v>8.0</v>
      </c>
    </row>
    <row r="120">
      <c r="A120" t="n">
        <v>13.0</v>
      </c>
      <c r="B120" t="s">
        <v>50</v>
      </c>
      <c r="C120" t="n">
        <v>60.0</v>
      </c>
      <c r="D120" t="s">
        <v>472</v>
      </c>
      <c r="E120" t="s">
        <v>196</v>
      </c>
      <c r="F120" t="n">
        <v>13.5</v>
      </c>
      <c r="G120" t="n">
        <v>9.5</v>
      </c>
      <c r="H120" t="n">
        <v>9.5</v>
      </c>
      <c r="I120" t="n">
        <v>9.860824584960938</v>
      </c>
      <c r="J120" t="n">
        <v>7.888659954071045</v>
      </c>
      <c r="K120" t="n">
        <v>9.852458953857422</v>
      </c>
      <c r="L120" t="n">
        <v>1.9704917669296265</v>
      </c>
      <c r="M120" t="n">
        <v>9.859151840209961</v>
      </c>
      <c r="N120" t="n">
        <v>9.0</v>
      </c>
    </row>
    <row r="121">
      <c r="A121" t="n">
        <v>13.0</v>
      </c>
      <c r="B121" t="s">
        <v>57</v>
      </c>
      <c r="C121" t="n">
        <v>60.0</v>
      </c>
      <c r="D121" t="s">
        <v>366</v>
      </c>
      <c r="E121" t="s">
        <v>196</v>
      </c>
      <c r="F121" t="n">
        <v>22.0</v>
      </c>
      <c r="G121" t="n">
        <v>20.0</v>
      </c>
      <c r="H121" t="n">
        <v>20.0</v>
      </c>
      <c r="I121" t="n">
        <v>4.989690780639648</v>
      </c>
      <c r="J121" t="n">
        <v>3.9917526245117188</v>
      </c>
      <c r="K121" t="n">
        <v>9.852458953857422</v>
      </c>
      <c r="L121" t="n">
        <v>1.9704917669296265</v>
      </c>
      <c r="M121" t="n">
        <v>5.962244510650635</v>
      </c>
      <c r="N121" t="n">
        <v>10.0</v>
      </c>
    </row>
    <row r="122">
      <c r="A122" t="n">
        <v>13.0</v>
      </c>
      <c r="B122" t="s">
        <v>58</v>
      </c>
      <c r="C122" t="n">
        <v>60.0</v>
      </c>
      <c r="D122" t="s">
        <v>538</v>
      </c>
      <c r="E122" t="s">
        <v>196</v>
      </c>
      <c r="F122" t="n">
        <v>26.75</v>
      </c>
      <c r="G122" t="n">
        <v>26.75</v>
      </c>
      <c r="H122" t="n">
        <v>26.75</v>
      </c>
      <c r="I122" t="n">
        <v>1.8582475185394287</v>
      </c>
      <c r="J122" t="n">
        <v>1.486598014831543</v>
      </c>
      <c r="K122" t="n">
        <v>9.852458953857422</v>
      </c>
      <c r="L122" t="n">
        <v>1.9704917669296265</v>
      </c>
      <c r="M122" t="n">
        <v>3.457089900970459</v>
      </c>
      <c r="N122" t="n">
        <v>11.0</v>
      </c>
    </row>
    <row r="123">
      <c r="A123" t="n">
        <v>13.0</v>
      </c>
      <c r="B123" t="s">
        <v>60</v>
      </c>
      <c r="C123" t="n">
        <v>60.0</v>
      </c>
      <c r="D123" t="s">
        <v>633</v>
      </c>
      <c r="E123" t="s">
        <v>196</v>
      </c>
      <c r="F123" t="n">
        <v>25.5</v>
      </c>
      <c r="G123" t="n">
        <v>0.0</v>
      </c>
      <c r="H123" t="n">
        <v>25.5</v>
      </c>
      <c r="I123" t="n">
        <v>2.4381444454193115</v>
      </c>
      <c r="J123" t="n">
        <v>1.950515627861023</v>
      </c>
      <c r="K123" t="n">
        <v>9.852458953857422</v>
      </c>
      <c r="L123" t="n">
        <v>1.9704917669296265</v>
      </c>
      <c r="M123" t="n">
        <v>3.9210073947906494</v>
      </c>
      <c r="N123" t="n">
        <v>12.0</v>
      </c>
    </row>
    <row r="124">
      <c r="A124" t="n">
        <v>13.0</v>
      </c>
      <c r="B124" t="s">
        <v>62</v>
      </c>
      <c r="C124" t="n">
        <v>60.0</v>
      </c>
      <c r="D124" t="s">
        <v>519</v>
      </c>
      <c r="E124" t="s">
        <v>196</v>
      </c>
      <c r="F124" t="n">
        <v>17.5</v>
      </c>
      <c r="G124" t="n">
        <v>17.200000762939453</v>
      </c>
      <c r="H124" t="n">
        <v>17.200000762939453</v>
      </c>
      <c r="I124" t="n">
        <v>6.28865909576416</v>
      </c>
      <c r="J124" t="n">
        <v>5.0309271812438965</v>
      </c>
      <c r="K124" t="n">
        <v>9.852458953857422</v>
      </c>
      <c r="L124" t="n">
        <v>1.9704917669296265</v>
      </c>
      <c r="M124" t="n">
        <v>7.0014190673828125</v>
      </c>
      <c r="N124" t="n">
        <v>13.0</v>
      </c>
    </row>
    <row r="125">
      <c r="A125" t="n">
        <v>14.0</v>
      </c>
      <c r="B125" t="s">
        <v>34</v>
      </c>
      <c r="C125" t="n">
        <v>0.0</v>
      </c>
      <c r="D125" t="s">
        <v>656</v>
      </c>
      <c r="E125" t="s">
        <v>196</v>
      </c>
      <c r="F125" t="n">
        <v>14.029999732971191</v>
      </c>
      <c r="G125" t="n">
        <v>0.0</v>
      </c>
      <c r="H125" t="n">
        <v>14.029999732971191</v>
      </c>
      <c r="I125" t="n">
        <v>4.070010185241699</v>
      </c>
      <c r="J125" t="n">
        <v>3.2560081481933594</v>
      </c>
      <c r="K125" t="n">
        <v>1.0</v>
      </c>
      <c r="L125" t="n">
        <v>0.20000000298023224</v>
      </c>
      <c r="M125" t="n">
        <v>3.456008195877075</v>
      </c>
      <c r="N125" t="n">
        <v>1.0</v>
      </c>
    </row>
    <row r="126">
      <c r="A126" t="n">
        <v>14.0</v>
      </c>
      <c r="B126" t="s">
        <v>35</v>
      </c>
      <c r="C126" t="n">
        <v>60.0</v>
      </c>
      <c r="D126" t="s">
        <v>222</v>
      </c>
      <c r="E126" t="s">
        <v>196</v>
      </c>
      <c r="F126" t="n">
        <v>9.869999885559082</v>
      </c>
      <c r="G126" t="n">
        <v>0.0</v>
      </c>
      <c r="H126" t="n">
        <v>9.869999885559082</v>
      </c>
      <c r="I126" t="n">
        <v>5.928997039794922</v>
      </c>
      <c r="J126" t="n">
        <v>4.743197917938232</v>
      </c>
      <c r="K126" t="n">
        <v>9.852458953857422</v>
      </c>
      <c r="L126" t="n">
        <v>1.9704917669296265</v>
      </c>
      <c r="M126" t="n">
        <v>6.713689804077148</v>
      </c>
      <c r="N126" t="n">
        <v>2.0</v>
      </c>
    </row>
    <row r="127">
      <c r="A127" t="n">
        <v>14.0</v>
      </c>
      <c r="B127" t="s">
        <v>36</v>
      </c>
      <c r="C127" t="n">
        <v>60.0</v>
      </c>
      <c r="D127" t="s">
        <v>253</v>
      </c>
      <c r="E127" t="s">
        <v>196</v>
      </c>
      <c r="F127" t="n">
        <v>13.199999809265137</v>
      </c>
      <c r="G127" t="n">
        <v>7.5</v>
      </c>
      <c r="H127" t="n">
        <v>7.5</v>
      </c>
      <c r="I127" t="n">
        <v>6.988083839416504</v>
      </c>
      <c r="J127" t="n">
        <v>5.5904669761657715</v>
      </c>
      <c r="K127" t="n">
        <v>9.852458953857422</v>
      </c>
      <c r="L127" t="n">
        <v>1.9704917669296265</v>
      </c>
      <c r="M127" t="n">
        <v>7.5609588623046875</v>
      </c>
      <c r="N127" t="n">
        <v>3.0</v>
      </c>
    </row>
    <row r="128">
      <c r="A128" t="n">
        <v>14.0</v>
      </c>
      <c r="B128" t="s">
        <v>38</v>
      </c>
      <c r="C128" t="n">
        <v>61.0</v>
      </c>
      <c r="D128" t="s">
        <v>282</v>
      </c>
      <c r="E128" t="s">
        <v>196</v>
      </c>
      <c r="F128" t="n">
        <v>9.800000190734863</v>
      </c>
      <c r="G128" t="n">
        <v>8.100000381469727</v>
      </c>
      <c r="H128" t="n">
        <v>8.100000381469727</v>
      </c>
      <c r="I128" t="n">
        <v>6.719959735870361</v>
      </c>
      <c r="J128" t="n">
        <v>5.375967979431152</v>
      </c>
      <c r="K128" t="n">
        <v>10.0</v>
      </c>
      <c r="L128" t="n">
        <v>2.0</v>
      </c>
      <c r="M128" t="n">
        <v>7.375967979431152</v>
      </c>
      <c r="N128" t="n">
        <v>4.0</v>
      </c>
    </row>
    <row r="129">
      <c r="A129" t="n">
        <v>14.0</v>
      </c>
      <c r="B129" t="s">
        <v>18</v>
      </c>
      <c r="C129" t="n">
        <v>60.0</v>
      </c>
      <c r="D129" t="s">
        <v>296</v>
      </c>
      <c r="E129" t="s">
        <v>196</v>
      </c>
      <c r="F129" t="n">
        <v>20.899999618530273</v>
      </c>
      <c r="G129" t="n">
        <v>0.0</v>
      </c>
      <c r="H129" t="n">
        <v>20.899999618530273</v>
      </c>
      <c r="I129" t="n">
        <v>1.0</v>
      </c>
      <c r="J129" t="n">
        <v>0.800000011920929</v>
      </c>
      <c r="K129" t="n">
        <v>9.852458953857422</v>
      </c>
      <c r="L129" t="n">
        <v>1.9704917669296265</v>
      </c>
      <c r="M129" t="n">
        <v>2.7704918384552</v>
      </c>
      <c r="N129" t="n">
        <v>5.0</v>
      </c>
    </row>
    <row r="130">
      <c r="A130" t="n">
        <v>14.0</v>
      </c>
      <c r="B130" t="s">
        <v>40</v>
      </c>
      <c r="C130" t="n">
        <v>60.0</v>
      </c>
      <c r="D130" t="s">
        <v>311</v>
      </c>
      <c r="E130" t="s">
        <v>196</v>
      </c>
      <c r="F130" t="n">
        <v>14.880000114440918</v>
      </c>
      <c r="G130" t="n">
        <v>8.5</v>
      </c>
      <c r="H130" t="n">
        <v>8.5</v>
      </c>
      <c r="I130" t="n">
        <v>6.5412116050720215</v>
      </c>
      <c r="J130" t="n">
        <v>5.232969284057617</v>
      </c>
      <c r="K130" t="n">
        <v>9.852458953857422</v>
      </c>
      <c r="L130" t="n">
        <v>1.9704917669296265</v>
      </c>
      <c r="M130" t="n">
        <v>7.203461170196533</v>
      </c>
      <c r="N130" t="n">
        <v>6.0</v>
      </c>
    </row>
    <row r="131">
      <c r="A131" t="n">
        <v>14.0</v>
      </c>
      <c r="B131" t="s">
        <v>41</v>
      </c>
      <c r="C131" t="n">
        <v>60.0</v>
      </c>
      <c r="D131" t="s">
        <v>336</v>
      </c>
      <c r="E131" t="s">
        <v>196</v>
      </c>
      <c r="F131" t="n">
        <v>9.199999809265137</v>
      </c>
      <c r="G131" t="n">
        <v>0.0</v>
      </c>
      <c r="H131" t="n">
        <v>9.199999809265137</v>
      </c>
      <c r="I131" t="n">
        <v>6.228401184082031</v>
      </c>
      <c r="J131" t="n">
        <v>4.982720851898193</v>
      </c>
      <c r="K131" t="n">
        <v>9.852458953857422</v>
      </c>
      <c r="L131" t="n">
        <v>1.9704917669296265</v>
      </c>
      <c r="M131" t="n">
        <v>6.953212738037109</v>
      </c>
      <c r="N131" t="n">
        <v>7.0</v>
      </c>
    </row>
    <row r="132">
      <c r="A132" t="n">
        <v>14.0</v>
      </c>
      <c r="B132" t="s">
        <v>45</v>
      </c>
      <c r="C132" t="n">
        <v>30.0</v>
      </c>
      <c r="D132" t="s">
        <v>367</v>
      </c>
      <c r="E132" t="s">
        <v>196</v>
      </c>
      <c r="F132" t="n">
        <v>16.5</v>
      </c>
      <c r="G132" t="n">
        <v>0.0</v>
      </c>
      <c r="H132" t="n">
        <v>16.5</v>
      </c>
      <c r="I132" t="n">
        <v>2.966236114501953</v>
      </c>
      <c r="J132" t="n">
        <v>2.3729889392852783</v>
      </c>
      <c r="K132" t="n">
        <v>5.426229476928711</v>
      </c>
      <c r="L132" t="n">
        <v>1.085245966911316</v>
      </c>
      <c r="M132" t="n">
        <v>3.4582347869873047</v>
      </c>
      <c r="N132" t="n">
        <v>8.0</v>
      </c>
    </row>
    <row r="133">
      <c r="A133" t="n">
        <v>14.0</v>
      </c>
      <c r="B133" t="s">
        <v>46</v>
      </c>
      <c r="C133" t="n">
        <v>60.0</v>
      </c>
      <c r="D133" t="s">
        <v>393</v>
      </c>
      <c r="E133" t="s">
        <v>196</v>
      </c>
      <c r="F133" t="n">
        <v>16.100000381469727</v>
      </c>
      <c r="G133" t="n">
        <v>16.100000381469727</v>
      </c>
      <c r="H133" t="n">
        <v>16.100000381469727</v>
      </c>
      <c r="I133" t="n">
        <v>3.144984722137451</v>
      </c>
      <c r="J133" t="n">
        <v>2.5159878730773926</v>
      </c>
      <c r="K133" t="n">
        <v>9.852458953857422</v>
      </c>
      <c r="L133" t="n">
        <v>1.9704917669296265</v>
      </c>
      <c r="M133" t="n">
        <v>4.486479759216309</v>
      </c>
      <c r="N133" t="n">
        <v>9.0</v>
      </c>
    </row>
    <row r="134">
      <c r="A134" t="n">
        <v>14.0</v>
      </c>
      <c r="B134" t="s">
        <v>46</v>
      </c>
      <c r="C134" t="n">
        <v>60.0</v>
      </c>
      <c r="D134" t="s">
        <v>394</v>
      </c>
      <c r="E134" t="s">
        <v>196</v>
      </c>
      <c r="F134" t="n">
        <v>20.399999618530273</v>
      </c>
      <c r="G134" t="n">
        <v>20.399999618530273</v>
      </c>
      <c r="H134" t="n">
        <v>20.399999618530273</v>
      </c>
      <c r="I134" t="n">
        <v>1.2234359979629517</v>
      </c>
      <c r="J134" t="n">
        <v>0.9787487983703613</v>
      </c>
      <c r="K134" t="n">
        <v>9.852458953857422</v>
      </c>
      <c r="L134" t="n">
        <v>1.9704917669296265</v>
      </c>
      <c r="M134" t="n">
        <v>2.9492406845092773</v>
      </c>
      <c r="N134" t="n">
        <v>10.0</v>
      </c>
    </row>
    <row r="135">
      <c r="A135" t="n">
        <v>14.0</v>
      </c>
      <c r="B135" t="s">
        <v>47</v>
      </c>
      <c r="C135" t="n">
        <v>60.0</v>
      </c>
      <c r="D135" t="s">
        <v>420</v>
      </c>
      <c r="E135" t="s">
        <v>196</v>
      </c>
      <c r="F135" t="n">
        <v>12.789999961853027</v>
      </c>
      <c r="G135" t="n">
        <v>12.239999771118164</v>
      </c>
      <c r="H135" t="n">
        <v>12.239999771118164</v>
      </c>
      <c r="I135" t="n">
        <v>4.869910717010498</v>
      </c>
      <c r="J135" t="n">
        <v>3.8959286212921143</v>
      </c>
      <c r="K135" t="n">
        <v>9.852458953857422</v>
      </c>
      <c r="L135" t="n">
        <v>1.9704917669296265</v>
      </c>
      <c r="M135" t="n">
        <v>5.866420269012451</v>
      </c>
      <c r="N135" t="n">
        <v>11.0</v>
      </c>
    </row>
    <row r="136">
      <c r="A136" t="n">
        <v>14.0</v>
      </c>
      <c r="B136" t="s">
        <v>48</v>
      </c>
      <c r="C136" t="n">
        <v>60.0</v>
      </c>
      <c r="D136" t="s">
        <v>447</v>
      </c>
      <c r="E136" t="s">
        <v>196</v>
      </c>
      <c r="F136" t="n">
        <v>18.0</v>
      </c>
      <c r="G136" t="n">
        <v>18.0</v>
      </c>
      <c r="H136" t="n">
        <v>18.0</v>
      </c>
      <c r="I136" t="n">
        <v>2.295928478240967</v>
      </c>
      <c r="J136" t="n">
        <v>1.8367427587509155</v>
      </c>
      <c r="K136" t="n">
        <v>9.852458953857422</v>
      </c>
      <c r="L136" t="n">
        <v>1.9704917669296265</v>
      </c>
      <c r="M136" t="n">
        <v>3.807234525680542</v>
      </c>
      <c r="N136" t="n">
        <v>12.0</v>
      </c>
    </row>
    <row r="137">
      <c r="A137" t="n">
        <v>14.0</v>
      </c>
      <c r="B137" t="s">
        <v>50</v>
      </c>
      <c r="C137" t="n">
        <v>60.0</v>
      </c>
      <c r="D137" t="s">
        <v>473</v>
      </c>
      <c r="E137" t="s">
        <v>196</v>
      </c>
      <c r="F137" t="n">
        <v>9.5</v>
      </c>
      <c r="G137" t="n">
        <v>8.399999618530273</v>
      </c>
      <c r="H137" t="n">
        <v>8.399999618530273</v>
      </c>
      <c r="I137" t="n">
        <v>6.5858988761901855</v>
      </c>
      <c r="J137" t="n">
        <v>5.26871919631958</v>
      </c>
      <c r="K137" t="n">
        <v>9.852458953857422</v>
      </c>
      <c r="L137" t="n">
        <v>1.9704917669296265</v>
      </c>
      <c r="M137" t="n">
        <v>7.239211082458496</v>
      </c>
      <c r="N137" t="n">
        <v>13.0</v>
      </c>
    </row>
    <row r="138">
      <c r="A138" t="n">
        <v>14.0</v>
      </c>
      <c r="B138" t="s">
        <v>56</v>
      </c>
      <c r="C138" t="n">
        <v>60.0</v>
      </c>
      <c r="D138" t="s">
        <v>578</v>
      </c>
      <c r="E138" t="s">
        <v>205</v>
      </c>
      <c r="F138" t="n">
        <v>10.0</v>
      </c>
      <c r="G138" t="n">
        <v>7.599999904632568</v>
      </c>
      <c r="H138" t="n">
        <v>0.7599999904632568</v>
      </c>
      <c r="I138" t="n">
        <v>10.0</v>
      </c>
      <c r="J138" t="n">
        <v>8.0</v>
      </c>
      <c r="K138" t="n">
        <v>9.852458953857422</v>
      </c>
      <c r="L138" t="n">
        <v>1.9704917669296265</v>
      </c>
      <c r="M138" t="n">
        <v>9.970491409301758</v>
      </c>
      <c r="N138" t="n">
        <v>14.0</v>
      </c>
    </row>
    <row r="139">
      <c r="A139" t="n">
        <v>14.0</v>
      </c>
      <c r="B139" t="s">
        <v>57</v>
      </c>
      <c r="C139" t="n">
        <v>60.0</v>
      </c>
      <c r="D139" t="s">
        <v>591</v>
      </c>
      <c r="E139" t="s">
        <v>196</v>
      </c>
      <c r="F139" t="n">
        <v>16.0</v>
      </c>
      <c r="G139" t="n">
        <v>14.0</v>
      </c>
      <c r="H139" t="n">
        <v>14.0</v>
      </c>
      <c r="I139" t="n">
        <v>4.083415985107422</v>
      </c>
      <c r="J139" t="n">
        <v>3.266732931137085</v>
      </c>
      <c r="K139" t="n">
        <v>9.852458953857422</v>
      </c>
      <c r="L139" t="n">
        <v>1.9704917669296265</v>
      </c>
      <c r="M139" t="n">
        <v>5.237224578857422</v>
      </c>
      <c r="N139" t="n">
        <v>15.0</v>
      </c>
    </row>
    <row r="140">
      <c r="A140" t="n">
        <v>14.0</v>
      </c>
      <c r="B140" t="s">
        <v>58</v>
      </c>
      <c r="C140" t="n">
        <v>60.0</v>
      </c>
      <c r="D140" t="s">
        <v>539</v>
      </c>
      <c r="E140" t="s">
        <v>196</v>
      </c>
      <c r="F140" t="n">
        <v>16.940000534057617</v>
      </c>
      <c r="G140" t="n">
        <v>16.940000534057617</v>
      </c>
      <c r="H140" t="n">
        <v>16.940000534057617</v>
      </c>
      <c r="I140" t="n">
        <v>2.7696123123168945</v>
      </c>
      <c r="J140" t="n">
        <v>2.2156898975372314</v>
      </c>
      <c r="K140" t="n">
        <v>9.852458953857422</v>
      </c>
      <c r="L140" t="n">
        <v>1.9704917669296265</v>
      </c>
      <c r="M140" t="n">
        <v>4.186181545257568</v>
      </c>
      <c r="N140" t="n">
        <v>16.0</v>
      </c>
    </row>
    <row r="141">
      <c r="A141" t="n">
        <v>14.0</v>
      </c>
      <c r="B141" t="s">
        <v>60</v>
      </c>
      <c r="C141" t="n">
        <v>60.0</v>
      </c>
      <c r="D141" t="s">
        <v>634</v>
      </c>
      <c r="E141" t="s">
        <v>196</v>
      </c>
      <c r="F141" t="n">
        <v>18.799999237060547</v>
      </c>
      <c r="G141" t="n">
        <v>0.0</v>
      </c>
      <c r="H141" t="n">
        <v>18.799999237060547</v>
      </c>
      <c r="I141" t="n">
        <v>1.9384311437606812</v>
      </c>
      <c r="J141" t="n">
        <v>1.550744891166687</v>
      </c>
      <c r="K141" t="n">
        <v>9.852458953857422</v>
      </c>
      <c r="L141" t="n">
        <v>1.9704917669296265</v>
      </c>
      <c r="M141" t="n">
        <v>3.5212366580963135</v>
      </c>
      <c r="N141" t="n">
        <v>17.0</v>
      </c>
    </row>
    <row r="142">
      <c r="A142" t="n">
        <v>14.0</v>
      </c>
      <c r="B142" t="s">
        <v>60</v>
      </c>
      <c r="C142" t="n">
        <v>60.0</v>
      </c>
      <c r="D142" t="s">
        <v>635</v>
      </c>
      <c r="E142" t="s">
        <v>196</v>
      </c>
      <c r="F142" t="n">
        <v>16.5</v>
      </c>
      <c r="G142" t="n">
        <v>0.0</v>
      </c>
      <c r="H142" t="n">
        <v>16.5</v>
      </c>
      <c r="I142" t="n">
        <v>2.966236114501953</v>
      </c>
      <c r="J142" t="n">
        <v>2.3729889392852783</v>
      </c>
      <c r="K142" t="n">
        <v>9.852458953857422</v>
      </c>
      <c r="L142" t="n">
        <v>1.9704917669296265</v>
      </c>
      <c r="M142" t="n">
        <v>4.343480587005615</v>
      </c>
      <c r="N142" t="n">
        <v>18.0</v>
      </c>
    </row>
    <row r="143">
      <c r="A143" t="n">
        <v>15.0</v>
      </c>
      <c r="B143" t="s">
        <v>34</v>
      </c>
      <c r="C143" t="n">
        <v>0.0</v>
      </c>
      <c r="D143" t="s">
        <v>209</v>
      </c>
      <c r="E143" t="s">
        <v>196</v>
      </c>
      <c r="F143" t="n">
        <v>31.170000076293945</v>
      </c>
      <c r="G143" t="n">
        <v>30.0</v>
      </c>
      <c r="H143" t="n">
        <v>30.0</v>
      </c>
      <c r="I143" t="n">
        <v>9.80434799194336</v>
      </c>
      <c r="J143" t="n">
        <v>7.843478679656982</v>
      </c>
      <c r="K143" t="n">
        <v>1.0</v>
      </c>
      <c r="L143" t="n">
        <v>0.20000000298023224</v>
      </c>
      <c r="M143" t="n">
        <v>8.043478965759277</v>
      </c>
      <c r="N143" t="n">
        <v>1.0</v>
      </c>
    </row>
    <row r="144">
      <c r="A144" t="n">
        <v>15.0</v>
      </c>
      <c r="B144" t="s">
        <v>40</v>
      </c>
      <c r="C144" t="n">
        <v>60.0</v>
      </c>
      <c r="D144" t="s">
        <v>312</v>
      </c>
      <c r="E144" t="s">
        <v>196</v>
      </c>
      <c r="F144" t="n">
        <v>66.23999786376953</v>
      </c>
      <c r="G144" t="n">
        <v>29.0</v>
      </c>
      <c r="H144" t="n">
        <v>29.0</v>
      </c>
      <c r="I144" t="n">
        <v>10.0</v>
      </c>
      <c r="J144" t="n">
        <v>8.0</v>
      </c>
      <c r="K144" t="n">
        <v>10.0</v>
      </c>
      <c r="L144" t="n">
        <v>2.0</v>
      </c>
      <c r="M144" t="n">
        <v>10.0</v>
      </c>
      <c r="N144" t="n">
        <v>2.0</v>
      </c>
    </row>
    <row r="145">
      <c r="A145" t="n">
        <v>15.0</v>
      </c>
      <c r="B145" t="s">
        <v>50</v>
      </c>
      <c r="C145" t="n">
        <v>60.0</v>
      </c>
      <c r="D145" t="s">
        <v>474</v>
      </c>
      <c r="E145" t="s">
        <v>196</v>
      </c>
      <c r="F145" t="n">
        <v>47.0</v>
      </c>
      <c r="G145" t="n">
        <v>30.0</v>
      </c>
      <c r="H145" t="n">
        <v>30.0</v>
      </c>
      <c r="I145" t="n">
        <v>9.80434799194336</v>
      </c>
      <c r="J145" t="n">
        <v>7.843478679656982</v>
      </c>
      <c r="K145" t="n">
        <v>10.0</v>
      </c>
      <c r="L145" t="n">
        <v>2.0</v>
      </c>
      <c r="M145" t="n">
        <v>9.84347915649414</v>
      </c>
      <c r="N145" t="n">
        <v>3.0</v>
      </c>
    </row>
    <row r="146">
      <c r="A146" t="n">
        <v>15.0</v>
      </c>
      <c r="B146" t="s">
        <v>57</v>
      </c>
      <c r="C146" t="n">
        <v>60.0</v>
      </c>
      <c r="D146" t="s">
        <v>592</v>
      </c>
      <c r="E146" t="s">
        <v>196</v>
      </c>
      <c r="F146" t="n">
        <v>80.0</v>
      </c>
      <c r="G146" t="n">
        <v>75.0</v>
      </c>
      <c r="H146" t="n">
        <v>75.0</v>
      </c>
      <c r="I146" t="n">
        <v>1.0</v>
      </c>
      <c r="J146" t="n">
        <v>0.800000011920929</v>
      </c>
      <c r="K146" t="n">
        <v>10.0</v>
      </c>
      <c r="L146" t="n">
        <v>2.0</v>
      </c>
      <c r="M146" t="n">
        <v>2.799999952316284</v>
      </c>
      <c r="N146" t="n">
        <v>4.0</v>
      </c>
    </row>
    <row r="147">
      <c r="A147" t="n">
        <v>15.0</v>
      </c>
      <c r="B147" t="s">
        <v>58</v>
      </c>
      <c r="C147" t="n">
        <v>60.0</v>
      </c>
      <c r="D147" t="s">
        <v>540</v>
      </c>
      <c r="E147" t="s">
        <v>196</v>
      </c>
      <c r="F147" t="n">
        <v>74.75</v>
      </c>
      <c r="G147" t="n">
        <v>74.75</v>
      </c>
      <c r="H147" t="n">
        <v>74.75</v>
      </c>
      <c r="I147" t="n">
        <v>1.0489130020141602</v>
      </c>
      <c r="J147" t="n">
        <v>0.8391304016113281</v>
      </c>
      <c r="K147" t="n">
        <v>10.0</v>
      </c>
      <c r="L147" t="n">
        <v>2.0</v>
      </c>
      <c r="M147" t="n">
        <v>2.839130401611328</v>
      </c>
      <c r="N147" t="n">
        <v>5.0</v>
      </c>
    </row>
    <row r="148">
      <c r="A148" t="n">
        <v>15.0</v>
      </c>
      <c r="B148" t="s">
        <v>62</v>
      </c>
      <c r="C148" t="n">
        <v>60.0</v>
      </c>
      <c r="D148" t="s">
        <v>520</v>
      </c>
      <c r="E148" t="s">
        <v>196</v>
      </c>
      <c r="F148" t="n">
        <v>45.0</v>
      </c>
      <c r="G148" t="n">
        <v>44.70000076293945</v>
      </c>
      <c r="H148" t="n">
        <v>44.70000076293945</v>
      </c>
      <c r="I148" t="n">
        <v>6.928260803222656</v>
      </c>
      <c r="J148" t="n">
        <v>5.542608737945557</v>
      </c>
      <c r="K148" t="n">
        <v>10.0</v>
      </c>
      <c r="L148" t="n">
        <v>2.0</v>
      </c>
      <c r="M148" t="n">
        <v>7.542608737945557</v>
      </c>
      <c r="N148" t="n">
        <v>6.0</v>
      </c>
    </row>
    <row r="149">
      <c r="A149" t="n">
        <v>16.0</v>
      </c>
      <c r="B149" t="s">
        <v>50</v>
      </c>
      <c r="C149" t="n">
        <v>60.0</v>
      </c>
      <c r="D149" t="s">
        <v>474</v>
      </c>
      <c r="E149" t="s">
        <v>196</v>
      </c>
      <c r="F149" t="n">
        <v>47.0</v>
      </c>
      <c r="G149" t="n">
        <v>44.650001525878906</v>
      </c>
      <c r="H149" t="n">
        <v>44.650001525878906</v>
      </c>
      <c r="I149" t="n">
        <v>10.0</v>
      </c>
      <c r="J149" t="n">
        <v>8.0</v>
      </c>
      <c r="K149" t="n">
        <v>1.0</v>
      </c>
      <c r="L149" t="n">
        <v>0.20000000298023224</v>
      </c>
      <c r="M149" t="n">
        <v>8.199999809265137</v>
      </c>
      <c r="N149" t="n">
        <v>1.0</v>
      </c>
    </row>
    <row r="150">
      <c r="A150" t="n">
        <v>16.0</v>
      </c>
      <c r="B150" t="s">
        <v>57</v>
      </c>
      <c r="C150" t="n">
        <v>60.0</v>
      </c>
      <c r="D150" t="s">
        <v>593</v>
      </c>
      <c r="E150" t="s">
        <v>196</v>
      </c>
      <c r="F150" t="n">
        <v>60.0</v>
      </c>
      <c r="G150" t="n">
        <v>45.0</v>
      </c>
      <c r="H150" t="n">
        <v>45.0</v>
      </c>
      <c r="I150" t="n">
        <v>9.91089153289795</v>
      </c>
      <c r="J150" t="n">
        <v>7.928713321685791</v>
      </c>
      <c r="K150" t="n">
        <v>1.0</v>
      </c>
      <c r="L150" t="n">
        <v>0.20000000298023224</v>
      </c>
      <c r="M150" t="n">
        <v>8.128713607788086</v>
      </c>
      <c r="N150" t="n">
        <v>2.0</v>
      </c>
    </row>
    <row r="151">
      <c r="A151" t="n">
        <v>16.0</v>
      </c>
      <c r="B151" t="s">
        <v>58</v>
      </c>
      <c r="C151" t="n">
        <v>60.0</v>
      </c>
      <c r="D151" t="s">
        <v>541</v>
      </c>
      <c r="E151" t="s">
        <v>196</v>
      </c>
      <c r="F151" t="n">
        <v>49.130001068115234</v>
      </c>
      <c r="G151" t="n">
        <v>49.130001068115234</v>
      </c>
      <c r="H151" t="n">
        <v>49.130001068115234</v>
      </c>
      <c r="I151" t="n">
        <v>8.859405517578125</v>
      </c>
      <c r="J151" t="n">
        <v>7.0875244140625</v>
      </c>
      <c r="K151" t="n">
        <v>1.0</v>
      </c>
      <c r="L151" t="n">
        <v>0.20000000298023224</v>
      </c>
      <c r="M151" t="n">
        <v>7.287524223327637</v>
      </c>
      <c r="N151" t="n">
        <v>3.0</v>
      </c>
    </row>
    <row r="152">
      <c r="A152" t="n">
        <v>16.0</v>
      </c>
      <c r="B152" t="s">
        <v>60</v>
      </c>
      <c r="C152" t="n">
        <v>60.0</v>
      </c>
      <c r="D152" t="s">
        <v>540</v>
      </c>
      <c r="E152" t="s">
        <v>196</v>
      </c>
      <c r="F152" t="n">
        <v>80.0</v>
      </c>
      <c r="G152" t="n">
        <v>0.0</v>
      </c>
      <c r="H152" t="n">
        <v>80.0</v>
      </c>
      <c r="I152" t="n">
        <v>1.0</v>
      </c>
      <c r="J152" t="n">
        <v>0.800000011920929</v>
      </c>
      <c r="K152" t="n">
        <v>1.0</v>
      </c>
      <c r="L152" t="n">
        <v>0.20000000298023224</v>
      </c>
      <c r="M152" t="n">
        <v>1.0</v>
      </c>
      <c r="N152" t="n">
        <v>4.0</v>
      </c>
    </row>
    <row r="153">
      <c r="A153" t="n">
        <v>17.0</v>
      </c>
      <c r="B153" t="s">
        <v>35</v>
      </c>
      <c r="C153" t="n">
        <v>60.0</v>
      </c>
      <c r="D153" t="s">
        <v>223</v>
      </c>
      <c r="E153" t="s">
        <v>196</v>
      </c>
      <c r="F153" t="n">
        <v>5.639999866485596</v>
      </c>
      <c r="G153" t="n">
        <v>0.0</v>
      </c>
      <c r="H153" t="n">
        <v>5.639999866485596</v>
      </c>
      <c r="I153" t="n">
        <v>7.4800004959106445</v>
      </c>
      <c r="J153" t="n">
        <v>5.9840006828308105</v>
      </c>
      <c r="K153" t="n">
        <v>10.0</v>
      </c>
      <c r="L153" t="n">
        <v>2.0</v>
      </c>
      <c r="M153" t="n">
        <v>7.9840006828308105</v>
      </c>
      <c r="N153" t="n">
        <v>1.0</v>
      </c>
    </row>
    <row r="154">
      <c r="A154" t="n">
        <v>17.0</v>
      </c>
      <c r="B154" t="s">
        <v>36</v>
      </c>
      <c r="C154" t="n">
        <v>60.0</v>
      </c>
      <c r="D154" t="s">
        <v>254</v>
      </c>
      <c r="E154" t="s">
        <v>196</v>
      </c>
      <c r="F154" t="n">
        <v>4.5</v>
      </c>
      <c r="G154" t="n">
        <v>3.0</v>
      </c>
      <c r="H154" t="n">
        <v>3.0</v>
      </c>
      <c r="I154" t="n">
        <v>9.307692527770996</v>
      </c>
      <c r="J154" t="n">
        <v>7.4461541175842285</v>
      </c>
      <c r="K154" t="n">
        <v>10.0</v>
      </c>
      <c r="L154" t="n">
        <v>2.0</v>
      </c>
      <c r="M154" t="n">
        <v>9.44615364074707</v>
      </c>
      <c r="N154" t="n">
        <v>2.0</v>
      </c>
    </row>
    <row r="155">
      <c r="A155" t="n">
        <v>17.0</v>
      </c>
      <c r="B155" t="s">
        <v>40</v>
      </c>
      <c r="C155" t="n">
        <v>60.0</v>
      </c>
      <c r="D155" t="s">
        <v>313</v>
      </c>
      <c r="E155" t="s">
        <v>196</v>
      </c>
      <c r="F155" t="n">
        <v>9.84000015258789</v>
      </c>
      <c r="G155" t="n">
        <v>9.84000015258789</v>
      </c>
      <c r="H155" t="n">
        <v>9.84000015258789</v>
      </c>
      <c r="I155" t="n">
        <v>4.572307586669922</v>
      </c>
      <c r="J155" t="n">
        <v>3.657846212387085</v>
      </c>
      <c r="K155" t="n">
        <v>10.0</v>
      </c>
      <c r="L155" t="n">
        <v>2.0</v>
      </c>
      <c r="M155" t="n">
        <v>5.657846450805664</v>
      </c>
      <c r="N155" t="n">
        <v>3.0</v>
      </c>
    </row>
    <row r="156">
      <c r="A156" t="n">
        <v>17.0</v>
      </c>
      <c r="B156" t="s">
        <v>41</v>
      </c>
      <c r="C156" t="n">
        <v>60.0</v>
      </c>
      <c r="D156" t="s">
        <v>254</v>
      </c>
      <c r="E156" t="s">
        <v>196</v>
      </c>
      <c r="F156" t="n">
        <v>3.5</v>
      </c>
      <c r="G156" t="n">
        <v>0.0</v>
      </c>
      <c r="H156" t="n">
        <v>3.5</v>
      </c>
      <c r="I156" t="n">
        <v>8.961538314819336</v>
      </c>
      <c r="J156" t="n">
        <v>7.169230937957764</v>
      </c>
      <c r="K156" t="n">
        <v>10.0</v>
      </c>
      <c r="L156" t="n">
        <v>2.0</v>
      </c>
      <c r="M156" t="n">
        <v>9.169231414794922</v>
      </c>
      <c r="N156" t="n">
        <v>4.0</v>
      </c>
    </row>
    <row r="157">
      <c r="A157" t="n">
        <v>17.0</v>
      </c>
      <c r="B157" t="s">
        <v>42</v>
      </c>
      <c r="C157" t="n">
        <v>40.0</v>
      </c>
      <c r="D157" t="s">
        <v>345</v>
      </c>
      <c r="E157" t="s">
        <v>196</v>
      </c>
      <c r="F157" t="n">
        <v>6.050000190734863</v>
      </c>
      <c r="G157" t="n">
        <v>2.0</v>
      </c>
      <c r="H157" t="n">
        <v>2.0</v>
      </c>
      <c r="I157" t="n">
        <v>10.0</v>
      </c>
      <c r="J157" t="n">
        <v>8.0</v>
      </c>
      <c r="K157" t="n">
        <v>6.666666507720947</v>
      </c>
      <c r="L157" t="n">
        <v>1.3333333730697632</v>
      </c>
      <c r="M157" t="n">
        <v>9.333333015441895</v>
      </c>
      <c r="N157" t="n">
        <v>5.0</v>
      </c>
    </row>
    <row r="158">
      <c r="A158" t="n">
        <v>17.0</v>
      </c>
      <c r="B158" t="s">
        <v>47</v>
      </c>
      <c r="C158" t="n">
        <v>60.0</v>
      </c>
      <c r="D158" t="s">
        <v>421</v>
      </c>
      <c r="E158" t="s">
        <v>196</v>
      </c>
      <c r="F158" t="n">
        <v>8.920000076293945</v>
      </c>
      <c r="G158" t="n">
        <v>8.0</v>
      </c>
      <c r="H158" t="n">
        <v>8.0</v>
      </c>
      <c r="I158" t="n">
        <v>5.84615421295166</v>
      </c>
      <c r="J158" t="n">
        <v>4.6769232749938965</v>
      </c>
      <c r="K158" t="n">
        <v>10.0</v>
      </c>
      <c r="L158" t="n">
        <v>2.0</v>
      </c>
      <c r="M158" t="n">
        <v>6.6769232749938965</v>
      </c>
      <c r="N158" t="n">
        <v>6.0</v>
      </c>
    </row>
    <row r="159">
      <c r="A159" t="n">
        <v>17.0</v>
      </c>
      <c r="B159" t="s">
        <v>48</v>
      </c>
      <c r="C159" t="n">
        <v>60.0</v>
      </c>
      <c r="D159" t="s">
        <v>448</v>
      </c>
      <c r="E159" t="s">
        <v>196</v>
      </c>
      <c r="F159" t="n">
        <v>18.0</v>
      </c>
      <c r="G159" t="n">
        <v>5.0</v>
      </c>
      <c r="H159" t="n">
        <v>5.0</v>
      </c>
      <c r="I159" t="n">
        <v>7.92307710647583</v>
      </c>
      <c r="J159" t="n">
        <v>6.338461875915527</v>
      </c>
      <c r="K159" t="n">
        <v>10.0</v>
      </c>
      <c r="L159" t="n">
        <v>2.0</v>
      </c>
      <c r="M159" t="n">
        <v>8.338461875915527</v>
      </c>
      <c r="N159" t="n">
        <v>7.0</v>
      </c>
    </row>
    <row r="160">
      <c r="A160" t="n">
        <v>17.0</v>
      </c>
      <c r="B160" t="s">
        <v>50</v>
      </c>
      <c r="C160" t="n">
        <v>60.0</v>
      </c>
      <c r="D160" t="s">
        <v>475</v>
      </c>
      <c r="E160" t="s">
        <v>196</v>
      </c>
      <c r="F160" t="n">
        <v>3.6500000953674316</v>
      </c>
      <c r="G160" t="n">
        <v>3.0</v>
      </c>
      <c r="H160" t="n">
        <v>3.0</v>
      </c>
      <c r="I160" t="n">
        <v>9.307692527770996</v>
      </c>
      <c r="J160" t="n">
        <v>7.4461541175842285</v>
      </c>
      <c r="K160" t="n">
        <v>10.0</v>
      </c>
      <c r="L160" t="n">
        <v>2.0</v>
      </c>
      <c r="M160" t="n">
        <v>9.44615364074707</v>
      </c>
      <c r="N160" t="n">
        <v>8.0</v>
      </c>
    </row>
    <row r="161">
      <c r="A161" t="n">
        <v>17.0</v>
      </c>
      <c r="B161" t="s">
        <v>56</v>
      </c>
      <c r="C161" t="n">
        <v>6.0</v>
      </c>
      <c r="D161" t="s">
        <v>243</v>
      </c>
      <c r="E161" t="s">
        <v>196</v>
      </c>
      <c r="F161" t="n">
        <v>5.099999904632568</v>
      </c>
      <c r="G161" t="n">
        <v>3.119999885559082</v>
      </c>
      <c r="H161" t="n">
        <v>3.119999885559082</v>
      </c>
      <c r="I161" t="n">
        <v>9.224615097045898</v>
      </c>
      <c r="J161" t="n">
        <v>7.379692077636719</v>
      </c>
      <c r="K161" t="n">
        <v>1.0</v>
      </c>
      <c r="L161" t="n">
        <v>0.20000000298023224</v>
      </c>
      <c r="M161" t="n">
        <v>7.5796918869018555</v>
      </c>
      <c r="N161" t="n">
        <v>9.0</v>
      </c>
    </row>
    <row r="162">
      <c r="A162" t="n">
        <v>17.0</v>
      </c>
      <c r="B162" t="s">
        <v>57</v>
      </c>
      <c r="C162" t="n">
        <v>60.0</v>
      </c>
      <c r="D162" t="s">
        <v>594</v>
      </c>
      <c r="E162" t="s">
        <v>196</v>
      </c>
      <c r="F162" t="n">
        <v>16.0</v>
      </c>
      <c r="G162" t="n">
        <v>15.0</v>
      </c>
      <c r="H162" t="n">
        <v>15.0</v>
      </c>
      <c r="I162" t="n">
        <v>1.0</v>
      </c>
      <c r="J162" t="n">
        <v>0.800000011920929</v>
      </c>
      <c r="K162" t="n">
        <v>10.0</v>
      </c>
      <c r="L162" t="n">
        <v>2.0</v>
      </c>
      <c r="M162" t="n">
        <v>2.799999952316284</v>
      </c>
      <c r="N162" t="n">
        <v>10.0</v>
      </c>
    </row>
    <row r="163">
      <c r="A163" t="n">
        <v>18.0</v>
      </c>
      <c r="B163" t="s">
        <v>35</v>
      </c>
      <c r="C163" t="n">
        <v>60.0</v>
      </c>
      <c r="D163" t="s">
        <v>224</v>
      </c>
      <c r="E163" t="s">
        <v>196</v>
      </c>
      <c r="F163" t="n">
        <v>3.890000104904175</v>
      </c>
      <c r="G163" t="n">
        <v>0.0</v>
      </c>
      <c r="H163" t="n">
        <v>3.890000104904175</v>
      </c>
      <c r="I163" t="n">
        <v>9.401092529296875</v>
      </c>
      <c r="J163" t="n">
        <v>7.5208740234375</v>
      </c>
      <c r="K163" t="n">
        <v>9.571428298950195</v>
      </c>
      <c r="L163" t="n">
        <v>1.914285659790039</v>
      </c>
      <c r="M163" t="n">
        <v>9.435159683227539</v>
      </c>
      <c r="N163" t="n">
        <v>1.0</v>
      </c>
    </row>
    <row r="164">
      <c r="A164" t="n">
        <v>18.0</v>
      </c>
      <c r="B164" t="s">
        <v>38</v>
      </c>
      <c r="C164" t="n">
        <v>61.0</v>
      </c>
      <c r="D164" t="s">
        <v>283</v>
      </c>
      <c r="E164" t="s">
        <v>196</v>
      </c>
      <c r="F164" t="n">
        <v>39.79999923706055</v>
      </c>
      <c r="G164" t="n">
        <v>39.79999923706055</v>
      </c>
      <c r="H164" t="n">
        <v>39.79999923706055</v>
      </c>
      <c r="I164" t="n">
        <v>1.0</v>
      </c>
      <c r="J164" t="n">
        <v>0.800000011920929</v>
      </c>
      <c r="K164" t="n">
        <v>10.0</v>
      </c>
      <c r="L164" t="n">
        <v>2.0</v>
      </c>
      <c r="M164" t="n">
        <v>2.799999952316284</v>
      </c>
      <c r="N164" t="n">
        <v>2.0</v>
      </c>
    </row>
    <row r="165">
      <c r="A165" t="n">
        <v>18.0</v>
      </c>
      <c r="B165" t="s">
        <v>41</v>
      </c>
      <c r="C165" t="n">
        <v>60.0</v>
      </c>
      <c r="D165" t="s">
        <v>337</v>
      </c>
      <c r="E165" t="s">
        <v>196</v>
      </c>
      <c r="F165" t="n">
        <v>2.5</v>
      </c>
      <c r="G165" t="n">
        <v>0.0</v>
      </c>
      <c r="H165" t="n">
        <v>2.5</v>
      </c>
      <c r="I165" t="n">
        <v>9.726280212402344</v>
      </c>
      <c r="J165" t="n">
        <v>7.78102445602417</v>
      </c>
      <c r="K165" t="n">
        <v>9.571428298950195</v>
      </c>
      <c r="L165" t="n">
        <v>1.914285659790039</v>
      </c>
      <c r="M165" t="n">
        <v>9.695310592651367</v>
      </c>
      <c r="N165" t="n">
        <v>3.0</v>
      </c>
    </row>
    <row r="166">
      <c r="A166" t="n">
        <v>18.0</v>
      </c>
      <c r="B166" t="s">
        <v>42</v>
      </c>
      <c r="C166" t="n">
        <v>40.0</v>
      </c>
      <c r="D166" t="s">
        <v>346</v>
      </c>
      <c r="E166" t="s">
        <v>196</v>
      </c>
      <c r="F166" t="n">
        <v>5.150000095367432</v>
      </c>
      <c r="G166" t="n">
        <v>1.3300000429153442</v>
      </c>
      <c r="H166" t="n">
        <v>1.3300000429153442</v>
      </c>
      <c r="I166" t="n">
        <v>10.0</v>
      </c>
      <c r="J166" t="n">
        <v>8.0</v>
      </c>
      <c r="K166" t="n">
        <v>1.0</v>
      </c>
      <c r="L166" t="n">
        <v>0.20000000298023224</v>
      </c>
      <c r="M166" t="n">
        <v>8.199999809265137</v>
      </c>
      <c r="N166" t="n">
        <v>4.0</v>
      </c>
    </row>
    <row r="167">
      <c r="A167" t="n">
        <v>18.0</v>
      </c>
      <c r="B167" t="s">
        <v>47</v>
      </c>
      <c r="C167" t="n">
        <v>60.0</v>
      </c>
      <c r="D167" t="s">
        <v>422</v>
      </c>
      <c r="E167" t="s">
        <v>196</v>
      </c>
      <c r="F167" t="n">
        <v>5.880000114440918</v>
      </c>
      <c r="G167" t="n">
        <v>5.599999904632568</v>
      </c>
      <c r="H167" t="n">
        <v>5.599999904632568</v>
      </c>
      <c r="I167" t="n">
        <v>9.0010404586792</v>
      </c>
      <c r="J167" t="n">
        <v>7.200832366943359</v>
      </c>
      <c r="K167" t="n">
        <v>9.571428298950195</v>
      </c>
      <c r="L167" t="n">
        <v>1.914285659790039</v>
      </c>
      <c r="M167" t="n">
        <v>9.115118026733398</v>
      </c>
      <c r="N167" t="n">
        <v>5.0</v>
      </c>
    </row>
    <row r="168">
      <c r="A168" t="n">
        <v>18.0</v>
      </c>
      <c r="B168" t="s">
        <v>50</v>
      </c>
      <c r="C168" t="n">
        <v>60.0</v>
      </c>
      <c r="D168" t="s">
        <v>475</v>
      </c>
      <c r="E168" t="s">
        <v>196</v>
      </c>
      <c r="F168" t="n">
        <v>3.6500000953674316</v>
      </c>
      <c r="G168" t="n">
        <v>3.6500000953674316</v>
      </c>
      <c r="H168" t="n">
        <v>3.6500000953674316</v>
      </c>
      <c r="I168" t="n">
        <v>9.457239151000977</v>
      </c>
      <c r="J168" t="n">
        <v>7.565791606903076</v>
      </c>
      <c r="K168" t="n">
        <v>9.571428298950195</v>
      </c>
      <c r="L168" t="n">
        <v>1.914285659790039</v>
      </c>
      <c r="M168" t="n">
        <v>9.480077743530273</v>
      </c>
      <c r="N168" t="n">
        <v>6.0</v>
      </c>
    </row>
    <row r="169">
      <c r="A169" t="n">
        <v>18.0</v>
      </c>
      <c r="B169" t="s">
        <v>56</v>
      </c>
      <c r="C169" t="n">
        <v>60.0</v>
      </c>
      <c r="D169" t="s">
        <v>579</v>
      </c>
      <c r="E169" t="s">
        <v>196</v>
      </c>
      <c r="F169" t="n">
        <v>3.9000000953674316</v>
      </c>
      <c r="G169" t="n">
        <v>2.200000047683716</v>
      </c>
      <c r="H169" t="n">
        <v>2.200000047683716</v>
      </c>
      <c r="I169" t="n">
        <v>9.796464920043945</v>
      </c>
      <c r="J169" t="n">
        <v>7.837172031402588</v>
      </c>
      <c r="K169" t="n">
        <v>9.571428298950195</v>
      </c>
      <c r="L169" t="n">
        <v>1.914285659790039</v>
      </c>
      <c r="M169" t="n">
        <v>9.751457214355469</v>
      </c>
      <c r="N169" t="n">
        <v>7.0</v>
      </c>
    </row>
    <row r="170">
      <c r="A170" t="n">
        <v>18.0</v>
      </c>
      <c r="B170" t="s">
        <v>57</v>
      </c>
      <c r="C170" t="n">
        <v>60.0</v>
      </c>
      <c r="D170" t="s">
        <v>595</v>
      </c>
      <c r="E170" t="s">
        <v>196</v>
      </c>
      <c r="F170" t="n">
        <v>12.0</v>
      </c>
      <c r="G170" t="n">
        <v>11.0</v>
      </c>
      <c r="H170" t="n">
        <v>11.0</v>
      </c>
      <c r="I170" t="n">
        <v>7.737718105316162</v>
      </c>
      <c r="J170" t="n">
        <v>6.190174579620361</v>
      </c>
      <c r="K170" t="n">
        <v>9.571428298950195</v>
      </c>
      <c r="L170" t="n">
        <v>1.914285659790039</v>
      </c>
      <c r="M170" t="n">
        <v>8.104459762573242</v>
      </c>
      <c r="N170" t="n">
        <v>8.0</v>
      </c>
    </row>
    <row r="171">
      <c r="A171" t="n">
        <v>18.0</v>
      </c>
      <c r="B171" t="s">
        <v>58</v>
      </c>
      <c r="C171" t="n">
        <v>60.0</v>
      </c>
      <c r="D171" t="s">
        <v>542</v>
      </c>
      <c r="E171" t="s">
        <v>196</v>
      </c>
      <c r="F171" t="n">
        <v>18.75</v>
      </c>
      <c r="G171" t="n">
        <v>18.75</v>
      </c>
      <c r="H171" t="n">
        <v>18.75</v>
      </c>
      <c r="I171" t="n">
        <v>5.924616813659668</v>
      </c>
      <c r="J171" t="n">
        <v>4.739693641662598</v>
      </c>
      <c r="K171" t="n">
        <v>9.571428298950195</v>
      </c>
      <c r="L171" t="n">
        <v>1.914285659790039</v>
      </c>
      <c r="M171" t="n">
        <v>6.653979301452637</v>
      </c>
      <c r="N171" t="n">
        <v>9.0</v>
      </c>
    </row>
    <row r="172">
      <c r="A172" t="n">
        <v>19.0</v>
      </c>
      <c r="B172" t="s">
        <v>34</v>
      </c>
      <c r="C172" t="n">
        <v>0.0</v>
      </c>
      <c r="D172" t="s">
        <v>657</v>
      </c>
      <c r="E172" t="s">
        <v>196</v>
      </c>
      <c r="F172" t="n">
        <v>39.0</v>
      </c>
      <c r="G172" t="n">
        <v>0.0</v>
      </c>
      <c r="H172" t="n">
        <v>390.0</v>
      </c>
      <c r="I172" t="n">
        <v>1.0</v>
      </c>
      <c r="J172" t="n">
        <v>0.800000011920929</v>
      </c>
      <c r="K172" t="n">
        <v>1.0</v>
      </c>
      <c r="L172" t="n">
        <v>0.20000000298023224</v>
      </c>
      <c r="M172" t="n">
        <v>1.0</v>
      </c>
      <c r="N172" t="n">
        <v>1.0</v>
      </c>
    </row>
    <row r="173">
      <c r="A173" t="n">
        <v>19.0</v>
      </c>
      <c r="B173" t="s">
        <v>35</v>
      </c>
      <c r="C173" t="n">
        <v>60.0</v>
      </c>
      <c r="D173" t="s">
        <v>225</v>
      </c>
      <c r="E173" t="s">
        <v>226</v>
      </c>
      <c r="F173" t="n">
        <v>40.27000045776367</v>
      </c>
      <c r="G173" t="n">
        <v>0.0</v>
      </c>
      <c r="H173" t="n">
        <v>40.27000045776367</v>
      </c>
      <c r="I173" t="n">
        <v>9.497759819030762</v>
      </c>
      <c r="J173" t="n">
        <v>7.598207950592041</v>
      </c>
      <c r="K173" t="n">
        <v>10.0</v>
      </c>
      <c r="L173" t="n">
        <v>2.0</v>
      </c>
      <c r="M173" t="n">
        <v>9.598207473754883</v>
      </c>
      <c r="N173" t="n">
        <v>2.0</v>
      </c>
    </row>
    <row r="174">
      <c r="A174" t="n">
        <v>19.0</v>
      </c>
      <c r="B174" t="s">
        <v>40</v>
      </c>
      <c r="C174" t="n">
        <v>60.0</v>
      </c>
      <c r="D174" t="s">
        <v>527</v>
      </c>
      <c r="E174" t="s">
        <v>201</v>
      </c>
      <c r="F174" t="n">
        <v>47.040000915527344</v>
      </c>
      <c r="G174" t="n">
        <v>25.0</v>
      </c>
      <c r="H174" t="n">
        <v>25.0</v>
      </c>
      <c r="I174" t="n">
        <v>9.868790626525879</v>
      </c>
      <c r="J174" t="n">
        <v>7.8950324058532715</v>
      </c>
      <c r="K174" t="n">
        <v>10.0</v>
      </c>
      <c r="L174" t="n">
        <v>2.0</v>
      </c>
      <c r="M174" t="n">
        <v>9.89503288269043</v>
      </c>
      <c r="N174" t="n">
        <v>3.0</v>
      </c>
    </row>
    <row r="175">
      <c r="A175" t="n">
        <v>19.0</v>
      </c>
      <c r="B175" t="s">
        <v>45</v>
      </c>
      <c r="C175" t="n">
        <v>30.0</v>
      </c>
      <c r="D175" t="s">
        <v>368</v>
      </c>
      <c r="E175" t="s">
        <v>201</v>
      </c>
      <c r="F175" t="n">
        <v>160.0</v>
      </c>
      <c r="G175" t="n">
        <v>0.0</v>
      </c>
      <c r="H175" t="n">
        <v>160.0</v>
      </c>
      <c r="I175" t="n">
        <v>6.588552951812744</v>
      </c>
      <c r="J175" t="n">
        <v>5.270842552185059</v>
      </c>
      <c r="K175" t="n">
        <v>5.5</v>
      </c>
      <c r="L175" t="n">
        <v>1.100000023841858</v>
      </c>
      <c r="M175" t="n">
        <v>6.370842456817627</v>
      </c>
      <c r="N175" t="n">
        <v>4.0</v>
      </c>
    </row>
    <row r="176">
      <c r="A176" t="n">
        <v>19.0</v>
      </c>
      <c r="B176" t="s">
        <v>19</v>
      </c>
      <c r="C176" t="n">
        <v>60.0</v>
      </c>
      <c r="D176" t="s">
        <v>383</v>
      </c>
      <c r="E176" t="s">
        <v>205</v>
      </c>
      <c r="F176" t="n">
        <v>28.100000381469727</v>
      </c>
      <c r="G176" t="n">
        <v>19.600000381469727</v>
      </c>
      <c r="H176" t="n">
        <v>19.600000381469727</v>
      </c>
      <c r="I176" t="n">
        <v>10.0</v>
      </c>
      <c r="J176" t="n">
        <v>8.0</v>
      </c>
      <c r="K176" t="n">
        <v>10.0</v>
      </c>
      <c r="L176" t="n">
        <v>2.0</v>
      </c>
      <c r="M176" t="n">
        <v>10.0</v>
      </c>
      <c r="N176" t="n">
        <v>5.0</v>
      </c>
    </row>
    <row r="177">
      <c r="A177" t="n">
        <v>19.0</v>
      </c>
      <c r="B177" t="s">
        <v>46</v>
      </c>
      <c r="C177" t="n">
        <v>60.0</v>
      </c>
      <c r="D177" t="s">
        <v>395</v>
      </c>
      <c r="E177" t="s">
        <v>324</v>
      </c>
      <c r="F177" t="n">
        <v>27.799999237060547</v>
      </c>
      <c r="G177" t="n">
        <v>23.0</v>
      </c>
      <c r="H177" t="n">
        <v>46.0</v>
      </c>
      <c r="I177" t="n">
        <v>9.358531951904297</v>
      </c>
      <c r="J177" t="n">
        <v>7.486825466156006</v>
      </c>
      <c r="K177" t="n">
        <v>10.0</v>
      </c>
      <c r="L177" t="n">
        <v>2.0</v>
      </c>
      <c r="M177" t="n">
        <v>9.486825942993164</v>
      </c>
      <c r="N177" t="n">
        <v>6.0</v>
      </c>
    </row>
    <row r="178">
      <c r="A178" t="n">
        <v>19.0</v>
      </c>
      <c r="B178" t="s">
        <v>48</v>
      </c>
      <c r="C178" t="n">
        <v>60.0</v>
      </c>
      <c r="D178" t="s">
        <v>449</v>
      </c>
      <c r="E178" t="s">
        <v>201</v>
      </c>
      <c r="F178" t="n">
        <v>55.0</v>
      </c>
      <c r="G178" t="n">
        <v>55.0</v>
      </c>
      <c r="H178" t="n">
        <v>55.0</v>
      </c>
      <c r="I178" t="n">
        <v>9.139848709106445</v>
      </c>
      <c r="J178" t="n">
        <v>7.3118791580200195</v>
      </c>
      <c r="K178" t="n">
        <v>10.0</v>
      </c>
      <c r="L178" t="n">
        <v>2.0</v>
      </c>
      <c r="M178" t="n">
        <v>9.31187915802002</v>
      </c>
      <c r="N178" t="n">
        <v>7.0</v>
      </c>
    </row>
    <row r="179">
      <c r="A179" t="n">
        <v>19.0</v>
      </c>
      <c r="B179" t="s">
        <v>50</v>
      </c>
      <c r="C179" t="n">
        <v>60.0</v>
      </c>
      <c r="D179" t="s">
        <v>476</v>
      </c>
      <c r="E179" t="s">
        <v>201</v>
      </c>
      <c r="F179" t="n">
        <v>29.0</v>
      </c>
      <c r="G179" t="n">
        <v>24.649999618530273</v>
      </c>
      <c r="H179" t="n">
        <v>24.649999618530273</v>
      </c>
      <c r="I179" t="n">
        <v>9.87729549407959</v>
      </c>
      <c r="J179" t="n">
        <v>7.901836395263672</v>
      </c>
      <c r="K179" t="n">
        <v>10.0</v>
      </c>
      <c r="L179" t="n">
        <v>2.0</v>
      </c>
      <c r="M179" t="n">
        <v>9.901836395263672</v>
      </c>
      <c r="N179" t="n">
        <v>8.0</v>
      </c>
    </row>
    <row r="180">
      <c r="A180" t="n">
        <v>19.0</v>
      </c>
      <c r="B180" t="s">
        <v>57</v>
      </c>
      <c r="C180" t="n">
        <v>60.0</v>
      </c>
      <c r="D180" t="s">
        <v>596</v>
      </c>
      <c r="E180" t="s">
        <v>588</v>
      </c>
      <c r="F180" t="n">
        <v>600.0</v>
      </c>
      <c r="G180" t="n">
        <v>600.0</v>
      </c>
      <c r="H180" t="n">
        <v>120.0</v>
      </c>
      <c r="I180" t="n">
        <v>7.5604753494262695</v>
      </c>
      <c r="J180" t="n">
        <v>6.048380374908447</v>
      </c>
      <c r="K180" t="n">
        <v>10.0</v>
      </c>
      <c r="L180" t="n">
        <v>2.0</v>
      </c>
      <c r="M180" t="n">
        <v>8.048379898071289</v>
      </c>
      <c r="N180" t="n">
        <v>9.0</v>
      </c>
    </row>
    <row r="181">
      <c r="A181" t="n">
        <v>20.0</v>
      </c>
      <c r="B181" t="s">
        <v>32</v>
      </c>
      <c r="C181" t="n">
        <v>90.0</v>
      </c>
      <c r="D181" t="s">
        <v>199</v>
      </c>
      <c r="E181" t="s">
        <v>196</v>
      </c>
      <c r="F181" t="n">
        <v>35.0</v>
      </c>
      <c r="G181" t="n">
        <v>0.0</v>
      </c>
      <c r="H181" t="n">
        <v>35.0</v>
      </c>
      <c r="I181" t="n">
        <v>8.184873580932617</v>
      </c>
      <c r="J181" t="n">
        <v>6.547898769378662</v>
      </c>
      <c r="K181" t="n">
        <v>10.0</v>
      </c>
      <c r="L181" t="n">
        <v>2.0</v>
      </c>
      <c r="M181" t="n">
        <v>8.54789924621582</v>
      </c>
      <c r="N181" t="n">
        <v>1.0</v>
      </c>
    </row>
    <row r="182">
      <c r="A182" t="n">
        <v>20.0</v>
      </c>
      <c r="B182" t="s">
        <v>34</v>
      </c>
      <c r="C182" t="n">
        <v>0.0</v>
      </c>
      <c r="D182" t="s">
        <v>658</v>
      </c>
      <c r="E182" t="s">
        <v>196</v>
      </c>
      <c r="F182" t="n">
        <v>20.0</v>
      </c>
      <c r="G182" t="n">
        <v>0.0</v>
      </c>
      <c r="H182" t="n">
        <v>20.0</v>
      </c>
      <c r="I182" t="n">
        <v>9.319327354431152</v>
      </c>
      <c r="J182" t="n">
        <v>7.4554619789123535</v>
      </c>
      <c r="K182" t="n">
        <v>1.0</v>
      </c>
      <c r="L182" t="n">
        <v>0.20000000298023224</v>
      </c>
      <c r="M182" t="n">
        <v>7.65546178817749</v>
      </c>
      <c r="N182" t="n">
        <v>2.0</v>
      </c>
    </row>
    <row r="183">
      <c r="A183" t="n">
        <v>20.0</v>
      </c>
      <c r="B183" t="s">
        <v>35</v>
      </c>
      <c r="C183" t="n">
        <v>60.0</v>
      </c>
      <c r="D183" t="s">
        <v>666</v>
      </c>
      <c r="E183" t="s">
        <v>205</v>
      </c>
      <c r="F183" t="n">
        <v>26.309999465942383</v>
      </c>
      <c r="G183" t="n">
        <v>0.0</v>
      </c>
      <c r="H183" t="n">
        <v>0.0</v>
      </c>
      <c r="I183" t="n">
        <v>0.0</v>
      </c>
      <c r="J183" t="n">
        <v>0.0</v>
      </c>
      <c r="K183" t="n">
        <v>0.0</v>
      </c>
      <c r="L183" t="n">
        <v>0.0</v>
      </c>
      <c r="M183" t="n">
        <v>0.0</v>
      </c>
      <c r="N183" t="n">
        <v>0.0</v>
      </c>
    </row>
    <row r="184">
      <c r="A184" t="n">
        <v>20.0</v>
      </c>
      <c r="B184" t="s">
        <v>36</v>
      </c>
      <c r="C184" t="n">
        <v>60.0</v>
      </c>
      <c r="D184" t="s">
        <v>255</v>
      </c>
      <c r="E184" t="s">
        <v>196</v>
      </c>
      <c r="F184" t="n">
        <v>15.899999618530273</v>
      </c>
      <c r="G184" t="n">
        <v>11.0</v>
      </c>
      <c r="H184" t="n">
        <v>11.0</v>
      </c>
      <c r="I184" t="n">
        <v>10.0</v>
      </c>
      <c r="J184" t="n">
        <v>8.0</v>
      </c>
      <c r="K184" t="n">
        <v>7.0</v>
      </c>
      <c r="L184" t="n">
        <v>1.399999976158142</v>
      </c>
      <c r="M184" t="n">
        <v>9.399999618530273</v>
      </c>
      <c r="N184" t="n">
        <v>3.0</v>
      </c>
    </row>
    <row r="185">
      <c r="A185" t="n">
        <v>20.0</v>
      </c>
      <c r="B185" t="s">
        <v>38</v>
      </c>
      <c r="C185" t="n">
        <v>61.0</v>
      </c>
      <c r="D185" t="s">
        <v>284</v>
      </c>
      <c r="E185" t="s">
        <v>196</v>
      </c>
      <c r="F185" t="n">
        <v>24.899999618530273</v>
      </c>
      <c r="G185" t="n">
        <v>21.0</v>
      </c>
      <c r="H185" t="n">
        <v>21.0</v>
      </c>
      <c r="I185" t="n">
        <v>9.243697166442871</v>
      </c>
      <c r="J185" t="n">
        <v>7.394958019256592</v>
      </c>
      <c r="K185" t="n">
        <v>7.099999904632568</v>
      </c>
      <c r="L185" t="n">
        <v>1.4199999570846558</v>
      </c>
      <c r="M185" t="n">
        <v>8.814957618713379</v>
      </c>
      <c r="N185" t="n">
        <v>4.0</v>
      </c>
    </row>
    <row r="186">
      <c r="A186" t="n">
        <v>20.0</v>
      </c>
      <c r="B186" t="s">
        <v>38</v>
      </c>
      <c r="C186" t="n">
        <v>61.0</v>
      </c>
      <c r="D186" t="s">
        <v>285</v>
      </c>
      <c r="E186" t="s">
        <v>196</v>
      </c>
      <c r="F186" t="n">
        <v>130.0</v>
      </c>
      <c r="G186" t="n">
        <v>130.0</v>
      </c>
      <c r="H186" t="n">
        <v>130.0</v>
      </c>
      <c r="I186" t="n">
        <v>1.0</v>
      </c>
      <c r="J186" t="n">
        <v>0.800000011920929</v>
      </c>
      <c r="K186" t="n">
        <v>7.099999904632568</v>
      </c>
      <c r="L186" t="n">
        <v>1.4199999570846558</v>
      </c>
      <c r="M186" t="n">
        <v>2.2200000286102295</v>
      </c>
      <c r="N186" t="n">
        <v>5.0</v>
      </c>
    </row>
    <row r="187">
      <c r="A187" t="n">
        <v>20.0</v>
      </c>
      <c r="B187" t="s">
        <v>18</v>
      </c>
      <c r="C187" t="n">
        <v>60.0</v>
      </c>
      <c r="D187" t="s">
        <v>297</v>
      </c>
      <c r="E187" t="s">
        <v>196</v>
      </c>
      <c r="F187" t="n">
        <v>28.899999618530273</v>
      </c>
      <c r="G187" t="n">
        <v>0.0</v>
      </c>
      <c r="H187" t="n">
        <v>28.899999618530273</v>
      </c>
      <c r="I187" t="n">
        <v>8.646218299865723</v>
      </c>
      <c r="J187" t="n">
        <v>6.9169745445251465</v>
      </c>
      <c r="K187" t="n">
        <v>7.0</v>
      </c>
      <c r="L187" t="n">
        <v>1.399999976158142</v>
      </c>
      <c r="M187" t="n">
        <v>8.316974639892578</v>
      </c>
      <c r="N187" t="n">
        <v>6.0</v>
      </c>
    </row>
    <row r="188">
      <c r="A188" t="n">
        <v>20.0</v>
      </c>
      <c r="B188" t="s">
        <v>40</v>
      </c>
      <c r="C188" t="n">
        <v>60.0</v>
      </c>
      <c r="D188" t="s">
        <v>314</v>
      </c>
      <c r="E188" t="s">
        <v>196</v>
      </c>
      <c r="F188" t="n">
        <v>23.520000457763672</v>
      </c>
      <c r="G188" t="n">
        <v>15.0</v>
      </c>
      <c r="H188" t="n">
        <v>15.0</v>
      </c>
      <c r="I188" t="n">
        <v>9.697479248046875</v>
      </c>
      <c r="J188" t="n">
        <v>7.757983684539795</v>
      </c>
      <c r="K188" t="n">
        <v>7.0</v>
      </c>
      <c r="L188" t="n">
        <v>1.399999976158142</v>
      </c>
      <c r="M188" t="n">
        <v>9.157983779907227</v>
      </c>
      <c r="N188" t="n">
        <v>7.0</v>
      </c>
    </row>
    <row r="189">
      <c r="A189" t="n">
        <v>20.0</v>
      </c>
      <c r="B189" t="s">
        <v>42</v>
      </c>
      <c r="C189" t="n">
        <v>40.0</v>
      </c>
      <c r="D189" t="s">
        <v>347</v>
      </c>
      <c r="E189" t="s">
        <v>348</v>
      </c>
      <c r="F189" t="n">
        <v>25.75</v>
      </c>
      <c r="G189" t="n">
        <v>0.0</v>
      </c>
      <c r="H189" t="n">
        <v>0.0</v>
      </c>
      <c r="I189" t="n">
        <v>0.0</v>
      </c>
      <c r="J189" t="n">
        <v>0.0</v>
      </c>
      <c r="K189" t="n">
        <v>0.0</v>
      </c>
      <c r="L189" t="n">
        <v>0.0</v>
      </c>
      <c r="M189" t="n">
        <v>0.0</v>
      </c>
      <c r="N189" t="n">
        <v>0.0</v>
      </c>
    </row>
    <row r="190">
      <c r="A190" t="n">
        <v>20.0</v>
      </c>
      <c r="B190" t="s">
        <v>46</v>
      </c>
      <c r="C190" t="n">
        <v>60.0</v>
      </c>
      <c r="D190" t="s">
        <v>396</v>
      </c>
      <c r="E190" t="s">
        <v>196</v>
      </c>
      <c r="F190" t="n">
        <v>61.20000076293945</v>
      </c>
      <c r="G190" t="n">
        <v>61.20000076293945</v>
      </c>
      <c r="H190" t="n">
        <v>61.20000076293945</v>
      </c>
      <c r="I190" t="n">
        <v>6.203361511230469</v>
      </c>
      <c r="J190" t="n">
        <v>4.962689399719238</v>
      </c>
      <c r="K190" t="n">
        <v>7.0</v>
      </c>
      <c r="L190" t="n">
        <v>1.399999976158142</v>
      </c>
      <c r="M190" t="n">
        <v>6.36268949508667</v>
      </c>
      <c r="N190" t="n">
        <v>8.0</v>
      </c>
    </row>
    <row r="191">
      <c r="A191" t="n">
        <v>20.0</v>
      </c>
      <c r="B191" t="s">
        <v>46</v>
      </c>
      <c r="C191" t="n">
        <v>60.0</v>
      </c>
      <c r="D191" t="s">
        <v>397</v>
      </c>
      <c r="E191" t="s">
        <v>196</v>
      </c>
      <c r="F191" t="n">
        <v>48.70000076293945</v>
      </c>
      <c r="G191" t="n">
        <v>48.70000076293945</v>
      </c>
      <c r="H191" t="n">
        <v>48.70000076293945</v>
      </c>
      <c r="I191" t="n">
        <v>7.148739814758301</v>
      </c>
      <c r="J191" t="n">
        <v>5.718991756439209</v>
      </c>
      <c r="K191" t="n">
        <v>7.0</v>
      </c>
      <c r="L191" t="n">
        <v>1.399999976158142</v>
      </c>
      <c r="M191" t="n">
        <v>7.118991851806641</v>
      </c>
      <c r="N191" t="n">
        <v>9.0</v>
      </c>
    </row>
    <row r="192">
      <c r="A192" t="n">
        <v>20.0</v>
      </c>
      <c r="B192" t="s">
        <v>46</v>
      </c>
      <c r="C192" t="n">
        <v>60.0</v>
      </c>
      <c r="D192" t="s">
        <v>398</v>
      </c>
      <c r="E192" t="s">
        <v>196</v>
      </c>
      <c r="F192" t="n">
        <v>35.5</v>
      </c>
      <c r="G192" t="n">
        <v>35.5</v>
      </c>
      <c r="H192" t="n">
        <v>35.5</v>
      </c>
      <c r="I192" t="n">
        <v>8.147058486938477</v>
      </c>
      <c r="J192" t="n">
        <v>6.517646789550781</v>
      </c>
      <c r="K192" t="n">
        <v>7.0</v>
      </c>
      <c r="L192" t="n">
        <v>1.399999976158142</v>
      </c>
      <c r="M192" t="n">
        <v>7.917646884918213</v>
      </c>
      <c r="N192" t="n">
        <v>10.0</v>
      </c>
    </row>
    <row r="193">
      <c r="A193" t="n">
        <v>20.0</v>
      </c>
      <c r="B193" t="s">
        <v>47</v>
      </c>
      <c r="C193" t="n">
        <v>60.0</v>
      </c>
      <c r="D193" t="s">
        <v>396</v>
      </c>
      <c r="E193" t="s">
        <v>196</v>
      </c>
      <c r="F193" t="n">
        <v>68.73999786376953</v>
      </c>
      <c r="G193" t="n">
        <v>65.0</v>
      </c>
      <c r="H193" t="n">
        <v>65.0</v>
      </c>
      <c r="I193" t="n">
        <v>5.915966510772705</v>
      </c>
      <c r="J193" t="n">
        <v>4.732773303985596</v>
      </c>
      <c r="K193" t="n">
        <v>7.0</v>
      </c>
      <c r="L193" t="n">
        <v>1.399999976158142</v>
      </c>
      <c r="M193" t="n">
        <v>6.132773399353027</v>
      </c>
      <c r="N193" t="n">
        <v>11.0</v>
      </c>
    </row>
    <row r="194">
      <c r="A194" t="n">
        <v>20.0</v>
      </c>
      <c r="B194" t="s">
        <v>47</v>
      </c>
      <c r="C194" t="n">
        <v>60.0</v>
      </c>
      <c r="D194" t="s">
        <v>423</v>
      </c>
      <c r="E194" t="s">
        <v>196</v>
      </c>
      <c r="F194" t="n">
        <v>54.79999923706055</v>
      </c>
      <c r="G194" t="n">
        <v>53.0</v>
      </c>
      <c r="H194" t="n">
        <v>53.0</v>
      </c>
      <c r="I194" t="n">
        <v>6.8235297203063965</v>
      </c>
      <c r="J194" t="n">
        <v>5.4588236808776855</v>
      </c>
      <c r="K194" t="n">
        <v>7.0</v>
      </c>
      <c r="L194" t="n">
        <v>1.399999976158142</v>
      </c>
      <c r="M194" t="n">
        <v>6.858823776245117</v>
      </c>
      <c r="N194" t="n">
        <v>12.0</v>
      </c>
    </row>
    <row r="195">
      <c r="A195" t="n">
        <v>20.0</v>
      </c>
      <c r="B195" t="s">
        <v>50</v>
      </c>
      <c r="C195" t="n">
        <v>60.0</v>
      </c>
      <c r="D195" t="s">
        <v>477</v>
      </c>
      <c r="E195" t="s">
        <v>196</v>
      </c>
      <c r="F195" t="n">
        <v>19.899999618530273</v>
      </c>
      <c r="G195" t="n">
        <v>19.899999618530273</v>
      </c>
      <c r="H195" t="n">
        <v>19.899999618530273</v>
      </c>
      <c r="I195" t="n">
        <v>9.32689094543457</v>
      </c>
      <c r="J195" t="n">
        <v>7.461513042449951</v>
      </c>
      <c r="K195" t="n">
        <v>7.0</v>
      </c>
      <c r="L195" t="n">
        <v>1.399999976158142</v>
      </c>
      <c r="M195" t="n">
        <v>8.861513137817383</v>
      </c>
      <c r="N195" t="n">
        <v>13.0</v>
      </c>
    </row>
    <row r="196">
      <c r="A196" t="n">
        <v>20.0</v>
      </c>
      <c r="B196" t="s">
        <v>52</v>
      </c>
      <c r="C196" t="n">
        <v>60.0</v>
      </c>
      <c r="D196" t="s">
        <v>477</v>
      </c>
      <c r="E196" t="s">
        <v>196</v>
      </c>
      <c r="F196" t="n">
        <v>25.299999237060547</v>
      </c>
      <c r="G196" t="n">
        <v>0.0</v>
      </c>
      <c r="H196" t="n">
        <v>25.299999237060547</v>
      </c>
      <c r="I196" t="n">
        <v>8.918487548828125</v>
      </c>
      <c r="J196" t="n">
        <v>7.134789943695068</v>
      </c>
      <c r="K196" t="n">
        <v>7.0</v>
      </c>
      <c r="L196" t="n">
        <v>1.399999976158142</v>
      </c>
      <c r="M196" t="n">
        <v>8.5347900390625</v>
      </c>
      <c r="N196" t="n">
        <v>14.0</v>
      </c>
    </row>
    <row r="197">
      <c r="A197" t="n">
        <v>20.0</v>
      </c>
      <c r="B197" t="s">
        <v>52</v>
      </c>
      <c r="C197" t="n">
        <v>60.0</v>
      </c>
      <c r="D197" t="s">
        <v>511</v>
      </c>
      <c r="E197" t="s">
        <v>196</v>
      </c>
      <c r="F197" t="n">
        <v>34.5</v>
      </c>
      <c r="G197" t="n">
        <v>0.0</v>
      </c>
      <c r="H197" t="n">
        <v>34.5</v>
      </c>
      <c r="I197" t="n">
        <v>8.222688674926758</v>
      </c>
      <c r="J197" t="n">
        <v>6.578151226043701</v>
      </c>
      <c r="K197" t="n">
        <v>7.0</v>
      </c>
      <c r="L197" t="n">
        <v>1.399999976158142</v>
      </c>
      <c r="M197" t="n">
        <v>7.978151321411133</v>
      </c>
      <c r="N197" t="n">
        <v>15.0</v>
      </c>
    </row>
    <row r="198">
      <c r="A198" t="n">
        <v>20.0</v>
      </c>
      <c r="B198" t="s">
        <v>56</v>
      </c>
      <c r="C198" t="n">
        <v>60.0</v>
      </c>
      <c r="D198" t="s">
        <v>580</v>
      </c>
      <c r="E198" t="s">
        <v>196</v>
      </c>
      <c r="F198" t="n">
        <v>19.0</v>
      </c>
      <c r="G198" t="n">
        <v>11.5</v>
      </c>
      <c r="H198" t="n">
        <v>11.5</v>
      </c>
      <c r="I198" t="n">
        <v>9.96218490600586</v>
      </c>
      <c r="J198" t="n">
        <v>7.969748020172119</v>
      </c>
      <c r="K198" t="n">
        <v>7.0</v>
      </c>
      <c r="L198" t="n">
        <v>1.399999976158142</v>
      </c>
      <c r="M198" t="n">
        <v>9.36974811553955</v>
      </c>
      <c r="N198" t="n">
        <v>16.0</v>
      </c>
    </row>
    <row r="199">
      <c r="A199" t="n">
        <v>20.0</v>
      </c>
      <c r="B199" t="s">
        <v>57</v>
      </c>
      <c r="C199" t="n">
        <v>60.0</v>
      </c>
      <c r="D199" t="s">
        <v>597</v>
      </c>
      <c r="E199" t="s">
        <v>196</v>
      </c>
      <c r="F199" t="n">
        <v>20.0</v>
      </c>
      <c r="G199" t="n">
        <v>13.0</v>
      </c>
      <c r="H199" t="n">
        <v>13.0</v>
      </c>
      <c r="I199" t="n">
        <v>9.848739624023438</v>
      </c>
      <c r="J199" t="n">
        <v>7.878991603851318</v>
      </c>
      <c r="K199" t="n">
        <v>7.0</v>
      </c>
      <c r="L199" t="n">
        <v>1.399999976158142</v>
      </c>
      <c r="M199" t="n">
        <v>9.27899169921875</v>
      </c>
      <c r="N199" t="n">
        <v>17.0</v>
      </c>
    </row>
    <row r="200">
      <c r="A200" t="n">
        <v>20.0</v>
      </c>
      <c r="B200" t="s">
        <v>60</v>
      </c>
      <c r="C200" t="n">
        <v>60.0</v>
      </c>
      <c r="D200" t="s">
        <v>636</v>
      </c>
      <c r="E200" t="s">
        <v>196</v>
      </c>
      <c r="F200" t="n">
        <v>18.5</v>
      </c>
      <c r="G200" t="n">
        <v>0.0</v>
      </c>
      <c r="H200" t="n">
        <v>18.5</v>
      </c>
      <c r="I200" t="n">
        <v>9.432772636413574</v>
      </c>
      <c r="J200" t="n">
        <v>7.546218395233154</v>
      </c>
      <c r="K200" t="n">
        <v>7.0</v>
      </c>
      <c r="L200" t="n">
        <v>1.399999976158142</v>
      </c>
      <c r="M200" t="n">
        <v>8.946218490600586</v>
      </c>
      <c r="N200" t="n">
        <v>18.0</v>
      </c>
    </row>
    <row r="201">
      <c r="A201" t="n">
        <v>21.0</v>
      </c>
      <c r="B201" t="s">
        <v>36</v>
      </c>
      <c r="C201" t="n">
        <v>60.0</v>
      </c>
      <c r="D201" t="s">
        <v>256</v>
      </c>
      <c r="E201" t="s">
        <v>205</v>
      </c>
      <c r="F201" t="n">
        <v>88.0</v>
      </c>
      <c r="G201" t="n">
        <v>60.0</v>
      </c>
      <c r="H201" t="n">
        <v>60.0</v>
      </c>
      <c r="I201" t="n">
        <v>1.0</v>
      </c>
      <c r="J201" t="n">
        <v>0.800000011920929</v>
      </c>
      <c r="K201" t="n">
        <v>1.0</v>
      </c>
      <c r="L201" t="n">
        <v>0.20000000298023224</v>
      </c>
      <c r="M201" t="n">
        <v>1.0</v>
      </c>
      <c r="N201" t="n">
        <v>1.0</v>
      </c>
    </row>
    <row r="202">
      <c r="A202" t="n">
        <v>21.0</v>
      </c>
      <c r="B202" t="s">
        <v>47</v>
      </c>
      <c r="C202" t="n">
        <v>60.0</v>
      </c>
      <c r="D202" t="s">
        <v>256</v>
      </c>
      <c r="E202" t="s">
        <v>354</v>
      </c>
      <c r="F202" t="n">
        <v>17.959999084472656</v>
      </c>
      <c r="G202" t="n">
        <v>17.959999084472656</v>
      </c>
      <c r="H202" t="n">
        <v>35.91999816894531</v>
      </c>
      <c r="I202" t="n">
        <v>7.676525592803955</v>
      </c>
      <c r="J202" t="n">
        <v>6.141220569610596</v>
      </c>
      <c r="K202" t="n">
        <v>1.0</v>
      </c>
      <c r="L202" t="n">
        <v>0.20000000298023224</v>
      </c>
      <c r="M202" t="n">
        <v>6.341220378875732</v>
      </c>
      <c r="N202" t="n">
        <v>2.0</v>
      </c>
    </row>
    <row r="203">
      <c r="A203" t="n">
        <v>21.0</v>
      </c>
      <c r="B203" t="s">
        <v>50</v>
      </c>
      <c r="C203" t="n">
        <v>60.0</v>
      </c>
      <c r="D203" t="s">
        <v>478</v>
      </c>
      <c r="E203" t="s">
        <v>205</v>
      </c>
      <c r="F203" t="n">
        <v>32.400001525878906</v>
      </c>
      <c r="G203" t="n">
        <v>27.540000915527344</v>
      </c>
      <c r="H203" t="n">
        <v>27.540000915527344</v>
      </c>
      <c r="I203" t="n">
        <v>10.0</v>
      </c>
      <c r="J203" t="n">
        <v>8.0</v>
      </c>
      <c r="K203" t="n">
        <v>1.0</v>
      </c>
      <c r="L203" t="n">
        <v>0.20000000298023224</v>
      </c>
      <c r="M203" t="n">
        <v>8.199999809265137</v>
      </c>
      <c r="N203" t="n">
        <v>3.0</v>
      </c>
    </row>
    <row r="204">
      <c r="A204" t="n">
        <v>21.0</v>
      </c>
      <c r="B204" t="s">
        <v>58</v>
      </c>
      <c r="C204" t="n">
        <v>60.0</v>
      </c>
      <c r="D204" t="s">
        <v>543</v>
      </c>
      <c r="E204" t="s">
        <v>205</v>
      </c>
      <c r="F204" t="n">
        <v>49.2400016784668</v>
      </c>
      <c r="G204" t="n">
        <v>49.2400016784668</v>
      </c>
      <c r="H204" t="n">
        <v>49.2400016784668</v>
      </c>
      <c r="I204" t="n">
        <v>3.983363628387451</v>
      </c>
      <c r="J204" t="n">
        <v>3.1866910457611084</v>
      </c>
      <c r="K204" t="n">
        <v>1.0</v>
      </c>
      <c r="L204" t="n">
        <v>0.20000000298023224</v>
      </c>
      <c r="M204" t="n">
        <v>3.386691093444824</v>
      </c>
      <c r="N204" t="n">
        <v>4.0</v>
      </c>
    </row>
    <row r="205">
      <c r="A205" t="n">
        <v>22.0</v>
      </c>
      <c r="B205" t="s">
        <v>671</v>
      </c>
      <c r="C205" t="n">
        <v>0.0</v>
      </c>
      <c r="D205" t="s">
        <v>671</v>
      </c>
      <c r="E205" t="s">
        <v>671</v>
      </c>
      <c r="F205" t="n">
        <v>0.0</v>
      </c>
      <c r="G205" t="n">
        <v>0.0</v>
      </c>
      <c r="H205" t="n">
        <v>0.0</v>
      </c>
      <c r="I205" t="n">
        <v>0.0</v>
      </c>
      <c r="J205" t="n">
        <v>0.0</v>
      </c>
      <c r="K205" t="n">
        <v>0.0</v>
      </c>
      <c r="L205" t="n">
        <v>0.0</v>
      </c>
      <c r="M205" t="n">
        <v>0.0</v>
      </c>
      <c r="N205" t="n">
        <v>0.0</v>
      </c>
    </row>
    <row r="206">
      <c r="A206" t="n">
        <v>23.0</v>
      </c>
      <c r="B206" t="s">
        <v>35</v>
      </c>
      <c r="C206" t="n">
        <v>60.0</v>
      </c>
      <c r="D206" t="s">
        <v>227</v>
      </c>
      <c r="E206" t="s">
        <v>294</v>
      </c>
      <c r="F206" t="n">
        <v>1.0399999618530273</v>
      </c>
      <c r="G206" t="n">
        <v>0.0</v>
      </c>
      <c r="H206" t="n">
        <v>2.0799999237060547</v>
      </c>
      <c r="I206" t="n">
        <v>6.575221538543701</v>
      </c>
      <c r="J206" t="n">
        <v>5.260177135467529</v>
      </c>
      <c r="K206" t="n">
        <v>10.0</v>
      </c>
      <c r="L206" t="n">
        <v>2.0</v>
      </c>
      <c r="M206" t="n">
        <v>7.260177135467529</v>
      </c>
      <c r="N206" t="n">
        <v>1.0</v>
      </c>
    </row>
    <row r="207">
      <c r="A207" t="n">
        <v>23.0</v>
      </c>
      <c r="B207" t="s">
        <v>18</v>
      </c>
      <c r="C207" t="n">
        <v>60.0</v>
      </c>
      <c r="D207" t="s">
        <v>227</v>
      </c>
      <c r="E207" t="s">
        <v>294</v>
      </c>
      <c r="F207" t="n">
        <v>1.7400000095367432</v>
      </c>
      <c r="G207" t="n">
        <v>0.0</v>
      </c>
      <c r="H207" t="n">
        <v>3.4800000190734863</v>
      </c>
      <c r="I207" t="n">
        <v>1.0</v>
      </c>
      <c r="J207" t="n">
        <v>0.800000011920929</v>
      </c>
      <c r="K207" t="n">
        <v>10.0</v>
      </c>
      <c r="L207" t="n">
        <v>2.0</v>
      </c>
      <c r="M207" t="n">
        <v>2.799999952316284</v>
      </c>
      <c r="N207" t="n">
        <v>2.0</v>
      </c>
    </row>
    <row r="208">
      <c r="A208" t="n">
        <v>23.0</v>
      </c>
      <c r="B208" t="s">
        <v>41</v>
      </c>
      <c r="C208" t="n">
        <v>60.0</v>
      </c>
      <c r="D208" t="s">
        <v>338</v>
      </c>
      <c r="E208" t="s">
        <v>339</v>
      </c>
      <c r="F208" t="n">
        <v>2.299999952316284</v>
      </c>
      <c r="G208" t="n">
        <v>0.0</v>
      </c>
      <c r="H208" t="n">
        <v>2.299999952316284</v>
      </c>
      <c r="I208" t="n">
        <v>5.69911527633667</v>
      </c>
      <c r="J208" t="n">
        <v>4.559292316436768</v>
      </c>
      <c r="K208" t="n">
        <v>10.0</v>
      </c>
      <c r="L208" t="n">
        <v>2.0</v>
      </c>
      <c r="M208" t="n">
        <v>6.559292316436768</v>
      </c>
      <c r="N208" t="n">
        <v>3.0</v>
      </c>
    </row>
    <row r="209">
      <c r="A209" t="n">
        <v>23.0</v>
      </c>
      <c r="B209" t="s">
        <v>42</v>
      </c>
      <c r="C209" t="n">
        <v>40.0</v>
      </c>
      <c r="D209" t="s">
        <v>349</v>
      </c>
      <c r="E209" t="s">
        <v>294</v>
      </c>
      <c r="F209" t="n">
        <v>2.2899999618530273</v>
      </c>
      <c r="G209" t="n">
        <v>0.8600000143051147</v>
      </c>
      <c r="H209" t="n">
        <v>1.7200000286102295</v>
      </c>
      <c r="I209" t="n">
        <v>8.00885009765625</v>
      </c>
      <c r="J209" t="n">
        <v>6.407080173492432</v>
      </c>
      <c r="K209" t="n">
        <v>1.0</v>
      </c>
      <c r="L209" t="n">
        <v>0.20000000298023224</v>
      </c>
      <c r="M209" t="n">
        <v>6.607079982757568</v>
      </c>
      <c r="N209" t="n">
        <v>4.0</v>
      </c>
    </row>
    <row r="210">
      <c r="A210" t="n">
        <v>23.0</v>
      </c>
      <c r="B210" t="s">
        <v>46</v>
      </c>
      <c r="C210" t="n">
        <v>60.0</v>
      </c>
      <c r="D210" t="s">
        <v>399</v>
      </c>
      <c r="E210" t="s">
        <v>339</v>
      </c>
      <c r="F210" t="n">
        <v>1.899999976158142</v>
      </c>
      <c r="G210" t="n">
        <v>1.899999976158142</v>
      </c>
      <c r="H210" t="n">
        <v>1.899999976158142</v>
      </c>
      <c r="I210" t="n">
        <v>7.292035102844238</v>
      </c>
      <c r="J210" t="n">
        <v>5.833628177642822</v>
      </c>
      <c r="K210" t="n">
        <v>10.0</v>
      </c>
      <c r="L210" t="n">
        <v>2.0</v>
      </c>
      <c r="M210" t="n">
        <v>7.833628177642822</v>
      </c>
      <c r="N210" t="n">
        <v>5.0</v>
      </c>
    </row>
    <row r="211">
      <c r="A211" t="n">
        <v>23.0</v>
      </c>
      <c r="B211" t="s">
        <v>47</v>
      </c>
      <c r="C211" t="n">
        <v>60.0</v>
      </c>
      <c r="D211" t="s">
        <v>424</v>
      </c>
      <c r="E211" t="s">
        <v>339</v>
      </c>
      <c r="F211" t="n">
        <v>1.2200000286102295</v>
      </c>
      <c r="G211" t="n">
        <v>1.2200000286102295</v>
      </c>
      <c r="H211" t="n">
        <v>1.2200000286102295</v>
      </c>
      <c r="I211" t="n">
        <v>10.0</v>
      </c>
      <c r="J211" t="n">
        <v>8.0</v>
      </c>
      <c r="K211" t="n">
        <v>10.0</v>
      </c>
      <c r="L211" t="n">
        <v>2.0</v>
      </c>
      <c r="M211" t="n">
        <v>10.0</v>
      </c>
      <c r="N211" t="n">
        <v>6.0</v>
      </c>
    </row>
    <row r="212">
      <c r="A212" t="n">
        <v>23.0</v>
      </c>
      <c r="B212" t="s">
        <v>50</v>
      </c>
      <c r="C212" t="n">
        <v>60.0</v>
      </c>
      <c r="D212" t="s">
        <v>227</v>
      </c>
      <c r="E212" t="s">
        <v>339</v>
      </c>
      <c r="F212" t="n">
        <v>1.4800000190734863</v>
      </c>
      <c r="G212" t="n">
        <v>1.4800000190734863</v>
      </c>
      <c r="H212" t="n">
        <v>1.4800000190734863</v>
      </c>
      <c r="I212" t="n">
        <v>8.964601516723633</v>
      </c>
      <c r="J212" t="n">
        <v>7.1716814041137695</v>
      </c>
      <c r="K212" t="n">
        <v>10.0</v>
      </c>
      <c r="L212" t="n">
        <v>2.0</v>
      </c>
      <c r="M212" t="n">
        <v>9.17168140411377</v>
      </c>
      <c r="N212" t="n">
        <v>7.0</v>
      </c>
    </row>
    <row r="213">
      <c r="A213" t="n">
        <v>23.0</v>
      </c>
      <c r="B213" t="s">
        <v>52</v>
      </c>
      <c r="C213" t="n">
        <v>60.0</v>
      </c>
      <c r="D213" t="s">
        <v>399</v>
      </c>
      <c r="E213" t="s">
        <v>339</v>
      </c>
      <c r="F213" t="n">
        <v>1.4500000476837158</v>
      </c>
      <c r="G213" t="n">
        <v>0.0</v>
      </c>
      <c r="H213" t="n">
        <v>1.4500000476837158</v>
      </c>
      <c r="I213" t="n">
        <v>9.084070205688477</v>
      </c>
      <c r="J213" t="n">
        <v>7.267256259918213</v>
      </c>
      <c r="K213" t="n">
        <v>10.0</v>
      </c>
      <c r="L213" t="n">
        <v>2.0</v>
      </c>
      <c r="M213" t="n">
        <v>9.267255783081055</v>
      </c>
      <c r="N213" t="n">
        <v>8.0</v>
      </c>
    </row>
    <row r="214">
      <c r="A214" t="n">
        <v>23.0</v>
      </c>
      <c r="B214" t="s">
        <v>56</v>
      </c>
      <c r="C214" t="n">
        <v>60.0</v>
      </c>
      <c r="D214" t="s">
        <v>581</v>
      </c>
      <c r="E214" t="s">
        <v>294</v>
      </c>
      <c r="F214" t="n">
        <v>1.1200000047683716</v>
      </c>
      <c r="G214" t="n">
        <v>1.0</v>
      </c>
      <c r="H214" t="n">
        <v>2.0</v>
      </c>
      <c r="I214" t="n">
        <v>6.893805503845215</v>
      </c>
      <c r="J214" t="n">
        <v>5.515044689178467</v>
      </c>
      <c r="K214" t="n">
        <v>10.0</v>
      </c>
      <c r="L214" t="n">
        <v>2.0</v>
      </c>
      <c r="M214" t="n">
        <v>7.515044689178467</v>
      </c>
      <c r="N214" t="n">
        <v>9.0</v>
      </c>
    </row>
    <row r="215">
      <c r="A215" t="n">
        <v>23.0</v>
      </c>
      <c r="B215" t="s">
        <v>57</v>
      </c>
      <c r="C215" t="n">
        <v>60.0</v>
      </c>
      <c r="D215" t="s">
        <v>581</v>
      </c>
      <c r="E215" t="s">
        <v>339</v>
      </c>
      <c r="F215" t="n">
        <v>2.5</v>
      </c>
      <c r="G215" t="n">
        <v>2.0</v>
      </c>
      <c r="H215" t="n">
        <v>2.0</v>
      </c>
      <c r="I215" t="n">
        <v>6.893805503845215</v>
      </c>
      <c r="J215" t="n">
        <v>5.515044689178467</v>
      </c>
      <c r="K215" t="n">
        <v>10.0</v>
      </c>
      <c r="L215" t="n">
        <v>2.0</v>
      </c>
      <c r="M215" t="n">
        <v>7.515044689178467</v>
      </c>
      <c r="N215" t="n">
        <v>10.0</v>
      </c>
    </row>
    <row r="216">
      <c r="A216" t="n">
        <v>23.0</v>
      </c>
      <c r="B216" t="s">
        <v>60</v>
      </c>
      <c r="C216" t="n">
        <v>60.0</v>
      </c>
      <c r="D216" t="s">
        <v>581</v>
      </c>
      <c r="E216" t="s">
        <v>339</v>
      </c>
      <c r="F216" t="n">
        <v>2.299999952316284</v>
      </c>
      <c r="G216" t="n">
        <v>0.0</v>
      </c>
      <c r="H216" t="n">
        <v>2.299999952316284</v>
      </c>
      <c r="I216" t="n">
        <v>5.69911527633667</v>
      </c>
      <c r="J216" t="n">
        <v>4.559292316436768</v>
      </c>
      <c r="K216" t="n">
        <v>10.0</v>
      </c>
      <c r="L216" t="n">
        <v>2.0</v>
      </c>
      <c r="M216" t="n">
        <v>6.559292316436768</v>
      </c>
      <c r="N216" t="n">
        <v>11.0</v>
      </c>
    </row>
    <row r="217">
      <c r="A217" t="n">
        <v>24.0</v>
      </c>
      <c r="B217" t="s">
        <v>35</v>
      </c>
      <c r="C217" t="n">
        <v>60.0</v>
      </c>
      <c r="D217" t="s">
        <v>228</v>
      </c>
      <c r="E217" t="s">
        <v>339</v>
      </c>
      <c r="F217" t="n">
        <v>4.440000057220459</v>
      </c>
      <c r="G217" t="n">
        <v>0.0</v>
      </c>
      <c r="H217" t="n">
        <v>1.1100000143051147</v>
      </c>
      <c r="I217" t="n">
        <v>8.404255867004395</v>
      </c>
      <c r="J217" t="n">
        <v>6.723404884338379</v>
      </c>
      <c r="K217" t="n">
        <v>10.0</v>
      </c>
      <c r="L217" t="n">
        <v>2.0</v>
      </c>
      <c r="M217" t="n">
        <v>8.723404884338379</v>
      </c>
      <c r="N217" t="n">
        <v>1.0</v>
      </c>
    </row>
    <row r="218">
      <c r="A218" t="n">
        <v>24.0</v>
      </c>
      <c r="B218" t="s">
        <v>18</v>
      </c>
      <c r="C218" t="n">
        <v>60.0</v>
      </c>
      <c r="D218" t="s">
        <v>298</v>
      </c>
      <c r="E218" t="s">
        <v>196</v>
      </c>
      <c r="F218" t="n">
        <v>2.5</v>
      </c>
      <c r="G218" t="n">
        <v>0.0</v>
      </c>
      <c r="H218" t="n">
        <v>2.5</v>
      </c>
      <c r="I218" t="n">
        <v>2.489361524581909</v>
      </c>
      <c r="J218" t="n">
        <v>1.991489291191101</v>
      </c>
      <c r="K218" t="n">
        <v>10.0</v>
      </c>
      <c r="L218" t="n">
        <v>2.0</v>
      </c>
      <c r="M218" t="n">
        <v>3.9914894104003906</v>
      </c>
      <c r="N218" t="n">
        <v>2.0</v>
      </c>
    </row>
    <row r="219">
      <c r="A219" t="n">
        <v>24.0</v>
      </c>
      <c r="B219" t="s">
        <v>41</v>
      </c>
      <c r="C219" t="n">
        <v>60.0</v>
      </c>
      <c r="D219" t="s">
        <v>298</v>
      </c>
      <c r="E219" t="s">
        <v>196</v>
      </c>
      <c r="F219" t="n">
        <v>1.5499999523162842</v>
      </c>
      <c r="G219" t="n">
        <v>0.0</v>
      </c>
      <c r="H219" t="n">
        <v>1.5499999523162842</v>
      </c>
      <c r="I219" t="n">
        <v>6.531915664672852</v>
      </c>
      <c r="J219" t="n">
        <v>5.225532531738281</v>
      </c>
      <c r="K219" t="n">
        <v>10.0</v>
      </c>
      <c r="L219" t="n">
        <v>2.0</v>
      </c>
      <c r="M219" t="n">
        <v>7.225532531738281</v>
      </c>
      <c r="N219" t="n">
        <v>3.0</v>
      </c>
    </row>
    <row r="220">
      <c r="A220" t="n">
        <v>24.0</v>
      </c>
      <c r="B220" t="s">
        <v>42</v>
      </c>
      <c r="C220" t="n">
        <v>40.0</v>
      </c>
      <c r="D220" t="s">
        <v>350</v>
      </c>
      <c r="E220" t="s">
        <v>294</v>
      </c>
      <c r="F220" t="n">
        <v>4.639999866485596</v>
      </c>
      <c r="G220" t="n">
        <v>1.4700000286102295</v>
      </c>
      <c r="H220" t="n">
        <v>0.7350000143051147</v>
      </c>
      <c r="I220" t="n">
        <v>10.0</v>
      </c>
      <c r="J220" t="n">
        <v>8.0</v>
      </c>
      <c r="K220" t="n">
        <v>1.0</v>
      </c>
      <c r="L220" t="n">
        <v>0.20000000298023224</v>
      </c>
      <c r="M220" t="n">
        <v>8.199999809265137</v>
      </c>
      <c r="N220" t="n">
        <v>4.0</v>
      </c>
    </row>
    <row r="221">
      <c r="A221" t="n">
        <v>24.0</v>
      </c>
      <c r="B221" t="s">
        <v>46</v>
      </c>
      <c r="C221" t="n">
        <v>60.0</v>
      </c>
      <c r="D221" t="s">
        <v>228</v>
      </c>
      <c r="E221" t="s">
        <v>339</v>
      </c>
      <c r="F221" t="n">
        <v>4.349999904632568</v>
      </c>
      <c r="G221" t="n">
        <v>4.349999904632568</v>
      </c>
      <c r="H221" t="n">
        <v>1.087499976158142</v>
      </c>
      <c r="I221" t="n">
        <v>8.5</v>
      </c>
      <c r="J221" t="n">
        <v>6.800000190734863</v>
      </c>
      <c r="K221" t="n">
        <v>10.0</v>
      </c>
      <c r="L221" t="n">
        <v>2.0</v>
      </c>
      <c r="M221" t="n">
        <v>8.800000190734863</v>
      </c>
      <c r="N221" t="n">
        <v>5.0</v>
      </c>
    </row>
    <row r="222">
      <c r="A222" t="n">
        <v>24.0</v>
      </c>
      <c r="B222" t="s">
        <v>46</v>
      </c>
      <c r="C222" t="n">
        <v>60.0</v>
      </c>
      <c r="D222" t="s">
        <v>298</v>
      </c>
      <c r="E222" t="s">
        <v>196</v>
      </c>
      <c r="F222" t="n">
        <v>2.8499999046325684</v>
      </c>
      <c r="G222" t="n">
        <v>2.8499999046325684</v>
      </c>
      <c r="H222" t="n">
        <v>2.8499999046325684</v>
      </c>
      <c r="I222" t="n">
        <v>1.0</v>
      </c>
      <c r="J222" t="n">
        <v>0.800000011920929</v>
      </c>
      <c r="K222" t="n">
        <v>10.0</v>
      </c>
      <c r="L222" t="n">
        <v>2.0</v>
      </c>
      <c r="M222" t="n">
        <v>2.799999952316284</v>
      </c>
      <c r="N222" t="n">
        <v>6.0</v>
      </c>
    </row>
    <row r="223">
      <c r="A223" t="n">
        <v>24.0</v>
      </c>
      <c r="B223" t="s">
        <v>47</v>
      </c>
      <c r="C223" t="n">
        <v>60.0</v>
      </c>
      <c r="D223" t="s">
        <v>425</v>
      </c>
      <c r="E223" t="s">
        <v>294</v>
      </c>
      <c r="F223" t="n">
        <v>1.840000033378601</v>
      </c>
      <c r="G223" t="n">
        <v>1.809999942779541</v>
      </c>
      <c r="H223" t="n">
        <v>0.9049999713897705</v>
      </c>
      <c r="I223" t="n">
        <v>9.276596069335938</v>
      </c>
      <c r="J223" t="n">
        <v>7.421277046203613</v>
      </c>
      <c r="K223" t="n">
        <v>10.0</v>
      </c>
      <c r="L223" t="n">
        <v>2.0</v>
      </c>
      <c r="M223" t="n">
        <v>9.421277046203613</v>
      </c>
      <c r="N223" t="n">
        <v>7.0</v>
      </c>
    </row>
    <row r="224">
      <c r="A224" t="n">
        <v>24.0</v>
      </c>
      <c r="B224" t="s">
        <v>47</v>
      </c>
      <c r="C224" t="n">
        <v>60.0</v>
      </c>
      <c r="D224" t="s">
        <v>425</v>
      </c>
      <c r="E224" t="s">
        <v>339</v>
      </c>
      <c r="F224" t="n">
        <v>3.200000047683716</v>
      </c>
      <c r="G224" t="n">
        <v>3.0</v>
      </c>
      <c r="H224" t="n">
        <v>0.75</v>
      </c>
      <c r="I224" t="n">
        <v>9.93617057800293</v>
      </c>
      <c r="J224" t="n">
        <v>7.948936462402344</v>
      </c>
      <c r="K224" t="n">
        <v>10.0</v>
      </c>
      <c r="L224" t="n">
        <v>2.0</v>
      </c>
      <c r="M224" t="n">
        <v>9.948936462402344</v>
      </c>
      <c r="N224" t="n">
        <v>8.0</v>
      </c>
    </row>
    <row r="225">
      <c r="A225" t="n">
        <v>24.0</v>
      </c>
      <c r="B225" t="s">
        <v>50</v>
      </c>
      <c r="C225" t="n">
        <v>60.0</v>
      </c>
      <c r="D225" t="s">
        <v>479</v>
      </c>
      <c r="E225" t="s">
        <v>339</v>
      </c>
      <c r="F225" t="n">
        <v>3.5</v>
      </c>
      <c r="G225" t="n">
        <v>3.5</v>
      </c>
      <c r="H225" t="n">
        <v>0.875</v>
      </c>
      <c r="I225" t="n">
        <v>9.404255867004395</v>
      </c>
      <c r="J225" t="n">
        <v>7.523404598236084</v>
      </c>
      <c r="K225" t="n">
        <v>10.0</v>
      </c>
      <c r="L225" t="n">
        <v>2.0</v>
      </c>
      <c r="M225" t="n">
        <v>9.523405075073242</v>
      </c>
      <c r="N225" t="n">
        <v>9.0</v>
      </c>
    </row>
    <row r="226">
      <c r="A226" t="n">
        <v>24.0</v>
      </c>
      <c r="B226" t="s">
        <v>52</v>
      </c>
      <c r="C226" t="n">
        <v>60.0</v>
      </c>
      <c r="D226" t="s">
        <v>228</v>
      </c>
      <c r="E226" t="s">
        <v>196</v>
      </c>
      <c r="F226" t="n">
        <v>1.100000023841858</v>
      </c>
      <c r="G226" t="n">
        <v>0.0</v>
      </c>
      <c r="H226" t="n">
        <v>1.100000023841858</v>
      </c>
      <c r="I226" t="n">
        <v>8.446808815002441</v>
      </c>
      <c r="J226" t="n">
        <v>6.757447242736816</v>
      </c>
      <c r="K226" t="n">
        <v>10.0</v>
      </c>
      <c r="L226" t="n">
        <v>2.0</v>
      </c>
      <c r="M226" t="n">
        <v>8.757447242736816</v>
      </c>
      <c r="N226" t="n">
        <v>10.0</v>
      </c>
    </row>
    <row r="227">
      <c r="A227" t="n">
        <v>24.0</v>
      </c>
      <c r="B227" t="s">
        <v>56</v>
      </c>
      <c r="C227" t="n">
        <v>60.0</v>
      </c>
      <c r="D227" t="s">
        <v>582</v>
      </c>
      <c r="E227" t="s">
        <v>196</v>
      </c>
      <c r="F227" t="n">
        <v>1.2999999523162842</v>
      </c>
      <c r="G227" t="n">
        <v>1.100000023841858</v>
      </c>
      <c r="H227" t="n">
        <v>1.100000023841858</v>
      </c>
      <c r="I227" t="n">
        <v>8.446808815002441</v>
      </c>
      <c r="J227" t="n">
        <v>6.757447242736816</v>
      </c>
      <c r="K227" t="n">
        <v>10.0</v>
      </c>
      <c r="L227" t="n">
        <v>2.0</v>
      </c>
      <c r="M227" t="n">
        <v>8.757447242736816</v>
      </c>
      <c r="N227" t="n">
        <v>11.0</v>
      </c>
    </row>
    <row r="228">
      <c r="A228" t="n">
        <v>24.0</v>
      </c>
      <c r="B228" t="s">
        <v>57</v>
      </c>
      <c r="C228" t="n">
        <v>60.0</v>
      </c>
      <c r="D228" t="s">
        <v>425</v>
      </c>
      <c r="E228" t="s">
        <v>339</v>
      </c>
      <c r="F228" t="n">
        <v>6.0</v>
      </c>
      <c r="G228" t="n">
        <v>6.0</v>
      </c>
      <c r="H228" t="n">
        <v>1.5</v>
      </c>
      <c r="I228" t="n">
        <v>6.744681358337402</v>
      </c>
      <c r="J228" t="n">
        <v>5.395745277404785</v>
      </c>
      <c r="K228" t="n">
        <v>10.0</v>
      </c>
      <c r="L228" t="n">
        <v>2.0</v>
      </c>
      <c r="M228" t="n">
        <v>7.395745277404785</v>
      </c>
      <c r="N228" t="n">
        <v>12.0</v>
      </c>
    </row>
    <row r="229">
      <c r="A229" t="n">
        <v>24.0</v>
      </c>
      <c r="B229" t="s">
        <v>60</v>
      </c>
      <c r="C229" t="n">
        <v>60.0</v>
      </c>
      <c r="D229" t="s">
        <v>582</v>
      </c>
      <c r="E229" t="s">
        <v>339</v>
      </c>
      <c r="F229" t="n">
        <v>5.5</v>
      </c>
      <c r="G229" t="n">
        <v>0.0</v>
      </c>
      <c r="H229" t="n">
        <v>1.375</v>
      </c>
      <c r="I229" t="n">
        <v>7.2765960693359375</v>
      </c>
      <c r="J229" t="n">
        <v>5.821277141571045</v>
      </c>
      <c r="K229" t="n">
        <v>10.0</v>
      </c>
      <c r="L229" t="n">
        <v>2.0</v>
      </c>
      <c r="M229" t="n">
        <v>7.821277141571045</v>
      </c>
      <c r="N229" t="n">
        <v>13.0</v>
      </c>
    </row>
    <row r="230">
      <c r="A230" t="n">
        <v>25.0</v>
      </c>
      <c r="B230" t="s">
        <v>34</v>
      </c>
      <c r="C230" t="n">
        <v>0.0</v>
      </c>
      <c r="D230" t="s">
        <v>659</v>
      </c>
      <c r="E230" t="s">
        <v>205</v>
      </c>
      <c r="F230" t="n">
        <v>1.8700000047683716</v>
      </c>
      <c r="G230" t="n">
        <v>0.0</v>
      </c>
      <c r="H230" t="n">
        <v>1.8700000047683716</v>
      </c>
      <c r="I230" t="n">
        <v>5.328244686126709</v>
      </c>
      <c r="J230" t="n">
        <v>4.2625956535339355</v>
      </c>
      <c r="K230" t="n">
        <v>1.0</v>
      </c>
      <c r="L230" t="n">
        <v>0.20000000298023224</v>
      </c>
      <c r="M230" t="n">
        <v>4.462595462799072</v>
      </c>
      <c r="N230" t="n">
        <v>1.0</v>
      </c>
    </row>
    <row r="231">
      <c r="A231" t="n">
        <v>25.0</v>
      </c>
      <c r="B231" t="s">
        <v>35</v>
      </c>
      <c r="C231" t="n">
        <v>60.0</v>
      </c>
      <c r="D231" t="s">
        <v>229</v>
      </c>
      <c r="E231" t="s">
        <v>205</v>
      </c>
      <c r="F231" t="n">
        <v>1.4800000190734863</v>
      </c>
      <c r="G231" t="n">
        <v>0.0</v>
      </c>
      <c r="H231" t="n">
        <v>1.4800000190734863</v>
      </c>
      <c r="I231" t="n">
        <v>8.007633209228516</v>
      </c>
      <c r="J231" t="n">
        <v>6.406106472015381</v>
      </c>
      <c r="K231" t="n">
        <v>8.941176414489746</v>
      </c>
      <c r="L231" t="n">
        <v>1.7882353067398071</v>
      </c>
      <c r="M231" t="n">
        <v>8.194341659545898</v>
      </c>
      <c r="N231" t="n">
        <v>2.0</v>
      </c>
    </row>
    <row r="232">
      <c r="A232" t="n">
        <v>25.0</v>
      </c>
      <c r="B232" t="s">
        <v>18</v>
      </c>
      <c r="C232" t="n">
        <v>0.0</v>
      </c>
      <c r="D232" t="s">
        <v>299</v>
      </c>
      <c r="E232" t="s">
        <v>205</v>
      </c>
      <c r="F232" t="n">
        <v>2.5999999046325684</v>
      </c>
      <c r="G232" t="n">
        <v>1.4800000190734863</v>
      </c>
      <c r="H232" t="n">
        <v>1.4800000190734863</v>
      </c>
      <c r="I232" t="n">
        <v>8.007633209228516</v>
      </c>
      <c r="J232" t="n">
        <v>6.406106472015381</v>
      </c>
      <c r="K232" t="n">
        <v>1.0</v>
      </c>
      <c r="L232" t="n">
        <v>0.20000000298023224</v>
      </c>
      <c r="M232" t="n">
        <v>6.606106281280518</v>
      </c>
      <c r="N232" t="n">
        <v>3.0</v>
      </c>
    </row>
    <row r="233">
      <c r="A233" t="n">
        <v>25.0</v>
      </c>
      <c r="B233" t="s">
        <v>43</v>
      </c>
      <c r="C233" t="n">
        <v>68.0</v>
      </c>
      <c r="D233" t="s">
        <v>361</v>
      </c>
      <c r="E233" t="s">
        <v>205</v>
      </c>
      <c r="F233" t="n">
        <v>1.8700000047683716</v>
      </c>
      <c r="G233" t="n">
        <v>1.190000057220459</v>
      </c>
      <c r="H233" t="n">
        <v>1.190000057220459</v>
      </c>
      <c r="I233" t="n">
        <v>10.0</v>
      </c>
      <c r="J233" t="n">
        <v>8.0</v>
      </c>
      <c r="K233" t="n">
        <v>10.0</v>
      </c>
      <c r="L233" t="n">
        <v>2.0</v>
      </c>
      <c r="M233" t="n">
        <v>10.0</v>
      </c>
      <c r="N233" t="n">
        <v>4.0</v>
      </c>
    </row>
    <row r="234">
      <c r="A234" t="n">
        <v>25.0</v>
      </c>
      <c r="B234" t="s">
        <v>48</v>
      </c>
      <c r="C234" t="n">
        <v>60.0</v>
      </c>
      <c r="D234" t="s">
        <v>450</v>
      </c>
      <c r="E234" t="s">
        <v>205</v>
      </c>
      <c r="F234" t="n">
        <v>2.5</v>
      </c>
      <c r="G234" t="n">
        <v>2.5</v>
      </c>
      <c r="H234" t="n">
        <v>2.5</v>
      </c>
      <c r="I234" t="n">
        <v>1.0</v>
      </c>
      <c r="J234" t="n">
        <v>0.800000011920929</v>
      </c>
      <c r="K234" t="n">
        <v>8.941176414489746</v>
      </c>
      <c r="L234" t="n">
        <v>1.7882353067398071</v>
      </c>
      <c r="M234" t="n">
        <v>2.588235378265381</v>
      </c>
      <c r="N234" t="n">
        <v>5.0</v>
      </c>
    </row>
    <row r="235">
      <c r="A235" t="n">
        <v>25.0</v>
      </c>
      <c r="B235" t="s">
        <v>57</v>
      </c>
      <c r="C235" t="n">
        <v>60.0</v>
      </c>
      <c r="D235" t="s">
        <v>598</v>
      </c>
      <c r="E235" t="s">
        <v>205</v>
      </c>
      <c r="F235" t="n">
        <v>2.0</v>
      </c>
      <c r="G235" t="n">
        <v>2.0</v>
      </c>
      <c r="H235" t="n">
        <v>2.0</v>
      </c>
      <c r="I235" t="n">
        <v>4.435114860534668</v>
      </c>
      <c r="J235" t="n">
        <v>3.5480918884277344</v>
      </c>
      <c r="K235" t="n">
        <v>8.941176414489746</v>
      </c>
      <c r="L235" t="n">
        <v>1.7882353067398071</v>
      </c>
      <c r="M235" t="n">
        <v>5.336327075958252</v>
      </c>
      <c r="N235" t="n">
        <v>6.0</v>
      </c>
    </row>
    <row r="236">
      <c r="A236" t="n">
        <v>25.0</v>
      </c>
      <c r="B236" t="s">
        <v>58</v>
      </c>
      <c r="C236" t="n">
        <v>60.0</v>
      </c>
      <c r="D236" t="s">
        <v>544</v>
      </c>
      <c r="E236" t="s">
        <v>205</v>
      </c>
      <c r="F236" t="n">
        <v>2.259999990463257</v>
      </c>
      <c r="G236" t="n">
        <v>2.259999990463257</v>
      </c>
      <c r="H236" t="n">
        <v>2.259999990463257</v>
      </c>
      <c r="I236" t="n">
        <v>2.648855209350586</v>
      </c>
      <c r="J236" t="n">
        <v>2.119084119796753</v>
      </c>
      <c r="K236" t="n">
        <v>8.941176414489746</v>
      </c>
      <c r="L236" t="n">
        <v>1.7882353067398071</v>
      </c>
      <c r="M236" t="n">
        <v>3.9073195457458496</v>
      </c>
      <c r="N236" t="n">
        <v>7.0</v>
      </c>
    </row>
    <row r="237">
      <c r="A237" t="n">
        <v>26.0</v>
      </c>
      <c r="B237" t="s">
        <v>36</v>
      </c>
      <c r="C237" t="n">
        <v>60.0</v>
      </c>
      <c r="D237" t="s">
        <v>257</v>
      </c>
      <c r="E237" t="s">
        <v>220</v>
      </c>
      <c r="F237" t="n">
        <v>55.0</v>
      </c>
      <c r="G237" t="n">
        <v>50.0</v>
      </c>
      <c r="H237" t="n">
        <v>50.0</v>
      </c>
      <c r="I237" t="n">
        <v>4.68548583984375</v>
      </c>
      <c r="J237" t="n">
        <v>3.7483887672424316</v>
      </c>
      <c r="K237" t="n">
        <v>1.0</v>
      </c>
      <c r="L237" t="n">
        <v>0.20000000298023224</v>
      </c>
      <c r="M237" t="n">
        <v>3.9483888149261475</v>
      </c>
      <c r="N237" t="n">
        <v>1.0</v>
      </c>
    </row>
    <row r="238">
      <c r="A238" t="n">
        <v>26.0</v>
      </c>
      <c r="B238" t="s">
        <v>40</v>
      </c>
      <c r="C238" t="n">
        <v>60.0</v>
      </c>
      <c r="D238" t="s">
        <v>315</v>
      </c>
      <c r="E238" t="s">
        <v>220</v>
      </c>
      <c r="F238" t="n">
        <v>54.29999923706055</v>
      </c>
      <c r="G238" t="n">
        <v>54.29999923706055</v>
      </c>
      <c r="H238" t="n">
        <v>54.29999923706055</v>
      </c>
      <c r="I238" t="n">
        <v>4.099406719207764</v>
      </c>
      <c r="J238" t="n">
        <v>3.2795255184173584</v>
      </c>
      <c r="K238" t="n">
        <v>1.0</v>
      </c>
      <c r="L238" t="n">
        <v>0.20000000298023224</v>
      </c>
      <c r="M238" t="n">
        <v>3.479525566101074</v>
      </c>
      <c r="N238" t="n">
        <v>2.0</v>
      </c>
    </row>
    <row r="239">
      <c r="A239" t="n">
        <v>26.0</v>
      </c>
      <c r="B239" t="s">
        <v>46</v>
      </c>
      <c r="C239" t="n">
        <v>60.0</v>
      </c>
      <c r="D239" t="s">
        <v>315</v>
      </c>
      <c r="E239" t="s">
        <v>220</v>
      </c>
      <c r="F239" t="n">
        <v>65.5</v>
      </c>
      <c r="G239" t="n">
        <v>65.5</v>
      </c>
      <c r="H239" t="n">
        <v>65.5</v>
      </c>
      <c r="I239" t="n">
        <v>2.572874069213867</v>
      </c>
      <c r="J239" t="n">
        <v>2.0582993030548096</v>
      </c>
      <c r="K239" t="n">
        <v>1.0</v>
      </c>
      <c r="L239" t="n">
        <v>0.20000000298023224</v>
      </c>
      <c r="M239" t="n">
        <v>2.2582993507385254</v>
      </c>
      <c r="N239" t="n">
        <v>3.0</v>
      </c>
    </row>
    <row r="240">
      <c r="A240" t="n">
        <v>26.0</v>
      </c>
      <c r="B240" t="s">
        <v>47</v>
      </c>
      <c r="C240" t="n">
        <v>60.0</v>
      </c>
      <c r="D240" t="s">
        <v>426</v>
      </c>
      <c r="E240" t="s">
        <v>354</v>
      </c>
      <c r="F240" t="n">
        <v>13.760000228881836</v>
      </c>
      <c r="G240" t="n">
        <v>13.760000228881836</v>
      </c>
      <c r="H240" t="n">
        <v>11.008000373840332</v>
      </c>
      <c r="I240" t="n">
        <v>10.0</v>
      </c>
      <c r="J240" t="n">
        <v>8.0</v>
      </c>
      <c r="K240" t="n">
        <v>1.0</v>
      </c>
      <c r="L240" t="n">
        <v>0.20000000298023224</v>
      </c>
      <c r="M240" t="n">
        <v>8.199999809265137</v>
      </c>
      <c r="N240" t="n">
        <v>4.0</v>
      </c>
    </row>
    <row r="241">
      <c r="A241" t="n">
        <v>26.0</v>
      </c>
      <c r="B241" t="s">
        <v>50</v>
      </c>
      <c r="C241" t="n">
        <v>60.0</v>
      </c>
      <c r="D241" t="s">
        <v>480</v>
      </c>
      <c r="E241" t="s">
        <v>220</v>
      </c>
      <c r="F241" t="n">
        <v>21.81999969482422</v>
      </c>
      <c r="G241" t="n">
        <v>12.5</v>
      </c>
      <c r="H241" t="n">
        <v>12.5</v>
      </c>
      <c r="I241" t="n">
        <v>9.79664421081543</v>
      </c>
      <c r="J241" t="n">
        <v>7.837315559387207</v>
      </c>
      <c r="K241" t="n">
        <v>1.0</v>
      </c>
      <c r="L241" t="n">
        <v>0.20000000298023224</v>
      </c>
      <c r="M241" t="n">
        <v>8.037315368652344</v>
      </c>
      <c r="N241" t="n">
        <v>5.0</v>
      </c>
    </row>
    <row r="242">
      <c r="A242" t="n">
        <v>26.0</v>
      </c>
      <c r="B242" t="s">
        <v>52</v>
      </c>
      <c r="C242" t="n">
        <v>60.0</v>
      </c>
      <c r="D242" t="s">
        <v>257</v>
      </c>
      <c r="E242" t="s">
        <v>220</v>
      </c>
      <c r="F242" t="n">
        <v>60.79999923706055</v>
      </c>
      <c r="G242" t="n">
        <v>0.0</v>
      </c>
      <c r="H242" t="n">
        <v>60.79999923706055</v>
      </c>
      <c r="I242" t="n">
        <v>3.213472604751587</v>
      </c>
      <c r="J242" t="n">
        <v>2.5707781314849854</v>
      </c>
      <c r="K242" t="n">
        <v>1.0</v>
      </c>
      <c r="L242" t="n">
        <v>0.20000000298023224</v>
      </c>
      <c r="M242" t="n">
        <v>2.770778179168701</v>
      </c>
      <c r="N242" t="n">
        <v>6.0</v>
      </c>
    </row>
    <row r="243">
      <c r="A243" t="n">
        <v>26.0</v>
      </c>
      <c r="B243" t="s">
        <v>55</v>
      </c>
      <c r="C243" t="n">
        <v>60.0</v>
      </c>
      <c r="D243" t="s">
        <v>530</v>
      </c>
      <c r="E243" t="s">
        <v>531</v>
      </c>
      <c r="F243" t="n">
        <v>228.0</v>
      </c>
      <c r="G243" t="n">
        <v>205.1999969482422</v>
      </c>
      <c r="H243" t="n">
        <v>16.416000366210938</v>
      </c>
      <c r="I243" t="n">
        <v>9.262903213500977</v>
      </c>
      <c r="J243" t="n">
        <v>7.410322666168213</v>
      </c>
      <c r="K243" t="n">
        <v>1.0</v>
      </c>
      <c r="L243" t="n">
        <v>0.20000000298023224</v>
      </c>
      <c r="M243" t="n">
        <v>7.61032247543335</v>
      </c>
      <c r="N243" t="n">
        <v>7.0</v>
      </c>
    </row>
    <row r="244">
      <c r="A244" t="n">
        <v>26.0</v>
      </c>
      <c r="B244" t="s">
        <v>57</v>
      </c>
      <c r="C244" t="n">
        <v>60.0</v>
      </c>
      <c r="D244" t="s">
        <v>599</v>
      </c>
      <c r="E244" t="s">
        <v>546</v>
      </c>
      <c r="F244" t="n">
        <v>80.0</v>
      </c>
      <c r="G244" t="n">
        <v>80.0</v>
      </c>
      <c r="H244" t="n">
        <v>53.33333206176758</v>
      </c>
      <c r="I244" t="n">
        <v>4.231161117553711</v>
      </c>
      <c r="J244" t="n">
        <v>3.3849289417266846</v>
      </c>
      <c r="K244" t="n">
        <v>1.0</v>
      </c>
      <c r="L244" t="n">
        <v>0.20000000298023224</v>
      </c>
      <c r="M244" t="n">
        <v>3.5849289894104004</v>
      </c>
      <c r="N244" t="n">
        <v>8.0</v>
      </c>
    </row>
    <row r="245">
      <c r="A245" t="n">
        <v>26.0</v>
      </c>
      <c r="B245" t="s">
        <v>58</v>
      </c>
      <c r="C245" t="n">
        <v>60.0</v>
      </c>
      <c r="D245" t="s">
        <v>545</v>
      </c>
      <c r="E245" t="s">
        <v>546</v>
      </c>
      <c r="F245" t="n">
        <v>115.55999755859375</v>
      </c>
      <c r="G245" t="n">
        <v>115.55999755859375</v>
      </c>
      <c r="H245" t="n">
        <v>77.04000091552734</v>
      </c>
      <c r="I245" t="n">
        <v>1.0</v>
      </c>
      <c r="J245" t="n">
        <v>0.800000011920929</v>
      </c>
      <c r="K245" t="n">
        <v>1.0</v>
      </c>
      <c r="L245" t="n">
        <v>0.20000000298023224</v>
      </c>
      <c r="M245" t="n">
        <v>1.0</v>
      </c>
      <c r="N245" t="n">
        <v>9.0</v>
      </c>
    </row>
    <row r="246">
      <c r="A246" t="n">
        <v>27.0</v>
      </c>
      <c r="B246" t="s">
        <v>35</v>
      </c>
      <c r="C246" t="n">
        <v>60.0</v>
      </c>
      <c r="D246" t="s">
        <v>230</v>
      </c>
      <c r="E246" t="s">
        <v>196</v>
      </c>
      <c r="F246" t="n">
        <v>9.15999984741211</v>
      </c>
      <c r="G246" t="n">
        <v>0.0</v>
      </c>
      <c r="H246" t="n">
        <v>9.15999984741211</v>
      </c>
      <c r="I246" t="n">
        <v>8.016694068908691</v>
      </c>
      <c r="J246" t="n">
        <v>6.413355350494385</v>
      </c>
      <c r="K246" t="n">
        <v>10.0</v>
      </c>
      <c r="L246" t="n">
        <v>2.0</v>
      </c>
      <c r="M246" t="n">
        <v>8.413354873657227</v>
      </c>
      <c r="N246" t="n">
        <v>1.0</v>
      </c>
    </row>
    <row r="247">
      <c r="A247" t="n">
        <v>27.0</v>
      </c>
      <c r="B247" t="s">
        <v>36</v>
      </c>
      <c r="C247" t="n">
        <v>60.0</v>
      </c>
      <c r="D247" t="s">
        <v>258</v>
      </c>
      <c r="E247" t="s">
        <v>196</v>
      </c>
      <c r="F247" t="n">
        <v>8.0</v>
      </c>
      <c r="G247" t="n">
        <v>5.5</v>
      </c>
      <c r="H247" t="n">
        <v>5.5</v>
      </c>
      <c r="I247" t="n">
        <v>9.849748611450195</v>
      </c>
      <c r="J247" t="n">
        <v>7.879798889160156</v>
      </c>
      <c r="K247" t="n">
        <v>10.0</v>
      </c>
      <c r="L247" t="n">
        <v>2.0</v>
      </c>
      <c r="M247" t="n">
        <v>9.879798889160156</v>
      </c>
      <c r="N247" t="n">
        <v>2.0</v>
      </c>
    </row>
    <row r="248">
      <c r="A248" t="n">
        <v>27.0</v>
      </c>
      <c r="B248" t="s">
        <v>18</v>
      </c>
      <c r="C248" t="n">
        <v>60.0</v>
      </c>
      <c r="D248" t="s">
        <v>300</v>
      </c>
      <c r="E248" t="s">
        <v>196</v>
      </c>
      <c r="F248" t="n">
        <v>23.170000076293945</v>
      </c>
      <c r="G248" t="n">
        <v>0.0</v>
      </c>
      <c r="H248" t="n">
        <v>23.170000076293945</v>
      </c>
      <c r="I248" t="n">
        <v>1.0</v>
      </c>
      <c r="J248" t="n">
        <v>0.800000011920929</v>
      </c>
      <c r="K248" t="n">
        <v>10.0</v>
      </c>
      <c r="L248" t="n">
        <v>2.0</v>
      </c>
      <c r="M248" t="n">
        <v>2.799999952316284</v>
      </c>
      <c r="N248" t="n">
        <v>3.0</v>
      </c>
    </row>
    <row r="249">
      <c r="A249" t="n">
        <v>27.0</v>
      </c>
      <c r="B249" t="s">
        <v>41</v>
      </c>
      <c r="C249" t="n">
        <v>60.0</v>
      </c>
      <c r="D249" t="s">
        <v>340</v>
      </c>
      <c r="E249" t="s">
        <v>196</v>
      </c>
      <c r="F249" t="n">
        <v>7.0</v>
      </c>
      <c r="G249" t="n">
        <v>0.0</v>
      </c>
      <c r="H249" t="n">
        <v>7.0</v>
      </c>
      <c r="I249" t="n">
        <v>9.09849739074707</v>
      </c>
      <c r="J249" t="n">
        <v>7.2787981033325195</v>
      </c>
      <c r="K249" t="n">
        <v>10.0</v>
      </c>
      <c r="L249" t="n">
        <v>2.0</v>
      </c>
      <c r="M249" t="n">
        <v>9.27879810333252</v>
      </c>
      <c r="N249" t="n">
        <v>4.0</v>
      </c>
    </row>
    <row r="250">
      <c r="A250" t="n">
        <v>27.0</v>
      </c>
      <c r="B250" t="s">
        <v>42</v>
      </c>
      <c r="C250" t="n">
        <v>40.0</v>
      </c>
      <c r="D250" t="s">
        <v>351</v>
      </c>
      <c r="E250" t="s">
        <v>196</v>
      </c>
      <c r="F250" t="n">
        <v>9.65999984741211</v>
      </c>
      <c r="G250" t="n">
        <v>5.400000095367432</v>
      </c>
      <c r="H250" t="n">
        <v>5.400000095367432</v>
      </c>
      <c r="I250" t="n">
        <v>9.899832725524902</v>
      </c>
      <c r="J250" t="n">
        <v>7.91986608505249</v>
      </c>
      <c r="K250" t="n">
        <v>1.0</v>
      </c>
      <c r="L250" t="n">
        <v>0.20000000298023224</v>
      </c>
      <c r="M250" t="n">
        <v>8.119866371154785</v>
      </c>
      <c r="N250" t="n">
        <v>5.0</v>
      </c>
    </row>
    <row r="251">
      <c r="A251" t="n">
        <v>27.0</v>
      </c>
      <c r="B251" t="s">
        <v>46</v>
      </c>
      <c r="C251" t="n">
        <v>60.0</v>
      </c>
      <c r="D251" t="s">
        <v>400</v>
      </c>
      <c r="E251" t="s">
        <v>196</v>
      </c>
      <c r="F251" t="n">
        <v>11.600000381469727</v>
      </c>
      <c r="G251" t="n">
        <v>11.600000381469727</v>
      </c>
      <c r="H251" t="n">
        <v>11.600000381469727</v>
      </c>
      <c r="I251" t="n">
        <v>6.794657230377197</v>
      </c>
      <c r="J251" t="n">
        <v>5.435725688934326</v>
      </c>
      <c r="K251" t="n">
        <v>10.0</v>
      </c>
      <c r="L251" t="n">
        <v>2.0</v>
      </c>
      <c r="M251" t="n">
        <v>7.435725688934326</v>
      </c>
      <c r="N251" t="n">
        <v>6.0</v>
      </c>
    </row>
    <row r="252">
      <c r="A252" t="n">
        <v>27.0</v>
      </c>
      <c r="B252" t="s">
        <v>47</v>
      </c>
      <c r="C252" t="n">
        <v>60.0</v>
      </c>
      <c r="D252" t="s">
        <v>400</v>
      </c>
      <c r="E252" t="s">
        <v>196</v>
      </c>
      <c r="F252" t="n">
        <v>9.319999694824219</v>
      </c>
      <c r="G252" t="n">
        <v>9.319999694824219</v>
      </c>
      <c r="H252" t="n">
        <v>9.319999694824219</v>
      </c>
      <c r="I252" t="n">
        <v>7.93656063079834</v>
      </c>
      <c r="J252" t="n">
        <v>6.34924840927124</v>
      </c>
      <c r="K252" t="n">
        <v>10.0</v>
      </c>
      <c r="L252" t="n">
        <v>2.0</v>
      </c>
      <c r="M252" t="n">
        <v>8.349248886108398</v>
      </c>
      <c r="N252" t="n">
        <v>7.0</v>
      </c>
    </row>
    <row r="253">
      <c r="A253" t="n">
        <v>27.0</v>
      </c>
      <c r="B253" t="s">
        <v>48</v>
      </c>
      <c r="C253" t="n">
        <v>60.0</v>
      </c>
      <c r="D253" t="s">
        <v>451</v>
      </c>
      <c r="E253" t="s">
        <v>196</v>
      </c>
      <c r="F253" t="n">
        <v>8.5</v>
      </c>
      <c r="G253" t="n">
        <v>5.199999809265137</v>
      </c>
      <c r="H253" t="n">
        <v>5.199999809265137</v>
      </c>
      <c r="I253" t="n">
        <v>10.0</v>
      </c>
      <c r="J253" t="n">
        <v>8.0</v>
      </c>
      <c r="K253" t="n">
        <v>10.0</v>
      </c>
      <c r="L253" t="n">
        <v>2.0</v>
      </c>
      <c r="M253" t="n">
        <v>10.0</v>
      </c>
      <c r="N253" t="n">
        <v>8.0</v>
      </c>
    </row>
    <row r="254">
      <c r="A254" t="n">
        <v>27.0</v>
      </c>
      <c r="B254" t="s">
        <v>50</v>
      </c>
      <c r="C254" t="n">
        <v>60.0</v>
      </c>
      <c r="D254" t="s">
        <v>481</v>
      </c>
      <c r="E254" t="s">
        <v>196</v>
      </c>
      <c r="F254" t="n">
        <v>7.909999847412109</v>
      </c>
      <c r="G254" t="n">
        <v>7.909999847412109</v>
      </c>
      <c r="H254" t="n">
        <v>7.909999847412109</v>
      </c>
      <c r="I254" t="n">
        <v>8.64273738861084</v>
      </c>
      <c r="J254" t="n">
        <v>6.91418981552124</v>
      </c>
      <c r="K254" t="n">
        <v>10.0</v>
      </c>
      <c r="L254" t="n">
        <v>2.0</v>
      </c>
      <c r="M254" t="n">
        <v>8.914190292358398</v>
      </c>
      <c r="N254" t="n">
        <v>9.0</v>
      </c>
    </row>
    <row r="255">
      <c r="A255" t="n">
        <v>27.0</v>
      </c>
      <c r="B255" t="s">
        <v>51</v>
      </c>
      <c r="C255" t="n">
        <v>60.0</v>
      </c>
      <c r="D255" t="s">
        <v>507</v>
      </c>
      <c r="E255" t="s">
        <v>196</v>
      </c>
      <c r="F255" t="n">
        <v>6.699999809265137</v>
      </c>
      <c r="G255" t="n">
        <v>0.0</v>
      </c>
      <c r="H255" t="n">
        <v>6.699999809265137</v>
      </c>
      <c r="I255" t="n">
        <v>9.248747825622559</v>
      </c>
      <c r="J255" t="n">
        <v>7.398998260498047</v>
      </c>
      <c r="K255" t="n">
        <v>10.0</v>
      </c>
      <c r="L255" t="n">
        <v>2.0</v>
      </c>
      <c r="M255" t="n">
        <v>9.398998260498047</v>
      </c>
      <c r="N255" t="n">
        <v>10.0</v>
      </c>
    </row>
    <row r="256">
      <c r="A256" t="n">
        <v>27.0</v>
      </c>
      <c r="B256" t="s">
        <v>52</v>
      </c>
      <c r="C256" t="n">
        <v>60.0</v>
      </c>
      <c r="D256" t="s">
        <v>512</v>
      </c>
      <c r="E256" t="s">
        <v>196</v>
      </c>
      <c r="F256" t="n">
        <v>5.989999771118164</v>
      </c>
      <c r="G256" t="n">
        <v>5.300000190734863</v>
      </c>
      <c r="H256" t="n">
        <v>5.300000190734863</v>
      </c>
      <c r="I256" t="n">
        <v>9.949915885925293</v>
      </c>
      <c r="J256" t="n">
        <v>7.959932804107666</v>
      </c>
      <c r="K256" t="n">
        <v>10.0</v>
      </c>
      <c r="L256" t="n">
        <v>2.0</v>
      </c>
      <c r="M256" t="n">
        <v>9.959932327270508</v>
      </c>
      <c r="N256" t="n">
        <v>11.0</v>
      </c>
    </row>
    <row r="257">
      <c r="A257" t="n">
        <v>27.0</v>
      </c>
      <c r="B257" t="s">
        <v>56</v>
      </c>
      <c r="C257" t="n">
        <v>60.0</v>
      </c>
      <c r="D257" t="s">
        <v>300</v>
      </c>
      <c r="E257" t="s">
        <v>196</v>
      </c>
      <c r="F257" t="n">
        <v>10.65999984741211</v>
      </c>
      <c r="G257" t="n">
        <v>10.0</v>
      </c>
      <c r="H257" t="n">
        <v>10.0</v>
      </c>
      <c r="I257" t="n">
        <v>7.5959930419921875</v>
      </c>
      <c r="J257" t="n">
        <v>6.076794624328613</v>
      </c>
      <c r="K257" t="n">
        <v>10.0</v>
      </c>
      <c r="L257" t="n">
        <v>2.0</v>
      </c>
      <c r="M257" t="n">
        <v>8.076794624328613</v>
      </c>
      <c r="N257" t="n">
        <v>12.0</v>
      </c>
    </row>
    <row r="258">
      <c r="A258" t="n">
        <v>27.0</v>
      </c>
      <c r="B258" t="s">
        <v>57</v>
      </c>
      <c r="C258" t="n">
        <v>60.0</v>
      </c>
      <c r="D258" t="s">
        <v>512</v>
      </c>
      <c r="E258" t="s">
        <v>196</v>
      </c>
      <c r="F258" t="n">
        <v>10.0</v>
      </c>
      <c r="G258" t="n">
        <v>10.0</v>
      </c>
      <c r="H258" t="n">
        <v>10.0</v>
      </c>
      <c r="I258" t="n">
        <v>7.5959930419921875</v>
      </c>
      <c r="J258" t="n">
        <v>6.076794624328613</v>
      </c>
      <c r="K258" t="n">
        <v>10.0</v>
      </c>
      <c r="L258" t="n">
        <v>2.0</v>
      </c>
      <c r="M258" t="n">
        <v>8.076794624328613</v>
      </c>
      <c r="N258" t="n">
        <v>13.0</v>
      </c>
    </row>
    <row r="259">
      <c r="A259" t="n">
        <v>27.0</v>
      </c>
      <c r="B259" t="s">
        <v>60</v>
      </c>
      <c r="C259" t="n">
        <v>60.0</v>
      </c>
      <c r="D259" t="s">
        <v>637</v>
      </c>
      <c r="E259" t="s">
        <v>196</v>
      </c>
      <c r="F259" t="n">
        <v>13.300000190734863</v>
      </c>
      <c r="G259" t="n">
        <v>0.0</v>
      </c>
      <c r="H259" t="n">
        <v>13.300000190734863</v>
      </c>
      <c r="I259" t="n">
        <v>5.943238258361816</v>
      </c>
      <c r="J259" t="n">
        <v>4.7545905113220215</v>
      </c>
      <c r="K259" t="n">
        <v>10.0</v>
      </c>
      <c r="L259" t="n">
        <v>2.0</v>
      </c>
      <c r="M259" t="n">
        <v>6.7545905113220215</v>
      </c>
      <c r="N259" t="n">
        <v>14.0</v>
      </c>
    </row>
    <row r="260">
      <c r="A260" t="n">
        <v>28.0</v>
      </c>
      <c r="B260" t="s">
        <v>35</v>
      </c>
      <c r="C260" t="n">
        <v>60.0</v>
      </c>
      <c r="D260" t="s">
        <v>231</v>
      </c>
      <c r="E260" t="s">
        <v>196</v>
      </c>
      <c r="F260" t="n">
        <v>3.8499999046325684</v>
      </c>
      <c r="G260" t="n">
        <v>0.0</v>
      </c>
      <c r="H260" t="n">
        <v>3.8499999046325684</v>
      </c>
      <c r="I260" t="n">
        <v>6.558824062347412</v>
      </c>
      <c r="J260" t="n">
        <v>5.247059345245361</v>
      </c>
      <c r="K260" t="n">
        <v>10.0</v>
      </c>
      <c r="L260" t="n">
        <v>2.0</v>
      </c>
      <c r="M260" t="n">
        <v>7.247059345245361</v>
      </c>
      <c r="N260" t="n">
        <v>1.0</v>
      </c>
    </row>
    <row r="261">
      <c r="A261" t="n">
        <v>28.0</v>
      </c>
      <c r="B261" t="s">
        <v>36</v>
      </c>
      <c r="C261" t="n">
        <v>60.0</v>
      </c>
      <c r="D261" t="s">
        <v>259</v>
      </c>
      <c r="E261" t="s">
        <v>196</v>
      </c>
      <c r="F261" t="n">
        <v>2.9000000953674316</v>
      </c>
      <c r="G261" t="n">
        <v>1.899999976158142</v>
      </c>
      <c r="H261" t="n">
        <v>1.899999976158142</v>
      </c>
      <c r="I261" t="n">
        <v>10.0</v>
      </c>
      <c r="J261" t="n">
        <v>8.0</v>
      </c>
      <c r="K261" t="n">
        <v>10.0</v>
      </c>
      <c r="L261" t="n">
        <v>2.0</v>
      </c>
      <c r="M261" t="n">
        <v>10.0</v>
      </c>
      <c r="N261" t="n">
        <v>2.0</v>
      </c>
    </row>
    <row r="262">
      <c r="A262" t="n">
        <v>28.0</v>
      </c>
      <c r="B262" t="s">
        <v>18</v>
      </c>
      <c r="C262" t="n">
        <v>60.0</v>
      </c>
      <c r="D262" t="s">
        <v>301</v>
      </c>
      <c r="E262" t="s">
        <v>196</v>
      </c>
      <c r="F262" t="n">
        <v>6.199999809265137</v>
      </c>
      <c r="G262" t="n">
        <v>0.0</v>
      </c>
      <c r="H262" t="n">
        <v>6.199999809265137</v>
      </c>
      <c r="I262" t="n">
        <v>2.4117650985717773</v>
      </c>
      <c r="J262" t="n">
        <v>1.9294121265411377</v>
      </c>
      <c r="K262" t="n">
        <v>10.0</v>
      </c>
      <c r="L262" t="n">
        <v>2.0</v>
      </c>
      <c r="M262" t="n">
        <v>3.9294121265411377</v>
      </c>
      <c r="N262" t="n">
        <v>3.0</v>
      </c>
    </row>
    <row r="263">
      <c r="A263" t="n">
        <v>28.0</v>
      </c>
      <c r="B263" t="s">
        <v>41</v>
      </c>
      <c r="C263" t="n">
        <v>60.0</v>
      </c>
      <c r="D263" t="s">
        <v>341</v>
      </c>
      <c r="E263" t="s">
        <v>196</v>
      </c>
      <c r="F263" t="n">
        <v>3.0</v>
      </c>
      <c r="G263" t="n">
        <v>0.0</v>
      </c>
      <c r="H263" t="n">
        <v>3.0</v>
      </c>
      <c r="I263" t="n">
        <v>8.058823585510254</v>
      </c>
      <c r="J263" t="n">
        <v>6.447059154510498</v>
      </c>
      <c r="K263" t="n">
        <v>10.0</v>
      </c>
      <c r="L263" t="n">
        <v>2.0</v>
      </c>
      <c r="M263" t="n">
        <v>8.447059631347656</v>
      </c>
      <c r="N263" t="n">
        <v>4.0</v>
      </c>
    </row>
    <row r="264">
      <c r="A264" t="n">
        <v>28.0</v>
      </c>
      <c r="B264" t="s">
        <v>42</v>
      </c>
      <c r="C264" t="n">
        <v>40.0</v>
      </c>
      <c r="D264" t="s">
        <v>352</v>
      </c>
      <c r="E264" t="s">
        <v>196</v>
      </c>
      <c r="F264" t="n">
        <v>3.859999895095825</v>
      </c>
      <c r="G264" t="n">
        <v>2.0</v>
      </c>
      <c r="H264" t="n">
        <v>2.0</v>
      </c>
      <c r="I264" t="n">
        <v>9.823529243469238</v>
      </c>
      <c r="J264" t="n">
        <v>7.858823299407959</v>
      </c>
      <c r="K264" t="n">
        <v>1.0</v>
      </c>
      <c r="L264" t="n">
        <v>0.20000000298023224</v>
      </c>
      <c r="M264" t="n">
        <v>8.058823585510254</v>
      </c>
      <c r="N264" t="n">
        <v>5.0</v>
      </c>
    </row>
    <row r="265">
      <c r="A265" t="n">
        <v>28.0</v>
      </c>
      <c r="B265" t="s">
        <v>46</v>
      </c>
      <c r="C265" t="n">
        <v>60.0</v>
      </c>
      <c r="D265" t="s">
        <v>401</v>
      </c>
      <c r="E265" t="s">
        <v>196</v>
      </c>
      <c r="F265" t="n">
        <v>2.450000047683716</v>
      </c>
      <c r="G265" t="n">
        <v>2.450000047683716</v>
      </c>
      <c r="H265" t="n">
        <v>2.450000047683716</v>
      </c>
      <c r="I265" t="n">
        <v>9.029412269592285</v>
      </c>
      <c r="J265" t="n">
        <v>7.223529815673828</v>
      </c>
      <c r="K265" t="n">
        <v>10.0</v>
      </c>
      <c r="L265" t="n">
        <v>2.0</v>
      </c>
      <c r="M265" t="n">
        <v>9.223529815673828</v>
      </c>
      <c r="N265" t="n">
        <v>6.0</v>
      </c>
    </row>
    <row r="266">
      <c r="A266" t="n">
        <v>28.0</v>
      </c>
      <c r="B266" t="s">
        <v>47</v>
      </c>
      <c r="C266" t="n">
        <v>60.0</v>
      </c>
      <c r="D266" t="s">
        <v>401</v>
      </c>
      <c r="E266" t="s">
        <v>196</v>
      </c>
      <c r="F266" t="n">
        <v>4.25</v>
      </c>
      <c r="G266" t="n">
        <v>4.170000076293945</v>
      </c>
      <c r="H266" t="n">
        <v>4.170000076293945</v>
      </c>
      <c r="I266" t="n">
        <v>5.994117736816406</v>
      </c>
      <c r="J266" t="n">
        <v>4.795294284820557</v>
      </c>
      <c r="K266" t="n">
        <v>10.0</v>
      </c>
      <c r="L266" t="n">
        <v>2.0</v>
      </c>
      <c r="M266" t="n">
        <v>6.795294284820557</v>
      </c>
      <c r="N266" t="n">
        <v>7.0</v>
      </c>
    </row>
    <row r="267">
      <c r="A267" t="n">
        <v>28.0</v>
      </c>
      <c r="B267" t="s">
        <v>50</v>
      </c>
      <c r="C267" t="n">
        <v>60.0</v>
      </c>
      <c r="D267" t="s">
        <v>482</v>
      </c>
      <c r="E267" t="s">
        <v>196</v>
      </c>
      <c r="F267" t="n">
        <v>2.740000009536743</v>
      </c>
      <c r="G267" t="n">
        <v>2.200000047683716</v>
      </c>
      <c r="H267" t="n">
        <v>2.200000047683716</v>
      </c>
      <c r="I267" t="n">
        <v>9.470588684082031</v>
      </c>
      <c r="J267" t="n">
        <v>7.576470851898193</v>
      </c>
      <c r="K267" t="n">
        <v>10.0</v>
      </c>
      <c r="L267" t="n">
        <v>2.0</v>
      </c>
      <c r="M267" t="n">
        <v>9.576471328735352</v>
      </c>
      <c r="N267" t="n">
        <v>8.0</v>
      </c>
    </row>
    <row r="268">
      <c r="A268" t="n">
        <v>28.0</v>
      </c>
      <c r="B268" t="s">
        <v>51</v>
      </c>
      <c r="C268" t="n">
        <v>60.0</v>
      </c>
      <c r="D268" t="s">
        <v>508</v>
      </c>
      <c r="E268" t="s">
        <v>196</v>
      </c>
      <c r="F268" t="n">
        <v>3.190000057220459</v>
      </c>
      <c r="G268" t="n">
        <v>0.0</v>
      </c>
      <c r="H268" t="n">
        <v>3.190000057220459</v>
      </c>
      <c r="I268" t="n">
        <v>7.72352933883667</v>
      </c>
      <c r="J268" t="n">
        <v>6.178823471069336</v>
      </c>
      <c r="K268" t="n">
        <v>10.0</v>
      </c>
      <c r="L268" t="n">
        <v>2.0</v>
      </c>
      <c r="M268" t="n">
        <v>8.178823471069336</v>
      </c>
      <c r="N268" t="n">
        <v>9.0</v>
      </c>
    </row>
    <row r="269">
      <c r="A269" t="n">
        <v>28.0</v>
      </c>
      <c r="B269" t="s">
        <v>56</v>
      </c>
      <c r="C269" t="n">
        <v>60.0</v>
      </c>
      <c r="D269" t="s">
        <v>301</v>
      </c>
      <c r="E269" t="s">
        <v>196</v>
      </c>
      <c r="F269" t="n">
        <v>6.300000190734863</v>
      </c>
      <c r="G269" t="n">
        <v>5.800000190734863</v>
      </c>
      <c r="H269" t="n">
        <v>5.800000190734863</v>
      </c>
      <c r="I269" t="n">
        <v>3.1176466941833496</v>
      </c>
      <c r="J269" t="n">
        <v>2.494117498397827</v>
      </c>
      <c r="K269" t="n">
        <v>10.0</v>
      </c>
      <c r="L269" t="n">
        <v>2.0</v>
      </c>
      <c r="M269" t="n">
        <v>4.494117736816406</v>
      </c>
      <c r="N269" t="n">
        <v>10.0</v>
      </c>
    </row>
    <row r="270">
      <c r="A270" t="n">
        <v>28.0</v>
      </c>
      <c r="B270" t="s">
        <v>57</v>
      </c>
      <c r="C270" t="n">
        <v>60.0</v>
      </c>
      <c r="D270" t="s">
        <v>508</v>
      </c>
      <c r="E270" t="s">
        <v>196</v>
      </c>
      <c r="F270" t="n">
        <v>7.0</v>
      </c>
      <c r="G270" t="n">
        <v>7.0</v>
      </c>
      <c r="H270" t="n">
        <v>7.0</v>
      </c>
      <c r="I270" t="n">
        <v>1.0</v>
      </c>
      <c r="J270" t="n">
        <v>0.800000011920929</v>
      </c>
      <c r="K270" t="n">
        <v>10.0</v>
      </c>
      <c r="L270" t="n">
        <v>2.0</v>
      </c>
      <c r="M270" t="n">
        <v>2.799999952316284</v>
      </c>
      <c r="N270" t="n">
        <v>11.0</v>
      </c>
    </row>
    <row r="271">
      <c r="A271" t="n">
        <v>29.0</v>
      </c>
      <c r="B271" t="s">
        <v>36</v>
      </c>
      <c r="C271" t="n">
        <v>60.0</v>
      </c>
      <c r="D271" t="s">
        <v>260</v>
      </c>
      <c r="E271" t="s">
        <v>196</v>
      </c>
      <c r="F271" t="n">
        <v>14.0</v>
      </c>
      <c r="G271" t="n">
        <v>8.5</v>
      </c>
      <c r="H271" t="n">
        <v>8.5</v>
      </c>
      <c r="I271" t="n">
        <v>10.0</v>
      </c>
      <c r="J271" t="n">
        <v>8.0</v>
      </c>
      <c r="K271" t="n">
        <v>1.0</v>
      </c>
      <c r="L271" t="n">
        <v>0.20000000298023224</v>
      </c>
      <c r="M271" t="n">
        <v>8.199999809265137</v>
      </c>
      <c r="N271" t="n">
        <v>1.0</v>
      </c>
    </row>
    <row r="272">
      <c r="A272" t="n">
        <v>29.0</v>
      </c>
      <c r="B272" t="s">
        <v>38</v>
      </c>
      <c r="C272" t="n">
        <v>61.0</v>
      </c>
      <c r="D272" t="s">
        <v>286</v>
      </c>
      <c r="E272" t="s">
        <v>196</v>
      </c>
      <c r="F272" t="n">
        <v>14.0</v>
      </c>
      <c r="G272" t="n">
        <v>9.5</v>
      </c>
      <c r="H272" t="n">
        <v>9.5</v>
      </c>
      <c r="I272" t="n">
        <v>9.727272987365723</v>
      </c>
      <c r="J272" t="n">
        <v>7.781818389892578</v>
      </c>
      <c r="K272" t="n">
        <v>10.0</v>
      </c>
      <c r="L272" t="n">
        <v>2.0</v>
      </c>
      <c r="M272" t="n">
        <v>9.781818389892578</v>
      </c>
      <c r="N272" t="n">
        <v>2.0</v>
      </c>
    </row>
    <row r="273">
      <c r="A273" t="n">
        <v>29.0</v>
      </c>
      <c r="B273" t="s">
        <v>40</v>
      </c>
      <c r="C273" t="n">
        <v>60.0</v>
      </c>
      <c r="D273" t="s">
        <v>316</v>
      </c>
      <c r="E273" t="s">
        <v>196</v>
      </c>
      <c r="F273" t="n">
        <v>25.440000534057617</v>
      </c>
      <c r="G273" t="n">
        <v>12.800000190734863</v>
      </c>
      <c r="H273" t="n">
        <v>12.800000190734863</v>
      </c>
      <c r="I273" t="n">
        <v>8.827272415161133</v>
      </c>
      <c r="J273" t="n">
        <v>7.0618181228637695</v>
      </c>
      <c r="K273" t="n">
        <v>1.0</v>
      </c>
      <c r="L273" t="n">
        <v>0.20000000298023224</v>
      </c>
      <c r="M273" t="n">
        <v>7.261817932128906</v>
      </c>
      <c r="N273" t="n">
        <v>3.0</v>
      </c>
    </row>
    <row r="274">
      <c r="A274" t="n">
        <v>29.0</v>
      </c>
      <c r="B274" t="s">
        <v>46</v>
      </c>
      <c r="C274" t="n">
        <v>60.0</v>
      </c>
      <c r="D274" t="s">
        <v>402</v>
      </c>
      <c r="E274" t="s">
        <v>196</v>
      </c>
      <c r="F274" t="n">
        <v>32.79999923706055</v>
      </c>
      <c r="G274" t="n">
        <v>32.79999923706055</v>
      </c>
      <c r="H274" t="n">
        <v>32.79999923706055</v>
      </c>
      <c r="I274" t="n">
        <v>3.372727394104004</v>
      </c>
      <c r="J274" t="n">
        <v>2.6981818675994873</v>
      </c>
      <c r="K274" t="n">
        <v>1.0</v>
      </c>
      <c r="L274" t="n">
        <v>0.20000000298023224</v>
      </c>
      <c r="M274" t="n">
        <v>2.898181915283203</v>
      </c>
      <c r="N274" t="n">
        <v>4.0</v>
      </c>
    </row>
    <row r="275">
      <c r="A275" t="n">
        <v>29.0</v>
      </c>
      <c r="B275" t="s">
        <v>47</v>
      </c>
      <c r="C275" t="n">
        <v>60.0</v>
      </c>
      <c r="D275" t="s">
        <v>427</v>
      </c>
      <c r="E275" t="s">
        <v>196</v>
      </c>
      <c r="F275" t="n">
        <v>17.1299991607666</v>
      </c>
      <c r="G275" t="n">
        <v>16.479999542236328</v>
      </c>
      <c r="H275" t="n">
        <v>16.479999542236328</v>
      </c>
      <c r="I275" t="n">
        <v>7.823636054992676</v>
      </c>
      <c r="J275" t="n">
        <v>6.258908748626709</v>
      </c>
      <c r="K275" t="n">
        <v>1.0</v>
      </c>
      <c r="L275" t="n">
        <v>0.20000000298023224</v>
      </c>
      <c r="M275" t="n">
        <v>6.458908557891846</v>
      </c>
      <c r="N275" t="n">
        <v>5.0</v>
      </c>
    </row>
    <row r="276">
      <c r="A276" t="n">
        <v>29.0</v>
      </c>
      <c r="B276" t="s">
        <v>50</v>
      </c>
      <c r="C276" t="n">
        <v>60.0</v>
      </c>
      <c r="D276" t="s">
        <v>483</v>
      </c>
      <c r="E276" t="s">
        <v>196</v>
      </c>
      <c r="F276" t="n">
        <v>17.639999389648438</v>
      </c>
      <c r="G276" t="n">
        <v>17.639999389648438</v>
      </c>
      <c r="H276" t="n">
        <v>17.639999389648438</v>
      </c>
      <c r="I276" t="n">
        <v>7.507272720336914</v>
      </c>
      <c r="J276" t="n">
        <v>6.0058183670043945</v>
      </c>
      <c r="K276" t="n">
        <v>1.0</v>
      </c>
      <c r="L276" t="n">
        <v>0.20000000298023224</v>
      </c>
      <c r="M276" t="n">
        <v>6.205818176269531</v>
      </c>
      <c r="N276" t="n">
        <v>6.0</v>
      </c>
    </row>
    <row r="277">
      <c r="A277" t="n">
        <v>29.0</v>
      </c>
      <c r="B277" t="s">
        <v>52</v>
      </c>
      <c r="C277" t="n">
        <v>60.0</v>
      </c>
      <c r="D277" t="s">
        <v>513</v>
      </c>
      <c r="E277" t="s">
        <v>196</v>
      </c>
      <c r="F277" t="n">
        <v>30.5</v>
      </c>
      <c r="G277" t="n">
        <v>0.0</v>
      </c>
      <c r="H277" t="n">
        <v>30.5</v>
      </c>
      <c r="I277" t="n">
        <v>4.0</v>
      </c>
      <c r="J277" t="n">
        <v>3.200000047683716</v>
      </c>
      <c r="K277" t="n">
        <v>1.0</v>
      </c>
      <c r="L277" t="n">
        <v>0.20000000298023224</v>
      </c>
      <c r="M277" t="n">
        <v>3.4000000953674316</v>
      </c>
      <c r="N277" t="n">
        <v>7.0</v>
      </c>
    </row>
    <row r="278">
      <c r="A278" t="n">
        <v>29.0</v>
      </c>
      <c r="B278" t="s">
        <v>52</v>
      </c>
      <c r="C278" t="n">
        <v>60.0</v>
      </c>
      <c r="D278" t="s">
        <v>514</v>
      </c>
      <c r="E278" t="s">
        <v>196</v>
      </c>
      <c r="F278" t="n">
        <v>23.5</v>
      </c>
      <c r="G278" t="n">
        <v>0.0</v>
      </c>
      <c r="H278" t="n">
        <v>23.5</v>
      </c>
      <c r="I278" t="n">
        <v>5.909090995788574</v>
      </c>
      <c r="J278" t="n">
        <v>4.727272987365723</v>
      </c>
      <c r="K278" t="n">
        <v>1.0</v>
      </c>
      <c r="L278" t="n">
        <v>0.20000000298023224</v>
      </c>
      <c r="M278" t="n">
        <v>4.927272796630859</v>
      </c>
      <c r="N278" t="n">
        <v>8.0</v>
      </c>
    </row>
    <row r="279">
      <c r="A279" t="n">
        <v>29.0</v>
      </c>
      <c r="B279" t="s">
        <v>57</v>
      </c>
      <c r="C279" t="n">
        <v>60.0</v>
      </c>
      <c r="D279" t="s">
        <v>402</v>
      </c>
      <c r="E279" t="s">
        <v>196</v>
      </c>
      <c r="F279" t="n">
        <v>40.0</v>
      </c>
      <c r="G279" t="n">
        <v>35.0</v>
      </c>
      <c r="H279" t="n">
        <v>35.0</v>
      </c>
      <c r="I279" t="n">
        <v>2.7727274894714355</v>
      </c>
      <c r="J279" t="n">
        <v>2.21818208694458</v>
      </c>
      <c r="K279" t="n">
        <v>1.0</v>
      </c>
      <c r="L279" t="n">
        <v>0.20000000298023224</v>
      </c>
      <c r="M279" t="n">
        <v>2.418182134628296</v>
      </c>
      <c r="N279" t="n">
        <v>9.0</v>
      </c>
    </row>
    <row r="280">
      <c r="A280" t="n">
        <v>29.0</v>
      </c>
      <c r="B280" t="s">
        <v>58</v>
      </c>
      <c r="C280" t="n">
        <v>60.0</v>
      </c>
      <c r="D280" t="s">
        <v>547</v>
      </c>
      <c r="E280" t="s">
        <v>196</v>
      </c>
      <c r="F280" t="n">
        <v>41.5</v>
      </c>
      <c r="G280" t="n">
        <v>41.5</v>
      </c>
      <c r="H280" t="n">
        <v>41.5</v>
      </c>
      <c r="I280" t="n">
        <v>1.0</v>
      </c>
      <c r="J280" t="n">
        <v>0.800000011920929</v>
      </c>
      <c r="K280" t="n">
        <v>1.0</v>
      </c>
      <c r="L280" t="n">
        <v>0.20000000298023224</v>
      </c>
      <c r="M280" t="n">
        <v>1.0</v>
      </c>
      <c r="N280" t="n">
        <v>10.0</v>
      </c>
    </row>
    <row r="281">
      <c r="A281" t="n">
        <v>29.0</v>
      </c>
      <c r="B281" t="s">
        <v>60</v>
      </c>
      <c r="C281" t="n">
        <v>60.0</v>
      </c>
      <c r="D281" t="s">
        <v>638</v>
      </c>
      <c r="E281" t="s">
        <v>196</v>
      </c>
      <c r="F281" t="n">
        <v>25.0</v>
      </c>
      <c r="G281" t="n">
        <v>0.0</v>
      </c>
      <c r="H281" t="n">
        <v>25.0</v>
      </c>
      <c r="I281" t="n">
        <v>5.5</v>
      </c>
      <c r="J281" t="n">
        <v>4.400000095367432</v>
      </c>
      <c r="K281" t="n">
        <v>1.0</v>
      </c>
      <c r="L281" t="n">
        <v>0.20000000298023224</v>
      </c>
      <c r="M281" t="n">
        <v>4.599999904632568</v>
      </c>
      <c r="N281" t="n">
        <v>11.0</v>
      </c>
    </row>
    <row r="282">
      <c r="A282" t="n">
        <v>30.0</v>
      </c>
      <c r="B282" t="s">
        <v>35</v>
      </c>
      <c r="C282" t="n">
        <v>60.0</v>
      </c>
      <c r="D282" t="s">
        <v>232</v>
      </c>
      <c r="E282" t="s">
        <v>196</v>
      </c>
      <c r="F282" t="n">
        <v>11.75</v>
      </c>
      <c r="G282" t="n">
        <v>0.0</v>
      </c>
      <c r="H282" t="n">
        <v>11.75</v>
      </c>
      <c r="I282" t="n">
        <v>6.359465599060059</v>
      </c>
      <c r="J282" t="n">
        <v>5.0875725746154785</v>
      </c>
      <c r="K282" t="n">
        <v>1.0</v>
      </c>
      <c r="L282" t="n">
        <v>0.20000000298023224</v>
      </c>
      <c r="M282" t="n">
        <v>5.287572383880615</v>
      </c>
      <c r="N282" t="n">
        <v>1.0</v>
      </c>
    </row>
    <row r="283">
      <c r="A283" t="n">
        <v>30.0</v>
      </c>
      <c r="B283" t="s">
        <v>36</v>
      </c>
      <c r="C283" t="n">
        <v>60.0</v>
      </c>
      <c r="D283" t="s">
        <v>261</v>
      </c>
      <c r="E283" t="s">
        <v>196</v>
      </c>
      <c r="F283" t="n">
        <v>17.0</v>
      </c>
      <c r="G283" t="n">
        <v>6.900000095367432</v>
      </c>
      <c r="H283" t="n">
        <v>6.900000095367432</v>
      </c>
      <c r="I283" t="n">
        <v>10.0</v>
      </c>
      <c r="J283" t="n">
        <v>8.0</v>
      </c>
      <c r="K283" t="n">
        <v>1.0</v>
      </c>
      <c r="L283" t="n">
        <v>0.20000000298023224</v>
      </c>
      <c r="M283" t="n">
        <v>8.199999809265137</v>
      </c>
      <c r="N283" t="n">
        <v>2.0</v>
      </c>
    </row>
    <row r="284">
      <c r="A284" t="n">
        <v>30.0</v>
      </c>
      <c r="B284" t="s">
        <v>40</v>
      </c>
      <c r="C284" t="n">
        <v>60.0</v>
      </c>
      <c r="D284" t="s">
        <v>317</v>
      </c>
      <c r="E284" t="s">
        <v>196</v>
      </c>
      <c r="F284" t="n">
        <v>14.399999618530273</v>
      </c>
      <c r="G284" t="n">
        <v>7.800000190734863</v>
      </c>
      <c r="H284" t="n">
        <v>7.800000190734863</v>
      </c>
      <c r="I284" t="n">
        <v>9.324437141418457</v>
      </c>
      <c r="J284" t="n">
        <v>7.459549903869629</v>
      </c>
      <c r="K284" t="n">
        <v>1.0</v>
      </c>
      <c r="L284" t="n">
        <v>0.20000000298023224</v>
      </c>
      <c r="M284" t="n">
        <v>7.659549713134766</v>
      </c>
      <c r="N284" t="n">
        <v>3.0</v>
      </c>
    </row>
    <row r="285">
      <c r="A285" t="n">
        <v>30.0</v>
      </c>
      <c r="B285" t="s">
        <v>47</v>
      </c>
      <c r="C285" t="n">
        <v>60.0</v>
      </c>
      <c r="D285" t="s">
        <v>428</v>
      </c>
      <c r="E285" t="s">
        <v>196</v>
      </c>
      <c r="F285" t="n">
        <v>14.029999732971191</v>
      </c>
      <c r="G285" t="n">
        <v>13.399999618530273</v>
      </c>
      <c r="H285" t="n">
        <v>13.399999618530273</v>
      </c>
      <c r="I285" t="n">
        <v>5.120934009552002</v>
      </c>
      <c r="J285" t="n">
        <v>4.096747398376465</v>
      </c>
      <c r="K285" t="n">
        <v>1.0</v>
      </c>
      <c r="L285" t="n">
        <v>0.20000000298023224</v>
      </c>
      <c r="M285" t="n">
        <v>4.296747207641602</v>
      </c>
      <c r="N285" t="n">
        <v>4.0</v>
      </c>
    </row>
    <row r="286">
      <c r="A286" t="n">
        <v>30.0</v>
      </c>
      <c r="B286" t="s">
        <v>51</v>
      </c>
      <c r="C286" t="n">
        <v>60.0</v>
      </c>
      <c r="D286" t="s">
        <v>509</v>
      </c>
      <c r="E286" t="s">
        <v>196</v>
      </c>
      <c r="F286" t="n">
        <v>18.889999389648438</v>
      </c>
      <c r="G286" t="n">
        <v>0.0</v>
      </c>
      <c r="H286" t="n">
        <v>18.889999389648438</v>
      </c>
      <c r="I286" t="n">
        <v>1.0</v>
      </c>
      <c r="J286" t="n">
        <v>0.800000011920929</v>
      </c>
      <c r="K286" t="n">
        <v>1.0</v>
      </c>
      <c r="L286" t="n">
        <v>0.20000000298023224</v>
      </c>
      <c r="M286" t="n">
        <v>1.0</v>
      </c>
      <c r="N286" t="n">
        <v>5.0</v>
      </c>
    </row>
    <row r="287">
      <c r="A287" t="n">
        <v>30.0</v>
      </c>
      <c r="B287" t="s">
        <v>62</v>
      </c>
      <c r="C287" t="n">
        <v>60.0</v>
      </c>
      <c r="D287" t="s">
        <v>521</v>
      </c>
      <c r="E287" t="s">
        <v>328</v>
      </c>
      <c r="F287" t="n">
        <v>8.899999618530273</v>
      </c>
      <c r="G287" t="n">
        <v>8.649999618530273</v>
      </c>
      <c r="H287" t="n">
        <v>17.299999237060547</v>
      </c>
      <c r="I287" t="n">
        <v>2.1934947967529297</v>
      </c>
      <c r="J287" t="n">
        <v>1.7547959089279175</v>
      </c>
      <c r="K287" t="n">
        <v>1.0</v>
      </c>
      <c r="L287" t="n">
        <v>0.20000000298023224</v>
      </c>
      <c r="M287" t="n">
        <v>1.9547959566116333</v>
      </c>
      <c r="N287" t="n">
        <v>6.0</v>
      </c>
    </row>
    <row r="288">
      <c r="A288" t="n">
        <v>31.0</v>
      </c>
      <c r="B288" t="s">
        <v>671</v>
      </c>
      <c r="C288" t="n">
        <v>0.0</v>
      </c>
      <c r="D288" t="s">
        <v>671</v>
      </c>
      <c r="E288" t="s">
        <v>671</v>
      </c>
      <c r="F288" t="n">
        <v>0.0</v>
      </c>
      <c r="G288" t="n">
        <v>0.0</v>
      </c>
      <c r="H288" t="n">
        <v>0.0</v>
      </c>
      <c r="I288" t="n">
        <v>0.0</v>
      </c>
      <c r="J288" t="n">
        <v>0.0</v>
      </c>
      <c r="K288" t="n">
        <v>0.0</v>
      </c>
      <c r="L288" t="n">
        <v>0.0</v>
      </c>
      <c r="M288" t="n">
        <v>0.0</v>
      </c>
      <c r="N288" t="n">
        <v>0.0</v>
      </c>
    </row>
    <row r="289">
      <c r="A289" t="n">
        <v>32.0</v>
      </c>
      <c r="B289" t="s">
        <v>36</v>
      </c>
      <c r="C289" t="n">
        <v>60.0</v>
      </c>
      <c r="D289" t="s">
        <v>262</v>
      </c>
      <c r="E289" t="s">
        <v>205</v>
      </c>
      <c r="F289" t="n">
        <v>48.0</v>
      </c>
      <c r="G289" t="n">
        <v>40.0</v>
      </c>
      <c r="H289" t="n">
        <v>40.0</v>
      </c>
      <c r="I289" t="n">
        <v>8.5</v>
      </c>
      <c r="J289" t="n">
        <v>6.800000190734863</v>
      </c>
      <c r="K289" t="n">
        <v>10.0</v>
      </c>
      <c r="L289" t="n">
        <v>2.0</v>
      </c>
      <c r="M289" t="n">
        <v>8.800000190734863</v>
      </c>
      <c r="N289" t="n">
        <v>1.0</v>
      </c>
    </row>
    <row r="290">
      <c r="A290" t="n">
        <v>32.0</v>
      </c>
      <c r="B290" t="s">
        <v>45</v>
      </c>
      <c r="C290" t="n">
        <v>30.0</v>
      </c>
      <c r="D290" t="s">
        <v>369</v>
      </c>
      <c r="E290" t="s">
        <v>205</v>
      </c>
      <c r="F290" t="n">
        <v>48.0</v>
      </c>
      <c r="G290" t="n">
        <v>0.0</v>
      </c>
      <c r="H290" t="n">
        <v>48.0</v>
      </c>
      <c r="I290" t="n">
        <v>7.299999713897705</v>
      </c>
      <c r="J290" t="n">
        <v>5.839999675750732</v>
      </c>
      <c r="K290" t="n">
        <v>1.0</v>
      </c>
      <c r="L290" t="n">
        <v>0.20000000298023224</v>
      </c>
      <c r="M290" t="n">
        <v>6.039999485015869</v>
      </c>
      <c r="N290" t="n">
        <v>2.0</v>
      </c>
    </row>
    <row r="291">
      <c r="A291" t="n">
        <v>32.0</v>
      </c>
      <c r="B291" t="s">
        <v>46</v>
      </c>
      <c r="C291" t="n">
        <v>60.0</v>
      </c>
      <c r="D291" t="s">
        <v>262</v>
      </c>
      <c r="E291" t="s">
        <v>205</v>
      </c>
      <c r="F291" t="n">
        <v>44.20000076293945</v>
      </c>
      <c r="G291" t="n">
        <v>44.20000076293945</v>
      </c>
      <c r="H291" t="n">
        <v>44.20000076293945</v>
      </c>
      <c r="I291" t="n">
        <v>7.869999885559082</v>
      </c>
      <c r="J291" t="n">
        <v>6.296000003814697</v>
      </c>
      <c r="K291" t="n">
        <v>10.0</v>
      </c>
      <c r="L291" t="n">
        <v>2.0</v>
      </c>
      <c r="M291" t="n">
        <v>8.295999526977539</v>
      </c>
      <c r="N291" t="n">
        <v>3.0</v>
      </c>
    </row>
    <row r="292">
      <c r="A292" t="n">
        <v>32.0</v>
      </c>
      <c r="B292" t="s">
        <v>50</v>
      </c>
      <c r="C292" t="n">
        <v>60.0</v>
      </c>
      <c r="D292" t="s">
        <v>262</v>
      </c>
      <c r="E292" t="s">
        <v>205</v>
      </c>
      <c r="F292" t="n">
        <v>42.65999984741211</v>
      </c>
      <c r="G292" t="n">
        <v>42.65999984741211</v>
      </c>
      <c r="H292" t="n">
        <v>42.65999984741211</v>
      </c>
      <c r="I292" t="n">
        <v>8.10099983215332</v>
      </c>
      <c r="J292" t="n">
        <v>6.480800151824951</v>
      </c>
      <c r="K292" t="n">
        <v>10.0</v>
      </c>
      <c r="L292" t="n">
        <v>2.0</v>
      </c>
      <c r="M292" t="n">
        <v>8.48080062866211</v>
      </c>
      <c r="N292" t="n">
        <v>4.0</v>
      </c>
    </row>
    <row r="293">
      <c r="A293" t="n">
        <v>32.0</v>
      </c>
      <c r="B293" t="s">
        <v>50</v>
      </c>
      <c r="C293" t="n">
        <v>60.0</v>
      </c>
      <c r="D293" t="s">
        <v>484</v>
      </c>
      <c r="E293" t="s">
        <v>205</v>
      </c>
      <c r="F293" t="n">
        <v>31.610000610351562</v>
      </c>
      <c r="G293" t="n">
        <v>30.0</v>
      </c>
      <c r="H293" t="n">
        <v>30.0</v>
      </c>
      <c r="I293" t="n">
        <v>10.0</v>
      </c>
      <c r="J293" t="n">
        <v>8.0</v>
      </c>
      <c r="K293" t="n">
        <v>10.0</v>
      </c>
      <c r="L293" t="n">
        <v>2.0</v>
      </c>
      <c r="M293" t="n">
        <v>10.0</v>
      </c>
      <c r="N293" t="n">
        <v>5.0</v>
      </c>
    </row>
    <row r="294">
      <c r="A294" t="n">
        <v>32.0</v>
      </c>
      <c r="B294" t="s">
        <v>57</v>
      </c>
      <c r="C294" t="n">
        <v>60.0</v>
      </c>
      <c r="D294" t="s">
        <v>262</v>
      </c>
      <c r="E294" t="s">
        <v>205</v>
      </c>
      <c r="F294" t="n">
        <v>60.0</v>
      </c>
      <c r="G294" t="n">
        <v>50.0</v>
      </c>
      <c r="H294" t="n">
        <v>50.0</v>
      </c>
      <c r="I294" t="n">
        <v>7.0</v>
      </c>
      <c r="J294" t="n">
        <v>5.599999904632568</v>
      </c>
      <c r="K294" t="n">
        <v>10.0</v>
      </c>
      <c r="L294" t="n">
        <v>2.0</v>
      </c>
      <c r="M294" t="n">
        <v>7.599999904632568</v>
      </c>
      <c r="N294" t="n">
        <v>6.0</v>
      </c>
    </row>
    <row r="295">
      <c r="A295" t="n">
        <v>32.0</v>
      </c>
      <c r="B295" t="s">
        <v>58</v>
      </c>
      <c r="C295" t="n">
        <v>60.0</v>
      </c>
      <c r="D295" t="s">
        <v>262</v>
      </c>
      <c r="E295" t="s">
        <v>205</v>
      </c>
      <c r="F295" t="n">
        <v>55.68000030517578</v>
      </c>
      <c r="G295" t="n">
        <v>55.68000030517578</v>
      </c>
      <c r="H295" t="n">
        <v>55.68000030517578</v>
      </c>
      <c r="I295" t="n">
        <v>6.1479997634887695</v>
      </c>
      <c r="J295" t="n">
        <v>4.918399810791016</v>
      </c>
      <c r="K295" t="n">
        <v>10.0</v>
      </c>
      <c r="L295" t="n">
        <v>2.0</v>
      </c>
      <c r="M295" t="n">
        <v>6.918399810791016</v>
      </c>
      <c r="N295" t="n">
        <v>7.0</v>
      </c>
    </row>
    <row r="296">
      <c r="A296" t="n">
        <v>32.0</v>
      </c>
      <c r="B296" t="s">
        <v>60</v>
      </c>
      <c r="C296" t="n">
        <v>60.0</v>
      </c>
      <c r="D296" t="s">
        <v>639</v>
      </c>
      <c r="E296" t="s">
        <v>205</v>
      </c>
      <c r="F296" t="n">
        <v>90.0</v>
      </c>
      <c r="G296" t="n">
        <v>0.0</v>
      </c>
      <c r="H296" t="n">
        <v>90.0</v>
      </c>
      <c r="I296" t="n">
        <v>1.0</v>
      </c>
      <c r="J296" t="n">
        <v>0.800000011920929</v>
      </c>
      <c r="K296" t="n">
        <v>10.0</v>
      </c>
      <c r="L296" t="n">
        <v>2.0</v>
      </c>
      <c r="M296" t="n">
        <v>2.799999952316284</v>
      </c>
      <c r="N296" t="n">
        <v>8.0</v>
      </c>
    </row>
    <row r="297">
      <c r="A297" t="n">
        <v>33.0</v>
      </c>
      <c r="B297" t="s">
        <v>33</v>
      </c>
      <c r="C297" t="n">
        <v>60.0</v>
      </c>
      <c r="D297" t="s">
        <v>204</v>
      </c>
      <c r="E297" t="s">
        <v>205</v>
      </c>
      <c r="F297" t="n">
        <v>120.0</v>
      </c>
      <c r="G297" t="n">
        <v>74.0</v>
      </c>
      <c r="H297" t="n">
        <v>74.0</v>
      </c>
      <c r="I297" t="n">
        <v>8.413896560668945</v>
      </c>
      <c r="J297" t="n">
        <v>6.731117248535156</v>
      </c>
      <c r="K297" t="n">
        <v>10.0</v>
      </c>
      <c r="L297" t="n">
        <v>2.0</v>
      </c>
      <c r="M297" t="n">
        <v>8.731117248535156</v>
      </c>
      <c r="N297" t="n">
        <v>1.0</v>
      </c>
    </row>
    <row r="298">
      <c r="A298" t="n">
        <v>33.0</v>
      </c>
      <c r="B298" t="s">
        <v>34</v>
      </c>
      <c r="C298" t="n">
        <v>0.0</v>
      </c>
      <c r="D298" t="s">
        <v>660</v>
      </c>
      <c r="E298" t="s">
        <v>487</v>
      </c>
      <c r="F298" t="n">
        <v>67.0</v>
      </c>
      <c r="G298" t="n">
        <v>0.0</v>
      </c>
      <c r="H298" t="n">
        <v>134.0</v>
      </c>
      <c r="I298" t="n">
        <v>5.694864273071289</v>
      </c>
      <c r="J298" t="n">
        <v>4.555891513824463</v>
      </c>
      <c r="K298" t="n">
        <v>1.0</v>
      </c>
      <c r="L298" t="n">
        <v>0.20000000298023224</v>
      </c>
      <c r="M298" t="n">
        <v>4.7558913230896</v>
      </c>
      <c r="N298" t="n">
        <v>2.0</v>
      </c>
    </row>
    <row r="299">
      <c r="A299" t="n">
        <v>33.0</v>
      </c>
      <c r="B299" t="s">
        <v>36</v>
      </c>
      <c r="C299" t="n">
        <v>60.0</v>
      </c>
      <c r="D299" t="s">
        <v>263</v>
      </c>
      <c r="E299" t="s">
        <v>205</v>
      </c>
      <c r="F299" t="n">
        <v>85.0</v>
      </c>
      <c r="G299" t="n">
        <v>57.0</v>
      </c>
      <c r="H299" t="n">
        <v>57.0</v>
      </c>
      <c r="I299" t="n">
        <v>9.184289932250977</v>
      </c>
      <c r="J299" t="n">
        <v>7.3474321365356445</v>
      </c>
      <c r="K299" t="n">
        <v>10.0</v>
      </c>
      <c r="L299" t="n">
        <v>2.0</v>
      </c>
      <c r="M299" t="n">
        <v>9.347432136535645</v>
      </c>
      <c r="N299" t="n">
        <v>3.0</v>
      </c>
    </row>
    <row r="300">
      <c r="A300" t="n">
        <v>33.0</v>
      </c>
      <c r="B300" t="s">
        <v>18</v>
      </c>
      <c r="C300" t="n">
        <v>60.0</v>
      </c>
      <c r="D300" t="s">
        <v>302</v>
      </c>
      <c r="E300" t="s">
        <v>205</v>
      </c>
      <c r="F300" t="n">
        <v>166.27999877929688</v>
      </c>
      <c r="G300" t="n">
        <v>0.0</v>
      </c>
      <c r="H300" t="n">
        <v>166.27999877929688</v>
      </c>
      <c r="I300" t="n">
        <v>4.232024192810059</v>
      </c>
      <c r="J300" t="n">
        <v>3.3856194019317627</v>
      </c>
      <c r="K300" t="n">
        <v>10.0</v>
      </c>
      <c r="L300" t="n">
        <v>2.0</v>
      </c>
      <c r="M300" t="n">
        <v>5.385619163513184</v>
      </c>
      <c r="N300" t="n">
        <v>4.0</v>
      </c>
    </row>
    <row r="301">
      <c r="A301" t="n">
        <v>33.0</v>
      </c>
      <c r="B301" t="s">
        <v>42</v>
      </c>
      <c r="C301" t="n">
        <v>40.0</v>
      </c>
      <c r="D301" t="s">
        <v>353</v>
      </c>
      <c r="E301" t="s">
        <v>354</v>
      </c>
      <c r="F301" t="n">
        <v>70.80999755859375</v>
      </c>
      <c r="G301" t="n">
        <v>54.0</v>
      </c>
      <c r="H301" t="n">
        <v>108.0</v>
      </c>
      <c r="I301" t="n">
        <v>6.873111724853516</v>
      </c>
      <c r="J301" t="n">
        <v>5.4984893798828125</v>
      </c>
      <c r="K301" t="n">
        <v>7.0</v>
      </c>
      <c r="L301" t="n">
        <v>1.399999976158142</v>
      </c>
      <c r="M301" t="n">
        <v>6.898489475250244</v>
      </c>
      <c r="N301" t="n">
        <v>5.0</v>
      </c>
    </row>
    <row r="302">
      <c r="A302" t="n">
        <v>33.0</v>
      </c>
      <c r="B302" t="s">
        <v>19</v>
      </c>
      <c r="C302" t="n">
        <v>60.0</v>
      </c>
      <c r="D302" t="s">
        <v>384</v>
      </c>
      <c r="E302" t="s">
        <v>205</v>
      </c>
      <c r="F302" t="n">
        <v>91.0</v>
      </c>
      <c r="G302" t="n">
        <v>64.0</v>
      </c>
      <c r="H302" t="n">
        <v>64.0</v>
      </c>
      <c r="I302" t="n">
        <v>8.867069244384766</v>
      </c>
      <c r="J302" t="n">
        <v>7.093655586242676</v>
      </c>
      <c r="K302" t="n">
        <v>10.0</v>
      </c>
      <c r="L302" t="n">
        <v>2.0</v>
      </c>
      <c r="M302" t="n">
        <v>9.093655586242676</v>
      </c>
      <c r="N302" t="n">
        <v>6.0</v>
      </c>
    </row>
    <row r="303">
      <c r="A303" t="n">
        <v>33.0</v>
      </c>
      <c r="B303" t="s">
        <v>47</v>
      </c>
      <c r="C303" t="n">
        <v>60.0</v>
      </c>
      <c r="D303" t="s">
        <v>429</v>
      </c>
      <c r="E303" t="s">
        <v>205</v>
      </c>
      <c r="F303" t="n">
        <v>43.11000061035156</v>
      </c>
      <c r="G303" t="n">
        <v>39.0</v>
      </c>
      <c r="H303" t="n">
        <v>39.0</v>
      </c>
      <c r="I303" t="n">
        <v>10.0</v>
      </c>
      <c r="J303" t="n">
        <v>8.0</v>
      </c>
      <c r="K303" t="n">
        <v>10.0</v>
      </c>
      <c r="L303" t="n">
        <v>2.0</v>
      </c>
      <c r="M303" t="n">
        <v>10.0</v>
      </c>
      <c r="N303" t="n">
        <v>7.0</v>
      </c>
    </row>
    <row r="304">
      <c r="A304" t="n">
        <v>33.0</v>
      </c>
      <c r="B304" t="s">
        <v>48</v>
      </c>
      <c r="C304" t="n">
        <v>60.0</v>
      </c>
      <c r="D304" t="s">
        <v>452</v>
      </c>
      <c r="E304" t="s">
        <v>205</v>
      </c>
      <c r="F304" t="n">
        <v>180.0</v>
      </c>
      <c r="G304" t="n">
        <v>160.0</v>
      </c>
      <c r="H304" t="n">
        <v>160.0</v>
      </c>
      <c r="I304" t="n">
        <v>4.5166168212890625</v>
      </c>
      <c r="J304" t="n">
        <v>3.613293409347534</v>
      </c>
      <c r="K304" t="n">
        <v>10.0</v>
      </c>
      <c r="L304" t="n">
        <v>2.0</v>
      </c>
      <c r="M304" t="n">
        <v>5.613293647766113</v>
      </c>
      <c r="N304" t="n">
        <v>8.0</v>
      </c>
    </row>
    <row r="305">
      <c r="A305" t="n">
        <v>33.0</v>
      </c>
      <c r="B305" t="s">
        <v>50</v>
      </c>
      <c r="C305" t="n">
        <v>60.0</v>
      </c>
      <c r="D305" t="s">
        <v>485</v>
      </c>
      <c r="E305" t="s">
        <v>205</v>
      </c>
      <c r="F305" t="n">
        <v>134.6999969482422</v>
      </c>
      <c r="G305" t="n">
        <v>134.6999969482422</v>
      </c>
      <c r="H305" t="n">
        <v>134.6999969482422</v>
      </c>
      <c r="I305" t="n">
        <v>5.663142204284668</v>
      </c>
      <c r="J305" t="n">
        <v>4.530513763427734</v>
      </c>
      <c r="K305" t="n">
        <v>10.0</v>
      </c>
      <c r="L305" t="n">
        <v>2.0</v>
      </c>
      <c r="M305" t="n">
        <v>6.530513763427734</v>
      </c>
      <c r="N305" t="n">
        <v>9.0</v>
      </c>
    </row>
    <row r="306">
      <c r="A306" t="n">
        <v>33.0</v>
      </c>
      <c r="B306" t="s">
        <v>50</v>
      </c>
      <c r="C306" t="n">
        <v>60.0</v>
      </c>
      <c r="D306" t="s">
        <v>486</v>
      </c>
      <c r="E306" t="s">
        <v>487</v>
      </c>
      <c r="F306" t="n">
        <v>118.80000305175781</v>
      </c>
      <c r="G306" t="n">
        <v>118.80000305175781</v>
      </c>
      <c r="H306" t="n">
        <v>237.60000610351562</v>
      </c>
      <c r="I306" t="n">
        <v>1.0</v>
      </c>
      <c r="J306" t="n">
        <v>0.800000011920929</v>
      </c>
      <c r="K306" t="n">
        <v>10.0</v>
      </c>
      <c r="L306" t="n">
        <v>2.0</v>
      </c>
      <c r="M306" t="n">
        <v>2.799999952316284</v>
      </c>
      <c r="N306" t="n">
        <v>10.0</v>
      </c>
    </row>
    <row r="307">
      <c r="A307" t="n">
        <v>33.0</v>
      </c>
      <c r="B307" t="s">
        <v>56</v>
      </c>
      <c r="C307" t="n">
        <v>60.0</v>
      </c>
      <c r="D307" t="s">
        <v>302</v>
      </c>
      <c r="E307" t="s">
        <v>205</v>
      </c>
      <c r="F307" t="n">
        <v>89.18000030517578</v>
      </c>
      <c r="G307" t="n">
        <v>70.0</v>
      </c>
      <c r="H307" t="n">
        <v>70.0</v>
      </c>
      <c r="I307" t="n">
        <v>8.595166206359863</v>
      </c>
      <c r="J307" t="n">
        <v>6.876132965087891</v>
      </c>
      <c r="K307" t="n">
        <v>10.0</v>
      </c>
      <c r="L307" t="n">
        <v>2.0</v>
      </c>
      <c r="M307" t="n">
        <v>8.87613296508789</v>
      </c>
      <c r="N307" t="n">
        <v>11.0</v>
      </c>
    </row>
    <row r="308">
      <c r="A308" t="n">
        <v>33.0</v>
      </c>
      <c r="B308" t="s">
        <v>57</v>
      </c>
      <c r="C308" t="n">
        <v>60.0</v>
      </c>
      <c r="D308" t="s">
        <v>600</v>
      </c>
      <c r="E308" t="s">
        <v>205</v>
      </c>
      <c r="F308" t="n">
        <v>130.0</v>
      </c>
      <c r="G308" t="n">
        <v>130.0</v>
      </c>
      <c r="H308" t="n">
        <v>130.0</v>
      </c>
      <c r="I308" t="n">
        <v>5.876132965087891</v>
      </c>
      <c r="J308" t="n">
        <v>4.700906276702881</v>
      </c>
      <c r="K308" t="n">
        <v>10.0</v>
      </c>
      <c r="L308" t="n">
        <v>2.0</v>
      </c>
      <c r="M308" t="n">
        <v>6.700906276702881</v>
      </c>
      <c r="N308" t="n">
        <v>12.0</v>
      </c>
    </row>
    <row r="309">
      <c r="A309" t="n">
        <v>34.0</v>
      </c>
      <c r="B309" t="s">
        <v>39</v>
      </c>
      <c r="C309" t="n">
        <v>60.0</v>
      </c>
      <c r="D309" t="s">
        <v>289</v>
      </c>
      <c r="E309" t="s">
        <v>205</v>
      </c>
      <c r="F309" t="n">
        <v>8.0</v>
      </c>
      <c r="G309" t="n">
        <v>0.0</v>
      </c>
      <c r="H309" t="n">
        <v>8.0</v>
      </c>
      <c r="I309" t="n">
        <v>9.970905303955078</v>
      </c>
      <c r="J309" t="n">
        <v>7.976724147796631</v>
      </c>
      <c r="K309" t="n">
        <v>10.0</v>
      </c>
      <c r="L309" t="n">
        <v>2.0</v>
      </c>
      <c r="M309" t="n">
        <v>9.976724624633789</v>
      </c>
      <c r="N309" t="n">
        <v>1.0</v>
      </c>
    </row>
    <row r="310">
      <c r="A310" t="n">
        <v>34.0</v>
      </c>
      <c r="B310" t="s">
        <v>39</v>
      </c>
      <c r="C310" t="n">
        <v>60.0</v>
      </c>
      <c r="D310" t="s">
        <v>290</v>
      </c>
      <c r="E310" t="s">
        <v>205</v>
      </c>
      <c r="F310" t="n">
        <v>8.199999809265137</v>
      </c>
      <c r="G310" t="n">
        <v>0.0</v>
      </c>
      <c r="H310" t="n">
        <v>8.199999809265137</v>
      </c>
      <c r="I310" t="n">
        <v>9.92241382598877</v>
      </c>
      <c r="J310" t="n">
        <v>7.937931060791016</v>
      </c>
      <c r="K310" t="n">
        <v>10.0</v>
      </c>
      <c r="L310" t="n">
        <v>2.0</v>
      </c>
      <c r="M310" t="n">
        <v>9.937931060791016</v>
      </c>
      <c r="N310" t="n">
        <v>2.0</v>
      </c>
    </row>
    <row r="311">
      <c r="A311" t="n">
        <v>34.0</v>
      </c>
      <c r="B311" t="s">
        <v>70</v>
      </c>
      <c r="C311" t="n">
        <v>30.0</v>
      </c>
      <c r="D311" t="s">
        <v>332</v>
      </c>
      <c r="E311" t="s">
        <v>201</v>
      </c>
      <c r="F311" t="n">
        <v>10.109999656677246</v>
      </c>
      <c r="G311" t="n">
        <v>0.0</v>
      </c>
      <c r="H311" t="n">
        <v>10.109999656677246</v>
      </c>
      <c r="I311" t="n">
        <v>9.459321022033691</v>
      </c>
      <c r="J311" t="n">
        <v>7.5674567222595215</v>
      </c>
      <c r="K311" t="n">
        <v>1.0</v>
      </c>
      <c r="L311" t="n">
        <v>0.20000000298023224</v>
      </c>
      <c r="M311" t="n">
        <v>7.767456531524658</v>
      </c>
      <c r="N311" t="n">
        <v>3.0</v>
      </c>
    </row>
    <row r="312">
      <c r="A312" t="n">
        <v>34.0</v>
      </c>
      <c r="B312" t="s">
        <v>45</v>
      </c>
      <c r="C312" t="n">
        <v>30.0</v>
      </c>
      <c r="D312" t="s">
        <v>370</v>
      </c>
      <c r="E312" t="s">
        <v>201</v>
      </c>
      <c r="F312" t="n">
        <v>17.0</v>
      </c>
      <c r="G312" t="n">
        <v>0.0</v>
      </c>
      <c r="H312" t="n">
        <v>17.0</v>
      </c>
      <c r="I312" t="n">
        <v>7.788793563842773</v>
      </c>
      <c r="J312" t="n">
        <v>6.231034755706787</v>
      </c>
      <c r="K312" t="n">
        <v>1.0</v>
      </c>
      <c r="L312" t="n">
        <v>0.20000000298023224</v>
      </c>
      <c r="M312" t="n">
        <v>6.431034564971924</v>
      </c>
      <c r="N312" t="n">
        <v>4.0</v>
      </c>
    </row>
    <row r="313">
      <c r="A313" t="n">
        <v>34.0</v>
      </c>
      <c r="B313" t="s">
        <v>55</v>
      </c>
      <c r="C313" t="n">
        <v>60.0</v>
      </c>
      <c r="D313" t="s">
        <v>528</v>
      </c>
      <c r="E313" t="s">
        <v>201</v>
      </c>
      <c r="F313" t="n">
        <v>11.680000305175781</v>
      </c>
      <c r="G313" t="n">
        <v>10.510000228881836</v>
      </c>
      <c r="H313" t="n">
        <v>10.510000228881836</v>
      </c>
      <c r="I313" t="n">
        <v>9.362338066101074</v>
      </c>
      <c r="J313" t="n">
        <v>7.489870548248291</v>
      </c>
      <c r="K313" t="n">
        <v>10.0</v>
      </c>
      <c r="L313" t="n">
        <v>2.0</v>
      </c>
      <c r="M313" t="n">
        <v>9.489870071411133</v>
      </c>
      <c r="N313" t="n">
        <v>5.0</v>
      </c>
    </row>
    <row r="314">
      <c r="A314" t="n">
        <v>34.0</v>
      </c>
      <c r="B314" t="s">
        <v>57</v>
      </c>
      <c r="C314" t="n">
        <v>60.0</v>
      </c>
      <c r="D314" t="s">
        <v>601</v>
      </c>
      <c r="E314" t="s">
        <v>201</v>
      </c>
      <c r="F314" t="n">
        <v>20.0</v>
      </c>
      <c r="G314" t="n">
        <v>15.0</v>
      </c>
      <c r="H314" t="n">
        <v>15.0</v>
      </c>
      <c r="I314" t="n">
        <v>8.273707389831543</v>
      </c>
      <c r="J314" t="n">
        <v>6.618966102600098</v>
      </c>
      <c r="K314" t="n">
        <v>10.0</v>
      </c>
      <c r="L314" t="n">
        <v>2.0</v>
      </c>
      <c r="M314" t="n">
        <v>8.618966102600098</v>
      </c>
      <c r="N314" t="n">
        <v>6.0</v>
      </c>
    </row>
    <row r="315">
      <c r="A315" t="n">
        <v>34.0</v>
      </c>
      <c r="B315" t="s">
        <v>58</v>
      </c>
      <c r="C315" t="n">
        <v>60.0</v>
      </c>
      <c r="D315" t="s">
        <v>548</v>
      </c>
      <c r="E315" t="s">
        <v>205</v>
      </c>
      <c r="F315" t="n">
        <v>7.880000114440918</v>
      </c>
      <c r="G315" t="n">
        <v>7.880000114440918</v>
      </c>
      <c r="H315" t="n">
        <v>7.880000114440918</v>
      </c>
      <c r="I315" t="n">
        <v>10.0</v>
      </c>
      <c r="J315" t="n">
        <v>8.0</v>
      </c>
      <c r="K315" t="n">
        <v>10.0</v>
      </c>
      <c r="L315" t="n">
        <v>2.0</v>
      </c>
      <c r="M315" t="n">
        <v>10.0</v>
      </c>
      <c r="N315" t="n">
        <v>7.0</v>
      </c>
    </row>
    <row r="316">
      <c r="A316" t="n">
        <v>34.0</v>
      </c>
      <c r="B316" t="s">
        <v>58</v>
      </c>
      <c r="C316" t="n">
        <v>60.0</v>
      </c>
      <c r="D316" t="s">
        <v>549</v>
      </c>
      <c r="E316" t="s">
        <v>205</v>
      </c>
      <c r="F316" t="n">
        <v>13.380000114440918</v>
      </c>
      <c r="G316" t="n">
        <v>13.380000114440918</v>
      </c>
      <c r="H316" t="n">
        <v>13.380000114440918</v>
      </c>
      <c r="I316" t="n">
        <v>8.666486740112305</v>
      </c>
      <c r="J316" t="n">
        <v>6.933189392089844</v>
      </c>
      <c r="K316" t="n">
        <v>10.0</v>
      </c>
      <c r="L316" t="n">
        <v>2.0</v>
      </c>
      <c r="M316" t="n">
        <v>8.933189392089844</v>
      </c>
      <c r="N316" t="n">
        <v>8.0</v>
      </c>
    </row>
    <row r="317">
      <c r="A317" t="n">
        <v>34.0</v>
      </c>
      <c r="B317" t="s">
        <v>59</v>
      </c>
      <c r="C317" t="n">
        <v>60.0</v>
      </c>
      <c r="D317" t="s">
        <v>626</v>
      </c>
      <c r="E317" t="s">
        <v>201</v>
      </c>
      <c r="F317" t="n">
        <v>12.0</v>
      </c>
      <c r="G317" t="n">
        <v>0.0</v>
      </c>
      <c r="H317" t="n">
        <v>12.0</v>
      </c>
      <c r="I317" t="n">
        <v>9.001077651977539</v>
      </c>
      <c r="J317" t="n">
        <v>7.200862407684326</v>
      </c>
      <c r="K317" t="n">
        <v>10.0</v>
      </c>
      <c r="L317" t="n">
        <v>2.0</v>
      </c>
      <c r="M317" t="n">
        <v>9.200862884521484</v>
      </c>
      <c r="N317" t="n">
        <v>9.0</v>
      </c>
    </row>
    <row r="318">
      <c r="A318" t="n">
        <v>34.0</v>
      </c>
      <c r="B318" t="s">
        <v>59</v>
      </c>
      <c r="C318" t="n">
        <v>60.0</v>
      </c>
      <c r="D318" t="s">
        <v>627</v>
      </c>
      <c r="E318" t="s">
        <v>201</v>
      </c>
      <c r="F318" t="n">
        <v>14.0</v>
      </c>
      <c r="G318" t="n">
        <v>0.0</v>
      </c>
      <c r="H318" t="n">
        <v>14.0</v>
      </c>
      <c r="I318" t="n">
        <v>8.51616382598877</v>
      </c>
      <c r="J318" t="n">
        <v>6.812931060791016</v>
      </c>
      <c r="K318" t="n">
        <v>10.0</v>
      </c>
      <c r="L318" t="n">
        <v>2.0</v>
      </c>
      <c r="M318" t="n">
        <v>8.812931060791016</v>
      </c>
      <c r="N318" t="n">
        <v>10.0</v>
      </c>
    </row>
    <row r="319">
      <c r="A319" t="n">
        <v>34.0</v>
      </c>
      <c r="B319" t="s">
        <v>60</v>
      </c>
      <c r="C319" t="n">
        <v>60.0</v>
      </c>
      <c r="D319" t="s">
        <v>640</v>
      </c>
      <c r="E319" t="s">
        <v>201</v>
      </c>
      <c r="F319" t="n">
        <v>45.0</v>
      </c>
      <c r="G319" t="n">
        <v>0.0</v>
      </c>
      <c r="H319" t="n">
        <v>45.0</v>
      </c>
      <c r="I319" t="n">
        <v>1.0</v>
      </c>
      <c r="J319" t="n">
        <v>0.800000011920929</v>
      </c>
      <c r="K319" t="n">
        <v>10.0</v>
      </c>
      <c r="L319" t="n">
        <v>2.0</v>
      </c>
      <c r="M319" t="n">
        <v>2.799999952316284</v>
      </c>
      <c r="N319" t="n">
        <v>11.0</v>
      </c>
    </row>
    <row r="320">
      <c r="A320" t="n">
        <v>35.0</v>
      </c>
      <c r="B320" t="s">
        <v>35</v>
      </c>
      <c r="C320" t="n">
        <v>60.0</v>
      </c>
      <c r="D320" t="s">
        <v>232</v>
      </c>
      <c r="E320" t="s">
        <v>196</v>
      </c>
      <c r="F320" t="n">
        <v>11.75</v>
      </c>
      <c r="G320" t="n">
        <v>0.0</v>
      </c>
      <c r="H320" t="n">
        <v>11.75</v>
      </c>
      <c r="I320" t="n">
        <v>1.0</v>
      </c>
      <c r="J320" t="n">
        <v>0.800000011920929</v>
      </c>
      <c r="K320" t="n">
        <v>1.0</v>
      </c>
      <c r="L320" t="n">
        <v>0.20000000298023224</v>
      </c>
      <c r="M320" t="n">
        <v>1.0</v>
      </c>
      <c r="N320" t="n">
        <v>1.0</v>
      </c>
    </row>
    <row r="321">
      <c r="A321" t="n">
        <v>35.0</v>
      </c>
      <c r="B321" t="s">
        <v>36</v>
      </c>
      <c r="C321" t="n">
        <v>60.0</v>
      </c>
      <c r="D321" t="s">
        <v>261</v>
      </c>
      <c r="E321" t="s">
        <v>196</v>
      </c>
      <c r="F321" t="n">
        <v>17.0</v>
      </c>
      <c r="G321" t="n">
        <v>6.900000095367432</v>
      </c>
      <c r="H321" t="n">
        <v>6.900000095367432</v>
      </c>
      <c r="I321" t="n">
        <v>9.009174346923828</v>
      </c>
      <c r="J321" t="n">
        <v>7.207339763641357</v>
      </c>
      <c r="K321" t="n">
        <v>1.0</v>
      </c>
      <c r="L321" t="n">
        <v>0.20000000298023224</v>
      </c>
      <c r="M321" t="n">
        <v>7.407339572906494</v>
      </c>
      <c r="N321" t="n">
        <v>2.0</v>
      </c>
    </row>
    <row r="322">
      <c r="A322" t="n">
        <v>35.0</v>
      </c>
      <c r="B322" t="s">
        <v>48</v>
      </c>
      <c r="C322" t="n">
        <v>60.0</v>
      </c>
      <c r="D322" t="s">
        <v>453</v>
      </c>
      <c r="E322" t="s">
        <v>196</v>
      </c>
      <c r="F322" t="n">
        <v>25.0</v>
      </c>
      <c r="G322" t="n">
        <v>6.300000190734863</v>
      </c>
      <c r="H322" t="n">
        <v>6.300000190734863</v>
      </c>
      <c r="I322" t="n">
        <v>10.0</v>
      </c>
      <c r="J322" t="n">
        <v>8.0</v>
      </c>
      <c r="K322" t="n">
        <v>1.0</v>
      </c>
      <c r="L322" t="n">
        <v>0.20000000298023224</v>
      </c>
      <c r="M322" t="n">
        <v>8.199999809265137</v>
      </c>
      <c r="N322" t="n">
        <v>3.0</v>
      </c>
    </row>
    <row r="323">
      <c r="A323" t="n">
        <v>36.0</v>
      </c>
      <c r="B323" t="s">
        <v>35</v>
      </c>
      <c r="C323" t="n">
        <v>60.0</v>
      </c>
      <c r="D323" t="s">
        <v>233</v>
      </c>
      <c r="E323" t="s">
        <v>234</v>
      </c>
      <c r="F323" t="n">
        <v>2.7899999618530273</v>
      </c>
      <c r="G323" t="n">
        <v>0.0</v>
      </c>
      <c r="H323" t="n">
        <v>2.700000047683716</v>
      </c>
      <c r="I323" t="n">
        <v>8.200000762939453</v>
      </c>
      <c r="J323" t="n">
        <v>6.560000896453857</v>
      </c>
      <c r="K323" t="n">
        <v>10.0</v>
      </c>
      <c r="L323" t="n">
        <v>2.0</v>
      </c>
      <c r="M323" t="n">
        <v>8.560001373291016</v>
      </c>
      <c r="N323" t="n">
        <v>1.0</v>
      </c>
    </row>
    <row r="324">
      <c r="A324" t="n">
        <v>36.0</v>
      </c>
      <c r="B324" t="s">
        <v>45</v>
      </c>
      <c r="C324" t="n">
        <v>30.0</v>
      </c>
      <c r="D324" t="s">
        <v>371</v>
      </c>
      <c r="E324" t="s">
        <v>234</v>
      </c>
      <c r="F324" t="n">
        <v>3.75</v>
      </c>
      <c r="G324" t="n">
        <v>0.0</v>
      </c>
      <c r="H324" t="n">
        <v>3.75</v>
      </c>
      <c r="I324" t="n">
        <v>5.5</v>
      </c>
      <c r="J324" t="n">
        <v>4.400000095367432</v>
      </c>
      <c r="K324" t="n">
        <v>1.0</v>
      </c>
      <c r="L324" t="n">
        <v>0.20000000298023224</v>
      </c>
      <c r="M324" t="n">
        <v>4.599999904632568</v>
      </c>
      <c r="N324" t="n">
        <v>2.0</v>
      </c>
    </row>
    <row r="325">
      <c r="A325" t="n">
        <v>36.0</v>
      </c>
      <c r="B325" t="s">
        <v>19</v>
      </c>
      <c r="C325" t="n">
        <v>60.0</v>
      </c>
      <c r="D325" t="s">
        <v>385</v>
      </c>
      <c r="E325" t="s">
        <v>234</v>
      </c>
      <c r="F325" t="n">
        <v>3.0</v>
      </c>
      <c r="G325" t="n">
        <v>2.0</v>
      </c>
      <c r="H325" t="n">
        <v>2.0</v>
      </c>
      <c r="I325" t="n">
        <v>10.0</v>
      </c>
      <c r="J325" t="n">
        <v>8.0</v>
      </c>
      <c r="K325" t="n">
        <v>10.0</v>
      </c>
      <c r="L325" t="n">
        <v>2.0</v>
      </c>
      <c r="M325" t="n">
        <v>10.0</v>
      </c>
      <c r="N325" t="n">
        <v>3.0</v>
      </c>
    </row>
    <row r="326">
      <c r="A326" t="n">
        <v>36.0</v>
      </c>
      <c r="B326" t="s">
        <v>46</v>
      </c>
      <c r="C326" t="n">
        <v>60.0</v>
      </c>
      <c r="D326" t="s">
        <v>403</v>
      </c>
      <c r="E326" t="s">
        <v>234</v>
      </c>
      <c r="F326" t="n">
        <v>2.7899999618530273</v>
      </c>
      <c r="G326" t="n">
        <v>2.200000047683716</v>
      </c>
      <c r="H326" t="n">
        <v>2.200000047683716</v>
      </c>
      <c r="I326" t="n">
        <v>9.485713958740234</v>
      </c>
      <c r="J326" t="n">
        <v>7.588571071624756</v>
      </c>
      <c r="K326" t="n">
        <v>10.0</v>
      </c>
      <c r="L326" t="n">
        <v>2.0</v>
      </c>
      <c r="M326" t="n">
        <v>9.588571548461914</v>
      </c>
      <c r="N326" t="n">
        <v>4.0</v>
      </c>
    </row>
    <row r="327">
      <c r="A327" t="n">
        <v>36.0</v>
      </c>
      <c r="B327" t="s">
        <v>47</v>
      </c>
      <c r="C327" t="n">
        <v>60.0</v>
      </c>
      <c r="D327" t="s">
        <v>371</v>
      </c>
      <c r="E327" t="s">
        <v>234</v>
      </c>
      <c r="F327" t="n">
        <v>2.5399999618530273</v>
      </c>
      <c r="G327" t="n">
        <v>2.450000047683716</v>
      </c>
      <c r="H327" t="n">
        <v>2.450000047683716</v>
      </c>
      <c r="I327" t="n">
        <v>8.842857360839844</v>
      </c>
      <c r="J327" t="n">
        <v>7.074285984039307</v>
      </c>
      <c r="K327" t="n">
        <v>10.0</v>
      </c>
      <c r="L327" t="n">
        <v>2.0</v>
      </c>
      <c r="M327" t="n">
        <v>9.074285507202148</v>
      </c>
      <c r="N327" t="n">
        <v>5.0</v>
      </c>
    </row>
    <row r="328">
      <c r="A328" t="n">
        <v>36.0</v>
      </c>
      <c r="B328" t="s">
        <v>48</v>
      </c>
      <c r="C328" t="n">
        <v>60.0</v>
      </c>
      <c r="D328" t="s">
        <v>371</v>
      </c>
      <c r="E328" t="s">
        <v>234</v>
      </c>
      <c r="F328" t="n">
        <v>3.5</v>
      </c>
      <c r="G328" t="n">
        <v>3.5</v>
      </c>
      <c r="H328" t="n">
        <v>3.5</v>
      </c>
      <c r="I328" t="n">
        <v>6.142857551574707</v>
      </c>
      <c r="J328" t="n">
        <v>4.914286136627197</v>
      </c>
      <c r="K328" t="n">
        <v>10.0</v>
      </c>
      <c r="L328" t="n">
        <v>2.0</v>
      </c>
      <c r="M328" t="n">
        <v>6.914286136627197</v>
      </c>
      <c r="N328" t="n">
        <v>6.0</v>
      </c>
    </row>
    <row r="329">
      <c r="A329" t="n">
        <v>36.0</v>
      </c>
      <c r="B329" t="s">
        <v>50</v>
      </c>
      <c r="C329" t="n">
        <v>60.0</v>
      </c>
      <c r="D329" t="s">
        <v>489</v>
      </c>
      <c r="E329" t="s">
        <v>234</v>
      </c>
      <c r="F329" t="n">
        <v>2.9200000762939453</v>
      </c>
      <c r="G329" t="n">
        <v>2.5</v>
      </c>
      <c r="H329" t="n">
        <v>2.5</v>
      </c>
      <c r="I329" t="n">
        <v>8.714285850524902</v>
      </c>
      <c r="J329" t="n">
        <v>6.971428871154785</v>
      </c>
      <c r="K329" t="n">
        <v>10.0</v>
      </c>
      <c r="L329" t="n">
        <v>2.0</v>
      </c>
      <c r="M329" t="n">
        <v>8.971428871154785</v>
      </c>
      <c r="N329" t="n">
        <v>7.0</v>
      </c>
    </row>
    <row r="330">
      <c r="A330" t="n">
        <v>36.0</v>
      </c>
      <c r="B330" t="s">
        <v>57</v>
      </c>
      <c r="C330" t="n">
        <v>60.0</v>
      </c>
      <c r="D330" t="s">
        <v>371</v>
      </c>
      <c r="E330" t="s">
        <v>234</v>
      </c>
      <c r="F330" t="n">
        <v>3.0</v>
      </c>
      <c r="G330" t="n">
        <v>2.5</v>
      </c>
      <c r="H330" t="n">
        <v>2.5</v>
      </c>
      <c r="I330" t="n">
        <v>8.714285850524902</v>
      </c>
      <c r="J330" t="n">
        <v>6.971428871154785</v>
      </c>
      <c r="K330" t="n">
        <v>10.0</v>
      </c>
      <c r="L330" t="n">
        <v>2.0</v>
      </c>
      <c r="M330" t="n">
        <v>8.971428871154785</v>
      </c>
      <c r="N330" t="n">
        <v>8.0</v>
      </c>
    </row>
    <row r="331">
      <c r="A331" t="n">
        <v>36.0</v>
      </c>
      <c r="B331" t="s">
        <v>58</v>
      </c>
      <c r="C331" t="n">
        <v>60.0</v>
      </c>
      <c r="D331" t="s">
        <v>550</v>
      </c>
      <c r="E331" t="s">
        <v>234</v>
      </c>
      <c r="F331" t="n">
        <v>3.5</v>
      </c>
      <c r="G331" t="n">
        <v>3.5</v>
      </c>
      <c r="H331" t="n">
        <v>3.5</v>
      </c>
      <c r="I331" t="n">
        <v>6.142857551574707</v>
      </c>
      <c r="J331" t="n">
        <v>4.914286136627197</v>
      </c>
      <c r="K331" t="n">
        <v>10.0</v>
      </c>
      <c r="L331" t="n">
        <v>2.0</v>
      </c>
      <c r="M331" t="n">
        <v>6.914286136627197</v>
      </c>
      <c r="N331" t="n">
        <v>9.0</v>
      </c>
    </row>
    <row r="332">
      <c r="A332" t="n">
        <v>36.0</v>
      </c>
      <c r="B332" t="s">
        <v>60</v>
      </c>
      <c r="C332" t="n">
        <v>60.0</v>
      </c>
      <c r="D332" t="s">
        <v>371</v>
      </c>
      <c r="E332" t="s">
        <v>234</v>
      </c>
      <c r="F332" t="n">
        <v>5.5</v>
      </c>
      <c r="G332" t="n">
        <v>0.0</v>
      </c>
      <c r="H332" t="n">
        <v>5.5</v>
      </c>
      <c r="I332" t="n">
        <v>1.0</v>
      </c>
      <c r="J332" t="n">
        <v>0.800000011920929</v>
      </c>
      <c r="K332" t="n">
        <v>10.0</v>
      </c>
      <c r="L332" t="n">
        <v>2.0</v>
      </c>
      <c r="M332" t="n">
        <v>2.799999952316284</v>
      </c>
      <c r="N332" t="n">
        <v>10.0</v>
      </c>
    </row>
    <row r="333">
      <c r="A333" t="n">
        <v>37.0</v>
      </c>
      <c r="B333" t="s">
        <v>35</v>
      </c>
      <c r="C333" t="n">
        <v>60.0</v>
      </c>
      <c r="D333" t="s">
        <v>235</v>
      </c>
      <c r="E333" t="s">
        <v>236</v>
      </c>
      <c r="F333" t="n">
        <v>38.02000045776367</v>
      </c>
      <c r="G333" t="n">
        <v>35.63999938964844</v>
      </c>
      <c r="H333" t="n">
        <v>0.7128000259399414</v>
      </c>
      <c r="I333" t="n">
        <v>1.0</v>
      </c>
      <c r="J333" t="n">
        <v>0.800000011920929</v>
      </c>
      <c r="K333" t="n">
        <v>1.0</v>
      </c>
      <c r="L333" t="n">
        <v>0.20000000298023224</v>
      </c>
      <c r="M333" t="n">
        <v>1.0</v>
      </c>
      <c r="N333" t="n">
        <v>1.0</v>
      </c>
    </row>
    <row r="334">
      <c r="A334" t="n">
        <v>37.0</v>
      </c>
      <c r="B334" t="s">
        <v>35</v>
      </c>
      <c r="C334" t="n">
        <v>60.0</v>
      </c>
      <c r="D334" t="s">
        <v>237</v>
      </c>
      <c r="E334" t="s">
        <v>238</v>
      </c>
      <c r="F334" t="n">
        <v>28.43000030517578</v>
      </c>
      <c r="G334" t="n">
        <v>25.6200008392334</v>
      </c>
      <c r="H334" t="n">
        <v>0.25619998574256897</v>
      </c>
      <c r="I334" t="n">
        <v>7.295037269592285</v>
      </c>
      <c r="J334" t="n">
        <v>5.836030006408691</v>
      </c>
      <c r="K334" t="n">
        <v>1.0</v>
      </c>
      <c r="L334" t="n">
        <v>0.20000000298023224</v>
      </c>
      <c r="M334" t="n">
        <v>6.036029815673828</v>
      </c>
      <c r="N334" t="n">
        <v>2.0</v>
      </c>
    </row>
    <row r="335">
      <c r="A335" t="n">
        <v>37.0</v>
      </c>
      <c r="B335" t="s">
        <v>36</v>
      </c>
      <c r="C335" t="n">
        <v>60.0</v>
      </c>
      <c r="D335" t="s">
        <v>264</v>
      </c>
      <c r="E335" t="s">
        <v>234</v>
      </c>
      <c r="F335" t="n">
        <v>0.09000000357627869</v>
      </c>
      <c r="G335" t="n">
        <v>0.05999999865889549</v>
      </c>
      <c r="H335" t="n">
        <v>0.05999999865889549</v>
      </c>
      <c r="I335" t="n">
        <v>10.0</v>
      </c>
      <c r="J335" t="n">
        <v>8.0</v>
      </c>
      <c r="K335" t="n">
        <v>1.0</v>
      </c>
      <c r="L335" t="n">
        <v>0.20000000298023224</v>
      </c>
      <c r="M335" t="n">
        <v>8.199999809265137</v>
      </c>
      <c r="N335" t="n">
        <v>3.0</v>
      </c>
    </row>
    <row r="336">
      <c r="A336" t="n">
        <v>37.0</v>
      </c>
      <c r="B336" t="s">
        <v>44</v>
      </c>
      <c r="C336" t="n">
        <v>60.0</v>
      </c>
      <c r="D336" t="s">
        <v>363</v>
      </c>
      <c r="E336" t="s">
        <v>234</v>
      </c>
      <c r="F336" t="n">
        <v>0.07000000029802322</v>
      </c>
      <c r="G336" t="n">
        <v>0.05999999865889549</v>
      </c>
      <c r="H336" t="n">
        <v>0.05999999865889549</v>
      </c>
      <c r="I336" t="n">
        <v>10.0</v>
      </c>
      <c r="J336" t="n">
        <v>8.0</v>
      </c>
      <c r="K336" t="n">
        <v>1.0</v>
      </c>
      <c r="L336" t="n">
        <v>0.20000000298023224</v>
      </c>
      <c r="M336" t="n">
        <v>8.199999809265137</v>
      </c>
      <c r="N336" t="n">
        <v>4.0</v>
      </c>
    </row>
    <row r="337">
      <c r="A337" t="n">
        <v>37.0</v>
      </c>
      <c r="B337" t="s">
        <v>46</v>
      </c>
      <c r="C337" t="n">
        <v>60.0</v>
      </c>
      <c r="D337" t="s">
        <v>404</v>
      </c>
      <c r="E337" t="s">
        <v>234</v>
      </c>
      <c r="F337" t="n">
        <v>0.10999999940395355</v>
      </c>
      <c r="G337" t="n">
        <v>0.10999999940395355</v>
      </c>
      <c r="H337" t="n">
        <v>0.10999999940395355</v>
      </c>
      <c r="I337" t="n">
        <v>9.310661315917969</v>
      </c>
      <c r="J337" t="n">
        <v>7.448529243469238</v>
      </c>
      <c r="K337" t="n">
        <v>1.0</v>
      </c>
      <c r="L337" t="n">
        <v>0.20000000298023224</v>
      </c>
      <c r="M337" t="n">
        <v>7.648529052734375</v>
      </c>
      <c r="N337" t="n">
        <v>5.0</v>
      </c>
    </row>
    <row r="338">
      <c r="A338" t="n">
        <v>37.0</v>
      </c>
      <c r="B338" t="s">
        <v>47</v>
      </c>
      <c r="C338" t="n">
        <v>60.0</v>
      </c>
      <c r="D338" t="s">
        <v>430</v>
      </c>
      <c r="E338" t="s">
        <v>236</v>
      </c>
      <c r="F338" t="n">
        <v>39.81999969482422</v>
      </c>
      <c r="G338" t="n">
        <v>28.0</v>
      </c>
      <c r="H338" t="n">
        <v>0.5600000023841858</v>
      </c>
      <c r="I338" t="n">
        <v>3.1066179275512695</v>
      </c>
      <c r="J338" t="n">
        <v>2.4852943420410156</v>
      </c>
      <c r="K338" t="n">
        <v>1.0</v>
      </c>
      <c r="L338" t="n">
        <v>0.20000000298023224</v>
      </c>
      <c r="M338" t="n">
        <v>2.6852943897247314</v>
      </c>
      <c r="N338" t="n">
        <v>6.0</v>
      </c>
    </row>
    <row r="339">
      <c r="A339" t="n">
        <v>37.0</v>
      </c>
      <c r="B339" t="s">
        <v>50</v>
      </c>
      <c r="C339" t="n">
        <v>60.0</v>
      </c>
      <c r="D339" t="s">
        <v>488</v>
      </c>
      <c r="E339" t="s">
        <v>238</v>
      </c>
      <c r="F339" t="n">
        <v>27.790000915527344</v>
      </c>
      <c r="G339" t="n">
        <v>27.790000915527344</v>
      </c>
      <c r="H339" t="n">
        <v>0.27790001034736633</v>
      </c>
      <c r="I339" t="n">
        <v>6.995864391326904</v>
      </c>
      <c r="J339" t="n">
        <v>5.596691608428955</v>
      </c>
      <c r="K339" t="n">
        <v>1.0</v>
      </c>
      <c r="L339" t="n">
        <v>0.20000000298023224</v>
      </c>
      <c r="M339" t="n">
        <v>5.796691417694092</v>
      </c>
      <c r="N339" t="n">
        <v>7.0</v>
      </c>
    </row>
    <row r="340">
      <c r="A340" t="n">
        <v>37.0</v>
      </c>
      <c r="B340" t="s">
        <v>51</v>
      </c>
      <c r="C340" t="n">
        <v>60.0</v>
      </c>
      <c r="D340" t="s">
        <v>510</v>
      </c>
      <c r="E340" t="s">
        <v>234</v>
      </c>
      <c r="F340" t="n">
        <v>0.05999999865889549</v>
      </c>
      <c r="G340" t="n">
        <v>0.0</v>
      </c>
      <c r="H340" t="n">
        <v>0.05999999865889549</v>
      </c>
      <c r="I340" t="n">
        <v>10.0</v>
      </c>
      <c r="J340" t="n">
        <v>8.0</v>
      </c>
      <c r="K340" t="n">
        <v>1.0</v>
      </c>
      <c r="L340" t="n">
        <v>0.20000000298023224</v>
      </c>
      <c r="M340" t="n">
        <v>8.199999809265137</v>
      </c>
      <c r="N340" t="n">
        <v>8.0</v>
      </c>
    </row>
    <row r="341">
      <c r="A341" t="n">
        <v>37.0</v>
      </c>
      <c r="B341" t="s">
        <v>20</v>
      </c>
      <c r="C341" t="n">
        <v>60.0</v>
      </c>
      <c r="D341" t="s">
        <v>574</v>
      </c>
      <c r="E341" t="s">
        <v>238</v>
      </c>
      <c r="F341" t="n">
        <v>10.050000190734863</v>
      </c>
      <c r="G341" t="n">
        <v>0.0</v>
      </c>
      <c r="H341" t="n">
        <v>0.10050000250339508</v>
      </c>
      <c r="I341" t="n">
        <v>9.441636085510254</v>
      </c>
      <c r="J341" t="n">
        <v>7.553308963775635</v>
      </c>
      <c r="K341" t="n">
        <v>1.0</v>
      </c>
      <c r="L341" t="n">
        <v>0.20000000298023224</v>
      </c>
      <c r="M341" t="n">
        <v>7.7533087730407715</v>
      </c>
      <c r="N341" t="n">
        <v>9.0</v>
      </c>
    </row>
    <row r="342">
      <c r="A342" t="n">
        <v>37.0</v>
      </c>
      <c r="B342" t="s">
        <v>57</v>
      </c>
      <c r="C342" t="n">
        <v>60.0</v>
      </c>
      <c r="D342" t="s">
        <v>363</v>
      </c>
      <c r="E342" t="s">
        <v>234</v>
      </c>
      <c r="F342" t="n">
        <v>0.20000000298023224</v>
      </c>
      <c r="G342" t="n">
        <v>0.05999999865889549</v>
      </c>
      <c r="H342" t="n">
        <v>0.05999999865889549</v>
      </c>
      <c r="I342" t="n">
        <v>10.0</v>
      </c>
      <c r="J342" t="n">
        <v>8.0</v>
      </c>
      <c r="K342" t="n">
        <v>1.0</v>
      </c>
      <c r="L342" t="n">
        <v>0.20000000298023224</v>
      </c>
      <c r="M342" t="n">
        <v>8.199999809265137</v>
      </c>
      <c r="N342" t="n">
        <v>10.0</v>
      </c>
    </row>
    <row r="343">
      <c r="A343" t="n">
        <v>37.0</v>
      </c>
      <c r="B343" t="s">
        <v>58</v>
      </c>
      <c r="C343" t="n">
        <v>60.0</v>
      </c>
      <c r="D343" t="s">
        <v>551</v>
      </c>
      <c r="E343" t="s">
        <v>238</v>
      </c>
      <c r="F343" t="n">
        <v>32.45000076293945</v>
      </c>
      <c r="G343" t="n">
        <v>32.45000076293945</v>
      </c>
      <c r="H343" t="n">
        <v>0.3244999945163727</v>
      </c>
      <c r="I343" t="n">
        <v>6.353401184082031</v>
      </c>
      <c r="J343" t="n">
        <v>5.08272123336792</v>
      </c>
      <c r="K343" t="n">
        <v>1.0</v>
      </c>
      <c r="L343" t="n">
        <v>0.20000000298023224</v>
      </c>
      <c r="M343" t="n">
        <v>5.282721042633057</v>
      </c>
      <c r="N343" t="n">
        <v>11.0</v>
      </c>
    </row>
    <row r="344">
      <c r="A344" t="n">
        <v>37.0</v>
      </c>
      <c r="B344" t="s">
        <v>60</v>
      </c>
      <c r="C344" t="n">
        <v>60.0</v>
      </c>
      <c r="D344" t="s">
        <v>363</v>
      </c>
      <c r="E344" t="s">
        <v>238</v>
      </c>
      <c r="F344" t="n">
        <v>31.0</v>
      </c>
      <c r="G344" t="n">
        <v>0.0</v>
      </c>
      <c r="H344" t="n">
        <v>0.3100000023841858</v>
      </c>
      <c r="I344" t="n">
        <v>6.553308963775635</v>
      </c>
      <c r="J344" t="n">
        <v>5.242647171020508</v>
      </c>
      <c r="K344" t="n">
        <v>1.0</v>
      </c>
      <c r="L344" t="n">
        <v>0.20000000298023224</v>
      </c>
      <c r="M344" t="n">
        <v>5.4426469802856445</v>
      </c>
      <c r="N344" t="n">
        <v>12.0</v>
      </c>
    </row>
    <row r="345">
      <c r="A345" t="n">
        <v>38.0</v>
      </c>
      <c r="B345" t="s">
        <v>46</v>
      </c>
      <c r="C345" t="n">
        <v>60.0</v>
      </c>
      <c r="D345" t="s">
        <v>405</v>
      </c>
      <c r="E345" t="s">
        <v>406</v>
      </c>
      <c r="F345" t="n">
        <v>0.3499999940395355</v>
      </c>
      <c r="G345" t="n">
        <v>0.3499999940395355</v>
      </c>
      <c r="H345" t="n">
        <v>0.3499999940395355</v>
      </c>
      <c r="I345" t="n">
        <v>4.6666669845581055</v>
      </c>
      <c r="J345" t="n">
        <v>3.7333335876464844</v>
      </c>
      <c r="K345" t="n">
        <v>1.0</v>
      </c>
      <c r="L345" t="n">
        <v>0.20000000298023224</v>
      </c>
      <c r="M345" t="n">
        <v>3.9333336353302</v>
      </c>
      <c r="N345" t="n">
        <v>1.0</v>
      </c>
    </row>
    <row r="346">
      <c r="A346" t="n">
        <v>38.0</v>
      </c>
      <c r="B346" t="s">
        <v>47</v>
      </c>
      <c r="C346" t="n">
        <v>60.0</v>
      </c>
      <c r="D346" t="s">
        <v>431</v>
      </c>
      <c r="E346" t="s">
        <v>238</v>
      </c>
      <c r="F346" t="n">
        <v>24.450000762939453</v>
      </c>
      <c r="G346" t="n">
        <v>23.0</v>
      </c>
      <c r="H346" t="n">
        <v>0.46000000834465027</v>
      </c>
      <c r="I346" t="n">
        <v>1.0</v>
      </c>
      <c r="J346" t="n">
        <v>0.800000011920929</v>
      </c>
      <c r="K346" t="n">
        <v>1.0</v>
      </c>
      <c r="L346" t="n">
        <v>0.20000000298023224</v>
      </c>
      <c r="M346" t="n">
        <v>1.0</v>
      </c>
      <c r="N346" t="n">
        <v>2.0</v>
      </c>
    </row>
    <row r="347">
      <c r="A347" t="n">
        <v>38.0</v>
      </c>
      <c r="B347" t="s">
        <v>50</v>
      </c>
      <c r="C347" t="n">
        <v>60.0</v>
      </c>
      <c r="D347" t="s">
        <v>431</v>
      </c>
      <c r="E347" t="s">
        <v>238</v>
      </c>
      <c r="F347" t="n">
        <v>23.6200008392334</v>
      </c>
      <c r="G347" t="n">
        <v>19.5</v>
      </c>
      <c r="H347" t="n">
        <v>0.38999998569488525</v>
      </c>
      <c r="I347" t="n">
        <v>3.333333969116211</v>
      </c>
      <c r="J347" t="n">
        <v>2.6666672229766846</v>
      </c>
      <c r="K347" t="n">
        <v>1.0</v>
      </c>
      <c r="L347" t="n">
        <v>0.20000000298023224</v>
      </c>
      <c r="M347" t="n">
        <v>2.8666672706604004</v>
      </c>
      <c r="N347" t="n">
        <v>3.0</v>
      </c>
    </row>
    <row r="348">
      <c r="A348" t="n">
        <v>38.0</v>
      </c>
      <c r="B348" t="s">
        <v>20</v>
      </c>
      <c r="C348" t="n">
        <v>60.0</v>
      </c>
      <c r="D348" t="s">
        <v>518</v>
      </c>
      <c r="E348" t="s">
        <v>238</v>
      </c>
      <c r="F348" t="n">
        <v>10.050000190734863</v>
      </c>
      <c r="G348" t="n">
        <v>9.5</v>
      </c>
      <c r="H348" t="n">
        <v>0.1899999976158142</v>
      </c>
      <c r="I348" t="n">
        <v>10.0</v>
      </c>
      <c r="J348" t="n">
        <v>8.0</v>
      </c>
      <c r="K348" t="n">
        <v>1.0</v>
      </c>
      <c r="L348" t="n">
        <v>0.20000000298023224</v>
      </c>
      <c r="M348" t="n">
        <v>8.199999809265137</v>
      </c>
      <c r="N348" t="n">
        <v>4.0</v>
      </c>
    </row>
    <row r="349">
      <c r="A349" t="n">
        <v>38.0</v>
      </c>
      <c r="B349" t="s">
        <v>57</v>
      </c>
      <c r="C349" t="n">
        <v>60.0</v>
      </c>
      <c r="D349" t="s">
        <v>431</v>
      </c>
      <c r="E349" t="s">
        <v>234</v>
      </c>
      <c r="F349" t="n">
        <v>0.20000000298023224</v>
      </c>
      <c r="G349" t="n">
        <v>0.1899999976158142</v>
      </c>
      <c r="H349" t="n">
        <v>0.3799999952316284</v>
      </c>
      <c r="I349" t="n">
        <v>3.6666669845581055</v>
      </c>
      <c r="J349" t="n">
        <v>2.9333336353302</v>
      </c>
      <c r="K349" t="n">
        <v>1.0</v>
      </c>
      <c r="L349" t="n">
        <v>0.20000000298023224</v>
      </c>
      <c r="M349" t="n">
        <v>3.133333683013916</v>
      </c>
      <c r="N349" t="n">
        <v>5.0</v>
      </c>
    </row>
    <row r="350">
      <c r="A350" t="n">
        <v>39.0</v>
      </c>
      <c r="B350" t="s">
        <v>58</v>
      </c>
      <c r="C350" t="n">
        <v>60.0</v>
      </c>
      <c r="D350" t="s">
        <v>552</v>
      </c>
      <c r="E350" t="s">
        <v>234</v>
      </c>
      <c r="F350" t="n">
        <v>0.8600000143051147</v>
      </c>
      <c r="G350" t="n">
        <v>0.8600000143051147</v>
      </c>
      <c r="H350" t="n">
        <v>0.8600000143051147</v>
      </c>
      <c r="I350" t="n">
        <v>1.0</v>
      </c>
      <c r="J350" t="n">
        <v>0.800000011920929</v>
      </c>
      <c r="K350" t="n">
        <v>1.0</v>
      </c>
      <c r="L350" t="n">
        <v>0.20000000298023224</v>
      </c>
      <c r="M350" t="n">
        <v>1.0</v>
      </c>
      <c r="N350" t="n">
        <v>1.0</v>
      </c>
    </row>
    <row r="351">
      <c r="A351" t="n">
        <v>40.0</v>
      </c>
      <c r="B351" t="s">
        <v>58</v>
      </c>
      <c r="C351" t="n">
        <v>60.0</v>
      </c>
      <c r="D351" t="s">
        <v>553</v>
      </c>
      <c r="E351" t="s">
        <v>238</v>
      </c>
      <c r="F351" t="n">
        <v>185.6300048828125</v>
      </c>
      <c r="G351" t="n">
        <v>185.6300048828125</v>
      </c>
      <c r="H351" t="n">
        <v>185.6300048828125</v>
      </c>
      <c r="I351" t="n">
        <v>1.0</v>
      </c>
      <c r="J351" t="n">
        <v>0.800000011920929</v>
      </c>
      <c r="K351" t="n">
        <v>1.0</v>
      </c>
      <c r="L351" t="n">
        <v>0.20000000298023224</v>
      </c>
      <c r="M351" t="n">
        <v>1.0</v>
      </c>
      <c r="N351" t="n">
        <v>1.0</v>
      </c>
    </row>
    <row r="352">
      <c r="A352" t="n">
        <v>41.0</v>
      </c>
      <c r="B352" t="s">
        <v>35</v>
      </c>
      <c r="C352" t="n">
        <v>60.0</v>
      </c>
      <c r="D352" t="s">
        <v>239</v>
      </c>
      <c r="E352" t="s">
        <v>240</v>
      </c>
      <c r="F352" t="n">
        <v>9.079999923706055</v>
      </c>
      <c r="G352" t="n">
        <v>0.0</v>
      </c>
      <c r="H352" t="n">
        <v>9.079999923706055</v>
      </c>
      <c r="I352" t="n">
        <v>1.0</v>
      </c>
      <c r="J352" t="n">
        <v>0.800000011920929</v>
      </c>
      <c r="K352" t="n">
        <v>1.0</v>
      </c>
      <c r="L352" t="n">
        <v>0.20000000298023224</v>
      </c>
      <c r="M352" t="n">
        <v>1.0</v>
      </c>
      <c r="N352" t="n">
        <v>1.0</v>
      </c>
    </row>
    <row r="353">
      <c r="A353" t="n">
        <v>41.0</v>
      </c>
      <c r="B353" t="s">
        <v>50</v>
      </c>
      <c r="C353" t="n">
        <v>60.0</v>
      </c>
      <c r="D353" t="s">
        <v>490</v>
      </c>
      <c r="E353" t="s">
        <v>240</v>
      </c>
      <c r="F353" t="n">
        <v>7.449999809265137</v>
      </c>
      <c r="G353" t="n">
        <v>6.400000095367432</v>
      </c>
      <c r="H353" t="n">
        <v>6.400000095367432</v>
      </c>
      <c r="I353" t="n">
        <v>10.0</v>
      </c>
      <c r="J353" t="n">
        <v>8.0</v>
      </c>
      <c r="K353" t="n">
        <v>1.0</v>
      </c>
      <c r="L353" t="n">
        <v>0.20000000298023224</v>
      </c>
      <c r="M353" t="n">
        <v>8.199999809265137</v>
      </c>
      <c r="N353" t="n">
        <v>2.0</v>
      </c>
    </row>
    <row r="354">
      <c r="A354" t="n">
        <v>41.0</v>
      </c>
      <c r="B354" t="s">
        <v>57</v>
      </c>
      <c r="C354" t="n">
        <v>60.0</v>
      </c>
      <c r="D354" t="s">
        <v>602</v>
      </c>
      <c r="E354" t="s">
        <v>603</v>
      </c>
      <c r="F354" t="n">
        <v>8.0</v>
      </c>
      <c r="G354" t="n">
        <v>7.0</v>
      </c>
      <c r="H354" t="n">
        <v>7.0</v>
      </c>
      <c r="I354" t="n">
        <v>7.985074520111084</v>
      </c>
      <c r="J354" t="n">
        <v>6.388059616088867</v>
      </c>
      <c r="K354" t="n">
        <v>1.0</v>
      </c>
      <c r="L354" t="n">
        <v>0.20000000298023224</v>
      </c>
      <c r="M354" t="n">
        <v>6.588059425354004</v>
      </c>
      <c r="N354" t="n">
        <v>3.0</v>
      </c>
    </row>
    <row r="355">
      <c r="A355" t="n">
        <v>41.0</v>
      </c>
      <c r="B355" t="s">
        <v>58</v>
      </c>
      <c r="C355" t="n">
        <v>60.0</v>
      </c>
      <c r="D355" t="s">
        <v>554</v>
      </c>
      <c r="E355" t="s">
        <v>240</v>
      </c>
      <c r="F355" t="n">
        <v>6.630000114440918</v>
      </c>
      <c r="G355" t="n">
        <v>6.630000114440918</v>
      </c>
      <c r="H355" t="n">
        <v>6.630000114440918</v>
      </c>
      <c r="I355" t="n">
        <v>9.227611541748047</v>
      </c>
      <c r="J355" t="n">
        <v>7.382089138031006</v>
      </c>
      <c r="K355" t="n">
        <v>1.0</v>
      </c>
      <c r="L355" t="n">
        <v>0.20000000298023224</v>
      </c>
      <c r="M355" t="n">
        <v>7.582088947296143</v>
      </c>
      <c r="N355" t="n">
        <v>4.0</v>
      </c>
    </row>
    <row r="356">
      <c r="A356" t="n">
        <v>42.0</v>
      </c>
      <c r="B356" t="s">
        <v>19</v>
      </c>
      <c r="C356" t="n">
        <v>60.0</v>
      </c>
      <c r="D356" t="s">
        <v>386</v>
      </c>
      <c r="E356" t="s">
        <v>387</v>
      </c>
      <c r="F356" t="n">
        <v>7.0</v>
      </c>
      <c r="G356" t="n">
        <v>3.450000047683716</v>
      </c>
      <c r="H356" t="n">
        <v>3.450000047683716</v>
      </c>
      <c r="I356" t="n">
        <v>10.0</v>
      </c>
      <c r="J356" t="n">
        <v>8.0</v>
      </c>
      <c r="K356" t="n">
        <v>1.0</v>
      </c>
      <c r="L356" t="n">
        <v>0.20000000298023224</v>
      </c>
      <c r="M356" t="n">
        <v>8.199999809265137</v>
      </c>
      <c r="N356" t="n">
        <v>1.0</v>
      </c>
    </row>
    <row r="357">
      <c r="A357" t="n">
        <v>42.0</v>
      </c>
      <c r="B357" t="s">
        <v>50</v>
      </c>
      <c r="C357" t="n">
        <v>60.0</v>
      </c>
      <c r="D357" t="s">
        <v>491</v>
      </c>
      <c r="E357" t="s">
        <v>387</v>
      </c>
      <c r="F357" t="n">
        <v>7.449999809265137</v>
      </c>
      <c r="G357" t="n">
        <v>6.400000095367432</v>
      </c>
      <c r="H357" t="n">
        <v>6.400000095367432</v>
      </c>
      <c r="I357" t="n">
        <v>2.5211267471313477</v>
      </c>
      <c r="J357" t="n">
        <v>2.0169014930725098</v>
      </c>
      <c r="K357" t="n">
        <v>1.0</v>
      </c>
      <c r="L357" t="n">
        <v>0.20000000298023224</v>
      </c>
      <c r="M357" t="n">
        <v>2.2169015407562256</v>
      </c>
      <c r="N357" t="n">
        <v>2.0</v>
      </c>
    </row>
    <row r="358">
      <c r="A358" t="n">
        <v>42.0</v>
      </c>
      <c r="B358" t="s">
        <v>57</v>
      </c>
      <c r="C358" t="n">
        <v>60.0</v>
      </c>
      <c r="D358" t="s">
        <v>604</v>
      </c>
      <c r="E358" t="s">
        <v>603</v>
      </c>
      <c r="F358" t="n">
        <v>8.0</v>
      </c>
      <c r="G358" t="n">
        <v>7.0</v>
      </c>
      <c r="H358" t="n">
        <v>7.0</v>
      </c>
      <c r="I358" t="n">
        <v>1.0</v>
      </c>
      <c r="J358" t="n">
        <v>0.800000011920929</v>
      </c>
      <c r="K358" t="n">
        <v>1.0</v>
      </c>
      <c r="L358" t="n">
        <v>0.20000000298023224</v>
      </c>
      <c r="M358" t="n">
        <v>1.0</v>
      </c>
      <c r="N358" t="n">
        <v>3.0</v>
      </c>
    </row>
    <row r="359">
      <c r="A359" t="n">
        <v>42.0</v>
      </c>
      <c r="B359" t="s">
        <v>62</v>
      </c>
      <c r="C359" t="n">
        <v>60.0</v>
      </c>
      <c r="D359" t="s">
        <v>523</v>
      </c>
      <c r="E359" t="s">
        <v>387</v>
      </c>
      <c r="F359" t="n">
        <v>5.0</v>
      </c>
      <c r="G359" t="n">
        <v>4.849999904632568</v>
      </c>
      <c r="H359" t="n">
        <v>4.849999904632568</v>
      </c>
      <c r="I359" t="n">
        <v>6.450704574584961</v>
      </c>
      <c r="J359" t="n">
        <v>5.160563945770264</v>
      </c>
      <c r="K359" t="n">
        <v>1.0</v>
      </c>
      <c r="L359" t="n">
        <v>0.20000000298023224</v>
      </c>
      <c r="M359" t="n">
        <v>5.3605637550354</v>
      </c>
      <c r="N359" t="n">
        <v>4.0</v>
      </c>
    </row>
    <row r="360">
      <c r="A360" t="n">
        <v>43.0</v>
      </c>
      <c r="B360" t="s">
        <v>19</v>
      </c>
      <c r="C360" t="n">
        <v>60.0</v>
      </c>
      <c r="D360" t="s">
        <v>386</v>
      </c>
      <c r="E360" t="s">
        <v>387</v>
      </c>
      <c r="F360" t="n">
        <v>7.0</v>
      </c>
      <c r="G360" t="n">
        <v>3.450000047683716</v>
      </c>
      <c r="H360" t="n">
        <v>3.450000047683716</v>
      </c>
      <c r="I360" t="n">
        <v>10.0</v>
      </c>
      <c r="J360" t="n">
        <v>8.0</v>
      </c>
      <c r="K360" t="n">
        <v>1.0</v>
      </c>
      <c r="L360" t="n">
        <v>0.20000000298023224</v>
      </c>
      <c r="M360" t="n">
        <v>8.199999809265137</v>
      </c>
      <c r="N360" t="n">
        <v>1.0</v>
      </c>
    </row>
    <row r="361">
      <c r="A361" t="n">
        <v>43.0</v>
      </c>
      <c r="B361" t="s">
        <v>50</v>
      </c>
      <c r="C361" t="n">
        <v>60.0</v>
      </c>
      <c r="D361" t="s">
        <v>492</v>
      </c>
      <c r="E361" t="s">
        <v>387</v>
      </c>
      <c r="F361" t="n">
        <v>7.449999809265137</v>
      </c>
      <c r="G361" t="n">
        <v>6.400000095367432</v>
      </c>
      <c r="H361" t="n">
        <v>6.400000095367432</v>
      </c>
      <c r="I361" t="n">
        <v>2.5211267471313477</v>
      </c>
      <c r="J361" t="n">
        <v>2.0169014930725098</v>
      </c>
      <c r="K361" t="n">
        <v>1.0</v>
      </c>
      <c r="L361" t="n">
        <v>0.20000000298023224</v>
      </c>
      <c r="M361" t="n">
        <v>2.2169015407562256</v>
      </c>
      <c r="N361" t="n">
        <v>2.0</v>
      </c>
    </row>
    <row r="362">
      <c r="A362" t="n">
        <v>43.0</v>
      </c>
      <c r="B362" t="s">
        <v>57</v>
      </c>
      <c r="C362" t="n">
        <v>60.0</v>
      </c>
      <c r="D362" t="s">
        <v>605</v>
      </c>
      <c r="E362" t="s">
        <v>603</v>
      </c>
      <c r="F362" t="n">
        <v>8.0</v>
      </c>
      <c r="G362" t="n">
        <v>7.0</v>
      </c>
      <c r="H362" t="n">
        <v>7.0</v>
      </c>
      <c r="I362" t="n">
        <v>1.0</v>
      </c>
      <c r="J362" t="n">
        <v>0.800000011920929</v>
      </c>
      <c r="K362" t="n">
        <v>1.0</v>
      </c>
      <c r="L362" t="n">
        <v>0.20000000298023224</v>
      </c>
      <c r="M362" t="n">
        <v>1.0</v>
      </c>
      <c r="N362" t="n">
        <v>3.0</v>
      </c>
    </row>
    <row r="363">
      <c r="A363" t="n">
        <v>43.0</v>
      </c>
      <c r="B363" t="s">
        <v>62</v>
      </c>
      <c r="C363" t="n">
        <v>60.0</v>
      </c>
      <c r="D363" t="s">
        <v>522</v>
      </c>
      <c r="E363" t="s">
        <v>387</v>
      </c>
      <c r="F363" t="n">
        <v>5.0</v>
      </c>
      <c r="G363" t="n">
        <v>4.849999904632568</v>
      </c>
      <c r="H363" t="n">
        <v>4.849999904632568</v>
      </c>
      <c r="I363" t="n">
        <v>6.450704574584961</v>
      </c>
      <c r="J363" t="n">
        <v>5.160563945770264</v>
      </c>
      <c r="K363" t="n">
        <v>1.0</v>
      </c>
      <c r="L363" t="n">
        <v>0.20000000298023224</v>
      </c>
      <c r="M363" t="n">
        <v>5.3605637550354</v>
      </c>
      <c r="N363" t="n">
        <v>4.0</v>
      </c>
    </row>
    <row r="364">
      <c r="A364" t="n">
        <v>44.0</v>
      </c>
      <c r="B364" t="s">
        <v>19</v>
      </c>
      <c r="C364" t="n">
        <v>60.0</v>
      </c>
      <c r="D364" t="s">
        <v>386</v>
      </c>
      <c r="E364" t="s">
        <v>387</v>
      </c>
      <c r="F364" t="n">
        <v>7.0</v>
      </c>
      <c r="G364" t="n">
        <v>3.450000047683716</v>
      </c>
      <c r="H364" t="n">
        <v>3.450000047683716</v>
      </c>
      <c r="I364" t="n">
        <v>10.0</v>
      </c>
      <c r="J364" t="n">
        <v>8.0</v>
      </c>
      <c r="K364" t="n">
        <v>1.0</v>
      </c>
      <c r="L364" t="n">
        <v>0.20000000298023224</v>
      </c>
      <c r="M364" t="n">
        <v>8.199999809265137</v>
      </c>
      <c r="N364" t="n">
        <v>1.0</v>
      </c>
    </row>
    <row r="365">
      <c r="A365" t="n">
        <v>44.0</v>
      </c>
      <c r="B365" t="s">
        <v>50</v>
      </c>
      <c r="C365" t="n">
        <v>60.0</v>
      </c>
      <c r="D365" t="s">
        <v>493</v>
      </c>
      <c r="E365" t="s">
        <v>387</v>
      </c>
      <c r="F365" t="n">
        <v>7.449999809265137</v>
      </c>
      <c r="G365" t="n">
        <v>6.400000095367432</v>
      </c>
      <c r="H365" t="n">
        <v>6.400000095367432</v>
      </c>
      <c r="I365" t="n">
        <v>2.5211267471313477</v>
      </c>
      <c r="J365" t="n">
        <v>2.0169014930725098</v>
      </c>
      <c r="K365" t="n">
        <v>1.0</v>
      </c>
      <c r="L365" t="n">
        <v>0.20000000298023224</v>
      </c>
      <c r="M365" t="n">
        <v>2.2169015407562256</v>
      </c>
      <c r="N365" t="n">
        <v>2.0</v>
      </c>
    </row>
    <row r="366">
      <c r="A366" t="n">
        <v>44.0</v>
      </c>
      <c r="B366" t="s">
        <v>57</v>
      </c>
      <c r="C366" t="n">
        <v>60.0</v>
      </c>
      <c r="D366" t="s">
        <v>606</v>
      </c>
      <c r="E366" t="s">
        <v>603</v>
      </c>
      <c r="F366" t="n">
        <v>8.0</v>
      </c>
      <c r="G366" t="n">
        <v>7.0</v>
      </c>
      <c r="H366" t="n">
        <v>7.0</v>
      </c>
      <c r="I366" t="n">
        <v>1.0</v>
      </c>
      <c r="J366" t="n">
        <v>0.800000011920929</v>
      </c>
      <c r="K366" t="n">
        <v>1.0</v>
      </c>
      <c r="L366" t="n">
        <v>0.20000000298023224</v>
      </c>
      <c r="M366" t="n">
        <v>1.0</v>
      </c>
      <c r="N366" t="n">
        <v>3.0</v>
      </c>
    </row>
    <row r="367">
      <c r="A367" t="n">
        <v>45.0</v>
      </c>
      <c r="B367" t="s">
        <v>35</v>
      </c>
      <c r="C367" t="n">
        <v>60.0</v>
      </c>
      <c r="D367" t="s">
        <v>241</v>
      </c>
      <c r="E367" t="s">
        <v>238</v>
      </c>
      <c r="F367" t="n">
        <v>22.950000762939453</v>
      </c>
      <c r="G367" t="n">
        <v>0.0</v>
      </c>
      <c r="H367" t="n">
        <v>22.950000762939453</v>
      </c>
      <c r="I367" t="n">
        <v>8.160293579101562</v>
      </c>
      <c r="J367" t="n">
        <v>6.528234958648682</v>
      </c>
      <c r="K367" t="n">
        <v>1.0</v>
      </c>
      <c r="L367" t="n">
        <v>0.20000000298023224</v>
      </c>
      <c r="M367" t="n">
        <v>6.728234767913818</v>
      </c>
      <c r="N367" t="n">
        <v>1.0</v>
      </c>
    </row>
    <row r="368">
      <c r="A368" t="n">
        <v>45.0</v>
      </c>
      <c r="B368" t="s">
        <v>46</v>
      </c>
      <c r="C368" t="n">
        <v>60.0</v>
      </c>
      <c r="D368" t="s">
        <v>407</v>
      </c>
      <c r="E368" t="s">
        <v>234</v>
      </c>
      <c r="F368" t="n">
        <v>0.1899999976158142</v>
      </c>
      <c r="G368" t="n">
        <v>0.17000000178813934</v>
      </c>
      <c r="H368" t="n">
        <v>17.0</v>
      </c>
      <c r="I368" t="n">
        <v>9.735294342041016</v>
      </c>
      <c r="J368" t="n">
        <v>7.788235664367676</v>
      </c>
      <c r="K368" t="n">
        <v>1.0</v>
      </c>
      <c r="L368" t="n">
        <v>0.20000000298023224</v>
      </c>
      <c r="M368" t="n">
        <v>7.9882354736328125</v>
      </c>
      <c r="N368" t="n">
        <v>2.0</v>
      </c>
    </row>
    <row r="369">
      <c r="A369" t="n">
        <v>45.0</v>
      </c>
      <c r="B369" t="s">
        <v>47</v>
      </c>
      <c r="C369" t="n">
        <v>60.0</v>
      </c>
      <c r="D369" t="s">
        <v>432</v>
      </c>
      <c r="E369" t="s">
        <v>433</v>
      </c>
      <c r="F369" t="n">
        <v>33.220001220703125</v>
      </c>
      <c r="G369" t="n">
        <v>32.0</v>
      </c>
      <c r="H369" t="n">
        <v>16.0</v>
      </c>
      <c r="I369" t="n">
        <v>10.0</v>
      </c>
      <c r="J369" t="n">
        <v>8.0</v>
      </c>
      <c r="K369" t="n">
        <v>1.0</v>
      </c>
      <c r="L369" t="n">
        <v>0.20000000298023224</v>
      </c>
      <c r="M369" t="n">
        <v>8.199999809265137</v>
      </c>
      <c r="N369" t="n">
        <v>3.0</v>
      </c>
    </row>
    <row r="370">
      <c r="A370" t="n">
        <v>45.0</v>
      </c>
      <c r="B370" t="s">
        <v>50</v>
      </c>
      <c r="C370" t="n">
        <v>60.0</v>
      </c>
      <c r="D370" t="s">
        <v>432</v>
      </c>
      <c r="E370" t="s">
        <v>234</v>
      </c>
      <c r="F370" t="n">
        <v>0.5</v>
      </c>
      <c r="G370" t="n">
        <v>0.5</v>
      </c>
      <c r="H370" t="n">
        <v>50.0</v>
      </c>
      <c r="I370" t="n">
        <v>1.0</v>
      </c>
      <c r="J370" t="n">
        <v>0.800000011920929</v>
      </c>
      <c r="K370" t="n">
        <v>1.0</v>
      </c>
      <c r="L370" t="n">
        <v>0.20000000298023224</v>
      </c>
      <c r="M370" t="n">
        <v>1.0</v>
      </c>
      <c r="N370" t="n">
        <v>4.0</v>
      </c>
    </row>
    <row r="371">
      <c r="A371" t="n">
        <v>45.0</v>
      </c>
      <c r="B371" t="s">
        <v>58</v>
      </c>
      <c r="C371" t="n">
        <v>60.0</v>
      </c>
      <c r="D371" t="s">
        <v>555</v>
      </c>
      <c r="E371" t="s">
        <v>238</v>
      </c>
      <c r="F371" t="n">
        <v>49.560001373291016</v>
      </c>
      <c r="G371" t="n">
        <v>49.560001373291016</v>
      </c>
      <c r="H371" t="n">
        <v>49.560001373291016</v>
      </c>
      <c r="I371" t="n">
        <v>1.116470217704773</v>
      </c>
      <c r="J371" t="n">
        <v>0.8931761980056763</v>
      </c>
      <c r="K371" t="n">
        <v>1.0</v>
      </c>
      <c r="L371" t="n">
        <v>0.20000000298023224</v>
      </c>
      <c r="M371" t="n">
        <v>1.093176245689392</v>
      </c>
      <c r="N371" t="n">
        <v>5.0</v>
      </c>
    </row>
    <row r="372">
      <c r="A372" t="n">
        <v>45.0</v>
      </c>
      <c r="B372" t="s">
        <v>62</v>
      </c>
      <c r="C372" t="n">
        <v>60.0</v>
      </c>
      <c r="D372" t="s">
        <v>524</v>
      </c>
      <c r="E372" t="s">
        <v>238</v>
      </c>
      <c r="F372" t="n">
        <v>25.5</v>
      </c>
      <c r="G372" t="n">
        <v>25.0</v>
      </c>
      <c r="H372" t="n">
        <v>25.0</v>
      </c>
      <c r="I372" t="n">
        <v>7.617647171020508</v>
      </c>
      <c r="J372" t="n">
        <v>6.094117641448975</v>
      </c>
      <c r="K372" t="n">
        <v>1.0</v>
      </c>
      <c r="L372" t="n">
        <v>0.20000000298023224</v>
      </c>
      <c r="M372" t="n">
        <v>6.294117450714111</v>
      </c>
      <c r="N372" t="n">
        <v>6.0</v>
      </c>
    </row>
    <row r="373">
      <c r="A373" t="n">
        <v>46.0</v>
      </c>
      <c r="B373" t="s">
        <v>35</v>
      </c>
      <c r="C373" t="n">
        <v>60.0</v>
      </c>
      <c r="D373" t="s">
        <v>242</v>
      </c>
      <c r="E373" t="s">
        <v>234</v>
      </c>
      <c r="F373" t="n">
        <v>13.260000228881836</v>
      </c>
      <c r="G373" t="n">
        <v>0.0</v>
      </c>
      <c r="H373" t="n">
        <v>13.260000228881836</v>
      </c>
      <c r="I373" t="n">
        <v>1.0</v>
      </c>
      <c r="J373" t="n">
        <v>0.800000011920929</v>
      </c>
      <c r="K373" t="n">
        <v>1.0</v>
      </c>
      <c r="L373" t="n">
        <v>0.20000000298023224</v>
      </c>
      <c r="M373" t="n">
        <v>1.0</v>
      </c>
      <c r="N373" t="n">
        <v>1.0</v>
      </c>
    </row>
    <row r="374">
      <c r="A374" t="n">
        <v>46.0</v>
      </c>
      <c r="B374" t="s">
        <v>46</v>
      </c>
      <c r="C374" t="n">
        <v>60.0</v>
      </c>
      <c r="D374" t="s">
        <v>408</v>
      </c>
      <c r="E374" t="s">
        <v>234</v>
      </c>
      <c r="F374" t="n">
        <v>7.0</v>
      </c>
      <c r="G374" t="n">
        <v>7.0</v>
      </c>
      <c r="H374" t="n">
        <v>7.0</v>
      </c>
      <c r="I374" t="n">
        <v>6.135825157165527</v>
      </c>
      <c r="J374" t="n">
        <v>4.908660411834717</v>
      </c>
      <c r="K374" t="n">
        <v>1.0</v>
      </c>
      <c r="L374" t="n">
        <v>0.20000000298023224</v>
      </c>
      <c r="M374" t="n">
        <v>5.1086602210998535</v>
      </c>
      <c r="N374" t="n">
        <v>2.0</v>
      </c>
    </row>
    <row r="375">
      <c r="A375" t="n">
        <v>46.0</v>
      </c>
      <c r="B375" t="s">
        <v>47</v>
      </c>
      <c r="C375" t="n">
        <v>60.0</v>
      </c>
      <c r="D375" t="s">
        <v>434</v>
      </c>
      <c r="E375" t="s">
        <v>234</v>
      </c>
      <c r="F375" t="n">
        <v>5.079999923706055</v>
      </c>
      <c r="G375" t="n">
        <v>5.079999923706055</v>
      </c>
      <c r="H375" t="n">
        <v>5.079999923706055</v>
      </c>
      <c r="I375" t="n">
        <v>7.711030006408691</v>
      </c>
      <c r="J375" t="n">
        <v>6.168824195861816</v>
      </c>
      <c r="K375" t="n">
        <v>1.0</v>
      </c>
      <c r="L375" t="n">
        <v>0.20000000298023224</v>
      </c>
      <c r="M375" t="n">
        <v>6.368824005126953</v>
      </c>
      <c r="N375" t="n">
        <v>3.0</v>
      </c>
    </row>
    <row r="376">
      <c r="A376" t="n">
        <v>46.0</v>
      </c>
      <c r="B376" t="s">
        <v>50</v>
      </c>
      <c r="C376" t="n">
        <v>60.0</v>
      </c>
      <c r="D376" t="s">
        <v>434</v>
      </c>
      <c r="E376" t="s">
        <v>234</v>
      </c>
      <c r="F376" t="n">
        <v>2.2899999618530273</v>
      </c>
      <c r="G376" t="n">
        <v>2.2899999618530273</v>
      </c>
      <c r="H376" t="n">
        <v>2.2899999618530273</v>
      </c>
      <c r="I376" t="n">
        <v>10.0</v>
      </c>
      <c r="J376" t="n">
        <v>8.0</v>
      </c>
      <c r="K376" t="n">
        <v>1.0</v>
      </c>
      <c r="L376" t="n">
        <v>0.20000000298023224</v>
      </c>
      <c r="M376" t="n">
        <v>8.199999809265137</v>
      </c>
      <c r="N376" t="n">
        <v>4.0</v>
      </c>
    </row>
    <row r="377">
      <c r="A377" t="n">
        <v>46.0</v>
      </c>
      <c r="B377" t="s">
        <v>58</v>
      </c>
      <c r="C377" t="n">
        <v>60.0</v>
      </c>
      <c r="D377" t="s">
        <v>556</v>
      </c>
      <c r="E377" t="s">
        <v>234</v>
      </c>
      <c r="F377" t="n">
        <v>12.399999618530273</v>
      </c>
      <c r="G377" t="n">
        <v>12.399999618530273</v>
      </c>
      <c r="H377" t="n">
        <v>12.399999618530273</v>
      </c>
      <c r="I377" t="n">
        <v>1.7055611610412598</v>
      </c>
      <c r="J377" t="n">
        <v>1.36444890499115</v>
      </c>
      <c r="K377" t="n">
        <v>1.0</v>
      </c>
      <c r="L377" t="n">
        <v>0.20000000298023224</v>
      </c>
      <c r="M377" t="n">
        <v>1.5644489526748657</v>
      </c>
      <c r="N377" t="n">
        <v>5.0</v>
      </c>
    </row>
    <row r="378">
      <c r="A378" t="n">
        <v>46.0</v>
      </c>
      <c r="B378" t="s">
        <v>62</v>
      </c>
      <c r="C378" t="n">
        <v>60.0</v>
      </c>
      <c r="D378" t="s">
        <v>525</v>
      </c>
      <c r="E378" t="s">
        <v>234</v>
      </c>
      <c r="F378" t="n">
        <v>6.050000190734863</v>
      </c>
      <c r="G378" t="n">
        <v>6.0</v>
      </c>
      <c r="H378" t="n">
        <v>6.0</v>
      </c>
      <c r="I378" t="n">
        <v>6.956244468688965</v>
      </c>
      <c r="J378" t="n">
        <v>5.564995765686035</v>
      </c>
      <c r="K378" t="n">
        <v>1.0</v>
      </c>
      <c r="L378" t="n">
        <v>0.20000000298023224</v>
      </c>
      <c r="M378" t="n">
        <v>5.764995574951172</v>
      </c>
      <c r="N378" t="n">
        <v>6.0</v>
      </c>
    </row>
    <row r="379">
      <c r="A379" t="n">
        <v>47.0</v>
      </c>
      <c r="B379" t="s">
        <v>37</v>
      </c>
      <c r="C379" t="n">
        <v>0.0</v>
      </c>
      <c r="D379" t="s">
        <v>277</v>
      </c>
      <c r="E379" t="s">
        <v>671</v>
      </c>
      <c r="F379" t="n">
        <v>560.0</v>
      </c>
      <c r="G379" t="n">
        <v>0.0</v>
      </c>
      <c r="H379" t="n">
        <v>560.0</v>
      </c>
      <c r="I379" t="n">
        <v>10.0</v>
      </c>
      <c r="J379" t="n">
        <v>8.0</v>
      </c>
      <c r="K379" t="n">
        <v>1.0</v>
      </c>
      <c r="L379" t="n">
        <v>0.20000000298023224</v>
      </c>
      <c r="M379" t="n">
        <v>8.199999809265137</v>
      </c>
      <c r="N379" t="n">
        <v>1.0</v>
      </c>
    </row>
    <row r="380">
      <c r="A380" t="n">
        <v>47.0</v>
      </c>
      <c r="B380" t="s">
        <v>45</v>
      </c>
      <c r="C380" t="n">
        <v>30.0</v>
      </c>
      <c r="D380" t="s">
        <v>372</v>
      </c>
      <c r="E380" t="s">
        <v>671</v>
      </c>
      <c r="F380" t="n">
        <v>1450.0</v>
      </c>
      <c r="G380" t="n">
        <v>0.0</v>
      </c>
      <c r="H380" t="n">
        <v>1450.0</v>
      </c>
      <c r="I380" t="n">
        <v>1.0</v>
      </c>
      <c r="J380" t="n">
        <v>0.800000011920929</v>
      </c>
      <c r="K380" t="n">
        <v>5.5</v>
      </c>
      <c r="L380" t="n">
        <v>1.100000023841858</v>
      </c>
      <c r="M380" t="n">
        <v>1.9000000953674316</v>
      </c>
      <c r="N380" t="n">
        <v>2.0</v>
      </c>
    </row>
    <row r="381">
      <c r="A381" t="n">
        <v>47.0</v>
      </c>
      <c r="B381" t="s">
        <v>48</v>
      </c>
      <c r="C381" t="n">
        <v>60.0</v>
      </c>
      <c r="D381" t="s">
        <v>454</v>
      </c>
      <c r="E381" t="s">
        <v>671</v>
      </c>
      <c r="F381" t="n">
        <v>950.0</v>
      </c>
      <c r="G381" t="n">
        <v>950.0</v>
      </c>
      <c r="H381" t="n">
        <v>950.0</v>
      </c>
      <c r="I381" t="n">
        <v>6.056179523468018</v>
      </c>
      <c r="J381" t="n">
        <v>4.844943523406982</v>
      </c>
      <c r="K381" t="n">
        <v>10.0</v>
      </c>
      <c r="L381" t="n">
        <v>2.0</v>
      </c>
      <c r="M381" t="n">
        <v>6.844943523406982</v>
      </c>
      <c r="N381" t="n">
        <v>3.0</v>
      </c>
    </row>
    <row r="382">
      <c r="A382" t="n">
        <v>47.0</v>
      </c>
      <c r="B382" t="s">
        <v>58</v>
      </c>
      <c r="C382" t="n">
        <v>60.0</v>
      </c>
      <c r="D382" t="s">
        <v>557</v>
      </c>
      <c r="E382" t="s">
        <v>671</v>
      </c>
      <c r="F382" t="n">
        <v>1085.3699951171875</v>
      </c>
      <c r="G382" t="n">
        <v>1085.3699951171875</v>
      </c>
      <c r="H382" t="n">
        <v>1085.3699951171875</v>
      </c>
      <c r="I382" t="n">
        <v>4.687269687652588</v>
      </c>
      <c r="J382" t="n">
        <v>3.7498157024383545</v>
      </c>
      <c r="K382" t="n">
        <v>10.0</v>
      </c>
      <c r="L382" t="n">
        <v>2.0</v>
      </c>
      <c r="M382" t="n">
        <v>5.749815940856934</v>
      </c>
      <c r="N382" t="n">
        <v>4.0</v>
      </c>
    </row>
    <row r="383">
      <c r="A383" t="n">
        <v>47.0</v>
      </c>
      <c r="B383" t="s">
        <v>63</v>
      </c>
      <c r="C383" t="n">
        <v>30.0</v>
      </c>
      <c r="D383" t="s">
        <v>646</v>
      </c>
      <c r="E383" t="s">
        <v>671</v>
      </c>
      <c r="F383" t="n">
        <v>974.9000244140625</v>
      </c>
      <c r="G383" t="n">
        <v>0.0</v>
      </c>
      <c r="H383" t="n">
        <v>974.9000244140625</v>
      </c>
      <c r="I383" t="n">
        <v>5.804381847381592</v>
      </c>
      <c r="J383" t="n">
        <v>4.643505573272705</v>
      </c>
      <c r="K383" t="n">
        <v>5.5</v>
      </c>
      <c r="L383" t="n">
        <v>1.100000023841858</v>
      </c>
      <c r="M383" t="n">
        <v>5.743505477905273</v>
      </c>
      <c r="N383" t="n">
        <v>5.0</v>
      </c>
    </row>
    <row r="384">
      <c r="A384" t="n">
        <v>48.0</v>
      </c>
      <c r="B384" t="s">
        <v>46</v>
      </c>
      <c r="C384" t="n">
        <v>60.0</v>
      </c>
      <c r="D384" t="s">
        <v>409</v>
      </c>
      <c r="E384" t="s">
        <v>234</v>
      </c>
      <c r="F384" t="n">
        <v>41.20000076293945</v>
      </c>
      <c r="G384" t="n">
        <v>41.20000076293945</v>
      </c>
      <c r="H384" t="n">
        <v>41.20000076293945</v>
      </c>
      <c r="I384" t="n">
        <v>1.0</v>
      </c>
      <c r="J384" t="n">
        <v>0.800000011920929</v>
      </c>
      <c r="K384" t="n">
        <v>1.0</v>
      </c>
      <c r="L384" t="n">
        <v>0.20000000298023224</v>
      </c>
      <c r="M384" t="n">
        <v>1.0</v>
      </c>
      <c r="N384" t="n">
        <v>1.0</v>
      </c>
    </row>
    <row r="385">
      <c r="A385" t="n">
        <v>48.0</v>
      </c>
      <c r="B385" t="s">
        <v>46</v>
      </c>
      <c r="C385" t="n">
        <v>60.0</v>
      </c>
      <c r="D385" t="s">
        <v>409</v>
      </c>
      <c r="E385" t="s">
        <v>234</v>
      </c>
      <c r="F385" t="n">
        <v>37.29999923706055</v>
      </c>
      <c r="G385" t="n">
        <v>37.29999923706055</v>
      </c>
      <c r="H385" t="n">
        <v>37.29999923706055</v>
      </c>
      <c r="I385" t="n">
        <v>3.1937508583068848</v>
      </c>
      <c r="J385" t="n">
        <v>2.5550007820129395</v>
      </c>
      <c r="K385" t="n">
        <v>1.0</v>
      </c>
      <c r="L385" t="n">
        <v>0.20000000298023224</v>
      </c>
      <c r="M385" t="n">
        <v>2.7550008296966553</v>
      </c>
      <c r="N385" t="n">
        <v>2.0</v>
      </c>
    </row>
    <row r="386">
      <c r="A386" t="n">
        <v>48.0</v>
      </c>
      <c r="B386" t="s">
        <v>50</v>
      </c>
      <c r="C386" t="n">
        <v>60.0</v>
      </c>
      <c r="D386" t="s">
        <v>494</v>
      </c>
      <c r="E386" t="s">
        <v>234</v>
      </c>
      <c r="F386" t="n">
        <v>25.200000762939453</v>
      </c>
      <c r="G386" t="n">
        <v>25.200000762939453</v>
      </c>
      <c r="H386" t="n">
        <v>25.200000762939453</v>
      </c>
      <c r="I386" t="n">
        <v>10.0</v>
      </c>
      <c r="J386" t="n">
        <v>8.0</v>
      </c>
      <c r="K386" t="n">
        <v>1.0</v>
      </c>
      <c r="L386" t="n">
        <v>0.20000000298023224</v>
      </c>
      <c r="M386" t="n">
        <v>8.199999809265137</v>
      </c>
      <c r="N386" t="n">
        <v>3.0</v>
      </c>
    </row>
    <row r="387">
      <c r="A387" t="n">
        <v>49.0</v>
      </c>
      <c r="B387" t="s">
        <v>671</v>
      </c>
      <c r="C387" t="n">
        <v>0.0</v>
      </c>
      <c r="D387" t="s">
        <v>671</v>
      </c>
      <c r="E387" t="s">
        <v>671</v>
      </c>
      <c r="F387" t="n">
        <v>0.0</v>
      </c>
      <c r="G387" t="n">
        <v>0.0</v>
      </c>
      <c r="H387" t="n">
        <v>0.0</v>
      </c>
      <c r="I387" t="n">
        <v>0.0</v>
      </c>
      <c r="J387" t="n">
        <v>0.0</v>
      </c>
      <c r="K387" t="n">
        <v>0.0</v>
      </c>
      <c r="L387" t="n">
        <v>0.0</v>
      </c>
      <c r="M387" t="n">
        <v>0.0</v>
      </c>
      <c r="N387" t="n">
        <v>0.0</v>
      </c>
    </row>
    <row r="388">
      <c r="A388" t="n">
        <v>50.0</v>
      </c>
      <c r="B388" t="s">
        <v>34</v>
      </c>
      <c r="C388" t="n">
        <v>0.0</v>
      </c>
      <c r="D388" t="s">
        <v>661</v>
      </c>
      <c r="E388" t="s">
        <v>205</v>
      </c>
      <c r="F388" t="n">
        <v>21.600000381469727</v>
      </c>
      <c r="G388" t="n">
        <v>0.0</v>
      </c>
      <c r="H388" t="n">
        <v>21.600000381469727</v>
      </c>
      <c r="I388" t="n">
        <v>9.480144500732422</v>
      </c>
      <c r="J388" t="n">
        <v>7.584115505218506</v>
      </c>
      <c r="K388" t="n">
        <v>1.0</v>
      </c>
      <c r="L388" t="n">
        <v>0.20000000298023224</v>
      </c>
      <c r="M388" t="n">
        <v>7.784115314483643</v>
      </c>
      <c r="N388" t="n">
        <v>1.0</v>
      </c>
    </row>
    <row r="389">
      <c r="A389" t="n">
        <v>50.0</v>
      </c>
      <c r="B389" t="s">
        <v>35</v>
      </c>
      <c r="C389" t="n">
        <v>60.0</v>
      </c>
      <c r="D389" t="s">
        <v>243</v>
      </c>
      <c r="E389" t="s">
        <v>201</v>
      </c>
      <c r="F389" t="n">
        <v>37.36000061035156</v>
      </c>
      <c r="G389" t="n">
        <v>0.0</v>
      </c>
      <c r="H389" t="n">
        <v>37.36000061035156</v>
      </c>
      <c r="I389" t="n">
        <v>8.199999809265137</v>
      </c>
      <c r="J389" t="n">
        <v>6.559999942779541</v>
      </c>
      <c r="K389" t="n">
        <v>10.0</v>
      </c>
      <c r="L389" t="n">
        <v>2.0</v>
      </c>
      <c r="M389" t="n">
        <v>8.559999465942383</v>
      </c>
      <c r="N389" t="n">
        <v>2.0</v>
      </c>
    </row>
    <row r="390">
      <c r="A390" t="n">
        <v>50.0</v>
      </c>
      <c r="B390" t="s">
        <v>36</v>
      </c>
      <c r="C390" t="n">
        <v>60.0</v>
      </c>
      <c r="D390" t="s">
        <v>265</v>
      </c>
      <c r="E390" t="s">
        <v>205</v>
      </c>
      <c r="F390" t="n">
        <v>102.0</v>
      </c>
      <c r="G390" t="n">
        <v>80.5999984741211</v>
      </c>
      <c r="H390" t="n">
        <v>80.5999984741211</v>
      </c>
      <c r="I390" t="n">
        <v>4.687726020812988</v>
      </c>
      <c r="J390" t="n">
        <v>3.750180959701538</v>
      </c>
      <c r="K390" t="n">
        <v>10.0</v>
      </c>
      <c r="L390" t="n">
        <v>2.0</v>
      </c>
      <c r="M390" t="n">
        <v>5.750181198120117</v>
      </c>
      <c r="N390" t="n">
        <v>3.0</v>
      </c>
    </row>
    <row r="391">
      <c r="A391" t="n">
        <v>50.0</v>
      </c>
      <c r="B391" t="s">
        <v>18</v>
      </c>
      <c r="C391" t="n">
        <v>60.0</v>
      </c>
      <c r="D391" t="s">
        <v>303</v>
      </c>
      <c r="E391" t="s">
        <v>226</v>
      </c>
      <c r="F391" t="n">
        <v>47.29999923706055</v>
      </c>
      <c r="G391" t="n">
        <v>0.0</v>
      </c>
      <c r="H391" t="n">
        <v>47.29999923706055</v>
      </c>
      <c r="I391" t="n">
        <v>7.392599105834961</v>
      </c>
      <c r="J391" t="n">
        <v>5.914079189300537</v>
      </c>
      <c r="K391" t="n">
        <v>10.0</v>
      </c>
      <c r="L391" t="n">
        <v>2.0</v>
      </c>
      <c r="M391" t="n">
        <v>7.914079189300537</v>
      </c>
      <c r="N391" t="n">
        <v>4.0</v>
      </c>
    </row>
    <row r="392">
      <c r="A392" t="n">
        <v>50.0</v>
      </c>
      <c r="B392" t="s">
        <v>42</v>
      </c>
      <c r="C392" t="n">
        <v>40.0</v>
      </c>
      <c r="D392" t="s">
        <v>355</v>
      </c>
      <c r="E392" t="s">
        <v>356</v>
      </c>
      <c r="F392" t="n">
        <v>24.799999237060547</v>
      </c>
      <c r="G392" t="n">
        <v>8.5</v>
      </c>
      <c r="H392" t="n">
        <v>17.0</v>
      </c>
      <c r="I392" t="n">
        <v>9.853790283203125</v>
      </c>
      <c r="J392" t="n">
        <v>7.883032321929932</v>
      </c>
      <c r="K392" t="n">
        <v>7.0</v>
      </c>
      <c r="L392" t="n">
        <v>1.399999976158142</v>
      </c>
      <c r="M392" t="n">
        <v>9.283032417297363</v>
      </c>
      <c r="N392" t="n">
        <v>5.0</v>
      </c>
    </row>
    <row r="393">
      <c r="A393" t="n">
        <v>50.0</v>
      </c>
      <c r="B393" t="s">
        <v>45</v>
      </c>
      <c r="C393" t="n">
        <v>30.0</v>
      </c>
      <c r="D393" t="s">
        <v>373</v>
      </c>
      <c r="E393" t="s">
        <v>205</v>
      </c>
      <c r="F393" t="n">
        <v>26.700000762939453</v>
      </c>
      <c r="G393" t="n">
        <v>0.0</v>
      </c>
      <c r="H393" t="n">
        <v>26.700000762939453</v>
      </c>
      <c r="I393" t="n">
        <v>9.065884590148926</v>
      </c>
      <c r="J393" t="n">
        <v>7.2527079582214355</v>
      </c>
      <c r="K393" t="n">
        <v>5.5</v>
      </c>
      <c r="L393" t="n">
        <v>1.100000023841858</v>
      </c>
      <c r="M393" t="n">
        <v>8.352707862854004</v>
      </c>
      <c r="N393" t="n">
        <v>6.0</v>
      </c>
    </row>
    <row r="394">
      <c r="A394" t="n">
        <v>50.0</v>
      </c>
      <c r="B394" t="s">
        <v>46</v>
      </c>
      <c r="C394" t="n">
        <v>60.0</v>
      </c>
      <c r="D394" t="s">
        <v>410</v>
      </c>
      <c r="E394" t="s">
        <v>201</v>
      </c>
      <c r="F394" t="n">
        <v>39.75</v>
      </c>
      <c r="G394" t="n">
        <v>39.75</v>
      </c>
      <c r="H394" t="n">
        <v>39.75</v>
      </c>
      <c r="I394" t="n">
        <v>8.005866050720215</v>
      </c>
      <c r="J394" t="n">
        <v>6.404693126678467</v>
      </c>
      <c r="K394" t="n">
        <v>10.0</v>
      </c>
      <c r="L394" t="n">
        <v>2.0</v>
      </c>
      <c r="M394" t="n">
        <v>8.404693603515625</v>
      </c>
      <c r="N394" t="n">
        <v>7.0</v>
      </c>
    </row>
    <row r="395">
      <c r="A395" t="n">
        <v>50.0</v>
      </c>
      <c r="B395" t="s">
        <v>48</v>
      </c>
      <c r="C395" t="n">
        <v>60.0</v>
      </c>
      <c r="D395" t="s">
        <v>455</v>
      </c>
      <c r="E395" t="s">
        <v>205</v>
      </c>
      <c r="F395" t="n">
        <v>180.0</v>
      </c>
      <c r="G395" t="n">
        <v>126.0</v>
      </c>
      <c r="H395" t="n">
        <v>126.0</v>
      </c>
      <c r="I395" t="n">
        <v>1.0</v>
      </c>
      <c r="J395" t="n">
        <v>0.800000011920929</v>
      </c>
      <c r="K395" t="n">
        <v>10.0</v>
      </c>
      <c r="L395" t="n">
        <v>2.0</v>
      </c>
      <c r="M395" t="n">
        <v>2.799999952316284</v>
      </c>
      <c r="N395" t="n">
        <v>8.0</v>
      </c>
    </row>
    <row r="396">
      <c r="A396" t="n">
        <v>50.0</v>
      </c>
      <c r="B396" t="s">
        <v>50</v>
      </c>
      <c r="C396" t="n">
        <v>60.0</v>
      </c>
      <c r="D396" t="s">
        <v>495</v>
      </c>
      <c r="E396" t="s">
        <v>205</v>
      </c>
      <c r="F396" t="n">
        <v>16.0</v>
      </c>
      <c r="G396" t="n">
        <v>15.199999809265137</v>
      </c>
      <c r="H396" t="n">
        <v>15.199999809265137</v>
      </c>
      <c r="I396" t="n">
        <v>10.0</v>
      </c>
      <c r="J396" t="n">
        <v>8.0</v>
      </c>
      <c r="K396" t="n">
        <v>10.0</v>
      </c>
      <c r="L396" t="n">
        <v>2.0</v>
      </c>
      <c r="M396" t="n">
        <v>10.0</v>
      </c>
      <c r="N396" t="n">
        <v>9.0</v>
      </c>
    </row>
    <row r="397">
      <c r="A397" t="n">
        <v>50.0</v>
      </c>
      <c r="B397" t="s">
        <v>56</v>
      </c>
      <c r="C397" t="n">
        <v>60.0</v>
      </c>
      <c r="D397" t="s">
        <v>243</v>
      </c>
      <c r="E397" t="s">
        <v>205</v>
      </c>
      <c r="F397" t="n">
        <v>24.299999237060547</v>
      </c>
      <c r="G397" t="n">
        <v>22.0</v>
      </c>
      <c r="H397" t="n">
        <v>22.0</v>
      </c>
      <c r="I397" t="n">
        <v>9.447652816772461</v>
      </c>
      <c r="J397" t="n">
        <v>7.558122158050537</v>
      </c>
      <c r="K397" t="n">
        <v>10.0</v>
      </c>
      <c r="L397" t="n">
        <v>2.0</v>
      </c>
      <c r="M397" t="n">
        <v>9.558122634887695</v>
      </c>
      <c r="N397" t="n">
        <v>10.0</v>
      </c>
    </row>
    <row r="398">
      <c r="A398" t="n">
        <v>50.0</v>
      </c>
      <c r="B398" t="s">
        <v>57</v>
      </c>
      <c r="C398" t="n">
        <v>60.0</v>
      </c>
      <c r="D398" t="s">
        <v>594</v>
      </c>
      <c r="E398" t="s">
        <v>201</v>
      </c>
      <c r="F398" t="n">
        <v>60.0</v>
      </c>
      <c r="G398" t="n">
        <v>60.0</v>
      </c>
      <c r="H398" t="n">
        <v>60.0</v>
      </c>
      <c r="I398" t="n">
        <v>6.361010551452637</v>
      </c>
      <c r="J398" t="n">
        <v>5.088808536529541</v>
      </c>
      <c r="K398" t="n">
        <v>10.0</v>
      </c>
      <c r="L398" t="n">
        <v>2.0</v>
      </c>
      <c r="M398" t="n">
        <v>7.088808536529541</v>
      </c>
      <c r="N398" t="n">
        <v>11.0</v>
      </c>
    </row>
    <row r="399">
      <c r="A399" t="n">
        <v>50.0</v>
      </c>
      <c r="B399" t="s">
        <v>58</v>
      </c>
      <c r="C399" t="n">
        <v>60.0</v>
      </c>
      <c r="D399" t="s">
        <v>558</v>
      </c>
      <c r="E399" t="s">
        <v>201</v>
      </c>
      <c r="F399" t="n">
        <v>52.130001068115234</v>
      </c>
      <c r="G399" t="n">
        <v>52.130001068115234</v>
      </c>
      <c r="H399" t="n">
        <v>52.130001068115234</v>
      </c>
      <c r="I399" t="n">
        <v>7.000269889831543</v>
      </c>
      <c r="J399" t="n">
        <v>5.600215911865234</v>
      </c>
      <c r="K399" t="n">
        <v>10.0</v>
      </c>
      <c r="L399" t="n">
        <v>2.0</v>
      </c>
      <c r="M399" t="n">
        <v>7.600215911865234</v>
      </c>
      <c r="N399" t="n">
        <v>12.0</v>
      </c>
    </row>
    <row r="400">
      <c r="A400" t="n">
        <v>51.0</v>
      </c>
      <c r="B400" t="s">
        <v>34</v>
      </c>
      <c r="C400" t="n">
        <v>0.0</v>
      </c>
      <c r="D400" t="s">
        <v>210</v>
      </c>
      <c r="E400" t="s">
        <v>205</v>
      </c>
      <c r="F400" t="n">
        <v>50.58000183105469</v>
      </c>
      <c r="G400" t="n">
        <v>50.58000183105469</v>
      </c>
      <c r="H400" t="n">
        <v>50.58000183105469</v>
      </c>
      <c r="I400" t="n">
        <v>6.389453887939453</v>
      </c>
      <c r="J400" t="n">
        <v>5.111563205718994</v>
      </c>
      <c r="K400" t="n">
        <v>1.0</v>
      </c>
      <c r="L400" t="n">
        <v>0.20000000298023224</v>
      </c>
      <c r="M400" t="n">
        <v>5.311563014984131</v>
      </c>
      <c r="N400" t="n">
        <v>1.0</v>
      </c>
    </row>
    <row r="401">
      <c r="A401" t="n">
        <v>51.0</v>
      </c>
      <c r="B401" t="s">
        <v>36</v>
      </c>
      <c r="C401" t="n">
        <v>60.0</v>
      </c>
      <c r="D401" t="s">
        <v>266</v>
      </c>
      <c r="E401" t="s">
        <v>205</v>
      </c>
      <c r="F401" t="n">
        <v>78.5999984741211</v>
      </c>
      <c r="G401" t="n">
        <v>60.599998474121094</v>
      </c>
      <c r="H401" t="n">
        <v>60.599998474121094</v>
      </c>
      <c r="I401" t="n">
        <v>3.6086959838867188</v>
      </c>
      <c r="J401" t="n">
        <v>2.8869569301605225</v>
      </c>
      <c r="K401" t="n">
        <v>9.852458953857422</v>
      </c>
      <c r="L401" t="n">
        <v>1.9704917669296265</v>
      </c>
      <c r="M401" t="n">
        <v>4.857448577880859</v>
      </c>
      <c r="N401" t="n">
        <v>2.0</v>
      </c>
    </row>
    <row r="402">
      <c r="A402" t="n">
        <v>51.0</v>
      </c>
      <c r="B402" t="s">
        <v>38</v>
      </c>
      <c r="C402" t="n">
        <v>61.0</v>
      </c>
      <c r="D402" t="s">
        <v>287</v>
      </c>
      <c r="E402" t="s">
        <v>205</v>
      </c>
      <c r="F402" t="n">
        <v>5.800000190734863</v>
      </c>
      <c r="G402" t="n">
        <v>5.800000190734863</v>
      </c>
      <c r="H402" t="n">
        <v>0.0</v>
      </c>
      <c r="I402" t="n">
        <v>0.0</v>
      </c>
      <c r="J402" t="n">
        <v>0.0</v>
      </c>
      <c r="K402" t="n">
        <v>0.0</v>
      </c>
      <c r="L402" t="n">
        <v>0.0</v>
      </c>
      <c r="M402" t="n">
        <v>0.0</v>
      </c>
      <c r="N402" t="n">
        <v>0.0</v>
      </c>
    </row>
    <row r="403">
      <c r="A403" t="n">
        <v>51.0</v>
      </c>
      <c r="B403" t="s">
        <v>47</v>
      </c>
      <c r="C403" t="n">
        <v>60.0</v>
      </c>
      <c r="D403" t="s">
        <v>435</v>
      </c>
      <c r="E403" t="s">
        <v>205</v>
      </c>
      <c r="F403" t="n">
        <v>37.56999969482422</v>
      </c>
      <c r="G403" t="n">
        <v>37.56999969482422</v>
      </c>
      <c r="H403" t="n">
        <v>37.56999969482422</v>
      </c>
      <c r="I403" t="n">
        <v>10.0</v>
      </c>
      <c r="J403" t="n">
        <v>8.0</v>
      </c>
      <c r="K403" t="n">
        <v>9.852458953857422</v>
      </c>
      <c r="L403" t="n">
        <v>1.9704917669296265</v>
      </c>
      <c r="M403" t="n">
        <v>9.970491409301758</v>
      </c>
      <c r="N403" t="n">
        <v>3.0</v>
      </c>
    </row>
    <row r="404">
      <c r="A404" t="n">
        <v>51.0</v>
      </c>
      <c r="B404" t="s">
        <v>57</v>
      </c>
      <c r="C404" t="n">
        <v>60.0</v>
      </c>
      <c r="D404" t="s">
        <v>607</v>
      </c>
      <c r="E404" t="s">
        <v>205</v>
      </c>
      <c r="F404" t="n">
        <v>70.0</v>
      </c>
      <c r="G404" t="n">
        <v>70.0</v>
      </c>
      <c r="H404" t="n">
        <v>70.0</v>
      </c>
      <c r="I404" t="n">
        <v>1.0</v>
      </c>
      <c r="J404" t="n">
        <v>0.800000011920929</v>
      </c>
      <c r="K404" t="n">
        <v>9.852458953857422</v>
      </c>
      <c r="L404" t="n">
        <v>1.9704917669296265</v>
      </c>
      <c r="M404" t="n">
        <v>2.7704918384552</v>
      </c>
      <c r="N404" t="n">
        <v>4.0</v>
      </c>
    </row>
    <row r="405">
      <c r="A405" t="n">
        <v>51.0</v>
      </c>
      <c r="B405" t="s">
        <v>60</v>
      </c>
      <c r="C405" t="n">
        <v>60.0</v>
      </c>
      <c r="D405" t="s">
        <v>641</v>
      </c>
      <c r="E405" t="s">
        <v>205</v>
      </c>
      <c r="F405" t="n">
        <v>45.0</v>
      </c>
      <c r="G405" t="n">
        <v>0.0</v>
      </c>
      <c r="H405" t="n">
        <v>45.0</v>
      </c>
      <c r="I405" t="n">
        <v>7.9380202293396</v>
      </c>
      <c r="J405" t="n">
        <v>6.35041618347168</v>
      </c>
      <c r="K405" t="n">
        <v>9.852458953857422</v>
      </c>
      <c r="L405" t="n">
        <v>1.9704917669296265</v>
      </c>
      <c r="M405" t="n">
        <v>8.320907592773438</v>
      </c>
      <c r="N405" t="n">
        <v>5.0</v>
      </c>
    </row>
    <row r="406">
      <c r="A406" t="n">
        <v>52.0</v>
      </c>
      <c r="B406" t="s">
        <v>34</v>
      </c>
      <c r="C406" t="n">
        <v>0.0</v>
      </c>
      <c r="D406" t="s">
        <v>211</v>
      </c>
      <c r="E406" t="s">
        <v>205</v>
      </c>
      <c r="F406" t="n">
        <v>32.66999816894531</v>
      </c>
      <c r="G406" t="n">
        <v>31.299999237060547</v>
      </c>
      <c r="H406" t="n">
        <v>31.299999237060547</v>
      </c>
      <c r="I406" t="n">
        <v>9.716745376586914</v>
      </c>
      <c r="J406" t="n">
        <v>7.7733964920043945</v>
      </c>
      <c r="K406" t="n">
        <v>1.0</v>
      </c>
      <c r="L406" t="n">
        <v>0.20000000298023224</v>
      </c>
      <c r="M406" t="n">
        <v>7.973396301269531</v>
      </c>
      <c r="N406" t="n">
        <v>1.0</v>
      </c>
    </row>
    <row r="407">
      <c r="A407" t="n">
        <v>52.0</v>
      </c>
      <c r="B407" t="s">
        <v>36</v>
      </c>
      <c r="C407" t="n">
        <v>60.0</v>
      </c>
      <c r="D407" t="s">
        <v>267</v>
      </c>
      <c r="E407" t="s">
        <v>205</v>
      </c>
      <c r="F407" t="n">
        <v>33.79999923706055</v>
      </c>
      <c r="G407" t="n">
        <v>26.0</v>
      </c>
      <c r="H407" t="n">
        <v>26.0</v>
      </c>
      <c r="I407" t="n">
        <v>10.0</v>
      </c>
      <c r="J407" t="n">
        <v>8.0</v>
      </c>
      <c r="K407" t="n">
        <v>10.0</v>
      </c>
      <c r="L407" t="n">
        <v>2.0</v>
      </c>
      <c r="M407" t="n">
        <v>10.0</v>
      </c>
      <c r="N407" t="n">
        <v>2.0</v>
      </c>
    </row>
    <row r="408">
      <c r="A408" t="n">
        <v>52.0</v>
      </c>
      <c r="B408" t="s">
        <v>40</v>
      </c>
      <c r="C408" t="n">
        <v>60.0</v>
      </c>
      <c r="D408" t="s">
        <v>318</v>
      </c>
      <c r="E408" t="s">
        <v>205</v>
      </c>
      <c r="F408" t="n">
        <v>194.39999389648438</v>
      </c>
      <c r="G408" t="n">
        <v>194.39999389648438</v>
      </c>
      <c r="H408" t="n">
        <v>194.39999389648438</v>
      </c>
      <c r="I408" t="n">
        <v>1.0</v>
      </c>
      <c r="J408" t="n">
        <v>0.800000011920929</v>
      </c>
      <c r="K408" t="n">
        <v>10.0</v>
      </c>
      <c r="L408" t="n">
        <v>2.0</v>
      </c>
      <c r="M408" t="n">
        <v>2.799999952316284</v>
      </c>
      <c r="N408" t="n">
        <v>3.0</v>
      </c>
    </row>
    <row r="409">
      <c r="A409" t="n">
        <v>52.0</v>
      </c>
      <c r="B409" t="s">
        <v>19</v>
      </c>
      <c r="C409" t="n">
        <v>60.0</v>
      </c>
      <c r="D409" t="s">
        <v>384</v>
      </c>
      <c r="E409" t="s">
        <v>205</v>
      </c>
      <c r="F409" t="n">
        <v>91.0</v>
      </c>
      <c r="G409" t="n">
        <v>64.0</v>
      </c>
      <c r="H409" t="n">
        <v>64.0</v>
      </c>
      <c r="I409" t="n">
        <v>7.969120979309082</v>
      </c>
      <c r="J409" t="n">
        <v>6.3752970695495605</v>
      </c>
      <c r="K409" t="n">
        <v>10.0</v>
      </c>
      <c r="L409" t="n">
        <v>2.0</v>
      </c>
      <c r="M409" t="n">
        <v>8.375297546386719</v>
      </c>
      <c r="N409" t="n">
        <v>4.0</v>
      </c>
    </row>
    <row r="410">
      <c r="A410" t="n">
        <v>52.0</v>
      </c>
      <c r="B410" t="s">
        <v>50</v>
      </c>
      <c r="C410" t="n">
        <v>60.0</v>
      </c>
      <c r="D410" t="s">
        <v>496</v>
      </c>
      <c r="E410" t="s">
        <v>205</v>
      </c>
      <c r="F410" t="n">
        <v>32.849998474121094</v>
      </c>
      <c r="G410" t="n">
        <v>28.0</v>
      </c>
      <c r="H410" t="n">
        <v>28.0</v>
      </c>
      <c r="I410" t="n">
        <v>9.893112182617188</v>
      </c>
      <c r="J410" t="n">
        <v>7.91448974609375</v>
      </c>
      <c r="K410" t="n">
        <v>10.0</v>
      </c>
      <c r="L410" t="n">
        <v>2.0</v>
      </c>
      <c r="M410" t="n">
        <v>9.91448974609375</v>
      </c>
      <c r="N410" t="n">
        <v>5.0</v>
      </c>
    </row>
    <row r="411">
      <c r="A411" t="n">
        <v>52.0</v>
      </c>
      <c r="B411" t="s">
        <v>57</v>
      </c>
      <c r="C411" t="n">
        <v>60.0</v>
      </c>
      <c r="D411" t="s">
        <v>608</v>
      </c>
      <c r="E411" t="s">
        <v>205</v>
      </c>
      <c r="F411" t="n">
        <v>60.0</v>
      </c>
      <c r="G411" t="n">
        <v>50.0</v>
      </c>
      <c r="H411" t="n">
        <v>50.0</v>
      </c>
      <c r="I411" t="n">
        <v>8.717339515686035</v>
      </c>
      <c r="J411" t="n">
        <v>6.97387170791626</v>
      </c>
      <c r="K411" t="n">
        <v>10.0</v>
      </c>
      <c r="L411" t="n">
        <v>2.0</v>
      </c>
      <c r="M411" t="n">
        <v>8.973871231079102</v>
      </c>
      <c r="N411" t="n">
        <v>6.0</v>
      </c>
    </row>
    <row r="412">
      <c r="A412" t="n">
        <v>52.0</v>
      </c>
      <c r="B412" t="s">
        <v>58</v>
      </c>
      <c r="C412" t="n">
        <v>60.0</v>
      </c>
      <c r="D412" t="s">
        <v>559</v>
      </c>
      <c r="E412" t="s">
        <v>205</v>
      </c>
      <c r="F412" t="n">
        <v>66.20999908447266</v>
      </c>
      <c r="G412" t="n">
        <v>66.20999908447266</v>
      </c>
      <c r="H412" t="n">
        <v>66.20999908447266</v>
      </c>
      <c r="I412" t="n">
        <v>7.851009845733643</v>
      </c>
      <c r="J412" t="n">
        <v>6.280807971954346</v>
      </c>
      <c r="K412" t="n">
        <v>10.0</v>
      </c>
      <c r="L412" t="n">
        <v>2.0</v>
      </c>
      <c r="M412" t="n">
        <v>8.280807495117188</v>
      </c>
      <c r="N412" t="n">
        <v>7.0</v>
      </c>
    </row>
    <row r="413">
      <c r="A413" t="n">
        <v>53.0</v>
      </c>
      <c r="B413" t="s">
        <v>35</v>
      </c>
      <c r="C413" t="n">
        <v>60.0</v>
      </c>
      <c r="D413" t="s">
        <v>244</v>
      </c>
      <c r="E413" t="s">
        <v>234</v>
      </c>
      <c r="F413" t="n">
        <v>15.600000381469727</v>
      </c>
      <c r="G413" t="n">
        <v>0.0</v>
      </c>
      <c r="H413" t="n">
        <v>15.600000381469727</v>
      </c>
      <c r="I413" t="n">
        <v>3.890908718109131</v>
      </c>
      <c r="J413" t="n">
        <v>3.112726926803589</v>
      </c>
      <c r="K413" t="n">
        <v>1.0</v>
      </c>
      <c r="L413" t="n">
        <v>0.20000000298023224</v>
      </c>
      <c r="M413" t="n">
        <v>3.3127269744873047</v>
      </c>
      <c r="N413" t="n">
        <v>1.0</v>
      </c>
    </row>
    <row r="414">
      <c r="A414" t="n">
        <v>53.0</v>
      </c>
      <c r="B414" t="s">
        <v>46</v>
      </c>
      <c r="C414" t="n">
        <v>60.0</v>
      </c>
      <c r="D414" t="s">
        <v>411</v>
      </c>
      <c r="E414" t="s">
        <v>234</v>
      </c>
      <c r="F414" t="n">
        <v>14.800000190734863</v>
      </c>
      <c r="G414" t="n">
        <v>10.0</v>
      </c>
      <c r="H414" t="n">
        <v>10.0</v>
      </c>
      <c r="I414" t="n">
        <v>10.0</v>
      </c>
      <c r="J414" t="n">
        <v>8.0</v>
      </c>
      <c r="K414" t="n">
        <v>1.0</v>
      </c>
      <c r="L414" t="n">
        <v>0.20000000298023224</v>
      </c>
      <c r="M414" t="n">
        <v>8.199999809265137</v>
      </c>
      <c r="N414" t="n">
        <v>2.0</v>
      </c>
    </row>
    <row r="415">
      <c r="A415" t="n">
        <v>53.0</v>
      </c>
      <c r="B415" t="s">
        <v>50</v>
      </c>
      <c r="C415" t="n">
        <v>60.0</v>
      </c>
      <c r="D415" t="s">
        <v>497</v>
      </c>
      <c r="E415" t="s">
        <v>234</v>
      </c>
      <c r="F415" t="n">
        <v>12.850000381469727</v>
      </c>
      <c r="G415" t="n">
        <v>12.850000381469727</v>
      </c>
      <c r="H415" t="n">
        <v>12.850000381469727</v>
      </c>
      <c r="I415" t="n">
        <v>6.890908718109131</v>
      </c>
      <c r="J415" t="n">
        <v>5.5127272605896</v>
      </c>
      <c r="K415" t="n">
        <v>1.0</v>
      </c>
      <c r="L415" t="n">
        <v>0.20000000298023224</v>
      </c>
      <c r="M415" t="n">
        <v>5.712727069854736</v>
      </c>
      <c r="N415" t="n">
        <v>3.0</v>
      </c>
    </row>
    <row r="416">
      <c r="A416" t="n">
        <v>53.0</v>
      </c>
      <c r="B416" t="s">
        <v>58</v>
      </c>
      <c r="C416" t="n">
        <v>60.0</v>
      </c>
      <c r="D416" t="s">
        <v>560</v>
      </c>
      <c r="E416" t="s">
        <v>234</v>
      </c>
      <c r="F416" t="n">
        <v>18.25</v>
      </c>
      <c r="G416" t="n">
        <v>18.25</v>
      </c>
      <c r="H416" t="n">
        <v>18.25</v>
      </c>
      <c r="I416" t="n">
        <v>1.0</v>
      </c>
      <c r="J416" t="n">
        <v>0.800000011920929</v>
      </c>
      <c r="K416" t="n">
        <v>1.0</v>
      </c>
      <c r="L416" t="n">
        <v>0.20000000298023224</v>
      </c>
      <c r="M416" t="n">
        <v>1.0</v>
      </c>
      <c r="N416" t="n">
        <v>4.0</v>
      </c>
    </row>
    <row r="417">
      <c r="A417" t="n">
        <v>53.0</v>
      </c>
      <c r="B417" t="s">
        <v>62</v>
      </c>
      <c r="C417" t="n">
        <v>60.0</v>
      </c>
      <c r="D417" t="s">
        <v>526</v>
      </c>
      <c r="E417" t="s">
        <v>234</v>
      </c>
      <c r="F417" t="n">
        <v>13.199999809265137</v>
      </c>
      <c r="G417" t="n">
        <v>12.949999809265137</v>
      </c>
      <c r="H417" t="n">
        <v>12.949999809265137</v>
      </c>
      <c r="I417" t="n">
        <v>6.781818389892578</v>
      </c>
      <c r="J417" t="n">
        <v>5.425454616546631</v>
      </c>
      <c r="K417" t="n">
        <v>1.0</v>
      </c>
      <c r="L417" t="n">
        <v>0.20000000298023224</v>
      </c>
      <c r="M417" t="n">
        <v>5.625454425811768</v>
      </c>
      <c r="N417" t="n">
        <v>5.0</v>
      </c>
    </row>
    <row r="418">
      <c r="A418" t="n">
        <v>54.0</v>
      </c>
      <c r="B418" t="s">
        <v>34</v>
      </c>
      <c r="C418" t="n">
        <v>0.0</v>
      </c>
      <c r="D418" t="s">
        <v>662</v>
      </c>
      <c r="E418" t="s">
        <v>205</v>
      </c>
      <c r="F418" t="n">
        <v>35.130001068115234</v>
      </c>
      <c r="G418" t="n">
        <v>0.0</v>
      </c>
      <c r="H418" t="n">
        <v>35.130001068115234</v>
      </c>
      <c r="I418" t="n">
        <v>7.562443733215332</v>
      </c>
      <c r="J418" t="n">
        <v>6.049954891204834</v>
      </c>
      <c r="K418" t="n">
        <v>1.0</v>
      </c>
      <c r="L418" t="n">
        <v>0.20000000298023224</v>
      </c>
      <c r="M418" t="n">
        <v>6.249954700469971</v>
      </c>
      <c r="N418" t="n">
        <v>1.0</v>
      </c>
    </row>
    <row r="419">
      <c r="A419" t="n">
        <v>54.0</v>
      </c>
      <c r="B419" t="s">
        <v>36</v>
      </c>
      <c r="C419" t="n">
        <v>60.0</v>
      </c>
      <c r="D419" t="s">
        <v>268</v>
      </c>
      <c r="E419" t="s">
        <v>205</v>
      </c>
      <c r="F419" t="n">
        <v>36.0</v>
      </c>
      <c r="G419" t="n">
        <v>28.0</v>
      </c>
      <c r="H419" t="n">
        <v>28.0</v>
      </c>
      <c r="I419" t="n">
        <v>9.466033935546875</v>
      </c>
      <c r="J419" t="n">
        <v>7.572827339172363</v>
      </c>
      <c r="K419" t="n">
        <v>10.0</v>
      </c>
      <c r="L419" t="n">
        <v>2.0</v>
      </c>
      <c r="M419" t="n">
        <v>9.572827339172363</v>
      </c>
      <c r="N419" t="n">
        <v>2.0</v>
      </c>
    </row>
    <row r="420">
      <c r="A420" t="n">
        <v>54.0</v>
      </c>
      <c r="B420" t="s">
        <v>45</v>
      </c>
      <c r="C420" t="n">
        <v>30.0</v>
      </c>
      <c r="D420" t="s">
        <v>374</v>
      </c>
      <c r="E420" t="s">
        <v>205</v>
      </c>
      <c r="F420" t="n">
        <v>55.0</v>
      </c>
      <c r="G420" t="n">
        <v>0.0</v>
      </c>
      <c r="H420" t="n">
        <v>55.0</v>
      </c>
      <c r="I420" t="n">
        <v>2.2574901580810547</v>
      </c>
      <c r="J420" t="n">
        <v>1.8059921264648438</v>
      </c>
      <c r="K420" t="n">
        <v>5.5</v>
      </c>
      <c r="L420" t="n">
        <v>1.100000023841858</v>
      </c>
      <c r="M420" t="n">
        <v>2.905992031097412</v>
      </c>
      <c r="N420" t="n">
        <v>3.0</v>
      </c>
    </row>
    <row r="421">
      <c r="A421" t="n">
        <v>54.0</v>
      </c>
      <c r="B421" t="s">
        <v>47</v>
      </c>
      <c r="C421" t="n">
        <v>60.0</v>
      </c>
      <c r="D421" t="s">
        <v>436</v>
      </c>
      <c r="E421" t="s">
        <v>354</v>
      </c>
      <c r="F421" t="n">
        <v>13.479999542236328</v>
      </c>
      <c r="G421" t="n">
        <v>13.0</v>
      </c>
      <c r="H421" t="n">
        <v>26.0</v>
      </c>
      <c r="I421" t="n">
        <v>10.0</v>
      </c>
      <c r="J421" t="n">
        <v>8.0</v>
      </c>
      <c r="K421" t="n">
        <v>10.0</v>
      </c>
      <c r="L421" t="n">
        <v>2.0</v>
      </c>
      <c r="M421" t="n">
        <v>10.0</v>
      </c>
      <c r="N421" t="n">
        <v>4.0</v>
      </c>
    </row>
    <row r="422">
      <c r="A422" t="n">
        <v>54.0</v>
      </c>
      <c r="B422" t="s">
        <v>48</v>
      </c>
      <c r="C422" t="n">
        <v>60.0</v>
      </c>
      <c r="D422" t="s">
        <v>456</v>
      </c>
      <c r="E422" t="s">
        <v>205</v>
      </c>
      <c r="F422" t="n">
        <v>40.0</v>
      </c>
      <c r="G422" t="n">
        <v>40.0</v>
      </c>
      <c r="H422" t="n">
        <v>40.0</v>
      </c>
      <c r="I422" t="n">
        <v>6.262236595153809</v>
      </c>
      <c r="J422" t="n">
        <v>5.00978946685791</v>
      </c>
      <c r="K422" t="n">
        <v>10.0</v>
      </c>
      <c r="L422" t="n">
        <v>2.0</v>
      </c>
      <c r="M422" t="n">
        <v>7.00978946685791</v>
      </c>
      <c r="N422" t="n">
        <v>5.0</v>
      </c>
    </row>
    <row r="423">
      <c r="A423" t="n">
        <v>54.0</v>
      </c>
      <c r="B423" t="s">
        <v>50</v>
      </c>
      <c r="C423" t="n">
        <v>60.0</v>
      </c>
      <c r="D423" t="s">
        <v>374</v>
      </c>
      <c r="E423" t="s">
        <v>205</v>
      </c>
      <c r="F423" t="n">
        <v>31.450000762939453</v>
      </c>
      <c r="G423" t="n">
        <v>31.450000762939453</v>
      </c>
      <c r="H423" t="n">
        <v>31.450000762939453</v>
      </c>
      <c r="I423" t="n">
        <v>8.544941902160645</v>
      </c>
      <c r="J423" t="n">
        <v>6.835953712463379</v>
      </c>
      <c r="K423" t="n">
        <v>10.0</v>
      </c>
      <c r="L423" t="n">
        <v>2.0</v>
      </c>
      <c r="M423" t="n">
        <v>8.835953712463379</v>
      </c>
      <c r="N423" t="n">
        <v>6.0</v>
      </c>
    </row>
    <row r="424">
      <c r="A424" t="n">
        <v>54.0</v>
      </c>
      <c r="B424" t="s">
        <v>57</v>
      </c>
      <c r="C424" t="n">
        <v>60.0</v>
      </c>
      <c r="D424" t="s">
        <v>609</v>
      </c>
      <c r="E424" t="s">
        <v>205</v>
      </c>
      <c r="F424" t="n">
        <v>30.0</v>
      </c>
      <c r="G424" t="n">
        <v>30.0</v>
      </c>
      <c r="H424" t="n">
        <v>30.0</v>
      </c>
      <c r="I424" t="n">
        <v>8.93206787109375</v>
      </c>
      <c r="J424" t="n">
        <v>7.145654201507568</v>
      </c>
      <c r="K424" t="n">
        <v>10.0</v>
      </c>
      <c r="L424" t="n">
        <v>2.0</v>
      </c>
      <c r="M424" t="n">
        <v>9.145654678344727</v>
      </c>
      <c r="N424" t="n">
        <v>7.0</v>
      </c>
    </row>
    <row r="425">
      <c r="A425" t="n">
        <v>54.0</v>
      </c>
      <c r="B425" t="s">
        <v>58</v>
      </c>
      <c r="C425" t="n">
        <v>60.0</v>
      </c>
      <c r="D425" t="s">
        <v>268</v>
      </c>
      <c r="E425" t="s">
        <v>205</v>
      </c>
      <c r="F425" t="n">
        <v>59.709999084472656</v>
      </c>
      <c r="G425" t="n">
        <v>59.709999084472656</v>
      </c>
      <c r="H425" t="n">
        <v>59.709999084472656</v>
      </c>
      <c r="I425" t="n">
        <v>1.0</v>
      </c>
      <c r="J425" t="n">
        <v>0.800000011920929</v>
      </c>
      <c r="K425" t="n">
        <v>10.0</v>
      </c>
      <c r="L425" t="n">
        <v>2.0</v>
      </c>
      <c r="M425" t="n">
        <v>2.799999952316284</v>
      </c>
      <c r="N425" t="n">
        <v>8.0</v>
      </c>
    </row>
    <row r="426">
      <c r="A426" t="n">
        <v>55.0</v>
      </c>
      <c r="B426" t="s">
        <v>35</v>
      </c>
      <c r="C426" t="n">
        <v>60.0</v>
      </c>
      <c r="D426" t="s">
        <v>245</v>
      </c>
      <c r="E426" t="s">
        <v>234</v>
      </c>
      <c r="F426" t="n">
        <v>8.960000038146973</v>
      </c>
      <c r="G426" t="n">
        <v>0.0</v>
      </c>
      <c r="H426" t="n">
        <v>8.960000038146973</v>
      </c>
      <c r="I426" t="n">
        <v>1.0</v>
      </c>
      <c r="J426" t="n">
        <v>0.800000011920929</v>
      </c>
      <c r="K426" t="n">
        <v>1.0</v>
      </c>
      <c r="L426" t="n">
        <v>0.20000000298023224</v>
      </c>
      <c r="M426" t="n">
        <v>1.0</v>
      </c>
      <c r="N426" t="n">
        <v>1.0</v>
      </c>
    </row>
    <row r="427">
      <c r="A427" t="n">
        <v>55.0</v>
      </c>
      <c r="B427" t="s">
        <v>46</v>
      </c>
      <c r="C427" t="n">
        <v>60.0</v>
      </c>
      <c r="D427" t="s">
        <v>245</v>
      </c>
      <c r="E427" t="s">
        <v>234</v>
      </c>
      <c r="F427" t="n">
        <v>6.090000152587891</v>
      </c>
      <c r="G427" t="n">
        <v>5.900000095367432</v>
      </c>
      <c r="H427" t="n">
        <v>5.900000095367432</v>
      </c>
      <c r="I427" t="n">
        <v>10.0</v>
      </c>
      <c r="J427" t="n">
        <v>8.0</v>
      </c>
      <c r="K427" t="n">
        <v>1.0</v>
      </c>
      <c r="L427" t="n">
        <v>0.20000000298023224</v>
      </c>
      <c r="M427" t="n">
        <v>8.199999809265137</v>
      </c>
      <c r="N427" t="n">
        <v>2.0</v>
      </c>
    </row>
    <row r="428">
      <c r="A428" t="n">
        <v>56.0</v>
      </c>
      <c r="B428" t="s">
        <v>671</v>
      </c>
      <c r="C428" t="n">
        <v>0.0</v>
      </c>
      <c r="D428" t="s">
        <v>671</v>
      </c>
      <c r="E428" t="s">
        <v>671</v>
      </c>
      <c r="F428" t="n">
        <v>0.0</v>
      </c>
      <c r="G428" t="n">
        <v>0.0</v>
      </c>
      <c r="H428" t="n">
        <v>0.0</v>
      </c>
      <c r="I428" t="n">
        <v>0.0</v>
      </c>
      <c r="J428" t="n">
        <v>0.0</v>
      </c>
      <c r="K428" t="n">
        <v>0.0</v>
      </c>
      <c r="L428" t="n">
        <v>0.0</v>
      </c>
      <c r="M428" t="n">
        <v>0.0</v>
      </c>
      <c r="N428" t="n">
        <v>0.0</v>
      </c>
    </row>
    <row r="429">
      <c r="A429" t="n">
        <v>57.0</v>
      </c>
      <c r="B429" t="s">
        <v>34</v>
      </c>
      <c r="C429" t="n">
        <v>0.0</v>
      </c>
      <c r="D429" t="s">
        <v>212</v>
      </c>
      <c r="E429" t="s">
        <v>205</v>
      </c>
      <c r="F429" t="n">
        <v>5.550000190734863</v>
      </c>
      <c r="G429" t="n">
        <v>5.550000190734863</v>
      </c>
      <c r="H429" t="n">
        <v>5.550000190734863</v>
      </c>
      <c r="I429" t="n">
        <v>9.134614944458008</v>
      </c>
      <c r="J429" t="n">
        <v>7.307692050933838</v>
      </c>
      <c r="K429" t="n">
        <v>1.0</v>
      </c>
      <c r="L429" t="n">
        <v>0.20000000298023224</v>
      </c>
      <c r="M429" t="n">
        <v>7.507691860198975</v>
      </c>
      <c r="N429" t="n">
        <v>1.0</v>
      </c>
    </row>
    <row r="430">
      <c r="A430" t="n">
        <v>57.0</v>
      </c>
      <c r="B430" t="s">
        <v>40</v>
      </c>
      <c r="C430" t="n">
        <v>60.0</v>
      </c>
      <c r="D430" t="s">
        <v>319</v>
      </c>
      <c r="E430" t="s">
        <v>205</v>
      </c>
      <c r="F430" t="n">
        <v>9.279999732971191</v>
      </c>
      <c r="G430" t="n">
        <v>4.949999809265137</v>
      </c>
      <c r="H430" t="n">
        <v>4.949999809265137</v>
      </c>
      <c r="I430" t="n">
        <v>9.431318283081055</v>
      </c>
      <c r="J430" t="n">
        <v>7.545054912567139</v>
      </c>
      <c r="K430" t="n">
        <v>10.0</v>
      </c>
      <c r="L430" t="n">
        <v>2.0</v>
      </c>
      <c r="M430" t="n">
        <v>9.545055389404297</v>
      </c>
      <c r="N430" t="n">
        <v>2.0</v>
      </c>
    </row>
    <row r="431">
      <c r="A431" t="n">
        <v>57.0</v>
      </c>
      <c r="B431" t="s">
        <v>45</v>
      </c>
      <c r="C431" t="n">
        <v>30.0</v>
      </c>
      <c r="D431" t="s">
        <v>375</v>
      </c>
      <c r="E431" t="s">
        <v>205</v>
      </c>
      <c r="F431" t="n">
        <v>18.0</v>
      </c>
      <c r="G431" t="n">
        <v>0.0</v>
      </c>
      <c r="H431" t="n">
        <v>18.0</v>
      </c>
      <c r="I431" t="n">
        <v>2.9780218601226807</v>
      </c>
      <c r="J431" t="n">
        <v>2.3824174404144287</v>
      </c>
      <c r="K431" t="n">
        <v>5.5</v>
      </c>
      <c r="L431" t="n">
        <v>1.100000023841858</v>
      </c>
      <c r="M431" t="n">
        <v>3.482417583465576</v>
      </c>
      <c r="N431" t="n">
        <v>3.0</v>
      </c>
    </row>
    <row r="432">
      <c r="A432" t="n">
        <v>57.0</v>
      </c>
      <c r="B432" t="s">
        <v>46</v>
      </c>
      <c r="C432" t="n">
        <v>60.0</v>
      </c>
      <c r="D432" t="s">
        <v>412</v>
      </c>
      <c r="E432" t="s">
        <v>205</v>
      </c>
      <c r="F432" t="n">
        <v>4.300000190734863</v>
      </c>
      <c r="G432" t="n">
        <v>3.799999952316284</v>
      </c>
      <c r="H432" t="n">
        <v>3.799999952316284</v>
      </c>
      <c r="I432" t="n">
        <v>10.0</v>
      </c>
      <c r="J432" t="n">
        <v>8.0</v>
      </c>
      <c r="K432" t="n">
        <v>10.0</v>
      </c>
      <c r="L432" t="n">
        <v>2.0</v>
      </c>
      <c r="M432" t="n">
        <v>10.0</v>
      </c>
      <c r="N432" t="n">
        <v>4.0</v>
      </c>
    </row>
    <row r="433">
      <c r="A433" t="n">
        <v>57.0</v>
      </c>
      <c r="B433" t="s">
        <v>57</v>
      </c>
      <c r="C433" t="n">
        <v>60.0</v>
      </c>
      <c r="D433" t="s">
        <v>610</v>
      </c>
      <c r="E433" t="s">
        <v>205</v>
      </c>
      <c r="F433" t="n">
        <v>25.0</v>
      </c>
      <c r="G433" t="n">
        <v>22.0</v>
      </c>
      <c r="H433" t="n">
        <v>22.0</v>
      </c>
      <c r="I433" t="n">
        <v>1.0</v>
      </c>
      <c r="J433" t="n">
        <v>0.800000011920929</v>
      </c>
      <c r="K433" t="n">
        <v>10.0</v>
      </c>
      <c r="L433" t="n">
        <v>2.0</v>
      </c>
      <c r="M433" t="n">
        <v>2.799999952316284</v>
      </c>
      <c r="N433" t="n">
        <v>5.0</v>
      </c>
    </row>
    <row r="434">
      <c r="A434" t="n">
        <v>57.0</v>
      </c>
      <c r="B434" t="s">
        <v>58</v>
      </c>
      <c r="C434" t="n">
        <v>60.0</v>
      </c>
      <c r="D434" t="s">
        <v>561</v>
      </c>
      <c r="E434" t="s">
        <v>205</v>
      </c>
      <c r="F434" t="n">
        <v>6.53000020980835</v>
      </c>
      <c r="G434" t="n">
        <v>6.53000020980835</v>
      </c>
      <c r="H434" t="n">
        <v>6.53000020980835</v>
      </c>
      <c r="I434" t="n">
        <v>8.649999618530273</v>
      </c>
      <c r="J434" t="n">
        <v>6.919999599456787</v>
      </c>
      <c r="K434" t="n">
        <v>10.0</v>
      </c>
      <c r="L434" t="n">
        <v>2.0</v>
      </c>
      <c r="M434" t="n">
        <v>8.920000076293945</v>
      </c>
      <c r="N434" t="n">
        <v>6.0</v>
      </c>
    </row>
    <row r="435">
      <c r="A435" t="n">
        <v>57.0</v>
      </c>
      <c r="B435" t="s">
        <v>60</v>
      </c>
      <c r="C435" t="n">
        <v>60.0</v>
      </c>
      <c r="D435" t="s">
        <v>642</v>
      </c>
      <c r="E435" t="s">
        <v>205</v>
      </c>
      <c r="F435" t="n">
        <v>10.0</v>
      </c>
      <c r="G435" t="n">
        <v>0.0</v>
      </c>
      <c r="H435" t="n">
        <v>10.0</v>
      </c>
      <c r="I435" t="n">
        <v>6.934065818786621</v>
      </c>
      <c r="J435" t="n">
        <v>5.547252655029297</v>
      </c>
      <c r="K435" t="n">
        <v>10.0</v>
      </c>
      <c r="L435" t="n">
        <v>2.0</v>
      </c>
      <c r="M435" t="n">
        <v>7.547252655029297</v>
      </c>
      <c r="N435" t="n">
        <v>7.0</v>
      </c>
    </row>
    <row r="436">
      <c r="A436" t="n">
        <v>58.0</v>
      </c>
      <c r="B436" t="s">
        <v>36</v>
      </c>
      <c r="C436" t="n">
        <v>60.0</v>
      </c>
      <c r="D436" t="s">
        <v>269</v>
      </c>
      <c r="E436" t="s">
        <v>196</v>
      </c>
      <c r="F436" t="n">
        <v>8.0</v>
      </c>
      <c r="G436" t="n">
        <v>6.5</v>
      </c>
      <c r="H436" t="n">
        <v>6.5</v>
      </c>
      <c r="I436" t="n">
        <v>9.957091331481934</v>
      </c>
      <c r="J436" t="n">
        <v>7.965672969818115</v>
      </c>
      <c r="K436" t="n">
        <v>1.0</v>
      </c>
      <c r="L436" t="n">
        <v>0.20000000298023224</v>
      </c>
      <c r="M436" t="n">
        <v>8.16567325592041</v>
      </c>
      <c r="N436" t="n">
        <v>1.0</v>
      </c>
    </row>
    <row r="437">
      <c r="A437" t="n">
        <v>58.0</v>
      </c>
      <c r="B437" t="s">
        <v>40</v>
      </c>
      <c r="C437" t="n">
        <v>60.0</v>
      </c>
      <c r="D437" t="s">
        <v>320</v>
      </c>
      <c r="E437" t="s">
        <v>196</v>
      </c>
      <c r="F437" t="n">
        <v>10.800000190734863</v>
      </c>
      <c r="G437" t="n">
        <v>6.300000190734863</v>
      </c>
      <c r="H437" t="n">
        <v>6.300000190734863</v>
      </c>
      <c r="I437" t="n">
        <v>10.0</v>
      </c>
      <c r="J437" t="n">
        <v>8.0</v>
      </c>
      <c r="K437" t="n">
        <v>1.0</v>
      </c>
      <c r="L437" t="n">
        <v>0.20000000298023224</v>
      </c>
      <c r="M437" t="n">
        <v>8.199999809265137</v>
      </c>
      <c r="N437" t="n">
        <v>2.0</v>
      </c>
    </row>
    <row r="438">
      <c r="A438" t="n">
        <v>58.0</v>
      </c>
      <c r="B438" t="s">
        <v>41</v>
      </c>
      <c r="C438" t="n">
        <v>60.0</v>
      </c>
      <c r="D438" t="s">
        <v>269</v>
      </c>
      <c r="E438" t="s">
        <v>196</v>
      </c>
      <c r="F438" t="n">
        <v>9.0</v>
      </c>
      <c r="G438" t="n">
        <v>0.0</v>
      </c>
      <c r="H438" t="n">
        <v>9.0</v>
      </c>
      <c r="I438" t="n">
        <v>9.42073917388916</v>
      </c>
      <c r="J438" t="n">
        <v>7.536591529846191</v>
      </c>
      <c r="K438" t="n">
        <v>1.0</v>
      </c>
      <c r="L438" t="n">
        <v>0.20000000298023224</v>
      </c>
      <c r="M438" t="n">
        <v>7.736591339111328</v>
      </c>
      <c r="N438" t="n">
        <v>3.0</v>
      </c>
    </row>
    <row r="439">
      <c r="A439" t="n">
        <v>58.0</v>
      </c>
      <c r="B439" t="s">
        <v>50</v>
      </c>
      <c r="C439" t="n">
        <v>60.0</v>
      </c>
      <c r="D439" t="s">
        <v>499</v>
      </c>
      <c r="E439" t="s">
        <v>196</v>
      </c>
      <c r="F439" t="n">
        <v>7.300000190734863</v>
      </c>
      <c r="G439" t="n">
        <v>6.929999828338623</v>
      </c>
      <c r="H439" t="n">
        <v>6.929999828338623</v>
      </c>
      <c r="I439" t="n">
        <v>9.864838600158691</v>
      </c>
      <c r="J439" t="n">
        <v>7.891870975494385</v>
      </c>
      <c r="K439" t="n">
        <v>1.0</v>
      </c>
      <c r="L439" t="n">
        <v>0.20000000298023224</v>
      </c>
      <c r="M439" t="n">
        <v>8.09187126159668</v>
      </c>
      <c r="N439" t="n">
        <v>4.0</v>
      </c>
    </row>
    <row r="440">
      <c r="A440" t="n">
        <v>58.0</v>
      </c>
      <c r="B440" t="s">
        <v>57</v>
      </c>
      <c r="C440" t="n">
        <v>60.0</v>
      </c>
      <c r="D440" t="s">
        <v>611</v>
      </c>
      <c r="E440" t="s">
        <v>196</v>
      </c>
      <c r="F440" t="n">
        <v>18.0</v>
      </c>
      <c r="G440" t="n">
        <v>17.0</v>
      </c>
      <c r="H440" t="n">
        <v>17.0</v>
      </c>
      <c r="I440" t="n">
        <v>7.704410076141357</v>
      </c>
      <c r="J440" t="n">
        <v>6.163527965545654</v>
      </c>
      <c r="K440" t="n">
        <v>1.0</v>
      </c>
      <c r="L440" t="n">
        <v>0.20000000298023224</v>
      </c>
      <c r="M440" t="n">
        <v>6.363527774810791</v>
      </c>
      <c r="N440" t="n">
        <v>5.0</v>
      </c>
    </row>
    <row r="441">
      <c r="A441" t="n">
        <v>58.0</v>
      </c>
      <c r="B441" t="s">
        <v>58</v>
      </c>
      <c r="C441" t="n">
        <v>60.0</v>
      </c>
      <c r="D441" t="s">
        <v>562</v>
      </c>
      <c r="E441" t="s">
        <v>196</v>
      </c>
      <c r="F441" t="n">
        <v>48.25</v>
      </c>
      <c r="G441" t="n">
        <v>48.25</v>
      </c>
      <c r="H441" t="n">
        <v>48.25</v>
      </c>
      <c r="I441" t="n">
        <v>1.0</v>
      </c>
      <c r="J441" t="n">
        <v>0.800000011920929</v>
      </c>
      <c r="K441" t="n">
        <v>1.0</v>
      </c>
      <c r="L441" t="n">
        <v>0.20000000298023224</v>
      </c>
      <c r="M441" t="n">
        <v>1.0</v>
      </c>
      <c r="N441" t="n">
        <v>6.0</v>
      </c>
    </row>
    <row r="442">
      <c r="A442" t="n">
        <v>58.0</v>
      </c>
      <c r="B442" t="s">
        <v>60</v>
      </c>
      <c r="C442" t="n">
        <v>60.0</v>
      </c>
      <c r="D442" t="s">
        <v>643</v>
      </c>
      <c r="E442" t="s">
        <v>196</v>
      </c>
      <c r="F442" t="n">
        <v>23.0</v>
      </c>
      <c r="G442" t="n">
        <v>0.0</v>
      </c>
      <c r="H442" t="n">
        <v>23.0</v>
      </c>
      <c r="I442" t="n">
        <v>6.417162895202637</v>
      </c>
      <c r="J442" t="n">
        <v>5.133730411529541</v>
      </c>
      <c r="K442" t="n">
        <v>1.0</v>
      </c>
      <c r="L442" t="n">
        <v>0.20000000298023224</v>
      </c>
      <c r="M442" t="n">
        <v>5.333730220794678</v>
      </c>
      <c r="N442" t="n">
        <v>7.0</v>
      </c>
    </row>
    <row r="443">
      <c r="A443" t="n">
        <v>59.0</v>
      </c>
      <c r="B443" t="s">
        <v>36</v>
      </c>
      <c r="C443" t="n">
        <v>60.0</v>
      </c>
      <c r="D443" t="s">
        <v>270</v>
      </c>
      <c r="E443" t="s">
        <v>205</v>
      </c>
      <c r="F443" t="n">
        <v>162.0</v>
      </c>
      <c r="G443" t="n">
        <v>140.0</v>
      </c>
      <c r="H443" t="n">
        <v>140.0</v>
      </c>
      <c r="I443" t="n">
        <v>9.222074508666992</v>
      </c>
      <c r="J443" t="n">
        <v>7.377659797668457</v>
      </c>
      <c r="K443" t="n">
        <v>1.0</v>
      </c>
      <c r="L443" t="n">
        <v>0.20000000298023224</v>
      </c>
      <c r="M443" t="n">
        <v>7.577659606933594</v>
      </c>
      <c r="N443" t="n">
        <v>1.0</v>
      </c>
    </row>
    <row r="444">
      <c r="A444" t="n">
        <v>59.0</v>
      </c>
      <c r="B444" t="s">
        <v>47</v>
      </c>
      <c r="C444" t="n">
        <v>60.0</v>
      </c>
      <c r="D444" t="s">
        <v>437</v>
      </c>
      <c r="E444" t="s">
        <v>205</v>
      </c>
      <c r="F444" t="n">
        <v>128.6999969482422</v>
      </c>
      <c r="G444" t="n">
        <v>127.0</v>
      </c>
      <c r="H444" t="n">
        <v>127.0</v>
      </c>
      <c r="I444" t="n">
        <v>10.0</v>
      </c>
      <c r="J444" t="n">
        <v>8.0</v>
      </c>
      <c r="K444" t="n">
        <v>1.0</v>
      </c>
      <c r="L444" t="n">
        <v>0.20000000298023224</v>
      </c>
      <c r="M444" t="n">
        <v>8.199999809265137</v>
      </c>
      <c r="N444" t="n">
        <v>2.0</v>
      </c>
    </row>
    <row r="445">
      <c r="A445" t="n">
        <v>59.0</v>
      </c>
      <c r="B445" t="s">
        <v>50</v>
      </c>
      <c r="C445" t="n">
        <v>60.0</v>
      </c>
      <c r="D445" t="s">
        <v>498</v>
      </c>
      <c r="E445" t="s">
        <v>205</v>
      </c>
      <c r="F445" t="n">
        <v>183.89999389648438</v>
      </c>
      <c r="G445" t="n">
        <v>183.89999389648438</v>
      </c>
      <c r="H445" t="n">
        <v>183.89999389648438</v>
      </c>
      <c r="I445" t="n">
        <v>6.5950798988342285</v>
      </c>
      <c r="J445" t="n">
        <v>5.276063919067383</v>
      </c>
      <c r="K445" t="n">
        <v>1.0</v>
      </c>
      <c r="L445" t="n">
        <v>0.20000000298023224</v>
      </c>
      <c r="M445" t="n">
        <v>5.4760637283325195</v>
      </c>
      <c r="N445" t="n">
        <v>3.0</v>
      </c>
    </row>
    <row r="446">
      <c r="A446" t="n">
        <v>59.0</v>
      </c>
      <c r="B446" t="s">
        <v>57</v>
      </c>
      <c r="C446" t="n">
        <v>60.0</v>
      </c>
      <c r="D446" t="s">
        <v>612</v>
      </c>
      <c r="E446" t="s">
        <v>205</v>
      </c>
      <c r="F446" t="n">
        <v>90.0</v>
      </c>
      <c r="G446" t="n">
        <v>85.0</v>
      </c>
      <c r="H446" t="n">
        <v>0.0</v>
      </c>
      <c r="I446" t="n">
        <v>0.0</v>
      </c>
      <c r="J446" t="n">
        <v>0.0</v>
      </c>
      <c r="K446" t="n">
        <v>0.0</v>
      </c>
      <c r="L446" t="n">
        <v>0.0</v>
      </c>
      <c r="M446" t="n">
        <v>0.0</v>
      </c>
      <c r="N446" t="n">
        <v>0.0</v>
      </c>
    </row>
    <row r="447">
      <c r="A447" t="n">
        <v>59.0</v>
      </c>
      <c r="B447" t="s">
        <v>58</v>
      </c>
      <c r="C447" t="n">
        <v>60.0</v>
      </c>
      <c r="D447" t="s">
        <v>563</v>
      </c>
      <c r="E447" t="s">
        <v>205</v>
      </c>
      <c r="F447" t="n">
        <v>277.3999938964844</v>
      </c>
      <c r="G447" t="n">
        <v>277.3999938964844</v>
      </c>
      <c r="H447" t="n">
        <v>277.3999938964844</v>
      </c>
      <c r="I447" t="n">
        <v>1.0</v>
      </c>
      <c r="J447" t="n">
        <v>0.800000011920929</v>
      </c>
      <c r="K447" t="n">
        <v>1.0</v>
      </c>
      <c r="L447" t="n">
        <v>0.20000000298023224</v>
      </c>
      <c r="M447" t="n">
        <v>1.0</v>
      </c>
      <c r="N447" t="n">
        <v>4.0</v>
      </c>
    </row>
    <row r="448">
      <c r="A448" t="n">
        <v>60.0</v>
      </c>
      <c r="B448" t="s">
        <v>35</v>
      </c>
      <c r="C448" t="n">
        <v>60.0</v>
      </c>
      <c r="D448" t="s">
        <v>246</v>
      </c>
      <c r="E448" t="s">
        <v>196</v>
      </c>
      <c r="F448" t="n">
        <v>8.289999961853027</v>
      </c>
      <c r="G448" t="n">
        <v>0.0</v>
      </c>
      <c r="H448" t="n">
        <v>8.289999961853027</v>
      </c>
      <c r="I448" t="n">
        <v>9.049541473388672</v>
      </c>
      <c r="J448" t="n">
        <v>7.239633083343506</v>
      </c>
      <c r="K448" t="n">
        <v>9.571428298950195</v>
      </c>
      <c r="L448" t="n">
        <v>1.914285659790039</v>
      </c>
      <c r="M448" t="n">
        <v>9.153919219970703</v>
      </c>
      <c r="N448" t="n">
        <v>1.0</v>
      </c>
    </row>
    <row r="449">
      <c r="A449" t="n">
        <v>60.0</v>
      </c>
      <c r="B449" t="s">
        <v>36</v>
      </c>
      <c r="C449" t="n">
        <v>60.0</v>
      </c>
      <c r="D449" t="s">
        <v>271</v>
      </c>
      <c r="E449" t="s">
        <v>196</v>
      </c>
      <c r="F449" t="n">
        <v>5.800000190734863</v>
      </c>
      <c r="G449" t="n">
        <v>3.799999952316284</v>
      </c>
      <c r="H449" t="n">
        <v>3.799999952316284</v>
      </c>
      <c r="I449" t="n">
        <v>9.761988639831543</v>
      </c>
      <c r="J449" t="n">
        <v>7.809590816497803</v>
      </c>
      <c r="K449" t="n">
        <v>9.571428298950195</v>
      </c>
      <c r="L449" t="n">
        <v>1.914285659790039</v>
      </c>
      <c r="M449" t="n">
        <v>9.723876953125</v>
      </c>
      <c r="N449" t="n">
        <v>2.0</v>
      </c>
    </row>
    <row r="450">
      <c r="A450" t="n">
        <v>60.0</v>
      </c>
      <c r="B450" t="s">
        <v>38</v>
      </c>
      <c r="C450" t="n">
        <v>61.0</v>
      </c>
      <c r="D450" t="s">
        <v>288</v>
      </c>
      <c r="E450" t="s">
        <v>196</v>
      </c>
      <c r="F450" t="n">
        <v>5.800000190734863</v>
      </c>
      <c r="G450" t="n">
        <v>5.0</v>
      </c>
      <c r="H450" t="n">
        <v>5.0</v>
      </c>
      <c r="I450" t="n">
        <v>9.571578979492188</v>
      </c>
      <c r="J450" t="n">
        <v>7.657263278961182</v>
      </c>
      <c r="K450" t="n">
        <v>10.0</v>
      </c>
      <c r="L450" t="n">
        <v>2.0</v>
      </c>
      <c r="M450" t="n">
        <v>9.657262802124023</v>
      </c>
      <c r="N450" t="n">
        <v>3.0</v>
      </c>
    </row>
    <row r="451">
      <c r="A451" t="n">
        <v>60.0</v>
      </c>
      <c r="B451" t="s">
        <v>18</v>
      </c>
      <c r="C451" t="n">
        <v>60.0</v>
      </c>
      <c r="D451" t="s">
        <v>304</v>
      </c>
      <c r="E451" t="s">
        <v>196</v>
      </c>
      <c r="F451" t="n">
        <v>7.389999866485596</v>
      </c>
      <c r="G451" t="n">
        <v>0.0</v>
      </c>
      <c r="H451" t="n">
        <v>7.929999828338623</v>
      </c>
      <c r="I451" t="n">
        <v>9.106663703918457</v>
      </c>
      <c r="J451" t="n">
        <v>7.2853312492370605</v>
      </c>
      <c r="K451" t="n">
        <v>9.571428298950195</v>
      </c>
      <c r="L451" t="n">
        <v>1.914285659790039</v>
      </c>
      <c r="M451" t="n">
        <v>9.199617385864258</v>
      </c>
      <c r="N451" t="n">
        <v>4.0</v>
      </c>
    </row>
    <row r="452">
      <c r="A452" t="n">
        <v>60.0</v>
      </c>
      <c r="B452" t="s">
        <v>40</v>
      </c>
      <c r="C452" t="n">
        <v>60.0</v>
      </c>
      <c r="D452" t="s">
        <v>321</v>
      </c>
      <c r="E452" t="s">
        <v>196</v>
      </c>
      <c r="F452" t="n">
        <v>9.359999656677246</v>
      </c>
      <c r="G452" t="n">
        <v>3.5</v>
      </c>
      <c r="H452" t="n">
        <v>3.5</v>
      </c>
      <c r="I452" t="n">
        <v>9.809591293334961</v>
      </c>
      <c r="J452" t="n">
        <v>7.847672939300537</v>
      </c>
      <c r="K452" t="n">
        <v>9.571428298950195</v>
      </c>
      <c r="L452" t="n">
        <v>1.914285659790039</v>
      </c>
      <c r="M452" t="n">
        <v>9.761959075927734</v>
      </c>
      <c r="N452" t="n">
        <v>5.0</v>
      </c>
    </row>
    <row r="453">
      <c r="A453" t="n">
        <v>60.0</v>
      </c>
      <c r="B453" t="s">
        <v>41</v>
      </c>
      <c r="C453" t="n">
        <v>60.0</v>
      </c>
      <c r="D453" t="s">
        <v>342</v>
      </c>
      <c r="E453" t="s">
        <v>196</v>
      </c>
      <c r="F453" t="n">
        <v>8.149999618530273</v>
      </c>
      <c r="G453" t="n">
        <v>0.0</v>
      </c>
      <c r="H453" t="n">
        <v>8.149999618530273</v>
      </c>
      <c r="I453" t="n">
        <v>9.071756362915039</v>
      </c>
      <c r="J453" t="n">
        <v>7.2574052810668945</v>
      </c>
      <c r="K453" t="n">
        <v>9.571428298950195</v>
      </c>
      <c r="L453" t="n">
        <v>1.914285659790039</v>
      </c>
      <c r="M453" t="n">
        <v>9.171690940856934</v>
      </c>
      <c r="N453" t="n">
        <v>6.0</v>
      </c>
    </row>
    <row r="454">
      <c r="A454" t="n">
        <v>60.0</v>
      </c>
      <c r="B454" t="s">
        <v>42</v>
      </c>
      <c r="C454" t="n">
        <v>40.0</v>
      </c>
      <c r="D454" t="s">
        <v>357</v>
      </c>
      <c r="E454" t="s">
        <v>196</v>
      </c>
      <c r="F454" t="n">
        <v>9.210000038146973</v>
      </c>
      <c r="G454" t="n">
        <v>2.299999952316284</v>
      </c>
      <c r="H454" t="n">
        <v>2.299999952316284</v>
      </c>
      <c r="I454" t="n">
        <v>10.0</v>
      </c>
      <c r="J454" t="n">
        <v>8.0</v>
      </c>
      <c r="K454" t="n">
        <v>1.0</v>
      </c>
      <c r="L454" t="n">
        <v>0.20000000298023224</v>
      </c>
      <c r="M454" t="n">
        <v>8.199999809265137</v>
      </c>
      <c r="N454" t="n">
        <v>7.0</v>
      </c>
    </row>
    <row r="455">
      <c r="A455" t="n">
        <v>60.0</v>
      </c>
      <c r="B455" t="s">
        <v>50</v>
      </c>
      <c r="C455" t="n">
        <v>60.0</v>
      </c>
      <c r="D455" t="s">
        <v>500</v>
      </c>
      <c r="E455" t="s">
        <v>501</v>
      </c>
      <c r="F455" t="n">
        <v>4.800000190734863</v>
      </c>
      <c r="G455" t="n">
        <v>4.079999923706055</v>
      </c>
      <c r="H455" t="n">
        <v>4.079999923706055</v>
      </c>
      <c r="I455" t="n">
        <v>9.717559814453125</v>
      </c>
      <c r="J455" t="n">
        <v>7.7740478515625</v>
      </c>
      <c r="K455" t="n">
        <v>9.571428298950195</v>
      </c>
      <c r="L455" t="n">
        <v>1.914285659790039</v>
      </c>
      <c r="M455" t="n">
        <v>9.688333511352539</v>
      </c>
      <c r="N455" t="n">
        <v>8.0</v>
      </c>
    </row>
    <row r="456">
      <c r="A456" t="n">
        <v>60.0</v>
      </c>
      <c r="B456" t="s">
        <v>56</v>
      </c>
      <c r="C456" t="n">
        <v>60.0</v>
      </c>
      <c r="D456" t="s">
        <v>304</v>
      </c>
      <c r="E456" t="s">
        <v>196</v>
      </c>
      <c r="F456" t="n">
        <v>4.5</v>
      </c>
      <c r="G456" t="n">
        <v>3.9000000953674316</v>
      </c>
      <c r="H456" t="n">
        <v>3.9000000953674316</v>
      </c>
      <c r="I456" t="n">
        <v>9.74612045288086</v>
      </c>
      <c r="J456" t="n">
        <v>7.796896457672119</v>
      </c>
      <c r="K456" t="n">
        <v>9.571428298950195</v>
      </c>
      <c r="L456" t="n">
        <v>1.914285659790039</v>
      </c>
      <c r="M456" t="n">
        <v>9.711181640625</v>
      </c>
      <c r="N456" t="n">
        <v>9.0</v>
      </c>
    </row>
    <row r="457">
      <c r="A457" t="n">
        <v>60.0</v>
      </c>
      <c r="B457" t="s">
        <v>58</v>
      </c>
      <c r="C457" t="n">
        <v>60.0</v>
      </c>
      <c r="D457" t="s">
        <v>564</v>
      </c>
      <c r="E457" t="s">
        <v>196</v>
      </c>
      <c r="F457" t="n">
        <v>59.02000045776367</v>
      </c>
      <c r="G457" t="n">
        <v>59.02000045776367</v>
      </c>
      <c r="H457" t="n">
        <v>59.02000045776367</v>
      </c>
      <c r="I457" t="n">
        <v>1.0</v>
      </c>
      <c r="J457" t="n">
        <v>0.800000011920929</v>
      </c>
      <c r="K457" t="n">
        <v>9.571428298950195</v>
      </c>
      <c r="L457" t="n">
        <v>1.914285659790039</v>
      </c>
      <c r="M457" t="n">
        <v>2.7142856121063232</v>
      </c>
      <c r="N457" t="n">
        <v>10.0</v>
      </c>
    </row>
    <row r="458">
      <c r="A458" t="n">
        <v>60.0</v>
      </c>
      <c r="B458" t="s">
        <v>60</v>
      </c>
      <c r="C458" t="n">
        <v>60.0</v>
      </c>
      <c r="D458" t="s">
        <v>644</v>
      </c>
      <c r="E458" t="s">
        <v>196</v>
      </c>
      <c r="F458" t="n">
        <v>8.800000190734863</v>
      </c>
      <c r="G458" t="n">
        <v>0.0</v>
      </c>
      <c r="H458" t="n">
        <v>8.800000190734863</v>
      </c>
      <c r="I458" t="n">
        <v>8.96861743927002</v>
      </c>
      <c r="J458" t="n">
        <v>7.174893856048584</v>
      </c>
      <c r="K458" t="n">
        <v>9.571428298950195</v>
      </c>
      <c r="L458" t="n">
        <v>1.914285659790039</v>
      </c>
      <c r="M458" t="n">
        <v>9.089179992675781</v>
      </c>
      <c r="N458" t="n">
        <v>11.0</v>
      </c>
    </row>
    <row r="459">
      <c r="A459" t="n">
        <v>61.0</v>
      </c>
      <c r="B459" t="s">
        <v>36</v>
      </c>
      <c r="C459" t="n">
        <v>60.0</v>
      </c>
      <c r="D459" t="s">
        <v>272</v>
      </c>
      <c r="E459" t="s">
        <v>196</v>
      </c>
      <c r="F459" t="n">
        <v>13.600000381469727</v>
      </c>
      <c r="G459" t="n">
        <v>10.5</v>
      </c>
      <c r="H459" t="n">
        <v>10.5</v>
      </c>
      <c r="I459" t="n">
        <v>10.0</v>
      </c>
      <c r="J459" t="n">
        <v>8.0</v>
      </c>
      <c r="K459" t="n">
        <v>1.0</v>
      </c>
      <c r="L459" t="n">
        <v>0.20000000298023224</v>
      </c>
      <c r="M459" t="n">
        <v>8.199999809265137</v>
      </c>
      <c r="N459" t="n">
        <v>1.0</v>
      </c>
    </row>
    <row r="460">
      <c r="A460" t="n">
        <v>61.0</v>
      </c>
      <c r="B460" t="s">
        <v>46</v>
      </c>
      <c r="C460" t="n">
        <v>60.0</v>
      </c>
      <c r="D460" t="s">
        <v>272</v>
      </c>
      <c r="E460" t="s">
        <v>196</v>
      </c>
      <c r="F460" t="n">
        <v>12.449999809265137</v>
      </c>
      <c r="G460" t="n">
        <v>10.670000076293945</v>
      </c>
      <c r="H460" t="n">
        <v>10.670000076293945</v>
      </c>
      <c r="I460" t="n">
        <v>9.744999885559082</v>
      </c>
      <c r="J460" t="n">
        <v>7.796000003814697</v>
      </c>
      <c r="K460" t="n">
        <v>1.0</v>
      </c>
      <c r="L460" t="n">
        <v>0.20000000298023224</v>
      </c>
      <c r="M460" t="n">
        <v>7.995999813079834</v>
      </c>
      <c r="N460" t="n">
        <v>2.0</v>
      </c>
    </row>
    <row r="461">
      <c r="A461" t="n">
        <v>61.0</v>
      </c>
      <c r="B461" t="s">
        <v>52</v>
      </c>
      <c r="C461" t="n">
        <v>60.0</v>
      </c>
      <c r="D461" t="s">
        <v>515</v>
      </c>
      <c r="E461" t="s">
        <v>196</v>
      </c>
      <c r="F461" t="n">
        <v>15.0</v>
      </c>
      <c r="G461" t="n">
        <v>10.949999809265137</v>
      </c>
      <c r="H461" t="n">
        <v>10.949999809265137</v>
      </c>
      <c r="I461" t="n">
        <v>9.324999809265137</v>
      </c>
      <c r="J461" t="n">
        <v>7.460000038146973</v>
      </c>
      <c r="K461" t="n">
        <v>1.0</v>
      </c>
      <c r="L461" t="n">
        <v>0.20000000298023224</v>
      </c>
      <c r="M461" t="n">
        <v>7.659999847412109</v>
      </c>
      <c r="N461" t="n">
        <v>3.0</v>
      </c>
    </row>
    <row r="462">
      <c r="A462" t="n">
        <v>61.0</v>
      </c>
      <c r="B462" t="s">
        <v>60</v>
      </c>
      <c r="C462" t="n">
        <v>60.0</v>
      </c>
      <c r="D462" t="s">
        <v>515</v>
      </c>
      <c r="E462" t="s">
        <v>196</v>
      </c>
      <c r="F462" t="n">
        <v>16.5</v>
      </c>
      <c r="G462" t="n">
        <v>0.0</v>
      </c>
      <c r="H462" t="n">
        <v>16.5</v>
      </c>
      <c r="I462" t="n">
        <v>1.0</v>
      </c>
      <c r="J462" t="n">
        <v>0.800000011920929</v>
      </c>
      <c r="K462" t="n">
        <v>1.0</v>
      </c>
      <c r="L462" t="n">
        <v>0.20000000298023224</v>
      </c>
      <c r="M462" t="n">
        <v>1.0</v>
      </c>
      <c r="N462" t="n">
        <v>4.0</v>
      </c>
    </row>
    <row r="463">
      <c r="A463" t="n">
        <v>62.0</v>
      </c>
      <c r="B463" t="s">
        <v>32</v>
      </c>
      <c r="C463" t="n">
        <v>90.0</v>
      </c>
      <c r="D463" t="s">
        <v>200</v>
      </c>
      <c r="E463" t="s">
        <v>201</v>
      </c>
      <c r="F463" t="n">
        <v>45.0</v>
      </c>
      <c r="G463" t="n">
        <v>40.0</v>
      </c>
      <c r="H463" t="n">
        <v>40.0</v>
      </c>
      <c r="I463" t="n">
        <v>1.7200000286102295</v>
      </c>
      <c r="J463" t="n">
        <v>1.3760000467300415</v>
      </c>
      <c r="K463" t="n">
        <v>10.0</v>
      </c>
      <c r="L463" t="n">
        <v>2.0</v>
      </c>
      <c r="M463" t="n">
        <v>3.375999927520752</v>
      </c>
      <c r="N463" t="n">
        <v>1.0</v>
      </c>
    </row>
    <row r="464">
      <c r="A464" t="n">
        <v>62.0</v>
      </c>
      <c r="B464" t="s">
        <v>36</v>
      </c>
      <c r="C464" t="n">
        <v>60.0</v>
      </c>
      <c r="D464" t="s">
        <v>273</v>
      </c>
      <c r="E464" t="s">
        <v>201</v>
      </c>
      <c r="F464" t="n">
        <v>21.0</v>
      </c>
      <c r="G464" t="n">
        <v>17.0</v>
      </c>
      <c r="H464" t="n">
        <v>17.0</v>
      </c>
      <c r="I464" t="n">
        <v>10.0</v>
      </c>
      <c r="J464" t="n">
        <v>8.0</v>
      </c>
      <c r="K464" t="n">
        <v>5.5</v>
      </c>
      <c r="L464" t="n">
        <v>1.100000023841858</v>
      </c>
      <c r="M464" t="n">
        <v>9.100000381469727</v>
      </c>
      <c r="N464" t="n">
        <v>2.0</v>
      </c>
    </row>
    <row r="465">
      <c r="A465" t="n">
        <v>62.0</v>
      </c>
      <c r="B465" t="s">
        <v>40</v>
      </c>
      <c r="C465" t="n">
        <v>60.0</v>
      </c>
      <c r="D465" t="s">
        <v>322</v>
      </c>
      <c r="E465" t="s">
        <v>201</v>
      </c>
      <c r="F465" t="n">
        <v>23.760000228881836</v>
      </c>
      <c r="G465" t="n">
        <v>17.5</v>
      </c>
      <c r="H465" t="n">
        <v>17.5</v>
      </c>
      <c r="I465" t="n">
        <v>9.819999694824219</v>
      </c>
      <c r="J465" t="n">
        <v>7.855999946594238</v>
      </c>
      <c r="K465" t="n">
        <v>5.5</v>
      </c>
      <c r="L465" t="n">
        <v>1.100000023841858</v>
      </c>
      <c r="M465" t="n">
        <v>8.956000328063965</v>
      </c>
      <c r="N465" t="n">
        <v>3.0</v>
      </c>
    </row>
    <row r="466">
      <c r="A466" t="n">
        <v>62.0</v>
      </c>
      <c r="B466" t="s">
        <v>45</v>
      </c>
      <c r="C466" t="n">
        <v>30.0</v>
      </c>
      <c r="D466" t="s">
        <v>376</v>
      </c>
      <c r="E466" t="s">
        <v>201</v>
      </c>
      <c r="F466" t="n">
        <v>42.0</v>
      </c>
      <c r="G466" t="n">
        <v>0.0</v>
      </c>
      <c r="H466" t="n">
        <v>42.0</v>
      </c>
      <c r="I466" t="n">
        <v>1.0</v>
      </c>
      <c r="J466" t="n">
        <v>0.800000011920929</v>
      </c>
      <c r="K466" t="n">
        <v>1.0</v>
      </c>
      <c r="L466" t="n">
        <v>0.20000000298023224</v>
      </c>
      <c r="M466" t="n">
        <v>1.0</v>
      </c>
      <c r="N466" t="n">
        <v>4.0</v>
      </c>
    </row>
    <row r="467">
      <c r="A467" t="n">
        <v>62.0</v>
      </c>
      <c r="B467" t="s">
        <v>46</v>
      </c>
      <c r="C467" t="n">
        <v>60.0</v>
      </c>
      <c r="D467" t="s">
        <v>273</v>
      </c>
      <c r="E467" t="s">
        <v>201</v>
      </c>
      <c r="F467" t="n">
        <v>22.799999237060547</v>
      </c>
      <c r="G467" t="n">
        <v>17.459999084472656</v>
      </c>
      <c r="H467" t="n">
        <v>17.459999084472656</v>
      </c>
      <c r="I467" t="n">
        <v>9.834400177001953</v>
      </c>
      <c r="J467" t="n">
        <v>7.867520332336426</v>
      </c>
      <c r="K467" t="n">
        <v>5.5</v>
      </c>
      <c r="L467" t="n">
        <v>1.100000023841858</v>
      </c>
      <c r="M467" t="n">
        <v>8.967520713806152</v>
      </c>
      <c r="N467" t="n">
        <v>5.0</v>
      </c>
    </row>
    <row r="468">
      <c r="A468" t="n">
        <v>62.0</v>
      </c>
      <c r="B468" t="s">
        <v>50</v>
      </c>
      <c r="C468" t="n">
        <v>60.0</v>
      </c>
      <c r="D468" t="s">
        <v>273</v>
      </c>
      <c r="E468" t="s">
        <v>201</v>
      </c>
      <c r="F468" t="n">
        <v>21.530000686645508</v>
      </c>
      <c r="G468" t="n">
        <v>21.530000686645508</v>
      </c>
      <c r="H468" t="n">
        <v>21.530000686645508</v>
      </c>
      <c r="I468" t="n">
        <v>8.369199752807617</v>
      </c>
      <c r="J468" t="n">
        <v>6.695359706878662</v>
      </c>
      <c r="K468" t="n">
        <v>5.5</v>
      </c>
      <c r="L468" t="n">
        <v>1.100000023841858</v>
      </c>
      <c r="M468" t="n">
        <v>7.7953596115112305</v>
      </c>
      <c r="N468" t="n">
        <v>6.0</v>
      </c>
    </row>
    <row r="469">
      <c r="A469" t="n">
        <v>62.0</v>
      </c>
      <c r="B469" t="s">
        <v>52</v>
      </c>
      <c r="C469" t="n">
        <v>60.0</v>
      </c>
      <c r="D469" t="s">
        <v>273</v>
      </c>
      <c r="E469" t="s">
        <v>201</v>
      </c>
      <c r="F469" t="n">
        <v>21.0</v>
      </c>
      <c r="G469" t="n">
        <v>17.950000762939453</v>
      </c>
      <c r="H469" t="n">
        <v>17.950000762939453</v>
      </c>
      <c r="I469" t="n">
        <v>9.657999992370605</v>
      </c>
      <c r="J469" t="n">
        <v>7.726399898529053</v>
      </c>
      <c r="K469" t="n">
        <v>5.5</v>
      </c>
      <c r="L469" t="n">
        <v>1.100000023841858</v>
      </c>
      <c r="M469" t="n">
        <v>8.826399803161621</v>
      </c>
      <c r="N469" t="n">
        <v>7.0</v>
      </c>
    </row>
    <row r="470">
      <c r="A470" t="n">
        <v>62.0</v>
      </c>
      <c r="B470" t="s">
        <v>57</v>
      </c>
      <c r="C470" t="n">
        <v>60.0</v>
      </c>
      <c r="D470" t="s">
        <v>273</v>
      </c>
      <c r="E470" t="s">
        <v>201</v>
      </c>
      <c r="F470" t="n">
        <v>22.0</v>
      </c>
      <c r="G470" t="n">
        <v>19.0</v>
      </c>
      <c r="H470" t="n">
        <v>19.0</v>
      </c>
      <c r="I470" t="n">
        <v>9.279999732971191</v>
      </c>
      <c r="J470" t="n">
        <v>7.423999786376953</v>
      </c>
      <c r="K470" t="n">
        <v>5.5</v>
      </c>
      <c r="L470" t="n">
        <v>1.100000023841858</v>
      </c>
      <c r="M470" t="n">
        <v>8.52400016784668</v>
      </c>
      <c r="N470" t="n">
        <v>8.0</v>
      </c>
    </row>
    <row r="471">
      <c r="A471" t="n">
        <v>62.0</v>
      </c>
      <c r="B471" t="s">
        <v>59</v>
      </c>
      <c r="C471" t="n">
        <v>60.0</v>
      </c>
      <c r="D471" t="s">
        <v>628</v>
      </c>
      <c r="E471" t="s">
        <v>201</v>
      </c>
      <c r="F471" t="n">
        <v>27.0</v>
      </c>
      <c r="G471" t="n">
        <v>0.0</v>
      </c>
      <c r="H471" t="n">
        <v>27.0</v>
      </c>
      <c r="I471" t="n">
        <v>6.400000095367432</v>
      </c>
      <c r="J471" t="n">
        <v>5.12000036239624</v>
      </c>
      <c r="K471" t="n">
        <v>5.5</v>
      </c>
      <c r="L471" t="n">
        <v>1.100000023841858</v>
      </c>
      <c r="M471" t="n">
        <v>6.220000267028809</v>
      </c>
      <c r="N471" t="n">
        <v>9.0</v>
      </c>
    </row>
    <row r="472">
      <c r="A472" t="n">
        <v>62.0</v>
      </c>
      <c r="B472" t="s">
        <v>62</v>
      </c>
      <c r="C472" t="n">
        <v>60.0</v>
      </c>
      <c r="D472" t="s">
        <v>273</v>
      </c>
      <c r="E472" t="s">
        <v>201</v>
      </c>
      <c r="F472" t="n">
        <v>24.600000381469727</v>
      </c>
      <c r="G472" t="n">
        <v>0.0</v>
      </c>
      <c r="H472" t="n">
        <v>24.600000381469727</v>
      </c>
      <c r="I472" t="n">
        <v>7.263999938964844</v>
      </c>
      <c r="J472" t="n">
        <v>5.811200141906738</v>
      </c>
      <c r="K472" t="n">
        <v>5.5</v>
      </c>
      <c r="L472" t="n">
        <v>1.100000023841858</v>
      </c>
      <c r="M472" t="n">
        <v>6.911200046539307</v>
      </c>
      <c r="N472" t="n">
        <v>10.0</v>
      </c>
    </row>
    <row r="473">
      <c r="A473" t="n">
        <v>63.0</v>
      </c>
      <c r="B473" t="s">
        <v>34</v>
      </c>
      <c r="C473" t="n">
        <v>0.0</v>
      </c>
      <c r="D473" t="s">
        <v>663</v>
      </c>
      <c r="E473" t="s">
        <v>205</v>
      </c>
      <c r="F473" t="n">
        <v>25.5</v>
      </c>
      <c r="G473" t="n">
        <v>0.0</v>
      </c>
      <c r="H473" t="n">
        <v>25.5</v>
      </c>
      <c r="I473" t="n">
        <v>7.647671699523926</v>
      </c>
      <c r="J473" t="n">
        <v>6.118137359619141</v>
      </c>
      <c r="K473" t="n">
        <v>1.0</v>
      </c>
      <c r="L473" t="n">
        <v>0.20000000298023224</v>
      </c>
      <c r="M473" t="n">
        <v>6.318137168884277</v>
      </c>
      <c r="N473" t="n">
        <v>1.0</v>
      </c>
    </row>
    <row r="474">
      <c r="A474" t="n">
        <v>63.0</v>
      </c>
      <c r="B474" t="s">
        <v>35</v>
      </c>
      <c r="C474" t="n">
        <v>60.0</v>
      </c>
      <c r="D474" t="s">
        <v>247</v>
      </c>
      <c r="E474" t="s">
        <v>205</v>
      </c>
      <c r="F474" t="n">
        <v>85.0199966430664</v>
      </c>
      <c r="G474" t="n">
        <v>0.0</v>
      </c>
      <c r="H474" t="n">
        <v>85.0199966430664</v>
      </c>
      <c r="I474" t="n">
        <v>1.0</v>
      </c>
      <c r="J474" t="n">
        <v>0.800000011920929</v>
      </c>
      <c r="K474" t="n">
        <v>10.0</v>
      </c>
      <c r="L474" t="n">
        <v>2.0</v>
      </c>
      <c r="M474" t="n">
        <v>2.799999952316284</v>
      </c>
      <c r="N474" t="n">
        <v>2.0</v>
      </c>
    </row>
    <row r="475">
      <c r="A475" t="n">
        <v>63.0</v>
      </c>
      <c r="B475" t="s">
        <v>36</v>
      </c>
      <c r="C475" t="n">
        <v>60.0</v>
      </c>
      <c r="D475" t="s">
        <v>274</v>
      </c>
      <c r="E475" t="s">
        <v>205</v>
      </c>
      <c r="F475" t="n">
        <v>35.0</v>
      </c>
      <c r="G475" t="n">
        <v>30.0</v>
      </c>
      <c r="H475" t="n">
        <v>30.0</v>
      </c>
      <c r="I475" t="n">
        <v>7.145074844360352</v>
      </c>
      <c r="J475" t="n">
        <v>5.716060161590576</v>
      </c>
      <c r="K475" t="n">
        <v>10.0</v>
      </c>
      <c r="L475" t="n">
        <v>2.0</v>
      </c>
      <c r="M475" t="n">
        <v>7.716060161590576</v>
      </c>
      <c r="N475" t="n">
        <v>3.0</v>
      </c>
    </row>
    <row r="476">
      <c r="A476" t="n">
        <v>63.0</v>
      </c>
      <c r="B476" t="s">
        <v>18</v>
      </c>
      <c r="C476" t="n">
        <v>60.0</v>
      </c>
      <c r="D476" t="s">
        <v>305</v>
      </c>
      <c r="E476" t="s">
        <v>205</v>
      </c>
      <c r="F476" t="n">
        <v>26.110000610351562</v>
      </c>
      <c r="G476" t="n">
        <v>0.0</v>
      </c>
      <c r="H476" t="n">
        <v>26.110000610351562</v>
      </c>
      <c r="I476" t="n">
        <v>7.579541206359863</v>
      </c>
      <c r="J476" t="n">
        <v>6.063632965087891</v>
      </c>
      <c r="K476" t="n">
        <v>10.0</v>
      </c>
      <c r="L476" t="n">
        <v>2.0</v>
      </c>
      <c r="M476" t="n">
        <v>8.06363296508789</v>
      </c>
      <c r="N476" t="n">
        <v>4.0</v>
      </c>
    </row>
    <row r="477">
      <c r="A477" t="n">
        <v>63.0</v>
      </c>
      <c r="B477" t="s">
        <v>40</v>
      </c>
      <c r="C477" t="n">
        <v>60.0</v>
      </c>
      <c r="D477" t="s">
        <v>323</v>
      </c>
      <c r="E477" t="s">
        <v>324</v>
      </c>
      <c r="F477" t="n">
        <v>28.31999969482422</v>
      </c>
      <c r="G477" t="n">
        <v>11.0</v>
      </c>
      <c r="H477" t="n">
        <v>22.0</v>
      </c>
      <c r="I477" t="n">
        <v>8.038579940795898</v>
      </c>
      <c r="J477" t="n">
        <v>6.430863857269287</v>
      </c>
      <c r="K477" t="n">
        <v>10.0</v>
      </c>
      <c r="L477" t="n">
        <v>2.0</v>
      </c>
      <c r="M477" t="n">
        <v>8.430864334106445</v>
      </c>
      <c r="N477" t="n">
        <v>5.0</v>
      </c>
    </row>
    <row r="478">
      <c r="A478" t="n">
        <v>63.0</v>
      </c>
      <c r="B478" t="s">
        <v>19</v>
      </c>
      <c r="C478" t="n">
        <v>60.0</v>
      </c>
      <c r="D478" t="s">
        <v>388</v>
      </c>
      <c r="E478" t="s">
        <v>205</v>
      </c>
      <c r="F478" t="n">
        <v>26.299999237060547</v>
      </c>
      <c r="G478" t="n">
        <v>0.0</v>
      </c>
      <c r="H478" t="n">
        <v>26.299999237060547</v>
      </c>
      <c r="I478" t="n">
        <v>7.558320999145508</v>
      </c>
      <c r="J478" t="n">
        <v>6.046657085418701</v>
      </c>
      <c r="K478" t="n">
        <v>10.0</v>
      </c>
      <c r="L478" t="n">
        <v>2.0</v>
      </c>
      <c r="M478" t="n">
        <v>8.04665756225586</v>
      </c>
      <c r="N478" t="n">
        <v>6.0</v>
      </c>
    </row>
    <row r="479">
      <c r="A479" t="n">
        <v>63.0</v>
      </c>
      <c r="B479" t="s">
        <v>47</v>
      </c>
      <c r="C479" t="n">
        <v>60.0</v>
      </c>
      <c r="D479" t="s">
        <v>438</v>
      </c>
      <c r="E479" t="s">
        <v>205</v>
      </c>
      <c r="F479" t="n">
        <v>13.789999961853027</v>
      </c>
      <c r="G479" t="n">
        <v>13.199999809265137</v>
      </c>
      <c r="H479" t="n">
        <v>13.199999809265137</v>
      </c>
      <c r="I479" t="n">
        <v>9.021434783935547</v>
      </c>
      <c r="J479" t="n">
        <v>7.2171478271484375</v>
      </c>
      <c r="K479" t="n">
        <v>10.0</v>
      </c>
      <c r="L479" t="n">
        <v>2.0</v>
      </c>
      <c r="M479" t="n">
        <v>9.217147827148438</v>
      </c>
      <c r="N479" t="n">
        <v>7.0</v>
      </c>
    </row>
    <row r="480">
      <c r="A480" t="n">
        <v>63.0</v>
      </c>
      <c r="B480" t="s">
        <v>50</v>
      </c>
      <c r="C480" t="n">
        <v>60.0</v>
      </c>
      <c r="D480" t="s">
        <v>502</v>
      </c>
      <c r="E480" t="s">
        <v>205</v>
      </c>
      <c r="F480" t="n">
        <v>13.100000381469727</v>
      </c>
      <c r="G480" t="n">
        <v>12.4399995803833</v>
      </c>
      <c r="H480" t="n">
        <v>12.4399995803833</v>
      </c>
      <c r="I480" t="n">
        <v>9.106316566467285</v>
      </c>
      <c r="J480" t="n">
        <v>7.285053253173828</v>
      </c>
      <c r="K480" t="n">
        <v>10.0</v>
      </c>
      <c r="L480" t="n">
        <v>2.0</v>
      </c>
      <c r="M480" t="n">
        <v>9.285053253173828</v>
      </c>
      <c r="N480" t="n">
        <v>8.0</v>
      </c>
    </row>
    <row r="481">
      <c r="A481" t="n">
        <v>63.0</v>
      </c>
      <c r="B481" t="s">
        <v>56</v>
      </c>
      <c r="C481" t="n">
        <v>60.0</v>
      </c>
      <c r="D481" t="s">
        <v>305</v>
      </c>
      <c r="E481" t="s">
        <v>205</v>
      </c>
      <c r="F481" t="n">
        <v>21.450000762939453</v>
      </c>
      <c r="G481" t="n">
        <v>20.0</v>
      </c>
      <c r="H481" t="n">
        <v>20.0</v>
      </c>
      <c r="I481" t="n">
        <v>8.261955261230469</v>
      </c>
      <c r="J481" t="n">
        <v>6.609564304351807</v>
      </c>
      <c r="K481" t="n">
        <v>10.0</v>
      </c>
      <c r="L481" t="n">
        <v>2.0</v>
      </c>
      <c r="M481" t="n">
        <v>8.609563827514648</v>
      </c>
      <c r="N481" t="n">
        <v>9.0</v>
      </c>
    </row>
    <row r="482">
      <c r="A482" t="n">
        <v>63.0</v>
      </c>
      <c r="B482" t="s">
        <v>57</v>
      </c>
      <c r="C482" t="n">
        <v>60.0</v>
      </c>
      <c r="D482" t="s">
        <v>613</v>
      </c>
      <c r="E482" t="s">
        <v>614</v>
      </c>
      <c r="F482" t="n">
        <v>55.47999954223633</v>
      </c>
      <c r="G482" t="n">
        <v>55.47999954223633</v>
      </c>
      <c r="H482" t="n">
        <v>4.438399791717529</v>
      </c>
      <c r="I482" t="n">
        <v>10.0</v>
      </c>
      <c r="J482" t="n">
        <v>8.0</v>
      </c>
      <c r="K482" t="n">
        <v>10.0</v>
      </c>
      <c r="L482" t="n">
        <v>2.0</v>
      </c>
      <c r="M482" t="n">
        <v>10.0</v>
      </c>
      <c r="N482" t="n">
        <v>10.0</v>
      </c>
    </row>
    <row r="483">
      <c r="A483" t="n">
        <v>64.0</v>
      </c>
      <c r="B483" t="s">
        <v>32</v>
      </c>
      <c r="C483" t="n">
        <v>90.0</v>
      </c>
      <c r="D483" t="s">
        <v>202</v>
      </c>
      <c r="E483" t="s">
        <v>201</v>
      </c>
      <c r="F483" t="n">
        <v>45.0</v>
      </c>
      <c r="G483" t="n">
        <v>40.0</v>
      </c>
      <c r="H483" t="n">
        <v>40.0</v>
      </c>
      <c r="I483" t="n">
        <v>1.0</v>
      </c>
      <c r="J483" t="n">
        <v>0.800000011920929</v>
      </c>
      <c r="K483" t="n">
        <v>10.0</v>
      </c>
      <c r="L483" t="n">
        <v>2.0</v>
      </c>
      <c r="M483" t="n">
        <v>2.799999952316284</v>
      </c>
      <c r="N483" t="n">
        <v>1.0</v>
      </c>
    </row>
    <row r="484">
      <c r="A484" t="n">
        <v>64.0</v>
      </c>
      <c r="B484" t="s">
        <v>34</v>
      </c>
      <c r="C484" t="n">
        <v>0.0</v>
      </c>
      <c r="D484" t="s">
        <v>213</v>
      </c>
      <c r="E484" t="s">
        <v>205</v>
      </c>
      <c r="F484" t="n">
        <v>12.510000228881836</v>
      </c>
      <c r="G484" t="n">
        <v>12.510000228881836</v>
      </c>
      <c r="H484" t="n">
        <v>12.510000228881836</v>
      </c>
      <c r="I484" t="n">
        <v>10.0</v>
      </c>
      <c r="J484" t="n">
        <v>8.0</v>
      </c>
      <c r="K484" t="n">
        <v>1.0</v>
      </c>
      <c r="L484" t="n">
        <v>0.20000000298023224</v>
      </c>
      <c r="M484" t="n">
        <v>8.199999809265137</v>
      </c>
      <c r="N484" t="n">
        <v>2.0</v>
      </c>
    </row>
    <row r="485">
      <c r="A485" t="n">
        <v>65.0</v>
      </c>
      <c r="B485" t="s">
        <v>52</v>
      </c>
      <c r="C485" t="n">
        <v>60.0</v>
      </c>
      <c r="D485" t="s">
        <v>516</v>
      </c>
      <c r="E485" t="s">
        <v>196</v>
      </c>
      <c r="F485" t="n">
        <v>2.299999952316284</v>
      </c>
      <c r="G485" t="n">
        <v>2.0999999046325684</v>
      </c>
      <c r="H485" t="n">
        <v>2.0999999046325684</v>
      </c>
      <c r="I485" t="n">
        <v>10.0</v>
      </c>
      <c r="J485" t="n">
        <v>8.0</v>
      </c>
      <c r="K485" t="n">
        <v>1.0</v>
      </c>
      <c r="L485" t="n">
        <v>0.20000000298023224</v>
      </c>
      <c r="M485" t="n">
        <v>8.199999809265137</v>
      </c>
      <c r="N485" t="n">
        <v>1.0</v>
      </c>
    </row>
    <row r="486">
      <c r="A486" t="n">
        <v>65.0</v>
      </c>
      <c r="B486" t="s">
        <v>57</v>
      </c>
      <c r="C486" t="n">
        <v>60.0</v>
      </c>
      <c r="D486" t="s">
        <v>615</v>
      </c>
      <c r="E486" t="s">
        <v>196</v>
      </c>
      <c r="F486" t="n">
        <v>5.0</v>
      </c>
      <c r="G486" t="n">
        <v>5.0</v>
      </c>
      <c r="H486" t="n">
        <v>5.0</v>
      </c>
      <c r="I486" t="n">
        <v>1.0</v>
      </c>
      <c r="J486" t="n">
        <v>0.800000011920929</v>
      </c>
      <c r="K486" t="n">
        <v>1.0</v>
      </c>
      <c r="L486" t="n">
        <v>0.20000000298023224</v>
      </c>
      <c r="M486" t="n">
        <v>1.0</v>
      </c>
      <c r="N486" t="n">
        <v>2.0</v>
      </c>
    </row>
    <row r="487">
      <c r="A487" t="n">
        <v>66.0</v>
      </c>
      <c r="B487" t="s">
        <v>32</v>
      </c>
      <c r="C487" t="n">
        <v>90.0</v>
      </c>
      <c r="D487" t="s">
        <v>203</v>
      </c>
      <c r="E487" t="s">
        <v>201</v>
      </c>
      <c r="F487" t="n">
        <v>59.0</v>
      </c>
      <c r="G487" t="n">
        <v>55.0</v>
      </c>
      <c r="H487" t="n">
        <v>5.5</v>
      </c>
      <c r="I487" t="n">
        <v>10.0</v>
      </c>
      <c r="J487" t="n">
        <v>8.0</v>
      </c>
      <c r="K487" t="n">
        <v>10.0</v>
      </c>
      <c r="L487" t="n">
        <v>2.0</v>
      </c>
      <c r="M487" t="n">
        <v>10.0</v>
      </c>
      <c r="N487" t="n">
        <v>1.0</v>
      </c>
    </row>
    <row r="488">
      <c r="A488" t="n">
        <v>66.0</v>
      </c>
      <c r="B488" t="s">
        <v>46</v>
      </c>
      <c r="C488" t="n">
        <v>60.0</v>
      </c>
      <c r="D488" t="s">
        <v>413</v>
      </c>
      <c r="E488" t="s">
        <v>196</v>
      </c>
      <c r="F488" t="n">
        <v>8.979999542236328</v>
      </c>
      <c r="G488" t="n">
        <v>8.979999542236328</v>
      </c>
      <c r="H488" t="n">
        <v>8.979999542236328</v>
      </c>
      <c r="I488" t="n">
        <v>5.525714874267578</v>
      </c>
      <c r="J488" t="n">
        <v>4.420571804046631</v>
      </c>
      <c r="K488" t="n">
        <v>1.0</v>
      </c>
      <c r="L488" t="n">
        <v>0.20000000298023224</v>
      </c>
      <c r="M488" t="n">
        <v>4.620571613311768</v>
      </c>
      <c r="N488" t="n">
        <v>2.0</v>
      </c>
    </row>
    <row r="489">
      <c r="A489" t="n">
        <v>66.0</v>
      </c>
      <c r="B489" t="s">
        <v>47</v>
      </c>
      <c r="C489" t="n">
        <v>60.0</v>
      </c>
      <c r="D489" t="s">
        <v>439</v>
      </c>
      <c r="E489" t="s">
        <v>196</v>
      </c>
      <c r="F489" t="n">
        <v>8.140000343322754</v>
      </c>
      <c r="G489" t="n">
        <v>7.900000095367432</v>
      </c>
      <c r="H489" t="n">
        <v>7.900000095367432</v>
      </c>
      <c r="I489" t="n">
        <v>6.914285182952881</v>
      </c>
      <c r="J489" t="n">
        <v>5.531428337097168</v>
      </c>
      <c r="K489" t="n">
        <v>1.0</v>
      </c>
      <c r="L489" t="n">
        <v>0.20000000298023224</v>
      </c>
      <c r="M489" t="n">
        <v>5.731428146362305</v>
      </c>
      <c r="N489" t="n">
        <v>3.0</v>
      </c>
    </row>
    <row r="490">
      <c r="A490" t="n">
        <v>66.0</v>
      </c>
      <c r="B490" t="s">
        <v>50</v>
      </c>
      <c r="C490" t="n">
        <v>60.0</v>
      </c>
      <c r="D490" t="s">
        <v>439</v>
      </c>
      <c r="E490" t="s">
        <v>196</v>
      </c>
      <c r="F490" t="n">
        <v>9.180000305175781</v>
      </c>
      <c r="G490" t="n">
        <v>9.180000305175781</v>
      </c>
      <c r="H490" t="n">
        <v>9.180000305175781</v>
      </c>
      <c r="I490" t="n">
        <v>5.268570899963379</v>
      </c>
      <c r="J490" t="n">
        <v>4.2148566246032715</v>
      </c>
      <c r="K490" t="n">
        <v>1.0</v>
      </c>
      <c r="L490" t="n">
        <v>0.20000000298023224</v>
      </c>
      <c r="M490" t="n">
        <v>4.414856433868408</v>
      </c>
      <c r="N490" t="n">
        <v>4.0</v>
      </c>
    </row>
    <row r="491">
      <c r="A491" t="n">
        <v>66.0</v>
      </c>
      <c r="B491" t="s">
        <v>52</v>
      </c>
      <c r="C491" t="n">
        <v>60.0</v>
      </c>
      <c r="D491" t="s">
        <v>439</v>
      </c>
      <c r="E491" t="s">
        <v>196</v>
      </c>
      <c r="F491" t="n">
        <v>7.0</v>
      </c>
      <c r="G491" t="n">
        <v>0.0</v>
      </c>
      <c r="H491" t="n">
        <v>7.0</v>
      </c>
      <c r="I491" t="n">
        <v>8.071428298950195</v>
      </c>
      <c r="J491" t="n">
        <v>6.4571428298950195</v>
      </c>
      <c r="K491" t="n">
        <v>1.0</v>
      </c>
      <c r="L491" t="n">
        <v>0.20000000298023224</v>
      </c>
      <c r="M491" t="n">
        <v>6.657142639160156</v>
      </c>
      <c r="N491" t="n">
        <v>5.0</v>
      </c>
    </row>
    <row r="492">
      <c r="A492" t="n">
        <v>66.0</v>
      </c>
      <c r="B492" t="s">
        <v>57</v>
      </c>
      <c r="C492" t="n">
        <v>60.0</v>
      </c>
      <c r="D492" t="s">
        <v>616</v>
      </c>
      <c r="E492" t="s">
        <v>196</v>
      </c>
      <c r="F492" t="n">
        <v>9.0</v>
      </c>
      <c r="G492" t="n">
        <v>9.0</v>
      </c>
      <c r="H492" t="n">
        <v>9.0</v>
      </c>
      <c r="I492" t="n">
        <v>5.5</v>
      </c>
      <c r="J492" t="n">
        <v>4.400000095367432</v>
      </c>
      <c r="K492" t="n">
        <v>1.0</v>
      </c>
      <c r="L492" t="n">
        <v>0.20000000298023224</v>
      </c>
      <c r="M492" t="n">
        <v>4.599999904632568</v>
      </c>
      <c r="N492" t="n">
        <v>6.0</v>
      </c>
    </row>
    <row r="493">
      <c r="A493" t="n">
        <v>66.0</v>
      </c>
      <c r="B493" t="s">
        <v>60</v>
      </c>
      <c r="C493" t="n">
        <v>60.0</v>
      </c>
      <c r="D493" t="s">
        <v>645</v>
      </c>
      <c r="E493" t="s">
        <v>196</v>
      </c>
      <c r="F493" t="n">
        <v>12.5</v>
      </c>
      <c r="G493" t="n">
        <v>0.0</v>
      </c>
      <c r="H493" t="n">
        <v>12.5</v>
      </c>
      <c r="I493" t="n">
        <v>1.0</v>
      </c>
      <c r="J493" t="n">
        <v>0.800000011920929</v>
      </c>
      <c r="K493" t="n">
        <v>1.0</v>
      </c>
      <c r="L493" t="n">
        <v>0.20000000298023224</v>
      </c>
      <c r="M493" t="n">
        <v>1.0</v>
      </c>
      <c r="N493" t="n">
        <v>7.0</v>
      </c>
    </row>
    <row r="494">
      <c r="A494" t="n">
        <v>67.0</v>
      </c>
      <c r="B494" t="s">
        <v>45</v>
      </c>
      <c r="C494" t="n">
        <v>30.0</v>
      </c>
      <c r="D494" t="s">
        <v>377</v>
      </c>
      <c r="E494" t="s">
        <v>205</v>
      </c>
      <c r="F494" t="n">
        <v>66.0</v>
      </c>
      <c r="G494" t="n">
        <v>65.0</v>
      </c>
      <c r="H494" t="n">
        <v>65.0</v>
      </c>
      <c r="I494" t="n">
        <v>1.0</v>
      </c>
      <c r="J494" t="n">
        <v>0.800000011920929</v>
      </c>
      <c r="K494" t="n">
        <v>1.0</v>
      </c>
      <c r="L494" t="n">
        <v>0.20000000298023224</v>
      </c>
      <c r="M494" t="n">
        <v>1.0</v>
      </c>
      <c r="N494" t="n">
        <v>1.0</v>
      </c>
    </row>
    <row r="495">
      <c r="A495" t="n">
        <v>68.0</v>
      </c>
      <c r="B495" t="s">
        <v>45</v>
      </c>
      <c r="C495" t="n">
        <v>30.0</v>
      </c>
      <c r="D495" t="s">
        <v>378</v>
      </c>
      <c r="E495" t="s">
        <v>201</v>
      </c>
      <c r="F495" t="n">
        <v>55.0</v>
      </c>
      <c r="G495" t="n">
        <v>50.0</v>
      </c>
      <c r="H495" t="n">
        <v>50.0</v>
      </c>
      <c r="I495" t="n">
        <v>2.2723846435546875</v>
      </c>
      <c r="J495" t="n">
        <v>1.817907691001892</v>
      </c>
      <c r="K495" t="n">
        <v>1.0</v>
      </c>
      <c r="L495" t="n">
        <v>0.20000000298023224</v>
      </c>
      <c r="M495" t="n">
        <v>2.0179076194763184</v>
      </c>
      <c r="N495" t="n">
        <v>1.0</v>
      </c>
    </row>
    <row r="496">
      <c r="A496" t="n">
        <v>68.0</v>
      </c>
      <c r="B496" t="s">
        <v>19</v>
      </c>
      <c r="C496" t="n">
        <v>60.0</v>
      </c>
      <c r="D496" t="s">
        <v>389</v>
      </c>
      <c r="E496" t="s">
        <v>201</v>
      </c>
      <c r="F496" t="n">
        <v>60.95000076293945</v>
      </c>
      <c r="G496" t="n">
        <v>31.780000686645508</v>
      </c>
      <c r="H496" t="n">
        <v>31.780000686645508</v>
      </c>
      <c r="I496" t="n">
        <v>10.0</v>
      </c>
      <c r="J496" t="n">
        <v>8.0</v>
      </c>
      <c r="K496" t="n">
        <v>10.0</v>
      </c>
      <c r="L496" t="n">
        <v>2.0</v>
      </c>
      <c r="M496" t="n">
        <v>10.0</v>
      </c>
      <c r="N496" t="n">
        <v>2.0</v>
      </c>
    </row>
    <row r="497">
      <c r="A497" t="n">
        <v>68.0</v>
      </c>
      <c r="B497" t="s">
        <v>19</v>
      </c>
      <c r="C497" t="n">
        <v>60.0</v>
      </c>
      <c r="D497" t="s">
        <v>647</v>
      </c>
      <c r="E497" t="s">
        <v>205</v>
      </c>
      <c r="F497" t="n">
        <v>29.5</v>
      </c>
      <c r="G497" t="n">
        <v>29.5</v>
      </c>
      <c r="H497" t="n">
        <v>0.0</v>
      </c>
      <c r="I497" t="n">
        <v>0.0</v>
      </c>
      <c r="J497" t="n">
        <v>0.0</v>
      </c>
      <c r="K497" t="n">
        <v>0.0</v>
      </c>
      <c r="L497" t="n">
        <v>0.0</v>
      </c>
      <c r="M497" t="n">
        <v>0.0</v>
      </c>
      <c r="N497" t="n">
        <v>0.0</v>
      </c>
    </row>
    <row r="498">
      <c r="A498" t="n">
        <v>68.0</v>
      </c>
      <c r="B498" t="s">
        <v>53</v>
      </c>
      <c r="C498" t="n">
        <v>60.0</v>
      </c>
      <c r="D498" t="s">
        <v>565</v>
      </c>
      <c r="E498" t="s">
        <v>201</v>
      </c>
      <c r="F498" t="n">
        <v>53.0</v>
      </c>
      <c r="G498" t="n">
        <v>0.0</v>
      </c>
      <c r="H498" t="n">
        <v>53.0</v>
      </c>
      <c r="I498" t="n">
        <v>1.0</v>
      </c>
      <c r="J498" t="n">
        <v>0.800000011920929</v>
      </c>
      <c r="K498" t="n">
        <v>10.0</v>
      </c>
      <c r="L498" t="n">
        <v>2.0</v>
      </c>
      <c r="M498" t="n">
        <v>2.799999952316284</v>
      </c>
      <c r="N498" t="n">
        <v>3.0</v>
      </c>
    </row>
    <row r="499">
      <c r="A499" t="n">
        <v>68.0</v>
      </c>
      <c r="B499" t="s">
        <v>54</v>
      </c>
      <c r="C499" t="n">
        <v>60.0</v>
      </c>
      <c r="D499" t="s">
        <v>575</v>
      </c>
      <c r="E499" t="s">
        <v>201</v>
      </c>
      <c r="F499" t="n">
        <v>52.0</v>
      </c>
      <c r="G499" t="n">
        <v>0.0</v>
      </c>
      <c r="H499" t="n">
        <v>52.0</v>
      </c>
      <c r="I499" t="n">
        <v>1.4241281747817993</v>
      </c>
      <c r="J499" t="n">
        <v>1.1393026113510132</v>
      </c>
      <c r="K499" t="n">
        <v>10.0</v>
      </c>
      <c r="L499" t="n">
        <v>2.0</v>
      </c>
      <c r="M499" t="n">
        <v>3.1393027305603027</v>
      </c>
      <c r="N499" t="n">
        <v>4.0</v>
      </c>
    </row>
    <row r="500">
      <c r="A500" t="n">
        <v>68.0</v>
      </c>
      <c r="B500" t="s">
        <v>58</v>
      </c>
      <c r="C500" t="n">
        <v>60.0</v>
      </c>
      <c r="D500" t="s">
        <v>565</v>
      </c>
      <c r="E500" t="s">
        <v>201</v>
      </c>
      <c r="F500" t="n">
        <v>50.0</v>
      </c>
      <c r="G500" t="n">
        <v>50.0</v>
      </c>
      <c r="H500" t="n">
        <v>50.0</v>
      </c>
      <c r="I500" t="n">
        <v>2.2723846435546875</v>
      </c>
      <c r="J500" t="n">
        <v>1.817907691001892</v>
      </c>
      <c r="K500" t="n">
        <v>10.0</v>
      </c>
      <c r="L500" t="n">
        <v>2.0</v>
      </c>
      <c r="M500" t="n">
        <v>3.8179078102111816</v>
      </c>
      <c r="N500" t="n">
        <v>5.0</v>
      </c>
    </row>
    <row r="501">
      <c r="A501" t="n">
        <v>68.0</v>
      </c>
      <c r="B501" t="s">
        <v>61</v>
      </c>
      <c r="C501" t="n">
        <v>60.0</v>
      </c>
      <c r="D501" t="s">
        <v>565</v>
      </c>
      <c r="E501" t="s">
        <v>201</v>
      </c>
      <c r="F501" t="n">
        <v>43.0</v>
      </c>
      <c r="G501" t="n">
        <v>0.0</v>
      </c>
      <c r="H501" t="n">
        <v>43.0</v>
      </c>
      <c r="I501" t="n">
        <v>5.241281986236572</v>
      </c>
      <c r="J501" t="n">
        <v>4.193025588989258</v>
      </c>
      <c r="K501" t="n">
        <v>10.0</v>
      </c>
      <c r="L501" t="n">
        <v>2.0</v>
      </c>
      <c r="M501" t="n">
        <v>6.193025588989258</v>
      </c>
      <c r="N501" t="n">
        <v>6.0</v>
      </c>
    </row>
    <row r="502">
      <c r="A502" t="n">
        <v>69.0</v>
      </c>
      <c r="B502" t="s">
        <v>18</v>
      </c>
      <c r="C502" t="n">
        <v>60.0</v>
      </c>
      <c r="D502" t="s">
        <v>306</v>
      </c>
      <c r="E502" t="s">
        <v>196</v>
      </c>
      <c r="F502" t="n">
        <v>35.0</v>
      </c>
      <c r="G502" t="n">
        <v>0.0</v>
      </c>
      <c r="H502" t="n">
        <v>350.0</v>
      </c>
      <c r="I502" t="n">
        <v>1.0</v>
      </c>
      <c r="J502" t="n">
        <v>0.800000011920929</v>
      </c>
      <c r="K502" t="n">
        <v>10.0</v>
      </c>
      <c r="L502" t="n">
        <v>2.0</v>
      </c>
      <c r="M502" t="n">
        <v>2.799999952316284</v>
      </c>
      <c r="N502" t="n">
        <v>1.0</v>
      </c>
    </row>
    <row r="503">
      <c r="A503" t="n">
        <v>69.0</v>
      </c>
      <c r="B503" t="s">
        <v>45</v>
      </c>
      <c r="C503" t="n">
        <v>30.0</v>
      </c>
      <c r="D503" t="s">
        <v>377</v>
      </c>
      <c r="E503" t="s">
        <v>205</v>
      </c>
      <c r="F503" t="n">
        <v>66.0</v>
      </c>
      <c r="G503" t="n">
        <v>0.0</v>
      </c>
      <c r="H503" t="n">
        <v>66.0</v>
      </c>
      <c r="I503" t="n">
        <v>8.864615440368652</v>
      </c>
      <c r="J503" t="n">
        <v>7.0916924476623535</v>
      </c>
      <c r="K503" t="n">
        <v>1.0</v>
      </c>
      <c r="L503" t="n">
        <v>0.20000000298023224</v>
      </c>
      <c r="M503" t="n">
        <v>7.29169225692749</v>
      </c>
      <c r="N503" t="n">
        <v>2.0</v>
      </c>
    </row>
    <row r="504">
      <c r="A504" t="n">
        <v>69.0</v>
      </c>
      <c r="B504" t="s">
        <v>19</v>
      </c>
      <c r="C504" t="n">
        <v>60.0</v>
      </c>
      <c r="D504" t="s">
        <v>647</v>
      </c>
      <c r="E504" t="s">
        <v>205</v>
      </c>
      <c r="F504" t="n">
        <v>29.5</v>
      </c>
      <c r="G504" t="n">
        <v>29.5</v>
      </c>
      <c r="H504" t="n">
        <v>29.5</v>
      </c>
      <c r="I504" t="n">
        <v>9.875384330749512</v>
      </c>
      <c r="J504" t="n">
        <v>7.900307655334473</v>
      </c>
      <c r="K504" t="n">
        <v>10.0</v>
      </c>
      <c r="L504" t="n">
        <v>2.0</v>
      </c>
      <c r="M504" t="n">
        <v>9.900307655334473</v>
      </c>
      <c r="N504" t="n">
        <v>3.0</v>
      </c>
    </row>
    <row r="505">
      <c r="A505" t="n">
        <v>69.0</v>
      </c>
      <c r="B505" t="s">
        <v>53</v>
      </c>
      <c r="C505" t="n">
        <v>60.0</v>
      </c>
      <c r="D505" t="s">
        <v>573</v>
      </c>
      <c r="E505" t="s">
        <v>205</v>
      </c>
      <c r="F505" t="n">
        <v>33.0</v>
      </c>
      <c r="G505" t="n">
        <v>0.0</v>
      </c>
      <c r="H505" t="n">
        <v>33.0</v>
      </c>
      <c r="I505" t="n">
        <v>9.778461456298828</v>
      </c>
      <c r="J505" t="n">
        <v>7.8227691650390625</v>
      </c>
      <c r="K505" t="n">
        <v>10.0</v>
      </c>
      <c r="L505" t="n">
        <v>2.0</v>
      </c>
      <c r="M505" t="n">
        <v>9.822769165039062</v>
      </c>
      <c r="N505" t="n">
        <v>4.0</v>
      </c>
    </row>
    <row r="506">
      <c r="A506" t="n">
        <v>69.0</v>
      </c>
      <c r="B506" t="s">
        <v>54</v>
      </c>
      <c r="C506" t="n">
        <v>60.0</v>
      </c>
      <c r="D506" t="s">
        <v>576</v>
      </c>
      <c r="E506" t="s">
        <v>205</v>
      </c>
      <c r="F506" t="n">
        <v>32.0</v>
      </c>
      <c r="G506" t="n">
        <v>0.0</v>
      </c>
      <c r="H506" t="n">
        <v>32.0</v>
      </c>
      <c r="I506" t="n">
        <v>9.806154251098633</v>
      </c>
      <c r="J506" t="n">
        <v>7.844923496246338</v>
      </c>
      <c r="K506" t="n">
        <v>10.0</v>
      </c>
      <c r="L506" t="n">
        <v>2.0</v>
      </c>
      <c r="M506" t="n">
        <v>9.84492301940918</v>
      </c>
      <c r="N506" t="n">
        <v>5.0</v>
      </c>
    </row>
    <row r="507">
      <c r="A507" t="n">
        <v>69.0</v>
      </c>
      <c r="B507" t="s">
        <v>61</v>
      </c>
      <c r="C507" t="n">
        <v>60.0</v>
      </c>
      <c r="D507" t="s">
        <v>576</v>
      </c>
      <c r="E507" t="s">
        <v>205</v>
      </c>
      <c r="F507" t="n">
        <v>25.0</v>
      </c>
      <c r="G507" t="n">
        <v>0.0</v>
      </c>
      <c r="H507" t="n">
        <v>25.0</v>
      </c>
      <c r="I507" t="n">
        <v>10.0</v>
      </c>
      <c r="J507" t="n">
        <v>8.0</v>
      </c>
      <c r="K507" t="n">
        <v>10.0</v>
      </c>
      <c r="L507" t="n">
        <v>2.0</v>
      </c>
      <c r="M507" t="n">
        <v>10.0</v>
      </c>
      <c r="N507" t="n">
        <v>6.0</v>
      </c>
    </row>
    <row r="508">
      <c r="A508" t="n">
        <v>70.0</v>
      </c>
      <c r="B508" t="s">
        <v>34</v>
      </c>
      <c r="C508" t="n">
        <v>0.0</v>
      </c>
      <c r="D508" t="s">
        <v>664</v>
      </c>
      <c r="E508" t="s">
        <v>196</v>
      </c>
      <c r="F508" t="n">
        <v>45.61000061035156</v>
      </c>
      <c r="G508" t="n">
        <v>0.0</v>
      </c>
      <c r="H508" t="n">
        <v>45.61000061035156</v>
      </c>
      <c r="I508" t="n">
        <v>9.173906326293945</v>
      </c>
      <c r="J508" t="n">
        <v>7.339125156402588</v>
      </c>
      <c r="K508" t="n">
        <v>1.0</v>
      </c>
      <c r="L508" t="n">
        <v>0.20000000298023224</v>
      </c>
      <c r="M508" t="n">
        <v>7.539124965667725</v>
      </c>
      <c r="N508" t="n">
        <v>1.0</v>
      </c>
    </row>
    <row r="509">
      <c r="A509" t="n">
        <v>70.0</v>
      </c>
      <c r="B509" t="s">
        <v>34</v>
      </c>
      <c r="C509" t="n">
        <v>0.0</v>
      </c>
      <c r="D509" t="s">
        <v>665</v>
      </c>
      <c r="E509" t="s">
        <v>196</v>
      </c>
      <c r="F509" t="n">
        <v>114.0999984741211</v>
      </c>
      <c r="G509" t="n">
        <v>0.0</v>
      </c>
      <c r="H509" t="n">
        <v>114.0999984741211</v>
      </c>
      <c r="I509" t="n">
        <v>6.827198028564453</v>
      </c>
      <c r="J509" t="n">
        <v>5.461758613586426</v>
      </c>
      <c r="K509" t="n">
        <v>1.0</v>
      </c>
      <c r="L509" t="n">
        <v>0.20000000298023224</v>
      </c>
      <c r="M509" t="n">
        <v>5.6617584228515625</v>
      </c>
      <c r="N509" t="n">
        <v>2.0</v>
      </c>
    </row>
    <row r="510">
      <c r="A510" t="n">
        <v>70.0</v>
      </c>
      <c r="B510" t="s">
        <v>40</v>
      </c>
      <c r="C510" t="n">
        <v>60.0</v>
      </c>
      <c r="D510" t="s">
        <v>325</v>
      </c>
      <c r="E510" t="s">
        <v>196</v>
      </c>
      <c r="F510" t="n">
        <v>32.7599983215332</v>
      </c>
      <c r="G510" t="n">
        <v>21.5</v>
      </c>
      <c r="H510" t="n">
        <v>21.5</v>
      </c>
      <c r="I510" t="n">
        <v>10.0</v>
      </c>
      <c r="J510" t="n">
        <v>8.0</v>
      </c>
      <c r="K510" t="n">
        <v>10.0</v>
      </c>
      <c r="L510" t="n">
        <v>2.0</v>
      </c>
      <c r="M510" t="n">
        <v>10.0</v>
      </c>
      <c r="N510" t="n">
        <v>3.0</v>
      </c>
    </row>
    <row r="511">
      <c r="A511" t="n">
        <v>70.0</v>
      </c>
      <c r="B511" t="s">
        <v>41</v>
      </c>
      <c r="C511" t="n">
        <v>60.0</v>
      </c>
      <c r="D511" t="s">
        <v>343</v>
      </c>
      <c r="E511" t="s">
        <v>196</v>
      </c>
      <c r="F511" t="n">
        <v>40.0</v>
      </c>
      <c r="G511" t="n">
        <v>0.0</v>
      </c>
      <c r="H511" t="n">
        <v>40.0</v>
      </c>
      <c r="I511" t="n">
        <v>9.366125106811523</v>
      </c>
      <c r="J511" t="n">
        <v>7.492900371551514</v>
      </c>
      <c r="K511" t="n">
        <v>10.0</v>
      </c>
      <c r="L511" t="n">
        <v>2.0</v>
      </c>
      <c r="M511" t="n">
        <v>9.492900848388672</v>
      </c>
      <c r="N511" t="n">
        <v>4.0</v>
      </c>
    </row>
    <row r="512">
      <c r="A512" t="n">
        <v>70.0</v>
      </c>
      <c r="B512" t="s">
        <v>46</v>
      </c>
      <c r="C512" t="n">
        <v>60.0</v>
      </c>
      <c r="D512" t="s">
        <v>414</v>
      </c>
      <c r="E512" t="s">
        <v>196</v>
      </c>
      <c r="F512" t="n">
        <v>68.5</v>
      </c>
      <c r="G512" t="n">
        <v>68.5</v>
      </c>
      <c r="H512" t="n">
        <v>68.5</v>
      </c>
      <c r="I512" t="n">
        <v>8.38961410522461</v>
      </c>
      <c r="J512" t="n">
        <v>6.711691379547119</v>
      </c>
      <c r="K512" t="n">
        <v>10.0</v>
      </c>
      <c r="L512" t="n">
        <v>2.0</v>
      </c>
      <c r="M512" t="n">
        <v>8.711690902709961</v>
      </c>
      <c r="N512" t="n">
        <v>5.0</v>
      </c>
    </row>
    <row r="513">
      <c r="A513" t="n">
        <v>70.0</v>
      </c>
      <c r="B513" t="s">
        <v>48</v>
      </c>
      <c r="C513" t="n">
        <v>60.0</v>
      </c>
      <c r="D513" t="s">
        <v>457</v>
      </c>
      <c r="E513" t="s">
        <v>196</v>
      </c>
      <c r="F513" t="n">
        <v>85.0</v>
      </c>
      <c r="G513" t="n">
        <v>85.0</v>
      </c>
      <c r="H513" t="n">
        <v>85.0</v>
      </c>
      <c r="I513" t="n">
        <v>7.824265956878662</v>
      </c>
      <c r="J513" t="n">
        <v>6.25941276550293</v>
      </c>
      <c r="K513" t="n">
        <v>10.0</v>
      </c>
      <c r="L513" t="n">
        <v>2.0</v>
      </c>
      <c r="M513" t="n">
        <v>8.25941276550293</v>
      </c>
      <c r="N513" t="n">
        <v>6.0</v>
      </c>
    </row>
    <row r="514">
      <c r="A514" t="n">
        <v>70.0</v>
      </c>
      <c r="B514" t="s">
        <v>50</v>
      </c>
      <c r="C514" t="n">
        <v>60.0</v>
      </c>
      <c r="D514" t="s">
        <v>503</v>
      </c>
      <c r="E514" t="s">
        <v>196</v>
      </c>
      <c r="F514" t="n">
        <v>35.5</v>
      </c>
      <c r="G514" t="n">
        <v>27.799999237060547</v>
      </c>
      <c r="H514" t="n">
        <v>27.799999237060547</v>
      </c>
      <c r="I514" t="n">
        <v>9.784139633178711</v>
      </c>
      <c r="J514" t="n">
        <v>7.827311992645264</v>
      </c>
      <c r="K514" t="n">
        <v>10.0</v>
      </c>
      <c r="L514" t="n">
        <v>2.0</v>
      </c>
      <c r="M514" t="n">
        <v>9.827312469482422</v>
      </c>
      <c r="N514" t="n">
        <v>7.0</v>
      </c>
    </row>
    <row r="515">
      <c r="A515" t="n">
        <v>70.0</v>
      </c>
      <c r="B515" t="s">
        <v>50</v>
      </c>
      <c r="C515" t="n">
        <v>60.0</v>
      </c>
      <c r="D515" t="s">
        <v>504</v>
      </c>
      <c r="E515" t="s">
        <v>196</v>
      </c>
      <c r="F515" t="n">
        <v>99.0</v>
      </c>
      <c r="G515" t="n">
        <v>99.0</v>
      </c>
      <c r="H515" t="n">
        <v>99.0</v>
      </c>
      <c r="I515" t="n">
        <v>7.344577312469482</v>
      </c>
      <c r="J515" t="n">
        <v>5.875661849975586</v>
      </c>
      <c r="K515" t="n">
        <v>10.0</v>
      </c>
      <c r="L515" t="n">
        <v>2.0</v>
      </c>
      <c r="M515" t="n">
        <v>7.875661849975586</v>
      </c>
      <c r="N515" t="n">
        <v>8.0</v>
      </c>
    </row>
    <row r="516">
      <c r="A516" t="n">
        <v>70.0</v>
      </c>
      <c r="B516" t="s">
        <v>56</v>
      </c>
      <c r="C516" t="n">
        <v>60.0</v>
      </c>
      <c r="D516" t="s">
        <v>583</v>
      </c>
      <c r="E516" t="s">
        <v>196</v>
      </c>
      <c r="F516" t="n">
        <v>28.0</v>
      </c>
      <c r="G516" t="n">
        <v>26.0</v>
      </c>
      <c r="H516" t="n">
        <v>26.0</v>
      </c>
      <c r="I516" t="n">
        <v>9.84581470489502</v>
      </c>
      <c r="J516" t="n">
        <v>7.876651763916016</v>
      </c>
      <c r="K516" t="n">
        <v>10.0</v>
      </c>
      <c r="L516" t="n">
        <v>2.0</v>
      </c>
      <c r="M516" t="n">
        <v>9.876651763916016</v>
      </c>
      <c r="N516" t="n">
        <v>9.0</v>
      </c>
    </row>
    <row r="517">
      <c r="A517" t="n">
        <v>70.0</v>
      </c>
      <c r="B517" t="s">
        <v>57</v>
      </c>
      <c r="C517" t="n">
        <v>60.0</v>
      </c>
      <c r="D517" t="s">
        <v>617</v>
      </c>
      <c r="E517" t="s">
        <v>196</v>
      </c>
      <c r="F517" t="n">
        <v>30.0</v>
      </c>
      <c r="G517" t="n">
        <v>25.0</v>
      </c>
      <c r="H517" t="n">
        <v>25.0</v>
      </c>
      <c r="I517" t="n">
        <v>9.880078315734863</v>
      </c>
      <c r="J517" t="n">
        <v>7.904062747955322</v>
      </c>
      <c r="K517" t="n">
        <v>10.0</v>
      </c>
      <c r="L517" t="n">
        <v>2.0</v>
      </c>
      <c r="M517" t="n">
        <v>9.904062271118164</v>
      </c>
      <c r="N517" t="n">
        <v>10.0</v>
      </c>
    </row>
    <row r="518">
      <c r="A518" t="n">
        <v>70.0</v>
      </c>
      <c r="B518" t="s">
        <v>58</v>
      </c>
      <c r="C518" t="n">
        <v>60.0</v>
      </c>
      <c r="D518" t="s">
        <v>566</v>
      </c>
      <c r="E518" t="s">
        <v>196</v>
      </c>
      <c r="F518" t="n">
        <v>284.1700134277344</v>
      </c>
      <c r="G518" t="n">
        <v>284.1700134277344</v>
      </c>
      <c r="H518" t="n">
        <v>284.1700134277344</v>
      </c>
      <c r="I518" t="n">
        <v>1.0</v>
      </c>
      <c r="J518" t="n">
        <v>0.800000011920929</v>
      </c>
      <c r="K518" t="n">
        <v>10.0</v>
      </c>
      <c r="L518" t="n">
        <v>2.0</v>
      </c>
      <c r="M518" t="n">
        <v>2.799999952316284</v>
      </c>
      <c r="N518" t="n">
        <v>11.0</v>
      </c>
    </row>
    <row r="519">
      <c r="A519" t="n">
        <v>71.0</v>
      </c>
      <c r="B519" t="s">
        <v>36</v>
      </c>
      <c r="C519" t="n">
        <v>60.0</v>
      </c>
      <c r="D519" t="s">
        <v>275</v>
      </c>
      <c r="E519" t="s">
        <v>276</v>
      </c>
      <c r="F519" t="n">
        <v>7.800000190734863</v>
      </c>
      <c r="G519" t="n">
        <v>6.5</v>
      </c>
      <c r="H519" t="n">
        <v>0.0</v>
      </c>
      <c r="I519" t="n">
        <v>0.0</v>
      </c>
      <c r="J519" t="n">
        <v>0.0</v>
      </c>
      <c r="K519" t="n">
        <v>0.0</v>
      </c>
      <c r="L519" t="n">
        <v>0.0</v>
      </c>
      <c r="M519" t="n">
        <v>0.0</v>
      </c>
      <c r="N519" t="n">
        <v>0.0</v>
      </c>
    </row>
    <row r="520">
      <c r="A520" t="n">
        <v>71.0</v>
      </c>
      <c r="B520" t="s">
        <v>40</v>
      </c>
      <c r="C520" t="n">
        <v>60.0</v>
      </c>
      <c r="D520" t="s">
        <v>326</v>
      </c>
      <c r="E520" t="s">
        <v>328</v>
      </c>
      <c r="F520" t="n">
        <v>116.41999816894531</v>
      </c>
      <c r="G520" t="n">
        <v>70.0</v>
      </c>
      <c r="H520" t="n">
        <v>14.0</v>
      </c>
      <c r="I520" t="n">
        <v>5.5</v>
      </c>
      <c r="J520" t="n">
        <v>4.400000095367432</v>
      </c>
      <c r="K520" t="n">
        <v>1.0</v>
      </c>
      <c r="L520" t="n">
        <v>0.20000000298023224</v>
      </c>
      <c r="M520" t="n">
        <v>4.599999904632568</v>
      </c>
      <c r="N520" t="n">
        <v>1.0</v>
      </c>
    </row>
    <row r="521">
      <c r="A521" t="n">
        <v>71.0</v>
      </c>
      <c r="B521" t="s">
        <v>40</v>
      </c>
      <c r="C521" t="n">
        <v>60.0</v>
      </c>
      <c r="D521" t="s">
        <v>327</v>
      </c>
      <c r="E521" t="s">
        <v>329</v>
      </c>
      <c r="F521" t="n">
        <v>27.600000381469727</v>
      </c>
      <c r="G521" t="n">
        <v>16.0</v>
      </c>
      <c r="H521" t="n">
        <v>0.0</v>
      </c>
      <c r="I521" t="n">
        <v>0.0</v>
      </c>
      <c r="J521" t="n">
        <v>0.0</v>
      </c>
      <c r="K521" t="n">
        <v>0.0</v>
      </c>
      <c r="L521" t="n">
        <v>0.0</v>
      </c>
      <c r="M521" t="n">
        <v>0.0</v>
      </c>
      <c r="N521" t="n">
        <v>0.0</v>
      </c>
    </row>
    <row r="522">
      <c r="A522" t="n">
        <v>71.0</v>
      </c>
      <c r="B522" t="s">
        <v>57</v>
      </c>
      <c r="C522" t="n">
        <v>60.0</v>
      </c>
      <c r="D522" t="s">
        <v>618</v>
      </c>
      <c r="E522" t="s">
        <v>619</v>
      </c>
      <c r="F522" t="n">
        <v>80.0</v>
      </c>
      <c r="G522" t="n">
        <v>70.0</v>
      </c>
      <c r="H522" t="n">
        <v>0.0</v>
      </c>
      <c r="I522" t="n">
        <v>0.0</v>
      </c>
      <c r="J522" t="n">
        <v>0.0</v>
      </c>
      <c r="K522" t="n">
        <v>0.0</v>
      </c>
      <c r="L522" t="n">
        <v>0.0</v>
      </c>
      <c r="M522" t="n">
        <v>0.0</v>
      </c>
      <c r="N522" t="n">
        <v>0.0</v>
      </c>
    </row>
    <row r="523">
      <c r="A523" t="n">
        <v>71.0</v>
      </c>
      <c r="B523" t="s">
        <v>60</v>
      </c>
      <c r="C523" t="n">
        <v>60.0</v>
      </c>
      <c r="D523" t="s">
        <v>326</v>
      </c>
      <c r="E523" t="s">
        <v>276</v>
      </c>
      <c r="F523" t="n">
        <v>28.0</v>
      </c>
      <c r="G523" t="n">
        <v>0.0</v>
      </c>
      <c r="H523" t="n">
        <v>28.0</v>
      </c>
      <c r="I523" t="n">
        <v>1.0</v>
      </c>
      <c r="J523" t="n">
        <v>0.800000011920929</v>
      </c>
      <c r="K523" t="n">
        <v>1.0</v>
      </c>
      <c r="L523" t="n">
        <v>0.20000000298023224</v>
      </c>
      <c r="M523" t="n">
        <v>1.0</v>
      </c>
      <c r="N523" t="n">
        <v>2.0</v>
      </c>
    </row>
    <row r="524">
      <c r="A524" t="n">
        <v>72.0</v>
      </c>
      <c r="B524" t="s">
        <v>45</v>
      </c>
      <c r="C524" t="n">
        <v>30.0</v>
      </c>
      <c r="D524" t="s">
        <v>379</v>
      </c>
      <c r="E524" t="s">
        <v>330</v>
      </c>
      <c r="F524" t="n">
        <v>3.9000000953674316</v>
      </c>
      <c r="G524" t="n">
        <v>0.0</v>
      </c>
      <c r="H524" t="n">
        <v>3.9000000953674316</v>
      </c>
      <c r="I524" t="n">
        <v>8.783782005310059</v>
      </c>
      <c r="J524" t="n">
        <v>7.0270256996154785</v>
      </c>
      <c r="K524" t="n">
        <v>1.0</v>
      </c>
      <c r="L524" t="n">
        <v>0.20000000298023224</v>
      </c>
      <c r="M524" t="n">
        <v>7.227025508880615</v>
      </c>
      <c r="N524" t="n">
        <v>1.0</v>
      </c>
    </row>
    <row r="525">
      <c r="A525" t="n">
        <v>72.0</v>
      </c>
      <c r="B525" t="s">
        <v>48</v>
      </c>
      <c r="C525" t="n">
        <v>60.0</v>
      </c>
      <c r="D525" t="s">
        <v>6</v>
      </c>
      <c r="E525" t="s">
        <v>330</v>
      </c>
      <c r="F525" t="n">
        <v>4.800000190734863</v>
      </c>
      <c r="G525" t="n">
        <v>3.799999952316284</v>
      </c>
      <c r="H525" t="n">
        <v>3.799999952316284</v>
      </c>
      <c r="I525" t="n">
        <v>10.0</v>
      </c>
      <c r="J525" t="n">
        <v>8.0</v>
      </c>
      <c r="K525" t="n">
        <v>10.0</v>
      </c>
      <c r="L525" t="n">
        <v>2.0</v>
      </c>
      <c r="M525" t="n">
        <v>10.0</v>
      </c>
      <c r="N525" t="n">
        <v>2.0</v>
      </c>
    </row>
    <row r="526">
      <c r="A526" t="n">
        <v>72.0</v>
      </c>
      <c r="B526" t="s">
        <v>50</v>
      </c>
      <c r="C526" t="n">
        <v>60.0</v>
      </c>
      <c r="D526" t="s">
        <v>6</v>
      </c>
      <c r="E526" t="s">
        <v>330</v>
      </c>
      <c r="F526" t="n">
        <v>4.369999885559082</v>
      </c>
      <c r="G526" t="n">
        <v>4.369999885559082</v>
      </c>
      <c r="H526" t="n">
        <v>4.369999885559082</v>
      </c>
      <c r="I526" t="n">
        <v>3.06756854057312</v>
      </c>
      <c r="J526" t="n">
        <v>2.454054832458496</v>
      </c>
      <c r="K526" t="n">
        <v>10.0</v>
      </c>
      <c r="L526" t="n">
        <v>2.0</v>
      </c>
      <c r="M526" t="n">
        <v>4.454054832458496</v>
      </c>
      <c r="N526" t="n">
        <v>3.0</v>
      </c>
    </row>
    <row r="527">
      <c r="A527" t="n">
        <v>72.0</v>
      </c>
      <c r="B527" t="s">
        <v>58</v>
      </c>
      <c r="C527" t="n">
        <v>60.0</v>
      </c>
      <c r="D527" t="s">
        <v>6</v>
      </c>
      <c r="E527" t="s">
        <v>330</v>
      </c>
      <c r="F527" t="n">
        <v>4.539999961853027</v>
      </c>
      <c r="G527" t="n">
        <v>4.539999961853027</v>
      </c>
      <c r="H527" t="n">
        <v>4.539999961853027</v>
      </c>
      <c r="I527" t="n">
        <v>1.0</v>
      </c>
      <c r="J527" t="n">
        <v>0.800000011920929</v>
      </c>
      <c r="K527" t="n">
        <v>10.0</v>
      </c>
      <c r="L527" t="n">
        <v>2.0</v>
      </c>
      <c r="M527" t="n">
        <v>2.799999952316284</v>
      </c>
      <c r="N527" t="n">
        <v>4.0</v>
      </c>
    </row>
    <row r="528">
      <c r="A528" t="n">
        <v>72.0</v>
      </c>
      <c r="B528" t="s">
        <v>58</v>
      </c>
      <c r="C528" t="n">
        <v>60.0</v>
      </c>
      <c r="D528" t="s">
        <v>567</v>
      </c>
      <c r="E528" t="s">
        <v>330</v>
      </c>
      <c r="F528" t="n">
        <v>4.349999904632568</v>
      </c>
      <c r="G528" t="n">
        <v>4.349999904632568</v>
      </c>
      <c r="H528" t="n">
        <v>4.349999904632568</v>
      </c>
      <c r="I528" t="n">
        <v>3.3108115196228027</v>
      </c>
      <c r="J528" t="n">
        <v>2.648649215698242</v>
      </c>
      <c r="K528" t="n">
        <v>10.0</v>
      </c>
      <c r="L528" t="n">
        <v>2.0</v>
      </c>
      <c r="M528" t="n">
        <v>4.648649215698242</v>
      </c>
      <c r="N528" t="n">
        <v>5.0</v>
      </c>
    </row>
    <row r="529">
      <c r="A529" t="n">
        <v>73.0</v>
      </c>
      <c r="B529" t="s">
        <v>40</v>
      </c>
      <c r="C529" t="n">
        <v>60.0</v>
      </c>
      <c r="D529" t="s">
        <v>7</v>
      </c>
      <c r="E529" t="s">
        <v>330</v>
      </c>
      <c r="F529" t="n">
        <v>3.859999895095825</v>
      </c>
      <c r="G529" t="n">
        <v>2.700000047683716</v>
      </c>
      <c r="H529" t="n">
        <v>2.700000047683716</v>
      </c>
      <c r="I529" t="n">
        <v>9.268291473388672</v>
      </c>
      <c r="J529" t="n">
        <v>7.414633274078369</v>
      </c>
      <c r="K529" t="n">
        <v>1.0</v>
      </c>
      <c r="L529" t="n">
        <v>0.20000000298023224</v>
      </c>
      <c r="M529" t="n">
        <v>7.614633083343506</v>
      </c>
      <c r="N529" t="n">
        <v>1.0</v>
      </c>
    </row>
    <row r="530">
      <c r="A530" t="n">
        <v>73.0</v>
      </c>
      <c r="B530" t="s">
        <v>48</v>
      </c>
      <c r="C530" t="n">
        <v>60.0</v>
      </c>
      <c r="D530" t="s">
        <v>458</v>
      </c>
      <c r="E530" t="s">
        <v>330</v>
      </c>
      <c r="F530" t="n">
        <v>2.799999952316284</v>
      </c>
      <c r="G530" t="n">
        <v>2.799999952316284</v>
      </c>
      <c r="H530" t="n">
        <v>2.799999952316284</v>
      </c>
      <c r="I530" t="n">
        <v>8.536584854125977</v>
      </c>
      <c r="J530" t="n">
        <v>6.829267978668213</v>
      </c>
      <c r="K530" t="n">
        <v>1.0</v>
      </c>
      <c r="L530" t="n">
        <v>0.20000000298023224</v>
      </c>
      <c r="M530" t="n">
        <v>7.02926778793335</v>
      </c>
      <c r="N530" t="n">
        <v>2.0</v>
      </c>
    </row>
    <row r="531">
      <c r="A531" t="n">
        <v>73.0</v>
      </c>
      <c r="B531" t="s">
        <v>48</v>
      </c>
      <c r="C531" t="n">
        <v>60.0</v>
      </c>
      <c r="D531" t="s">
        <v>459</v>
      </c>
      <c r="E531" t="s">
        <v>330</v>
      </c>
      <c r="F531" t="n">
        <v>2.9000000953674316</v>
      </c>
      <c r="G531" t="n">
        <v>2.5999999046325684</v>
      </c>
      <c r="H531" t="n">
        <v>2.5999999046325684</v>
      </c>
      <c r="I531" t="n">
        <v>10.0</v>
      </c>
      <c r="J531" t="n">
        <v>8.0</v>
      </c>
      <c r="K531" t="n">
        <v>1.0</v>
      </c>
      <c r="L531" t="n">
        <v>0.20000000298023224</v>
      </c>
      <c r="M531" t="n">
        <v>8.199999809265137</v>
      </c>
      <c r="N531" t="n">
        <v>3.0</v>
      </c>
    </row>
    <row r="532">
      <c r="A532" t="n">
        <v>73.0</v>
      </c>
      <c r="B532" t="s">
        <v>50</v>
      </c>
      <c r="C532" t="n">
        <v>60.0</v>
      </c>
      <c r="D532" t="s">
        <v>505</v>
      </c>
      <c r="E532" t="s">
        <v>330</v>
      </c>
      <c r="F532" t="n">
        <v>2.950000047683716</v>
      </c>
      <c r="G532" t="n">
        <v>2.950000047683716</v>
      </c>
      <c r="H532" t="n">
        <v>2.950000047683716</v>
      </c>
      <c r="I532" t="n">
        <v>7.439023494720459</v>
      </c>
      <c r="J532" t="n">
        <v>5.951219081878662</v>
      </c>
      <c r="K532" t="n">
        <v>1.0</v>
      </c>
      <c r="L532" t="n">
        <v>0.20000000298023224</v>
      </c>
      <c r="M532" t="n">
        <v>6.151218891143799</v>
      </c>
      <c r="N532" t="n">
        <v>4.0</v>
      </c>
    </row>
    <row r="533">
      <c r="A533" t="n">
        <v>73.0</v>
      </c>
      <c r="B533" t="s">
        <v>57</v>
      </c>
      <c r="C533" t="n">
        <v>60.0</v>
      </c>
      <c r="D533" t="s">
        <v>620</v>
      </c>
      <c r="E533" t="s">
        <v>330</v>
      </c>
      <c r="F533" t="n">
        <v>3.5</v>
      </c>
      <c r="G533" t="n">
        <v>2.799999952316284</v>
      </c>
      <c r="H533" t="n">
        <v>2.799999952316284</v>
      </c>
      <c r="I533" t="n">
        <v>8.536584854125977</v>
      </c>
      <c r="J533" t="n">
        <v>6.829267978668213</v>
      </c>
      <c r="K533" t="n">
        <v>1.0</v>
      </c>
      <c r="L533" t="n">
        <v>0.20000000298023224</v>
      </c>
      <c r="M533" t="n">
        <v>7.02926778793335</v>
      </c>
      <c r="N533" t="n">
        <v>5.0</v>
      </c>
    </row>
    <row r="534">
      <c r="A534" t="n">
        <v>73.0</v>
      </c>
      <c r="B534" t="s">
        <v>58</v>
      </c>
      <c r="C534" t="n">
        <v>60.0</v>
      </c>
      <c r="D534" t="s">
        <v>8</v>
      </c>
      <c r="E534" t="s">
        <v>330</v>
      </c>
      <c r="F534" t="n">
        <v>3.8299999237060547</v>
      </c>
      <c r="G534" t="n">
        <v>3.8299999237060547</v>
      </c>
      <c r="H534" t="n">
        <v>3.8299999237060547</v>
      </c>
      <c r="I534" t="n">
        <v>1.0</v>
      </c>
      <c r="J534" t="n">
        <v>0.800000011920929</v>
      </c>
      <c r="K534" t="n">
        <v>1.0</v>
      </c>
      <c r="L534" t="n">
        <v>0.20000000298023224</v>
      </c>
      <c r="M534" t="n">
        <v>1.0</v>
      </c>
      <c r="N534" t="n">
        <v>6.0</v>
      </c>
    </row>
    <row r="535">
      <c r="A535" t="n">
        <v>74.0</v>
      </c>
      <c r="B535" t="s">
        <v>40</v>
      </c>
      <c r="C535" t="n">
        <v>60.0</v>
      </c>
      <c r="D535" t="s">
        <v>331</v>
      </c>
      <c r="E535" t="s">
        <v>330</v>
      </c>
      <c r="F535" t="n">
        <v>3.690000057220459</v>
      </c>
      <c r="G535" t="n">
        <v>2.299999952316284</v>
      </c>
      <c r="H535" t="n">
        <v>2.299999952316284</v>
      </c>
      <c r="I535" t="n">
        <v>9.964838981628418</v>
      </c>
      <c r="J535" t="n">
        <v>7.971871376037598</v>
      </c>
      <c r="K535" t="n">
        <v>10.0</v>
      </c>
      <c r="L535" t="n">
        <v>2.0</v>
      </c>
      <c r="M535" t="n">
        <v>9.971871376037598</v>
      </c>
      <c r="N535" t="n">
        <v>1.0</v>
      </c>
    </row>
    <row r="536">
      <c r="A536" t="n">
        <v>74.0</v>
      </c>
      <c r="B536" t="s">
        <v>48</v>
      </c>
      <c r="C536" t="n">
        <v>60.0</v>
      </c>
      <c r="D536" t="s">
        <v>460</v>
      </c>
      <c r="E536" t="s">
        <v>330</v>
      </c>
      <c r="F536" t="n">
        <v>4.199999809265137</v>
      </c>
      <c r="G536" t="n">
        <v>4.199999809265137</v>
      </c>
      <c r="H536" t="n">
        <v>4.199999809265137</v>
      </c>
      <c r="I536" t="n">
        <v>9.742154121398926</v>
      </c>
      <c r="J536" t="n">
        <v>7.7937235832214355</v>
      </c>
      <c r="K536" t="n">
        <v>10.0</v>
      </c>
      <c r="L536" t="n">
        <v>2.0</v>
      </c>
      <c r="M536" t="n">
        <v>9.793724060058594</v>
      </c>
      <c r="N536" t="n">
        <v>2.0</v>
      </c>
    </row>
    <row r="537">
      <c r="A537" t="n">
        <v>74.0</v>
      </c>
      <c r="B537" t="s">
        <v>49</v>
      </c>
      <c r="C537" t="n">
        <v>30.0</v>
      </c>
      <c r="D537" t="s">
        <v>462</v>
      </c>
      <c r="E537" t="s">
        <v>330</v>
      </c>
      <c r="F537" t="n">
        <v>4.5</v>
      </c>
      <c r="G537" t="n">
        <v>0.0</v>
      </c>
      <c r="H537" t="n">
        <v>4.5</v>
      </c>
      <c r="I537" t="n">
        <v>9.706993103027344</v>
      </c>
      <c r="J537" t="n">
        <v>7.765594482421875</v>
      </c>
      <c r="K537" t="n">
        <v>1.0</v>
      </c>
      <c r="L537" t="n">
        <v>0.20000000298023224</v>
      </c>
      <c r="M537" t="n">
        <v>7.965594291687012</v>
      </c>
      <c r="N537" t="n">
        <v>3.0</v>
      </c>
    </row>
    <row r="538">
      <c r="A538" t="n">
        <v>74.0</v>
      </c>
      <c r="B538" t="s">
        <v>49</v>
      </c>
      <c r="C538" t="n">
        <v>30.0</v>
      </c>
      <c r="D538" t="s">
        <v>463</v>
      </c>
      <c r="E538" t="s">
        <v>330</v>
      </c>
      <c r="F538" t="n">
        <v>2.0</v>
      </c>
      <c r="G538" t="n">
        <v>0.0</v>
      </c>
      <c r="H538" t="n">
        <v>2.0</v>
      </c>
      <c r="I538" t="n">
        <v>10.0</v>
      </c>
      <c r="J538" t="n">
        <v>8.0</v>
      </c>
      <c r="K538" t="n">
        <v>1.0</v>
      </c>
      <c r="L538" t="n">
        <v>0.20000000298023224</v>
      </c>
      <c r="M538" t="n">
        <v>8.199999809265137</v>
      </c>
      <c r="N538" t="n">
        <v>4.0</v>
      </c>
    </row>
    <row r="539">
      <c r="A539" t="n">
        <v>74.0</v>
      </c>
      <c r="B539" t="s">
        <v>57</v>
      </c>
      <c r="C539" t="n">
        <v>60.0</v>
      </c>
      <c r="D539" t="s">
        <v>622</v>
      </c>
      <c r="E539" t="s">
        <v>330</v>
      </c>
      <c r="F539" t="n">
        <v>3.799999952316284</v>
      </c>
      <c r="G539" t="n">
        <v>3.0</v>
      </c>
      <c r="H539" t="n">
        <v>3.0</v>
      </c>
      <c r="I539" t="n">
        <v>9.882797241210938</v>
      </c>
      <c r="J539" t="n">
        <v>7.906238079071045</v>
      </c>
      <c r="K539" t="n">
        <v>10.0</v>
      </c>
      <c r="L539" t="n">
        <v>2.0</v>
      </c>
      <c r="M539" t="n">
        <v>9.906238555908203</v>
      </c>
      <c r="N539" t="n">
        <v>5.0</v>
      </c>
    </row>
    <row r="540">
      <c r="A540" t="n">
        <v>74.0</v>
      </c>
      <c r="B540" t="s">
        <v>58</v>
      </c>
      <c r="C540" t="n">
        <v>60.0</v>
      </c>
      <c r="D540" t="s">
        <v>570</v>
      </c>
      <c r="E540" t="s">
        <v>330</v>
      </c>
      <c r="F540" t="n">
        <v>3.130000114440918</v>
      </c>
      <c r="G540" t="n">
        <v>3.130000114440918</v>
      </c>
      <c r="H540" t="n">
        <v>3.130000114440918</v>
      </c>
      <c r="I540" t="n">
        <v>9.867561340332031</v>
      </c>
      <c r="J540" t="n">
        <v>7.894049167633057</v>
      </c>
      <c r="K540" t="n">
        <v>10.0</v>
      </c>
      <c r="L540" t="n">
        <v>2.0</v>
      </c>
      <c r="M540" t="n">
        <v>9.894048690795898</v>
      </c>
      <c r="N540" t="n">
        <v>6.0</v>
      </c>
    </row>
    <row r="541">
      <c r="A541" t="n">
        <v>74.0</v>
      </c>
      <c r="B541" t="s">
        <v>58</v>
      </c>
      <c r="C541" t="n">
        <v>60.0</v>
      </c>
      <c r="D541" t="s">
        <v>568</v>
      </c>
      <c r="E541" t="s">
        <v>330</v>
      </c>
      <c r="F541" t="n">
        <v>78.79000091552734</v>
      </c>
      <c r="G541" t="n">
        <v>78.79000091552734</v>
      </c>
      <c r="H541" t="n">
        <v>78.79000091552734</v>
      </c>
      <c r="I541" t="n">
        <v>1.0</v>
      </c>
      <c r="J541" t="n">
        <v>0.800000011920929</v>
      </c>
      <c r="K541" t="n">
        <v>10.0</v>
      </c>
      <c r="L541" t="n">
        <v>2.0</v>
      </c>
      <c r="M541" t="n">
        <v>2.799999952316284</v>
      </c>
      <c r="N541" t="n">
        <v>7.0</v>
      </c>
    </row>
    <row r="542">
      <c r="A542" t="n">
        <v>74.0</v>
      </c>
      <c r="B542" t="s">
        <v>60</v>
      </c>
      <c r="C542" t="n">
        <v>60.0</v>
      </c>
      <c r="D542" t="s">
        <v>331</v>
      </c>
      <c r="E542" t="s">
        <v>330</v>
      </c>
      <c r="F542" t="n">
        <v>4.099999904632568</v>
      </c>
      <c r="G542" t="n">
        <v>0.0</v>
      </c>
      <c r="H542" t="n">
        <v>4.099999904632568</v>
      </c>
      <c r="I542" t="n">
        <v>9.753874778747559</v>
      </c>
      <c r="J542" t="n">
        <v>7.803100109100342</v>
      </c>
      <c r="K542" t="n">
        <v>10.0</v>
      </c>
      <c r="L542" t="n">
        <v>2.0</v>
      </c>
      <c r="M542" t="n">
        <v>9.8031005859375</v>
      </c>
      <c r="N542" t="n">
        <v>8.0</v>
      </c>
    </row>
    <row r="543">
      <c r="A543" t="n">
        <v>75.0</v>
      </c>
      <c r="B543" t="s">
        <v>42</v>
      </c>
      <c r="C543" t="n">
        <v>40.0</v>
      </c>
      <c r="D543" t="s">
        <v>358</v>
      </c>
      <c r="E543" t="s">
        <v>359</v>
      </c>
      <c r="F543" t="n">
        <v>91.73999786376953</v>
      </c>
      <c r="G543" t="n">
        <v>60.0</v>
      </c>
      <c r="H543" t="n">
        <v>60.0</v>
      </c>
      <c r="I543" t="n">
        <v>10.0</v>
      </c>
      <c r="J543" t="n">
        <v>8.0</v>
      </c>
      <c r="K543" t="n">
        <v>4.0</v>
      </c>
      <c r="L543" t="n">
        <v>0.800000011920929</v>
      </c>
      <c r="M543" t="n">
        <v>8.800000190734863</v>
      </c>
      <c r="N543" t="n">
        <v>1.0</v>
      </c>
    </row>
    <row r="544">
      <c r="A544" t="n">
        <v>75.0</v>
      </c>
      <c r="B544" t="s">
        <v>45</v>
      </c>
      <c r="C544" t="n">
        <v>30.0</v>
      </c>
      <c r="D544" t="s">
        <v>380</v>
      </c>
      <c r="E544" t="s">
        <v>359</v>
      </c>
      <c r="F544" t="n">
        <v>110.0</v>
      </c>
      <c r="G544" t="n">
        <v>0.0</v>
      </c>
      <c r="H544" t="n">
        <v>110.0</v>
      </c>
      <c r="I544" t="n">
        <v>3.5714287757873535</v>
      </c>
      <c r="J544" t="n">
        <v>2.8571431636810303</v>
      </c>
      <c r="K544" t="n">
        <v>1.0</v>
      </c>
      <c r="L544" t="n">
        <v>0.20000000298023224</v>
      </c>
      <c r="M544" t="n">
        <v>3.057143211364746</v>
      </c>
      <c r="N544" t="n">
        <v>2.0</v>
      </c>
    </row>
    <row r="545">
      <c r="A545" t="n">
        <v>75.0</v>
      </c>
      <c r="B545" t="s">
        <v>46</v>
      </c>
      <c r="C545" t="n">
        <v>60.0</v>
      </c>
      <c r="D545" t="s">
        <v>415</v>
      </c>
      <c r="E545" t="s">
        <v>359</v>
      </c>
      <c r="F545" t="n">
        <v>85.0</v>
      </c>
      <c r="G545" t="n">
        <v>72.30000305175781</v>
      </c>
      <c r="H545" t="n">
        <v>72.30000305175781</v>
      </c>
      <c r="I545" t="n">
        <v>8.418571472167969</v>
      </c>
      <c r="J545" t="n">
        <v>6.734857082366943</v>
      </c>
      <c r="K545" t="n">
        <v>10.0</v>
      </c>
      <c r="L545" t="n">
        <v>2.0</v>
      </c>
      <c r="M545" t="n">
        <v>8.734857559204102</v>
      </c>
      <c r="N545" t="n">
        <v>3.0</v>
      </c>
    </row>
    <row r="546">
      <c r="A546" t="n">
        <v>75.0</v>
      </c>
      <c r="B546" t="s">
        <v>47</v>
      </c>
      <c r="C546" t="n">
        <v>60.0</v>
      </c>
      <c r="D546" t="s">
        <v>440</v>
      </c>
      <c r="E546" t="s">
        <v>359</v>
      </c>
      <c r="F546" t="n">
        <v>93.02999877929688</v>
      </c>
      <c r="G546" t="n">
        <v>93.02999877929688</v>
      </c>
      <c r="H546" t="n">
        <v>93.02999877929688</v>
      </c>
      <c r="I546" t="n">
        <v>5.753285884857178</v>
      </c>
      <c r="J546" t="n">
        <v>4.602628707885742</v>
      </c>
      <c r="K546" t="n">
        <v>10.0</v>
      </c>
      <c r="L546" t="n">
        <v>2.0</v>
      </c>
      <c r="M546" t="n">
        <v>6.602628707885742</v>
      </c>
      <c r="N546" t="n">
        <v>4.0</v>
      </c>
    </row>
    <row r="547">
      <c r="A547" t="n">
        <v>75.0</v>
      </c>
      <c r="B547" t="s">
        <v>50</v>
      </c>
      <c r="C547" t="n">
        <v>60.0</v>
      </c>
      <c r="D547" t="s">
        <v>506</v>
      </c>
      <c r="E547" t="s">
        <v>359</v>
      </c>
      <c r="F547" t="n">
        <v>86.0</v>
      </c>
      <c r="G547" t="n">
        <v>86.0</v>
      </c>
      <c r="H547" t="n">
        <v>86.0</v>
      </c>
      <c r="I547" t="n">
        <v>6.6571431159973145</v>
      </c>
      <c r="J547" t="n">
        <v>5.325714588165283</v>
      </c>
      <c r="K547" t="n">
        <v>10.0</v>
      </c>
      <c r="L547" t="n">
        <v>2.0</v>
      </c>
      <c r="M547" t="n">
        <v>7.325714588165283</v>
      </c>
      <c r="N547" t="n">
        <v>5.0</v>
      </c>
    </row>
    <row r="548">
      <c r="A548" t="n">
        <v>75.0</v>
      </c>
      <c r="B548" t="s">
        <v>57</v>
      </c>
      <c r="C548" t="n">
        <v>60.0</v>
      </c>
      <c r="D548" t="s">
        <v>623</v>
      </c>
      <c r="E548" t="s">
        <v>359</v>
      </c>
      <c r="F548" t="n">
        <v>120.0</v>
      </c>
      <c r="G548" t="n">
        <v>100.0</v>
      </c>
      <c r="H548" t="n">
        <v>100.0</v>
      </c>
      <c r="I548" t="n">
        <v>4.857142925262451</v>
      </c>
      <c r="J548" t="n">
        <v>3.885714292526245</v>
      </c>
      <c r="K548" t="n">
        <v>10.0</v>
      </c>
      <c r="L548" t="n">
        <v>2.0</v>
      </c>
      <c r="M548" t="n">
        <v>5.885714530944824</v>
      </c>
      <c r="N548" t="n">
        <v>6.0</v>
      </c>
    </row>
    <row r="549">
      <c r="A549" t="n">
        <v>75.0</v>
      </c>
      <c r="B549" t="s">
        <v>60</v>
      </c>
      <c r="C549" t="n">
        <v>60.0</v>
      </c>
      <c r="D549" t="s">
        <v>9</v>
      </c>
      <c r="E549" t="s">
        <v>359</v>
      </c>
      <c r="F549" t="n">
        <v>130.0</v>
      </c>
      <c r="G549" t="n">
        <v>0.0</v>
      </c>
      <c r="H549" t="n">
        <v>130.0</v>
      </c>
      <c r="I549" t="n">
        <v>1.0</v>
      </c>
      <c r="J549" t="n">
        <v>0.800000011920929</v>
      </c>
      <c r="K549" t="n">
        <v>10.0</v>
      </c>
      <c r="L549" t="n">
        <v>2.0</v>
      </c>
      <c r="M549" t="n">
        <v>2.799999952316284</v>
      </c>
      <c r="N549" t="n">
        <v>7.0</v>
      </c>
    </row>
    <row r="550">
      <c r="A550" t="n">
        <v>76.0</v>
      </c>
      <c r="B550" t="s">
        <v>40</v>
      </c>
      <c r="C550" t="n">
        <v>60.0</v>
      </c>
      <c r="D550" t="s">
        <v>331</v>
      </c>
      <c r="E550" t="s">
        <v>330</v>
      </c>
      <c r="F550" t="n">
        <v>3.690000057220459</v>
      </c>
      <c r="G550" t="n">
        <v>2.299999952316284</v>
      </c>
      <c r="H550" t="n">
        <v>2.299999952316284</v>
      </c>
      <c r="I550" t="n">
        <v>8.920000076293945</v>
      </c>
      <c r="J550" t="n">
        <v>7.136000156402588</v>
      </c>
      <c r="K550" t="n">
        <v>10.0</v>
      </c>
      <c r="L550" t="n">
        <v>2.0</v>
      </c>
      <c r="M550" t="n">
        <v>9.13599967956543</v>
      </c>
      <c r="N550" t="n">
        <v>1.0</v>
      </c>
    </row>
    <row r="551">
      <c r="A551" t="n">
        <v>76.0</v>
      </c>
      <c r="B551" t="s">
        <v>48</v>
      </c>
      <c r="C551" t="n">
        <v>60.0</v>
      </c>
      <c r="D551" t="s">
        <v>460</v>
      </c>
      <c r="E551" t="s">
        <v>330</v>
      </c>
      <c r="F551" t="n">
        <v>4.199999809265137</v>
      </c>
      <c r="G551" t="n">
        <v>4.199999809265137</v>
      </c>
      <c r="H551" t="n">
        <v>4.199999809265137</v>
      </c>
      <c r="I551" t="n">
        <v>2.080000877380371</v>
      </c>
      <c r="J551" t="n">
        <v>1.6640007495880127</v>
      </c>
      <c r="K551" t="n">
        <v>10.0</v>
      </c>
      <c r="L551" t="n">
        <v>2.0</v>
      </c>
      <c r="M551" t="n">
        <v>3.6640007495880127</v>
      </c>
      <c r="N551" t="n">
        <v>2.0</v>
      </c>
    </row>
    <row r="552">
      <c r="A552" t="n">
        <v>76.0</v>
      </c>
      <c r="B552" t="s">
        <v>49</v>
      </c>
      <c r="C552" t="n">
        <v>30.0</v>
      </c>
      <c r="D552" t="s">
        <v>462</v>
      </c>
      <c r="E552" t="s">
        <v>330</v>
      </c>
      <c r="F552" t="n">
        <v>4.5</v>
      </c>
      <c r="G552" t="n">
        <v>0.0</v>
      </c>
      <c r="H552" t="n">
        <v>4.5</v>
      </c>
      <c r="I552" t="n">
        <v>1.0</v>
      </c>
      <c r="J552" t="n">
        <v>0.800000011920929</v>
      </c>
      <c r="K552" t="n">
        <v>1.0</v>
      </c>
      <c r="L552" t="n">
        <v>0.20000000298023224</v>
      </c>
      <c r="M552" t="n">
        <v>1.0</v>
      </c>
      <c r="N552" t="n">
        <v>3.0</v>
      </c>
    </row>
    <row r="553">
      <c r="A553" t="n">
        <v>76.0</v>
      </c>
      <c r="B553" t="s">
        <v>49</v>
      </c>
      <c r="C553" t="n">
        <v>30.0</v>
      </c>
      <c r="D553" t="s">
        <v>463</v>
      </c>
      <c r="E553" t="s">
        <v>330</v>
      </c>
      <c r="F553" t="n">
        <v>2.0</v>
      </c>
      <c r="G553" t="n">
        <v>0.0</v>
      </c>
      <c r="H553" t="n">
        <v>2.0</v>
      </c>
      <c r="I553" t="n">
        <v>10.0</v>
      </c>
      <c r="J553" t="n">
        <v>8.0</v>
      </c>
      <c r="K553" t="n">
        <v>1.0</v>
      </c>
      <c r="L553" t="n">
        <v>0.20000000298023224</v>
      </c>
      <c r="M553" t="n">
        <v>8.199999809265137</v>
      </c>
      <c r="N553" t="n">
        <v>4.0</v>
      </c>
    </row>
    <row r="554">
      <c r="A554" t="n">
        <v>76.0</v>
      </c>
      <c r="B554" t="s">
        <v>57</v>
      </c>
      <c r="C554" t="n">
        <v>60.0</v>
      </c>
      <c r="D554" t="s">
        <v>622</v>
      </c>
      <c r="E554" t="s">
        <v>330</v>
      </c>
      <c r="F554" t="n">
        <v>3.799999952316284</v>
      </c>
      <c r="G554" t="n">
        <v>3.0</v>
      </c>
      <c r="H554" t="n">
        <v>3.0</v>
      </c>
      <c r="I554" t="n">
        <v>6.400000095367432</v>
      </c>
      <c r="J554" t="n">
        <v>5.12000036239624</v>
      </c>
      <c r="K554" t="n">
        <v>10.0</v>
      </c>
      <c r="L554" t="n">
        <v>2.0</v>
      </c>
      <c r="M554" t="n">
        <v>7.12000036239624</v>
      </c>
      <c r="N554" t="n">
        <v>5.0</v>
      </c>
    </row>
    <row r="555">
      <c r="A555" t="n">
        <v>76.0</v>
      </c>
      <c r="B555" t="s">
        <v>60</v>
      </c>
      <c r="C555" t="n">
        <v>60.0</v>
      </c>
      <c r="D555" t="s">
        <v>331</v>
      </c>
      <c r="E555" t="s">
        <v>330</v>
      </c>
      <c r="F555" t="n">
        <v>4.099999904632568</v>
      </c>
      <c r="G555" t="n">
        <v>0.0</v>
      </c>
      <c r="H555" t="n">
        <v>4.099999904632568</v>
      </c>
      <c r="I555" t="n">
        <v>2.440000534057617</v>
      </c>
      <c r="J555" t="n">
        <v>1.9520004987716675</v>
      </c>
      <c r="K555" t="n">
        <v>10.0</v>
      </c>
      <c r="L555" t="n">
        <v>2.0</v>
      </c>
      <c r="M555" t="n">
        <v>3.952000617980957</v>
      </c>
      <c r="N555" t="n">
        <v>6.0</v>
      </c>
    </row>
    <row r="556">
      <c r="A556" t="n">
        <v>77.0</v>
      </c>
      <c r="B556" t="s">
        <v>40</v>
      </c>
      <c r="C556" t="n">
        <v>60.0</v>
      </c>
      <c r="D556" t="s">
        <v>331</v>
      </c>
      <c r="E556" t="s">
        <v>330</v>
      </c>
      <c r="F556" t="n">
        <v>3.690000057220459</v>
      </c>
      <c r="G556" t="n">
        <v>2.299999952316284</v>
      </c>
      <c r="H556" t="n">
        <v>2.299999952316284</v>
      </c>
      <c r="I556" t="n">
        <v>8.920000076293945</v>
      </c>
      <c r="J556" t="n">
        <v>7.136000156402588</v>
      </c>
      <c r="K556" t="n">
        <v>10.0</v>
      </c>
      <c r="L556" t="n">
        <v>2.0</v>
      </c>
      <c r="M556" t="n">
        <v>9.13599967956543</v>
      </c>
      <c r="N556" t="n">
        <v>1.0</v>
      </c>
    </row>
    <row r="557">
      <c r="A557" t="n">
        <v>77.0</v>
      </c>
      <c r="B557" t="s">
        <v>49</v>
      </c>
      <c r="C557" t="n">
        <v>30.0</v>
      </c>
      <c r="D557" t="s">
        <v>462</v>
      </c>
      <c r="E557" t="s">
        <v>330</v>
      </c>
      <c r="F557" t="n">
        <v>4.5</v>
      </c>
      <c r="G557" t="n">
        <v>0.0</v>
      </c>
      <c r="H557" t="n">
        <v>4.5</v>
      </c>
      <c r="I557" t="n">
        <v>1.0</v>
      </c>
      <c r="J557" t="n">
        <v>0.800000011920929</v>
      </c>
      <c r="K557" t="n">
        <v>1.0</v>
      </c>
      <c r="L557" t="n">
        <v>0.20000000298023224</v>
      </c>
      <c r="M557" t="n">
        <v>1.0</v>
      </c>
      <c r="N557" t="n">
        <v>2.0</v>
      </c>
    </row>
    <row r="558">
      <c r="A558" t="n">
        <v>77.0</v>
      </c>
      <c r="B558" t="s">
        <v>49</v>
      </c>
      <c r="C558" t="n">
        <v>30.0</v>
      </c>
      <c r="D558" t="s">
        <v>463</v>
      </c>
      <c r="E558" t="s">
        <v>330</v>
      </c>
      <c r="F558" t="n">
        <v>2.0</v>
      </c>
      <c r="G558" t="n">
        <v>0.0</v>
      </c>
      <c r="H558" t="n">
        <v>2.0</v>
      </c>
      <c r="I558" t="n">
        <v>10.0</v>
      </c>
      <c r="J558" t="n">
        <v>8.0</v>
      </c>
      <c r="K558" t="n">
        <v>1.0</v>
      </c>
      <c r="L558" t="n">
        <v>0.20000000298023224</v>
      </c>
      <c r="M558" t="n">
        <v>8.199999809265137</v>
      </c>
      <c r="N558" t="n">
        <v>3.0</v>
      </c>
    </row>
    <row r="559">
      <c r="A559" t="n">
        <v>77.0</v>
      </c>
      <c r="B559" t="s">
        <v>57</v>
      </c>
      <c r="C559" t="n">
        <v>60.0</v>
      </c>
      <c r="D559" t="s">
        <v>622</v>
      </c>
      <c r="E559" t="s">
        <v>330</v>
      </c>
      <c r="F559" t="n">
        <v>3.799999952316284</v>
      </c>
      <c r="G559" t="n">
        <v>3.0</v>
      </c>
      <c r="H559" t="n">
        <v>3.0</v>
      </c>
      <c r="I559" t="n">
        <v>6.400000095367432</v>
      </c>
      <c r="J559" t="n">
        <v>5.12000036239624</v>
      </c>
      <c r="K559" t="n">
        <v>10.0</v>
      </c>
      <c r="L559" t="n">
        <v>2.0</v>
      </c>
      <c r="M559" t="n">
        <v>7.12000036239624</v>
      </c>
      <c r="N559" t="n">
        <v>4.0</v>
      </c>
    </row>
    <row r="560">
      <c r="A560" t="n">
        <v>77.0</v>
      </c>
      <c r="B560" t="s">
        <v>60</v>
      </c>
      <c r="C560" t="n">
        <v>60.0</v>
      </c>
      <c r="D560" t="s">
        <v>331</v>
      </c>
      <c r="E560" t="s">
        <v>330</v>
      </c>
      <c r="F560" t="n">
        <v>4.099999904632568</v>
      </c>
      <c r="G560" t="n">
        <v>0.0</v>
      </c>
      <c r="H560" t="n">
        <v>4.099999904632568</v>
      </c>
      <c r="I560" t="n">
        <v>2.440000534057617</v>
      </c>
      <c r="J560" t="n">
        <v>1.9520004987716675</v>
      </c>
      <c r="K560" t="n">
        <v>10.0</v>
      </c>
      <c r="L560" t="n">
        <v>2.0</v>
      </c>
      <c r="M560" t="n">
        <v>3.952000617980957</v>
      </c>
      <c r="N560" t="n">
        <v>5.0</v>
      </c>
    </row>
    <row r="561">
      <c r="A561" t="n">
        <v>78.0</v>
      </c>
      <c r="B561" t="s">
        <v>42</v>
      </c>
      <c r="C561" t="n">
        <v>40.0</v>
      </c>
      <c r="D561" t="s">
        <v>360</v>
      </c>
      <c r="E561" t="s">
        <v>359</v>
      </c>
      <c r="F561" t="n">
        <v>99.0199966430664</v>
      </c>
      <c r="G561" t="n">
        <v>75.0</v>
      </c>
      <c r="H561" t="n">
        <v>75.0</v>
      </c>
      <c r="I561" t="n">
        <v>9.89534854888916</v>
      </c>
      <c r="J561" t="n">
        <v>7.916278839111328</v>
      </c>
      <c r="K561" t="n">
        <v>4.0</v>
      </c>
      <c r="L561" t="n">
        <v>0.800000011920929</v>
      </c>
      <c r="M561" t="n">
        <v>8.716279029846191</v>
      </c>
      <c r="N561" t="n">
        <v>1.0</v>
      </c>
    </row>
    <row r="562">
      <c r="A562" t="n">
        <v>78.0</v>
      </c>
      <c r="B562" t="s">
        <v>45</v>
      </c>
      <c r="C562" t="n">
        <v>30.0</v>
      </c>
      <c r="D562" t="s">
        <v>381</v>
      </c>
      <c r="E562" t="s">
        <v>359</v>
      </c>
      <c r="F562" t="n">
        <v>85.0</v>
      </c>
      <c r="G562" t="n">
        <v>64.0</v>
      </c>
      <c r="H562" t="n">
        <v>64.0</v>
      </c>
      <c r="I562" t="n">
        <v>10.0</v>
      </c>
      <c r="J562" t="n">
        <v>8.0</v>
      </c>
      <c r="K562" t="n">
        <v>1.0</v>
      </c>
      <c r="L562" t="n">
        <v>0.20000000298023224</v>
      </c>
      <c r="M562" t="n">
        <v>8.199999809265137</v>
      </c>
      <c r="N562" t="n">
        <v>2.0</v>
      </c>
    </row>
    <row r="563">
      <c r="A563" t="n">
        <v>78.0</v>
      </c>
      <c r="B563" t="s">
        <v>46</v>
      </c>
      <c r="C563" t="n">
        <v>60.0</v>
      </c>
      <c r="D563" t="s">
        <v>416</v>
      </c>
      <c r="E563" t="s">
        <v>359</v>
      </c>
      <c r="F563" t="n">
        <v>70.69999694824219</v>
      </c>
      <c r="G563" t="n">
        <v>65.0</v>
      </c>
      <c r="H563" t="n">
        <v>65.0</v>
      </c>
      <c r="I563" t="n">
        <v>9.990486145019531</v>
      </c>
      <c r="J563" t="n">
        <v>7.99238920211792</v>
      </c>
      <c r="K563" t="n">
        <v>10.0</v>
      </c>
      <c r="L563" t="n">
        <v>2.0</v>
      </c>
      <c r="M563" t="n">
        <v>9.992389678955078</v>
      </c>
      <c r="N563" t="n">
        <v>3.0</v>
      </c>
    </row>
    <row r="564">
      <c r="A564" t="n">
        <v>78.0</v>
      </c>
      <c r="B564" t="s">
        <v>47</v>
      </c>
      <c r="C564" t="n">
        <v>60.0</v>
      </c>
      <c r="D564" t="s">
        <v>416</v>
      </c>
      <c r="E564" t="s">
        <v>441</v>
      </c>
      <c r="F564" t="n">
        <v>69.62999725341797</v>
      </c>
      <c r="G564" t="n">
        <v>69.62999725341797</v>
      </c>
      <c r="H564" t="n">
        <v>696.2999877929688</v>
      </c>
      <c r="I564" t="n">
        <v>3.9844610691070557</v>
      </c>
      <c r="J564" t="n">
        <v>3.1875689029693604</v>
      </c>
      <c r="K564" t="n">
        <v>10.0</v>
      </c>
      <c r="L564" t="n">
        <v>2.0</v>
      </c>
      <c r="M564" t="n">
        <v>5.187568664550781</v>
      </c>
      <c r="N564" t="n">
        <v>4.0</v>
      </c>
    </row>
    <row r="565">
      <c r="A565" t="n">
        <v>78.0</v>
      </c>
      <c r="B565" t="s">
        <v>50</v>
      </c>
      <c r="C565" t="n">
        <v>60.0</v>
      </c>
      <c r="D565" t="s">
        <v>416</v>
      </c>
      <c r="E565" t="s">
        <v>359</v>
      </c>
      <c r="F565" t="n">
        <v>99.80000305175781</v>
      </c>
      <c r="G565" t="n">
        <v>99.80000305175781</v>
      </c>
      <c r="H565" t="n">
        <v>99.80000305175781</v>
      </c>
      <c r="I565" t="n">
        <v>9.659408569335938</v>
      </c>
      <c r="J565" t="n">
        <v>7.727527141571045</v>
      </c>
      <c r="K565" t="n">
        <v>10.0</v>
      </c>
      <c r="L565" t="n">
        <v>2.0</v>
      </c>
      <c r="M565" t="n">
        <v>9.727527618408203</v>
      </c>
      <c r="N565" t="n">
        <v>5.0</v>
      </c>
    </row>
    <row r="566">
      <c r="A566" t="n">
        <v>78.0</v>
      </c>
      <c r="B566" t="s">
        <v>52</v>
      </c>
      <c r="C566" t="n">
        <v>60.0</v>
      </c>
      <c r="D566" t="s">
        <v>517</v>
      </c>
      <c r="E566" t="s">
        <v>330</v>
      </c>
      <c r="F566" t="n">
        <v>0.10000000149011612</v>
      </c>
      <c r="G566" t="n">
        <v>0.10000000149011612</v>
      </c>
      <c r="H566" t="n">
        <v>100.0</v>
      </c>
      <c r="I566" t="n">
        <v>9.65750503540039</v>
      </c>
      <c r="J566" t="n">
        <v>7.726004123687744</v>
      </c>
      <c r="K566" t="n">
        <v>10.0</v>
      </c>
      <c r="L566" t="n">
        <v>2.0</v>
      </c>
      <c r="M566" t="n">
        <v>9.726003646850586</v>
      </c>
      <c r="N566" t="n">
        <v>6.0</v>
      </c>
    </row>
    <row r="567">
      <c r="A567" t="n">
        <v>78.0</v>
      </c>
      <c r="B567" t="s">
        <v>57</v>
      </c>
      <c r="C567" t="n">
        <v>60.0</v>
      </c>
      <c r="D567" t="s">
        <v>381</v>
      </c>
      <c r="E567" t="s">
        <v>359</v>
      </c>
      <c r="F567" t="n">
        <v>80.0</v>
      </c>
      <c r="G567" t="n">
        <v>80.0</v>
      </c>
      <c r="H567" t="n">
        <v>80.0</v>
      </c>
      <c r="I567" t="n">
        <v>9.847780227661133</v>
      </c>
      <c r="J567" t="n">
        <v>7.8782243728637695</v>
      </c>
      <c r="K567" t="n">
        <v>10.0</v>
      </c>
      <c r="L567" t="n">
        <v>2.0</v>
      </c>
      <c r="M567" t="n">
        <v>9.87822437286377</v>
      </c>
      <c r="N567" t="n">
        <v>7.0</v>
      </c>
    </row>
    <row r="568">
      <c r="A568" t="n">
        <v>78.0</v>
      </c>
      <c r="B568" t="s">
        <v>58</v>
      </c>
      <c r="C568" t="n">
        <v>60.0</v>
      </c>
      <c r="D568" t="s">
        <v>569</v>
      </c>
      <c r="E568" t="s">
        <v>330</v>
      </c>
      <c r="F568" t="n">
        <v>1.0099999904632568</v>
      </c>
      <c r="G568" t="n">
        <v>1.0099999904632568</v>
      </c>
      <c r="H568" t="n">
        <v>1010.0</v>
      </c>
      <c r="I568" t="n">
        <v>1.0</v>
      </c>
      <c r="J568" t="n">
        <v>0.800000011920929</v>
      </c>
      <c r="K568" t="n">
        <v>10.0</v>
      </c>
      <c r="L568" t="n">
        <v>2.0</v>
      </c>
      <c r="M568" t="n">
        <v>2.799999952316284</v>
      </c>
      <c r="N568" t="n">
        <v>8.0</v>
      </c>
    </row>
    <row r="569">
      <c r="A569" t="n">
        <v>78.0</v>
      </c>
      <c r="B569" t="s">
        <v>60</v>
      </c>
      <c r="C569" t="n">
        <v>60.0</v>
      </c>
      <c r="D569" t="s">
        <v>381</v>
      </c>
      <c r="E569" t="s">
        <v>330</v>
      </c>
      <c r="F569" t="n">
        <v>0.10000000149011612</v>
      </c>
      <c r="G569" t="n">
        <v>0.0</v>
      </c>
      <c r="H569" t="n">
        <v>100.0</v>
      </c>
      <c r="I569" t="n">
        <v>9.65750503540039</v>
      </c>
      <c r="J569" t="n">
        <v>7.726004123687744</v>
      </c>
      <c r="K569" t="n">
        <v>10.0</v>
      </c>
      <c r="L569" t="n">
        <v>2.0</v>
      </c>
      <c r="M569" t="n">
        <v>9.726003646850586</v>
      </c>
      <c r="N569" t="n">
        <v>9.0</v>
      </c>
    </row>
    <row r="570">
      <c r="A570" t="n">
        <v>79.0</v>
      </c>
      <c r="B570" t="s">
        <v>58</v>
      </c>
      <c r="C570" t="n">
        <v>60.0</v>
      </c>
      <c r="D570" t="s">
        <v>571</v>
      </c>
      <c r="E570" t="s">
        <v>572</v>
      </c>
      <c r="F570" t="n">
        <v>106.25</v>
      </c>
      <c r="G570" t="n">
        <v>106.25</v>
      </c>
      <c r="H570" t="n">
        <v>106.25</v>
      </c>
      <c r="I570" t="n">
        <v>1.0</v>
      </c>
      <c r="J570" t="n">
        <v>0.800000011920929</v>
      </c>
      <c r="K570" t="n">
        <v>1.0</v>
      </c>
      <c r="L570" t="n">
        <v>0.20000000298023224</v>
      </c>
      <c r="M570" t="n">
        <v>1.0</v>
      </c>
      <c r="N570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15</vt:i4>
      </vt:variant>
    </vt:vector>
  </HeadingPairs>
  <TitlesOfParts>
    <vt:vector baseType="lpstr" size="19">
      <vt:lpstr>ПВ</vt:lpstr>
      <vt:lpstr>СЦ</vt:lpstr>
      <vt:lpstr>Оценка</vt:lpstr>
      <vt:lpstr>Лист1</vt:lpstr>
      <vt:lpstr>Bail3</vt:lpstr>
      <vt:lpstr>Bali3</vt:lpstr>
      <vt:lpstr>Bali4</vt:lpstr>
      <vt:lpstr>Bali5</vt:lpstr>
      <vt:lpstr>Bali6</vt:lpstr>
      <vt:lpstr>Cena1</vt:lpstr>
      <vt:lpstr>Cena3</vt:lpstr>
      <vt:lpstr>Cena4</vt:lpstr>
      <vt:lpstr>Cena5</vt:lpstr>
      <vt:lpstr>Cena6</vt:lpstr>
      <vt:lpstr>Otsr1</vt:lpstr>
      <vt:lpstr>Otsr3</vt:lpstr>
      <vt:lpstr>Otsr4</vt:lpstr>
      <vt:lpstr>Otsr5</vt:lpstr>
      <vt:lpstr>Otsr6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2018-04-22T15:08:18Z</dcterms:modified>
</cp:coreProperties>
</file>