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workbookProtection workbookAlgorithmName="SHA-512" workbookHashValue="txjYfBARgNbtDmVrb+ohay2AfapVdRwLnVVrQsTzUHGSX15zuBUNeK0vFY5aRI8yJ/QX1QOznUjvDDmPUu9aOA==" workbookSaltValue="hmenLSfrHHO8wqQ9E97PXQ==" workbookSpinCount="100000" lockStructure="1"/>
  <bookViews>
    <workbookView xWindow="-120" yWindow="-120" windowWidth="19420" windowHeight="11020"/>
  </bookViews>
  <sheets>
    <sheet name="Arkusz1" sheetId="1" r:id="rId1"/>
  </sheets>
  <calcPr calcId="145621"/>
</workbook>
</file>

<file path=xl/calcChain.xml><?xml version="1.0" encoding="utf-8"?>
<calcChain xmlns="http://schemas.openxmlformats.org/spreadsheetml/2006/main">
  <c r="E22" i="1" l="1"/>
  <c r="N7" i="1" l="1"/>
  <c r="J22" i="1" l="1"/>
  <c r="A22" i="1"/>
  <c r="N22" i="1" l="1"/>
  <c r="F24" i="1" s="1"/>
  <c r="O36" i="1" s="1"/>
</calcChain>
</file>

<file path=xl/sharedStrings.xml><?xml version="1.0" encoding="utf-8"?>
<sst xmlns="http://schemas.openxmlformats.org/spreadsheetml/2006/main" count="48" uniqueCount="44">
  <si>
    <t>Zgodnie z Rozporządzeniem Ministra Przedsiębiorczości i Techniki z dnia 30.10.2018 poz.2176  2 punkt 6 odnośnie resursu oraz na podstawie wytycznych UDT do niniejszego Rozporządzenia, przeprowadzono ocenę stanu technicznego oraz warunków pracy poniższego UTB i na tej podstawie obliczono stopień wykorzystanie resursu.</t>
  </si>
  <si>
    <t>Tabela identyfikacji oraz charakterystyki pracy UTB:</t>
  </si>
  <si>
    <t>Eksploatujący:</t>
  </si>
  <si>
    <t>Data:</t>
  </si>
  <si>
    <t>Typ i producent:</t>
  </si>
  <si>
    <t>Nr ewidencyjne UDT:</t>
  </si>
  <si>
    <t>Nr seryjny:</t>
  </si>
  <si>
    <t>Rok produkcji:</t>
  </si>
  <si>
    <t>Udźwig kg:</t>
  </si>
  <si>
    <t>Stan nawierzchni:</t>
  </si>
  <si>
    <t>Do obliczeń przyjęto dane na podstawie:</t>
  </si>
  <si>
    <t>1. Licznika oraz Dziennika Konserwacji / Historii serwisowej</t>
  </si>
  <si>
    <t>2. Szacunkowej średniej ilości godzin pracy oraz aktualnej wiedzy technicznej i dobrej praktyki</t>
  </si>
  <si>
    <t>3. Oprogramowania serwisowego</t>
  </si>
  <si>
    <t>Zgodnie z zaznaczonymi powyżej kryteriami oraz informacjami uzyskanymi od użytkownika odnośnie bieżących warunków eksploatacji (aplikacji), procentowy stan wykorzystania resursu obliczono w następujących sposób:</t>
  </si>
  <si>
    <t>/</t>
  </si>
  <si>
    <t>=</t>
  </si>
  <si>
    <t>x</t>
  </si>
  <si>
    <t>+</t>
  </si>
  <si>
    <t>(wynik)</t>
  </si>
  <si>
    <t>(wynik w %)</t>
  </si>
  <si>
    <t>Wartości redukujące żywotność:</t>
  </si>
  <si>
    <t>1. Brak jakiejkolwiek historii UTB - współczynnik 150%</t>
  </si>
  <si>
    <t>2. Pełna historia serwisowa - UTB nowe - współczynnik 100%</t>
  </si>
  <si>
    <t>3. Intensywność pracy (system zmianowy) - współczynnik 110% do 120%</t>
  </si>
  <si>
    <t>5. Indywidualna ocena stanu poprzez wgląd w wymianę zużytych elementów na nowe +/- 50%</t>
  </si>
  <si>
    <t>Stan wykorzystania resursu UTB przy uwzględnieniu wszystkich przedstawionych danych wynosi:</t>
  </si>
  <si>
    <t>Podpis eksploatującego</t>
  </si>
  <si>
    <t>Podpis wykonującego</t>
  </si>
  <si>
    <t>4. Indywidualna ocena techniczna warunki pracy (obciążenie, stan nawierzchni, temperatura, agresywne środowisko, dewastacja, itp.) - doliczyć 0-25%</t>
  </si>
  <si>
    <r>
      <t>Łukasz Winiarski tel: 796 415 006; UPR UDT: "WJ"</t>
    </r>
    <r>
      <rPr>
        <sz val="8"/>
        <color theme="1"/>
        <rFont val="Calibri"/>
        <family val="2"/>
        <charset val="238"/>
        <scheme val="minor"/>
      </rPr>
      <t xml:space="preserve"> K/19/00/219/03; </t>
    </r>
    <r>
      <rPr>
        <b/>
        <sz val="8"/>
        <color theme="1"/>
        <rFont val="Calibri"/>
        <family val="2"/>
        <charset val="238"/>
        <scheme val="minor"/>
      </rPr>
      <t>"DZ"</t>
    </r>
    <r>
      <rPr>
        <sz val="8"/>
        <color theme="1"/>
        <rFont val="Calibri"/>
        <family val="2"/>
        <charset val="238"/>
        <scheme val="minor"/>
      </rPr>
      <t xml:space="preserve"> K/19/00075/18; </t>
    </r>
    <r>
      <rPr>
        <b/>
        <sz val="8"/>
        <color theme="1"/>
        <rFont val="Calibri"/>
        <family val="2"/>
        <charset val="238"/>
        <scheme val="minor"/>
      </rPr>
      <t>"Ż"</t>
    </r>
    <r>
      <rPr>
        <sz val="8"/>
        <color theme="1"/>
        <rFont val="Calibri"/>
        <family val="2"/>
        <charset val="238"/>
        <scheme val="minor"/>
      </rPr>
      <t xml:space="preserve"> K/19/00076/18; </t>
    </r>
    <r>
      <rPr>
        <b/>
        <sz val="8"/>
        <color theme="1"/>
        <rFont val="Calibri"/>
        <family val="2"/>
        <charset val="238"/>
        <scheme val="minor"/>
      </rPr>
      <t>"P"</t>
    </r>
    <r>
      <rPr>
        <sz val="8"/>
        <color theme="1"/>
        <rFont val="Calibri"/>
        <family val="2"/>
        <charset val="238"/>
        <scheme val="minor"/>
      </rPr>
      <t xml:space="preserve"> K/19/00050/19;   </t>
    </r>
    <r>
      <rPr>
        <b/>
        <sz val="8"/>
        <color theme="1"/>
        <rFont val="Calibri"/>
        <family val="2"/>
        <charset val="238"/>
        <scheme val="minor"/>
      </rPr>
      <t>,,PZ"</t>
    </r>
    <r>
      <rPr>
        <sz val="8"/>
        <color theme="1"/>
        <rFont val="Calibri"/>
        <family val="2"/>
        <charset val="238"/>
        <scheme val="minor"/>
      </rPr>
      <t xml:space="preserve"> K/19/00142/20;</t>
    </r>
  </si>
  <si>
    <t>Winiarski wózki widłowe Kolbego 62 64-115 Święciechowa NIP: 6971134309 Tel: 796415006</t>
  </si>
  <si>
    <t>Wartość wykorzystania resursu UTB no poziomie 100% wyłącza podest z użytkowania i oznacza konieczność przeprowadzania przeglądu specjalnego. W przypadku zmiany: warunków pracy, modernizacji, przebudowy lub firmy konserwującej urządzenie, należy ponownie dokonać wyliczenia stopnia wykorzystania resursu</t>
  </si>
  <si>
    <t>(ilość cykli pracy UTB)</t>
  </si>
  <si>
    <t>*</t>
  </si>
  <si>
    <t>(ilość dni pracy UTB)</t>
  </si>
  <si>
    <t>(ilość lat pracy UTB)</t>
  </si>
  <si>
    <t>(wartość graniczna podestu)</t>
  </si>
  <si>
    <t>x100</t>
  </si>
  <si>
    <t>x1,5</t>
  </si>
  <si>
    <t>(współczynnik UTB)</t>
  </si>
  <si>
    <t>Ilość cykli</t>
  </si>
  <si>
    <t>FORMULARZ WYKORZYSTANIA RESURSU dźwignika.</t>
  </si>
  <si>
    <t>Utwardzona, zadaszona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</si>
</sst>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8"/>
      <color theme="1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 wrapText="1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9" fontId="0" fillId="0" borderId="0" xfId="0" applyNumberFormat="1"/>
    <xf numFmtId="0" fontId="0" fillId="0" borderId="0" xfId="0" quotePrefix="1" applyNumberFormat="1"/>
    <xf numFmtId="49" fontId="0" fillId="0" borderId="0" xfId="0" applyNumberFormat="1"/>
    <xf numFmtId="16" fontId="0" fillId="0" borderId="0" xfId="0" quotePrefix="1" applyNumberFormat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3" fillId="0" borderId="0" xfId="0" applyFont="1" applyAlignme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top"/>
    </xf>
    <xf numFmtId="0" fontId="0" fillId="0" borderId="0" xfId="0" applyProtection="1">
      <protection locked="0"/>
    </xf>
    <xf numFmtId="0" fontId="6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/>
    </xf>
    <xf numFmtId="0" fontId="0" fillId="0" borderId="0" xfId="0" applyAlignment="1" applyProtection="1"/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 wrapText="1"/>
    </xf>
    <xf numFmtId="10" fontId="8" fillId="0" borderId="0" xfId="0" applyNumberFormat="1" applyFont="1" applyAlignment="1" applyProtection="1">
      <alignment vertical="top"/>
    </xf>
    <xf numFmtId="0" fontId="3" fillId="0" borderId="0" xfId="0" applyFont="1" applyAlignment="1" applyProtection="1"/>
    <xf numFmtId="0" fontId="3" fillId="0" borderId="0" xfId="0" applyFont="1" applyAlignment="1" applyProtection="1">
      <alignment vertical="top" wrapText="1"/>
    </xf>
    <xf numFmtId="0" fontId="0" fillId="0" borderId="0" xfId="0" applyAlignment="1" applyProtection="1">
      <alignment vertical="top" wrapText="1"/>
    </xf>
    <xf numFmtId="0" fontId="0" fillId="0" borderId="0" xfId="0" applyAlignment="1" applyProtection="1">
      <alignment vertical="top"/>
      <protection locked="0"/>
    </xf>
    <xf numFmtId="0" fontId="1" fillId="0" borderId="0" xfId="0" applyFont="1" applyAlignment="1" applyProtection="1"/>
    <xf numFmtId="0" fontId="4" fillId="0" borderId="0" xfId="0" applyFont="1" applyAlignment="1" applyProtection="1">
      <alignment vertical="top"/>
    </xf>
    <xf numFmtId="0" fontId="2" fillId="0" borderId="0" xfId="0" applyFont="1" applyAlignment="1" applyProtection="1">
      <alignment vertical="top"/>
    </xf>
    <xf numFmtId="0" fontId="2" fillId="0" borderId="0" xfId="0" applyFont="1" applyAlignment="1" applyProtection="1">
      <alignment vertical="center"/>
    </xf>
    <xf numFmtId="0" fontId="0" fillId="3" borderId="0" xfId="0" applyFill="1" applyAlignment="1" applyProtection="1"/>
    <xf numFmtId="0" fontId="0" fillId="3" borderId="0" xfId="0" applyFill="1"/>
    <xf numFmtId="0" fontId="7" fillId="3" borderId="0" xfId="0" applyFont="1" applyFill="1" applyAlignment="1" applyProtection="1">
      <alignment horizontal="center" vertical="center"/>
    </xf>
    <xf numFmtId="9" fontId="7" fillId="3" borderId="0" xfId="0" applyNumberFormat="1" applyFont="1" applyFill="1" applyAlignment="1" applyProtection="1">
      <alignment horizontal="center" vertical="center"/>
    </xf>
    <xf numFmtId="0" fontId="7" fillId="3" borderId="0" xfId="0" applyNumberFormat="1" applyFont="1" applyFill="1" applyAlignment="1" applyProtection="1">
      <alignment horizontal="center" vertical="center"/>
    </xf>
    <xf numFmtId="0" fontId="6" fillId="3" borderId="0" xfId="0" applyFont="1" applyFill="1" applyAlignment="1" applyProtection="1">
      <alignment vertical="top"/>
    </xf>
    <xf numFmtId="0" fontId="2" fillId="3" borderId="0" xfId="0" applyFont="1" applyFill="1" applyAlignment="1" applyProtection="1">
      <alignment horizontal="center" vertical="center" wrapText="1"/>
    </xf>
    <xf numFmtId="0" fontId="10" fillId="3" borderId="0" xfId="0" applyFont="1" applyFill="1" applyAlignment="1">
      <alignment horizontal="right" vertical="top"/>
    </xf>
    <xf numFmtId="0" fontId="3" fillId="3" borderId="0" xfId="0" applyFont="1" applyFill="1" applyAlignment="1" applyProtection="1"/>
    <xf numFmtId="10" fontId="8" fillId="3" borderId="0" xfId="0" applyNumberFormat="1" applyFont="1" applyFill="1" applyAlignment="1" applyProtection="1">
      <alignment vertical="top"/>
    </xf>
    <xf numFmtId="0" fontId="11" fillId="3" borderId="0" xfId="0" applyFont="1" applyFill="1" applyAlignment="1">
      <alignment vertical="top" wrapText="1"/>
    </xf>
    <xf numFmtId="0" fontId="2" fillId="3" borderId="0" xfId="0" applyFont="1" applyFill="1" applyAlignment="1">
      <alignment vertical="top" wrapText="1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/>
    </xf>
    <xf numFmtId="0" fontId="5" fillId="3" borderId="0" xfId="0" applyFont="1" applyFill="1" applyAlignment="1" applyProtection="1">
      <alignment horizontal="left" vertical="center"/>
    </xf>
    <xf numFmtId="0" fontId="2" fillId="3" borderId="0" xfId="0" applyFont="1" applyFill="1" applyAlignment="1" applyProtection="1">
      <alignment horizontal="left" vertical="center" wrapText="1"/>
    </xf>
    <xf numFmtId="0" fontId="7" fillId="3" borderId="0" xfId="0" applyFont="1" applyFill="1" applyAlignment="1" applyProtection="1">
      <alignment horizontal="center" vertical="center"/>
      <protection locked="0"/>
    </xf>
    <xf numFmtId="0" fontId="12" fillId="3" borderId="0" xfId="0" applyFont="1" applyFill="1" applyAlignment="1" applyProtection="1">
      <alignment vertical="top" wrapText="1"/>
    </xf>
    <xf numFmtId="0" fontId="12" fillId="3" borderId="0" xfId="0" applyFont="1" applyFill="1" applyAlignment="1" applyProtection="1">
      <alignment horizontal="center" vertical="center" wrapText="1"/>
    </xf>
    <xf numFmtId="1" fontId="7" fillId="3" borderId="0" xfId="0" applyNumberFormat="1" applyFont="1" applyFill="1" applyAlignment="1" applyProtection="1">
      <alignment horizontal="center" vertical="center"/>
    </xf>
    <xf numFmtId="10" fontId="7" fillId="3" borderId="0" xfId="0" quotePrefix="1" applyNumberFormat="1" applyFont="1" applyFill="1" applyAlignment="1" applyProtection="1">
      <alignment horizontal="center" vertical="center"/>
      <protection locked="0"/>
    </xf>
    <xf numFmtId="0" fontId="13" fillId="3" borderId="0" xfId="0" applyFont="1" applyFill="1" applyAlignment="1" applyProtection="1">
      <alignment horizontal="center" vertical="center"/>
    </xf>
    <xf numFmtId="164" fontId="7" fillId="3" borderId="0" xfId="0" applyNumberFormat="1" applyFont="1" applyFill="1" applyAlignment="1" applyProtection="1">
      <alignment horizontal="center" vertical="center"/>
    </xf>
    <xf numFmtId="10" fontId="7" fillId="3" borderId="0" xfId="0" applyNumberFormat="1" applyFont="1" applyFill="1" applyAlignment="1" applyProtection="1">
      <alignment horizontal="center" vertical="center"/>
      <protection locked="0"/>
    </xf>
    <xf numFmtId="0" fontId="11" fillId="3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right" vertical="top"/>
    </xf>
    <xf numFmtId="0" fontId="1" fillId="2" borderId="0" xfId="0" applyFont="1" applyFill="1" applyAlignment="1" applyProtection="1">
      <alignment horizontal="left" vertical="top"/>
      <protection locked="0"/>
    </xf>
    <xf numFmtId="10" fontId="9" fillId="3" borderId="0" xfId="0" applyNumberFormat="1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horizontal="left" vertical="center" wrapText="1"/>
    </xf>
    <xf numFmtId="0" fontId="3" fillId="3" borderId="0" xfId="0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top"/>
    </xf>
    <xf numFmtId="0" fontId="2" fillId="3" borderId="0" xfId="0" applyFont="1" applyFill="1" applyAlignment="1" applyProtection="1">
      <alignment horizontal="left" vertical="center"/>
    </xf>
    <xf numFmtId="0" fontId="0" fillId="3" borderId="0" xfId="0" applyFill="1" applyAlignment="1" applyProtection="1">
      <alignment horizontal="left" vertical="top" wrapText="1"/>
    </xf>
    <xf numFmtId="0" fontId="1" fillId="3" borderId="0" xfId="0" applyFont="1" applyFill="1" applyAlignment="1" applyProtection="1">
      <alignment horizontal="center"/>
    </xf>
    <xf numFmtId="0" fontId="4" fillId="3" borderId="0" xfId="0" applyFont="1" applyFill="1" applyAlignment="1" applyProtection="1">
      <alignment horizontal="center" vertical="top"/>
    </xf>
    <xf numFmtId="0" fontId="1" fillId="3" borderId="0" xfId="0" applyFont="1" applyFill="1" applyAlignment="1" applyProtection="1">
      <alignment horizontal="left" vertical="top" wrapText="1"/>
    </xf>
    <xf numFmtId="0" fontId="3" fillId="3" borderId="0" xfId="0" applyFont="1" applyFill="1" applyAlignment="1" applyProtection="1">
      <alignment horizontal="center" vertical="center"/>
      <protection locked="0"/>
    </xf>
    <xf numFmtId="0" fontId="6" fillId="3" borderId="0" xfId="0" applyFont="1" applyFill="1" applyAlignment="1" applyProtection="1">
      <alignment horizontal="center" vertical="center" wrapText="1"/>
    </xf>
    <xf numFmtId="0" fontId="1" fillId="3" borderId="0" xfId="0" applyFont="1" applyFill="1" applyAlignment="1" applyProtection="1">
      <alignment horizontal="left" vertical="top"/>
    </xf>
    <xf numFmtId="0" fontId="0" fillId="2" borderId="0" xfId="0" applyFill="1" applyAlignment="1" applyProtection="1">
      <alignment horizontal="left" vertical="top"/>
      <protection locked="0"/>
    </xf>
    <xf numFmtId="0" fontId="5" fillId="3" borderId="0" xfId="0" applyFont="1" applyFill="1" applyAlignment="1" applyProtection="1">
      <alignment horizontal="left" vertical="center"/>
    </xf>
    <xf numFmtId="0" fontId="3" fillId="3" borderId="0" xfId="0" applyFont="1" applyFill="1" applyAlignment="1" applyProtection="1">
      <alignment horizontal="left" vertical="center"/>
    </xf>
    <xf numFmtId="0" fontId="6" fillId="3" borderId="0" xfId="0" applyFont="1" applyFill="1" applyAlignment="1" applyProtection="1">
      <alignment horizontal="left" vertical="top" wrapText="1"/>
    </xf>
    <xf numFmtId="10" fontId="8" fillId="3" borderId="0" xfId="0" applyNumberFormat="1" applyFont="1" applyFill="1" applyAlignment="1" applyProtection="1">
      <alignment horizontal="center" vertical="top"/>
    </xf>
    <xf numFmtId="0" fontId="1" fillId="2" borderId="0" xfId="0" applyFont="1" applyFill="1" applyAlignment="1" applyProtection="1">
      <alignment horizontal="left" vertical="top" wrapText="1"/>
      <protection locked="0"/>
    </xf>
    <xf numFmtId="14" fontId="1" fillId="2" borderId="0" xfId="0" applyNumberFormat="1" applyFont="1" applyFill="1" applyAlignment="1" applyProtection="1">
      <alignment horizontal="left" vertical="top"/>
      <protection locked="0"/>
    </xf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319675</xdr:colOff>
      <xdr:row>0</xdr:row>
      <xdr:rowOff>0</xdr:rowOff>
    </xdr:from>
    <xdr:to>
      <xdr:col>2</xdr:col>
      <xdr:colOff>427321</xdr:colOff>
      <xdr:row>2</xdr:row>
      <xdr:rowOff>20012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9675" y="0"/>
          <a:ext cx="733947" cy="39840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32657</xdr:rowOff>
    </xdr:from>
    <xdr:to>
      <xdr:col>1</xdr:col>
      <xdr:colOff>30843</xdr:colOff>
      <xdr:row>45</xdr:row>
      <xdr:rowOff>157843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224157"/>
          <a:ext cx="591457" cy="887186"/>
        </a:xfrm>
        <a:prstGeom prst="rect">
          <a:avLst/>
        </a:prstGeom>
      </xdr:spPr>
    </xdr:pic>
    <xdr:clientData/>
  </xdr:twoCellAnchor>
  <xdr:twoCellAnchor editAs="oneCell">
    <xdr:from>
      <xdr:col>7</xdr:col>
      <xdr:colOff>108854</xdr:colOff>
      <xdr:row>36</xdr:row>
      <xdr:rowOff>106794</xdr:rowOff>
    </xdr:from>
    <xdr:to>
      <xdr:col>14</xdr:col>
      <xdr:colOff>87086</xdr:colOff>
      <xdr:row>42</xdr:row>
      <xdr:rowOff>170399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483" y="7345794"/>
          <a:ext cx="2389417" cy="12066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tabSelected="1" zoomScaleNormal="100" workbookViewId="0">
      <selection activeCell="D9" sqref="D9:I10"/>
    </sheetView>
  </sheetViews>
  <sheetFormatPr defaultRowHeight="14.5" x14ac:dyDescent="0.35"/>
  <cols>
    <col min="1" max="1" width="8.453125" customWidth="1"/>
    <col min="2" max="2" width="1" customWidth="1"/>
    <col min="3" max="3" width="7.7265625" customWidth="1"/>
    <col min="4" max="4" width="1.1796875" customWidth="1"/>
    <col min="5" max="5" width="8" customWidth="1"/>
    <col min="6" max="6" width="2.7265625" customWidth="1"/>
    <col min="7" max="7" width="7.26953125" customWidth="1"/>
    <col min="8" max="8" width="6.26953125" customWidth="1"/>
    <col min="9" max="9" width="1.1796875" customWidth="1"/>
    <col min="10" max="10" width="8.453125" customWidth="1"/>
    <col min="11" max="11" width="1.1796875" customWidth="1"/>
    <col min="12" max="12" width="6.54296875" customWidth="1"/>
    <col min="13" max="13" width="1.81640625" customWidth="1"/>
    <col min="14" max="14" width="10.7265625" customWidth="1"/>
    <col min="15" max="15" width="2.81640625" customWidth="1"/>
    <col min="16" max="16" width="5.26953125" customWidth="1"/>
    <col min="17" max="17" width="3.54296875" customWidth="1"/>
    <col min="18" max="18" width="9.26953125" customWidth="1"/>
    <col min="24" max="24" width="10.26953125" bestFit="1" customWidth="1"/>
  </cols>
  <sheetData>
    <row r="1" spans="1:24" x14ac:dyDescent="0.35">
      <c r="A1" s="58" t="s">
        <v>31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29"/>
      <c r="S1" s="3"/>
    </row>
    <row r="2" spans="1:24" x14ac:dyDescent="0.35">
      <c r="A2" s="67" t="s">
        <v>42</v>
      </c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  <c r="Q2" s="67"/>
      <c r="R2" s="21"/>
    </row>
    <row r="3" spans="1:24" ht="15" customHeight="1" x14ac:dyDescent="0.35">
      <c r="A3" s="62" t="s">
        <v>0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26"/>
      <c r="S3" s="2"/>
    </row>
    <row r="4" spans="1:24" x14ac:dyDescent="0.35">
      <c r="A4" s="62"/>
      <c r="B4" s="62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26"/>
      <c r="S4" s="2"/>
    </row>
    <row r="5" spans="1:24" ht="18" customHeight="1" x14ac:dyDescent="0.35">
      <c r="A5" s="62"/>
      <c r="B5" s="62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26"/>
      <c r="S5" s="2"/>
    </row>
    <row r="6" spans="1:24" x14ac:dyDescent="0.35">
      <c r="A6" s="68" t="s">
        <v>1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30"/>
      <c r="S6" s="17"/>
    </row>
    <row r="7" spans="1:24" x14ac:dyDescent="0.35">
      <c r="A7" s="72" t="s">
        <v>2</v>
      </c>
      <c r="B7" s="72"/>
      <c r="C7" s="72"/>
      <c r="D7" s="78"/>
      <c r="E7" s="78"/>
      <c r="F7" s="78"/>
      <c r="G7" s="78"/>
      <c r="H7" s="78"/>
      <c r="I7" s="78"/>
      <c r="J7" s="72" t="s">
        <v>3</v>
      </c>
      <c r="K7" s="72"/>
      <c r="L7" s="72"/>
      <c r="M7" s="72"/>
      <c r="N7" s="79">
        <f ca="1">TODAY()</f>
        <v>44949</v>
      </c>
      <c r="O7" s="59"/>
      <c r="P7" s="59"/>
      <c r="Q7" s="59"/>
      <c r="R7" s="28"/>
      <c r="S7" s="4"/>
    </row>
    <row r="8" spans="1:24" x14ac:dyDescent="0.35">
      <c r="A8" s="72"/>
      <c r="B8" s="72"/>
      <c r="C8" s="72"/>
      <c r="D8" s="78"/>
      <c r="E8" s="78"/>
      <c r="F8" s="78"/>
      <c r="G8" s="78"/>
      <c r="H8" s="78"/>
      <c r="I8" s="78"/>
      <c r="J8" s="72" t="s">
        <v>4</v>
      </c>
      <c r="K8" s="72"/>
      <c r="L8" s="72"/>
      <c r="M8" s="72"/>
      <c r="N8" s="59"/>
      <c r="O8" s="59"/>
      <c r="P8" s="59"/>
      <c r="Q8" s="59"/>
      <c r="R8" s="28"/>
      <c r="S8" s="4"/>
    </row>
    <row r="9" spans="1:24" x14ac:dyDescent="0.35">
      <c r="A9" s="69" t="s">
        <v>5</v>
      </c>
      <c r="B9" s="69"/>
      <c r="C9" s="69"/>
      <c r="D9" s="78"/>
      <c r="E9" s="78"/>
      <c r="F9" s="78"/>
      <c r="G9" s="78"/>
      <c r="H9" s="78"/>
      <c r="I9" s="78"/>
      <c r="J9" s="72" t="s">
        <v>6</v>
      </c>
      <c r="K9" s="72"/>
      <c r="L9" s="72"/>
      <c r="M9" s="72"/>
      <c r="N9" s="59"/>
      <c r="O9" s="59"/>
      <c r="P9" s="59"/>
      <c r="Q9" s="59"/>
      <c r="R9" s="28"/>
      <c r="S9" s="4"/>
    </row>
    <row r="10" spans="1:24" x14ac:dyDescent="0.35">
      <c r="A10" s="69"/>
      <c r="B10" s="69"/>
      <c r="C10" s="69"/>
      <c r="D10" s="78"/>
      <c r="E10" s="78"/>
      <c r="F10" s="78"/>
      <c r="G10" s="78"/>
      <c r="H10" s="78"/>
      <c r="I10" s="78"/>
      <c r="J10" s="72" t="s">
        <v>7</v>
      </c>
      <c r="K10" s="72"/>
      <c r="L10" s="72"/>
      <c r="M10" s="72"/>
      <c r="N10" s="59"/>
      <c r="O10" s="59"/>
      <c r="P10" s="59"/>
      <c r="Q10" s="59"/>
      <c r="R10" s="28"/>
      <c r="S10" s="4"/>
    </row>
    <row r="11" spans="1:24" ht="15" customHeight="1" x14ac:dyDescent="0.35">
      <c r="A11" s="72" t="s">
        <v>9</v>
      </c>
      <c r="B11" s="72"/>
      <c r="C11" s="72"/>
      <c r="D11" s="78" t="s">
        <v>43</v>
      </c>
      <c r="E11" s="78"/>
      <c r="F11" s="78"/>
      <c r="G11" s="78"/>
      <c r="H11" s="78"/>
      <c r="I11" s="78"/>
      <c r="J11" s="72" t="s">
        <v>8</v>
      </c>
      <c r="K11" s="72"/>
      <c r="L11" s="72"/>
      <c r="M11" s="72"/>
      <c r="N11" s="59"/>
      <c r="O11" s="59"/>
      <c r="P11" s="59"/>
      <c r="Q11" s="59"/>
      <c r="R11" s="28"/>
      <c r="S11" s="4"/>
    </row>
    <row r="12" spans="1:24" x14ac:dyDescent="0.35">
      <c r="A12" s="72"/>
      <c r="B12" s="72"/>
      <c r="C12" s="72"/>
      <c r="D12" s="78"/>
      <c r="E12" s="78"/>
      <c r="F12" s="78"/>
      <c r="G12" s="78"/>
      <c r="H12" s="78"/>
      <c r="I12" s="78"/>
      <c r="J12" s="72" t="s">
        <v>41</v>
      </c>
      <c r="K12" s="72"/>
      <c r="L12" s="72"/>
      <c r="M12" s="72"/>
      <c r="N12" s="59"/>
      <c r="O12" s="59"/>
      <c r="P12" s="59"/>
      <c r="Q12" s="59"/>
      <c r="R12" s="28"/>
      <c r="S12" s="4"/>
    </row>
    <row r="13" spans="1:24" x14ac:dyDescent="0.35">
      <c r="A13" s="74" t="s">
        <v>10</v>
      </c>
      <c r="B13" s="74"/>
      <c r="C13" s="74"/>
      <c r="D13" s="74"/>
      <c r="E13" s="74"/>
      <c r="F13" s="74"/>
      <c r="G13" s="74"/>
      <c r="H13" s="74"/>
      <c r="I13" s="74"/>
      <c r="J13" s="74"/>
      <c r="K13" s="47"/>
      <c r="L13" s="33"/>
      <c r="M13" s="33"/>
      <c r="N13" s="33"/>
      <c r="O13" s="33"/>
      <c r="P13" s="33"/>
      <c r="Q13" s="33"/>
      <c r="R13" s="21"/>
      <c r="S13" s="1"/>
      <c r="U13" s="9"/>
    </row>
    <row r="14" spans="1:24" x14ac:dyDescent="0.35">
      <c r="A14" s="64" t="s">
        <v>11</v>
      </c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31"/>
      <c r="S14" s="1"/>
      <c r="X14" s="8"/>
    </row>
    <row r="15" spans="1:24" x14ac:dyDescent="0.35">
      <c r="A15" s="65" t="s">
        <v>12</v>
      </c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32"/>
      <c r="S15" s="1"/>
    </row>
    <row r="16" spans="1:24" x14ac:dyDescent="0.35">
      <c r="A16" s="65" t="s">
        <v>13</v>
      </c>
      <c r="B16" s="65"/>
      <c r="C16" s="65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32"/>
      <c r="S16" s="13"/>
      <c r="T16" s="10"/>
    </row>
    <row r="17" spans="1:22" x14ac:dyDescent="0.35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S17" s="1"/>
    </row>
    <row r="18" spans="1:22" ht="15" customHeight="1" x14ac:dyDescent="0.35">
      <c r="A18" s="66" t="s">
        <v>14</v>
      </c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27"/>
      <c r="S18" s="11"/>
    </row>
    <row r="19" spans="1:22" x14ac:dyDescent="0.35">
      <c r="A19" s="66"/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27"/>
      <c r="S19" s="1"/>
    </row>
    <row r="20" spans="1:22" x14ac:dyDescent="0.3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27"/>
      <c r="S20" s="11"/>
    </row>
    <row r="21" spans="1:22" x14ac:dyDescent="0.35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S21" s="1"/>
    </row>
    <row r="22" spans="1:22" ht="15" customHeight="1" x14ac:dyDescent="0.35">
      <c r="A22" s="35">
        <f>N12</f>
        <v>0</v>
      </c>
      <c r="B22" s="35" t="s">
        <v>34</v>
      </c>
      <c r="C22" s="49">
        <v>240</v>
      </c>
      <c r="D22" s="35" t="s">
        <v>34</v>
      </c>
      <c r="E22" s="35">
        <f ca="1">YEAR(TODAY())-N10</f>
        <v>2023</v>
      </c>
      <c r="F22" s="35" t="s">
        <v>15</v>
      </c>
      <c r="G22" s="52">
        <v>60000</v>
      </c>
      <c r="H22" s="35" t="s">
        <v>38</v>
      </c>
      <c r="I22" s="35" t="s">
        <v>16</v>
      </c>
      <c r="J22" s="53">
        <f ca="1">PRODUCT(A22,C22,E22/G22)</f>
        <v>0</v>
      </c>
      <c r="K22" s="53" t="s">
        <v>17</v>
      </c>
      <c r="L22" s="55">
        <v>1.5</v>
      </c>
      <c r="M22" s="35" t="s">
        <v>18</v>
      </c>
      <c r="N22" s="56">
        <f ca="1">(J22*L22)</f>
        <v>0</v>
      </c>
      <c r="O22" s="36" t="s">
        <v>18</v>
      </c>
      <c r="P22" s="37">
        <v>0</v>
      </c>
      <c r="Q22" s="35" t="s">
        <v>16</v>
      </c>
      <c r="S22" s="6"/>
      <c r="V22" s="7"/>
    </row>
    <row r="23" spans="1:22" ht="33.75" customHeight="1" x14ac:dyDescent="0.35">
      <c r="A23" s="48" t="s">
        <v>33</v>
      </c>
      <c r="B23" s="38"/>
      <c r="C23" s="39" t="s">
        <v>35</v>
      </c>
      <c r="D23" s="38"/>
      <c r="E23" s="51" t="s">
        <v>36</v>
      </c>
      <c r="F23" s="38"/>
      <c r="G23" s="48" t="s">
        <v>37</v>
      </c>
      <c r="H23" s="38"/>
      <c r="I23" s="38"/>
      <c r="J23" s="39" t="s">
        <v>19</v>
      </c>
      <c r="K23" s="39"/>
      <c r="L23" s="54" t="s">
        <v>39</v>
      </c>
      <c r="M23" s="38"/>
      <c r="N23" s="50" t="s">
        <v>40</v>
      </c>
      <c r="O23" s="38"/>
      <c r="P23" s="38"/>
      <c r="Q23" s="38"/>
      <c r="S23" s="5"/>
    </row>
    <row r="24" spans="1:22" ht="23.5" x14ac:dyDescent="0.35">
      <c r="A24" s="34"/>
      <c r="B24" s="34"/>
      <c r="C24" s="34"/>
      <c r="D24" s="34"/>
      <c r="E24" s="40" t="s">
        <v>16</v>
      </c>
      <c r="F24" s="60">
        <f ca="1">N22</f>
        <v>0</v>
      </c>
      <c r="G24" s="60"/>
      <c r="H24" s="61" t="s">
        <v>20</v>
      </c>
      <c r="I24" s="61"/>
      <c r="J24" s="61"/>
      <c r="K24" s="45"/>
      <c r="L24" s="34"/>
      <c r="M24" s="34"/>
      <c r="N24" s="34"/>
      <c r="O24" s="34"/>
      <c r="P24" s="34"/>
      <c r="Q24" s="34"/>
      <c r="S24" s="5"/>
    </row>
    <row r="25" spans="1:22" ht="15" customHeight="1" x14ac:dyDescent="0.35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19"/>
      <c r="S25" s="5"/>
    </row>
    <row r="26" spans="1:22" x14ac:dyDescent="0.35">
      <c r="A26" s="63" t="s">
        <v>21</v>
      </c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21"/>
    </row>
    <row r="27" spans="1:22" ht="15" customHeight="1" x14ac:dyDescent="0.35">
      <c r="A27" s="63" t="s">
        <v>22</v>
      </c>
      <c r="B27" s="63"/>
      <c r="C27" s="63"/>
      <c r="D27" s="63"/>
      <c r="E27" s="63"/>
      <c r="F27" s="63"/>
      <c r="G27" s="63"/>
      <c r="H27" s="63"/>
      <c r="I27" s="34"/>
      <c r="J27" s="34"/>
      <c r="K27" s="34"/>
      <c r="L27" s="34"/>
      <c r="M27" s="34"/>
      <c r="N27" s="34"/>
      <c r="O27" s="34"/>
      <c r="P27" s="34"/>
      <c r="Q27" s="34"/>
      <c r="R27" s="20"/>
    </row>
    <row r="28" spans="1:22" ht="15" customHeight="1" x14ac:dyDescent="0.35">
      <c r="A28" s="63" t="s">
        <v>23</v>
      </c>
      <c r="B28" s="63"/>
      <c r="C28" s="63"/>
      <c r="D28" s="63"/>
      <c r="E28" s="63"/>
      <c r="F28" s="63"/>
      <c r="G28" s="63"/>
      <c r="H28" s="63"/>
      <c r="I28" s="63"/>
      <c r="J28" s="63"/>
      <c r="K28" s="46"/>
      <c r="L28" s="41"/>
      <c r="M28" s="41"/>
      <c r="N28" s="41"/>
      <c r="O28" s="41"/>
      <c r="P28" s="41"/>
      <c r="Q28" s="41"/>
      <c r="S28" s="14"/>
    </row>
    <row r="29" spans="1:22" x14ac:dyDescent="0.35">
      <c r="A29" s="63" t="s">
        <v>24</v>
      </c>
      <c r="B29" s="63"/>
      <c r="C29" s="63"/>
      <c r="D29" s="63"/>
      <c r="E29" s="63"/>
      <c r="F29" s="63"/>
      <c r="G29" s="63"/>
      <c r="H29" s="63"/>
      <c r="I29" s="63"/>
      <c r="J29" s="63"/>
      <c r="K29" s="46"/>
      <c r="L29" s="34"/>
      <c r="M29" s="34"/>
      <c r="N29" s="34"/>
      <c r="O29" s="34"/>
      <c r="P29" s="34"/>
      <c r="Q29" s="34"/>
      <c r="R29" s="25"/>
    </row>
    <row r="30" spans="1:22" x14ac:dyDescent="0.35">
      <c r="A30" s="62" t="s">
        <v>29</v>
      </c>
      <c r="B30" s="62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S30" s="15"/>
    </row>
    <row r="31" spans="1:22" ht="15" customHeight="1" x14ac:dyDescent="0.35">
      <c r="A31" s="62"/>
      <c r="B31" s="62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26"/>
      <c r="S31" s="15"/>
    </row>
    <row r="32" spans="1:22" x14ac:dyDescent="0.35">
      <c r="A32" s="63" t="s">
        <v>25</v>
      </c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41"/>
      <c r="P32" s="41"/>
      <c r="Q32" s="41"/>
      <c r="R32" s="26"/>
      <c r="S32" s="15"/>
    </row>
    <row r="33" spans="1:19" x14ac:dyDescent="0.35">
      <c r="A33" s="62" t="s">
        <v>32</v>
      </c>
      <c r="B33" s="62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25"/>
      <c r="S33" s="15"/>
    </row>
    <row r="34" spans="1:19" ht="15" customHeight="1" x14ac:dyDescent="0.35">
      <c r="A34" s="62"/>
      <c r="B34" s="62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S34" s="15"/>
    </row>
    <row r="35" spans="1:19" ht="15" customHeight="1" x14ac:dyDescent="0.35">
      <c r="A35" s="62"/>
      <c r="B35" s="62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S35" s="12"/>
    </row>
    <row r="36" spans="1:19" ht="15" customHeight="1" x14ac:dyDescent="0.35">
      <c r="A36" s="71" t="s">
        <v>26</v>
      </c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7">
        <f ca="1">F24</f>
        <v>0</v>
      </c>
      <c r="P36" s="77"/>
      <c r="Q36" s="77"/>
      <c r="S36" s="12"/>
    </row>
    <row r="37" spans="1:19" x14ac:dyDescent="0.35">
      <c r="A37" s="75" t="s">
        <v>27</v>
      </c>
      <c r="B37" s="75"/>
      <c r="C37" s="75"/>
      <c r="D37" s="75"/>
      <c r="E37" s="34"/>
      <c r="F37" s="34"/>
      <c r="G37" s="34"/>
      <c r="H37" s="70" t="s">
        <v>28</v>
      </c>
      <c r="I37" s="70"/>
      <c r="J37" s="70"/>
      <c r="K37" s="70"/>
      <c r="L37" s="70"/>
      <c r="M37" s="34"/>
      <c r="N37" s="34"/>
      <c r="O37" s="77"/>
      <c r="P37" s="77"/>
      <c r="Q37" s="77"/>
      <c r="S37" s="12"/>
    </row>
    <row r="38" spans="1:19" ht="15" customHeight="1" x14ac:dyDescent="0.35">
      <c r="A38" s="73"/>
      <c r="B38" s="73"/>
      <c r="C38" s="73"/>
      <c r="D38" s="7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42"/>
      <c r="Q38" s="42"/>
      <c r="R38" s="25"/>
      <c r="S38" s="16"/>
    </row>
    <row r="39" spans="1:19" x14ac:dyDescent="0.35">
      <c r="A39" s="73"/>
      <c r="B39" s="73"/>
      <c r="C39" s="73"/>
      <c r="D39" s="73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21"/>
      <c r="S39" s="16"/>
    </row>
    <row r="40" spans="1:19" x14ac:dyDescent="0.35">
      <c r="A40" s="73"/>
      <c r="B40" s="73"/>
      <c r="C40" s="73"/>
      <c r="D40" s="73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3"/>
      <c r="S40" s="16"/>
    </row>
    <row r="41" spans="1:19" x14ac:dyDescent="0.35">
      <c r="A41" s="73"/>
      <c r="B41" s="73"/>
      <c r="C41" s="73"/>
      <c r="D41" s="73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21"/>
    </row>
    <row r="42" spans="1:19" x14ac:dyDescent="0.35">
      <c r="A42" s="34"/>
      <c r="B42" s="34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3"/>
    </row>
    <row r="43" spans="1:19" x14ac:dyDescent="0.35">
      <c r="A43" s="34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44"/>
      <c r="Q43" s="44"/>
      <c r="R43" s="21"/>
    </row>
    <row r="44" spans="1:19" ht="15" customHeight="1" x14ac:dyDescent="0.35">
      <c r="A44" s="43"/>
      <c r="B44" s="34"/>
      <c r="C44" s="57" t="s">
        <v>30</v>
      </c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44"/>
      <c r="Q44" s="44"/>
      <c r="R44" s="23"/>
      <c r="S44" s="16"/>
    </row>
    <row r="45" spans="1:19" x14ac:dyDescent="0.35">
      <c r="A45" s="34"/>
      <c r="B45" s="34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34"/>
      <c r="Q45" s="34"/>
      <c r="R45" s="23"/>
      <c r="S45" s="16"/>
    </row>
    <row r="46" spans="1:19" x14ac:dyDescent="0.35">
      <c r="A46" s="34"/>
      <c r="B46" s="34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23"/>
      <c r="S46" s="16"/>
    </row>
    <row r="47" spans="1:19" x14ac:dyDescent="0.35">
      <c r="R47" s="21"/>
    </row>
    <row r="48" spans="1:19" ht="21" x14ac:dyDescent="0.35">
      <c r="R48" s="24"/>
    </row>
    <row r="49" spans="1:18" x14ac:dyDescent="0.3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</row>
    <row r="50" spans="1:18" x14ac:dyDescent="0.35">
      <c r="E50" s="18"/>
      <c r="F50" s="18"/>
      <c r="M50" s="22"/>
      <c r="N50" s="22"/>
      <c r="O50" s="22"/>
      <c r="P50" s="18"/>
      <c r="Q50" s="18"/>
      <c r="R50" s="18"/>
    </row>
    <row r="51" spans="1:18" x14ac:dyDescent="0.35">
      <c r="R51" s="18"/>
    </row>
    <row r="52" spans="1:18" x14ac:dyDescent="0.35">
      <c r="R52" s="18"/>
    </row>
    <row r="53" spans="1:18" x14ac:dyDescent="0.35"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</row>
    <row r="54" spans="1:18" x14ac:dyDescent="0.35"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</row>
    <row r="55" spans="1:18" x14ac:dyDescent="0.3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</row>
    <row r="56" spans="1:18" x14ac:dyDescent="0.3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</row>
    <row r="57" spans="1:18" x14ac:dyDescent="0.3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</row>
  </sheetData>
  <sheetProtection selectLockedCells="1"/>
  <mergeCells count="43">
    <mergeCell ref="A38:D41"/>
    <mergeCell ref="A13:J13"/>
    <mergeCell ref="A37:D37"/>
    <mergeCell ref="A7:C8"/>
    <mergeCell ref="J7:M7"/>
    <mergeCell ref="J8:M8"/>
    <mergeCell ref="J9:M9"/>
    <mergeCell ref="J10:M10"/>
    <mergeCell ref="J11:M11"/>
    <mergeCell ref="J12:M12"/>
    <mergeCell ref="A25:Q25"/>
    <mergeCell ref="O36:Q37"/>
    <mergeCell ref="D7:I8"/>
    <mergeCell ref="D9:I10"/>
    <mergeCell ref="D11:I12"/>
    <mergeCell ref="N7:Q7"/>
    <mergeCell ref="A27:H27"/>
    <mergeCell ref="N8:Q8"/>
    <mergeCell ref="N9:Q9"/>
    <mergeCell ref="N10:Q10"/>
    <mergeCell ref="N11:Q11"/>
    <mergeCell ref="A11:C12"/>
    <mergeCell ref="H37:L37"/>
    <mergeCell ref="A28:J28"/>
    <mergeCell ref="A29:J29"/>
    <mergeCell ref="A32:N32"/>
    <mergeCell ref="A36:N36"/>
    <mergeCell ref="C44:O45"/>
    <mergeCell ref="A1:Q1"/>
    <mergeCell ref="N12:Q12"/>
    <mergeCell ref="F24:G24"/>
    <mergeCell ref="H24:J24"/>
    <mergeCell ref="A30:Q31"/>
    <mergeCell ref="A33:Q35"/>
    <mergeCell ref="A26:Q26"/>
    <mergeCell ref="A14:Q14"/>
    <mergeCell ref="A15:Q15"/>
    <mergeCell ref="A16:Q16"/>
    <mergeCell ref="A18:Q20"/>
    <mergeCell ref="A3:Q5"/>
    <mergeCell ref="A2:Q2"/>
    <mergeCell ref="A6:Q6"/>
    <mergeCell ref="A9:C10"/>
  </mergeCells>
  <dataValidations count="3">
    <dataValidation showInputMessage="1" showErrorMessage="1" sqref="C22:D22"/>
    <dataValidation allowBlank="1" showInputMessage="1" sqref="J22:K22"/>
    <dataValidation allowBlank="1" showInputMessage="1" showErrorMessage="1" sqref="X14 U13 O22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Zalman</dc:creator>
  <cp:lastModifiedBy>Dell</cp:lastModifiedBy>
  <cp:revision/>
  <cp:lastPrinted>2021-05-04T22:37:42Z</cp:lastPrinted>
  <dcterms:created xsi:type="dcterms:W3CDTF">2020-10-24T23:02:41Z</dcterms:created>
  <dcterms:modified xsi:type="dcterms:W3CDTF">2023-01-23T10:14:55Z</dcterms:modified>
</cp:coreProperties>
</file>