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780" yWindow="780" windowWidth="21600" windowHeight="11385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L7" i="1" l="1"/>
  <c r="A21" i="1" l="1"/>
  <c r="E21" i="1" l="1"/>
  <c r="G21" i="1" l="1"/>
  <c r="J21" i="1" s="1"/>
  <c r="N21" i="1" s="1"/>
  <c r="F23" i="1" s="1"/>
  <c r="M36" i="1" s="1"/>
</calcChain>
</file>

<file path=xl/sharedStrings.xml><?xml version="1.0" encoding="utf-8"?>
<sst xmlns="http://schemas.openxmlformats.org/spreadsheetml/2006/main" count="45" uniqueCount="42">
  <si>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</si>
  <si>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</si>
  <si>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</si>
  <si>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</si>
  <si>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</si>
  <si>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</si>
  <si>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</si>
  <si>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</si>
  <si>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</si>
  <si>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liczba mtg: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</si>
  <si>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</si>
  <si>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</si>
  <si>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</si>
  <si>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</si>
  <si>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</si>
  <si>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</si>
  <si>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</si>
  <si>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</si>
  <si>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 100</t>
  </si>
  <si>
    <t>x</t>
  </si>
  <si>
    <t>+</t>
  </si>
  <si>
    <t>(liczba mtg)</t>
  </si>
  <si>
    <t>(wartość graniczna)</t>
  </si>
  <si>
    <t>(wynik)</t>
  </si>
  <si>
    <t>(UTB nowe)</t>
  </si>
  <si>
    <t>(wynik w %)</t>
  </si>
  <si>
    <t>Wartości graniczne: Linde wózki elektryczne, czołowe/ boczne - 40000mtg; Still wózki elektryczne 60000mtg; Linde wózki spalinowe 35000mtg;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</si>
  <si>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</si>
  <si>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</si>
  <si>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</si>
  <si>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</si>
  <si>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</si>
  <si>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</si>
  <si>
    <t>Stan wykorzystania resursu UTB przy uwzględnieniu wszystkich przedstawionych danych wynosi:</t>
  </si>
  <si>
    <t>Podpis eksploatującego</t>
  </si>
  <si>
    <t>Podpis wykonującego</t>
  </si>
  <si>
    <t>FORMULARZ WYKORZYSTANIA RESURSU wózka widłowego.</t>
  </si>
  <si>
    <t>4. Indywidualna ocena techniczna warunki pracy (obciążenie, stan nawierzchni, temperatura, agresywne środowisko, dewastacja, itp.) - doliczyć 0-25%</t>
  </si>
  <si>
    <t>(wartości redukujące)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</si>
  <si>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</si>
  <si>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</si>
  <si>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Utwardzona, Zadaszona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</si>
</sst>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164" fontId="7" fillId="2" borderId="0" xfId="0" quotePrefix="1" applyNumberFormat="1" applyFont="1" applyFill="1" applyAlignment="1" applyProtection="1">
      <alignment horizontal="center" vertical="center"/>
      <protection locked="0"/>
    </xf>
    <xf numFmtId="9" fontId="7" fillId="2" borderId="0" xfId="0" applyNumberFormat="1" applyFont="1" applyFill="1" applyAlignment="1" applyProtection="1">
      <alignment horizontal="center" vertical="center"/>
      <protection locked="0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165" fontId="7" fillId="3" borderId="0" xfId="0" applyNumberFormat="1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left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 applyProtection="1">
      <alignment vertical="top" wrapText="1"/>
    </xf>
    <xf numFmtId="0" fontId="11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0" borderId="0" xfId="0" applyProtection="1"/>
    <xf numFmtId="0" fontId="0" fillId="0" borderId="0" xfId="0" applyAlignment="1" applyProtection="1">
      <alignment vertical="top"/>
    </xf>
    <xf numFmtId="49" fontId="0" fillId="0" borderId="0" xfId="0" applyNumberFormat="1" applyProtection="1"/>
    <xf numFmtId="0" fontId="0" fillId="0" borderId="0" xfId="0" quotePrefix="1" applyNumberFormat="1" applyProtection="1"/>
    <xf numFmtId="16" fontId="0" fillId="0" borderId="0" xfId="0" quotePrefix="1" applyNumberFormat="1" applyProtection="1"/>
    <xf numFmtId="0" fontId="0" fillId="0" borderId="0" xfId="0" applyAlignment="1" applyProtection="1">
      <alignment vertical="center" wrapText="1"/>
    </xf>
    <xf numFmtId="9" fontId="0" fillId="0" borderId="0" xfId="0" applyNumberFormat="1" applyProtection="1"/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1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0" fontId="1" fillId="2" borderId="0" xfId="0" applyFont="1" applyFill="1" applyAlignment="1" applyProtection="1">
      <alignment horizontal="left" vertical="top"/>
      <protection locked="0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/>
    </xf>
    <xf numFmtId="0" fontId="3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14" fontId="1" fillId="2" borderId="0" xfId="0" applyNumberFormat="1" applyFont="1" applyFill="1" applyAlignment="1" applyProtection="1">
      <alignment horizontal="left" vertical="top"/>
      <protection locked="0"/>
    </xf>
    <xf numFmtId="49" fontId="1" fillId="2" borderId="0" xfId="0" applyNumberFormat="1" applyFont="1" applyFill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10" fontId="8" fillId="3" borderId="0" xfId="0" applyNumberFormat="1" applyFont="1" applyFill="1" applyAlignment="1" applyProtection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40</xdr:row>
      <xdr:rowOff>180974</xdr:rowOff>
    </xdr:from>
    <xdr:to>
      <xdr:col>1</xdr:col>
      <xdr:colOff>38101</xdr:colOff>
      <xdr:row>45</xdr:row>
      <xdr:rowOff>171449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8077199"/>
          <a:ext cx="628650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0</xdr:row>
      <xdr:rowOff>0</xdr:rowOff>
    </xdr:from>
    <xdr:to>
      <xdr:col>2</xdr:col>
      <xdr:colOff>114300</xdr:colOff>
      <xdr:row>2</xdr:row>
      <xdr:rowOff>34943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0"/>
          <a:ext cx="761999" cy="415943"/>
        </a:xfrm>
        <a:prstGeom prst="rect">
          <a:avLst/>
        </a:prstGeom>
      </xdr:spPr>
    </xdr:pic>
    <xdr:clientData/>
  </xdr:twoCellAnchor>
  <xdr:twoCellAnchor editAs="oneCell">
    <xdr:from>
      <xdr:col>7</xdr:col>
      <xdr:colOff>23775</xdr:colOff>
      <xdr:row>36</xdr:row>
      <xdr:rowOff>134025</xdr:rowOff>
    </xdr:from>
    <xdr:to>
      <xdr:col>11</xdr:col>
      <xdr:colOff>677305</xdr:colOff>
      <xdr:row>42</xdr:row>
      <xdr:rowOff>1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975" y="7192050"/>
          <a:ext cx="2148955" cy="1085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tabSelected="1" workbookViewId="0">
      <selection activeCell="C21" sqref="C21"/>
    </sheetView>
  </sheetViews>
  <sheetFormatPr defaultRowHeight="15" x14ac:dyDescent="0.25"/>
  <cols>
    <col min="1" max="1" width="9.85546875" customWidth="1"/>
    <col min="2" max="2" width="2" bestFit="1" customWidth="1"/>
    <col min="3" max="3" width="9" customWidth="1"/>
    <col min="4" max="4" width="2.140625" bestFit="1" customWidth="1"/>
    <col min="5" max="5" width="7.140625" customWidth="1"/>
    <col min="6" max="6" width="5.5703125" bestFit="1" customWidth="1"/>
    <col min="7" max="7" width="5.42578125" customWidth="1"/>
    <col min="8" max="8" width="2.28515625" customWidth="1"/>
    <col min="9" max="9" width="10.140625" customWidth="1"/>
    <col min="10" max="10" width="8.140625" customWidth="1"/>
    <col min="11" max="11" width="1.85546875" customWidth="1"/>
    <col min="12" max="12" width="11.140625" customWidth="1"/>
    <col min="13" max="13" width="2.85546875" customWidth="1"/>
    <col min="14" max="14" width="5.28515625" customWidth="1"/>
    <col min="15" max="15" width="3.5703125" customWidth="1"/>
    <col min="16" max="16" width="9.28515625" customWidth="1"/>
    <col min="22" max="22" width="10.28515625" bestFit="1" customWidth="1"/>
  </cols>
  <sheetData>
    <row r="1" spans="1:39" x14ac:dyDescent="0.25">
      <c r="A1" s="41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9"/>
      <c r="Q1" s="9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x14ac:dyDescent="0.25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3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ht="15" customHeight="1" x14ac:dyDescent="0.25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7"/>
      <c r="Q3" s="7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39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7"/>
      <c r="Q4" s="7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</row>
    <row r="5" spans="1:39" ht="18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7"/>
      <c r="Q5" s="7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x14ac:dyDescent="0.25">
      <c r="A6" s="53" t="s">
        <v>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10"/>
      <c r="Q6" s="10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 x14ac:dyDescent="0.25">
      <c r="A7" s="54" t="s">
        <v>2</v>
      </c>
      <c r="B7" s="54"/>
      <c r="C7" s="54"/>
      <c r="D7" s="51"/>
      <c r="E7" s="51"/>
      <c r="F7" s="51"/>
      <c r="G7" s="51"/>
      <c r="H7" s="51"/>
      <c r="I7" s="54" t="s">
        <v>3</v>
      </c>
      <c r="J7" s="54"/>
      <c r="K7" s="54"/>
      <c r="L7" s="57">
        <f ca="1">TODAY()</f>
        <v>44898</v>
      </c>
      <c r="M7" s="42"/>
      <c r="N7" s="42"/>
      <c r="O7" s="42"/>
      <c r="P7" s="32"/>
      <c r="Q7" s="32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</row>
    <row r="8" spans="1:39" x14ac:dyDescent="0.25">
      <c r="A8" s="54"/>
      <c r="B8" s="54"/>
      <c r="C8" s="54"/>
      <c r="D8" s="51"/>
      <c r="E8" s="51"/>
      <c r="F8" s="51"/>
      <c r="G8" s="51"/>
      <c r="H8" s="51"/>
      <c r="I8" s="54" t="s">
        <v>4</v>
      </c>
      <c r="J8" s="54"/>
      <c r="K8" s="54"/>
      <c r="L8" s="42"/>
      <c r="M8" s="42"/>
      <c r="N8" s="42"/>
      <c r="O8" s="42"/>
      <c r="P8" s="32"/>
      <c r="Q8" s="32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39" x14ac:dyDescent="0.25">
      <c r="A9" s="54" t="s">
        <v>5</v>
      </c>
      <c r="B9" s="54"/>
      <c r="C9" s="54"/>
      <c r="D9" s="51"/>
      <c r="E9" s="51"/>
      <c r="F9" s="51"/>
      <c r="G9" s="51"/>
      <c r="H9" s="51"/>
      <c r="I9" s="54" t="s">
        <v>6</v>
      </c>
      <c r="J9" s="54"/>
      <c r="K9" s="54"/>
      <c r="L9" s="58"/>
      <c r="M9" s="58"/>
      <c r="N9" s="58"/>
      <c r="O9" s="58"/>
      <c r="P9" s="32"/>
      <c r="Q9" s="32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</row>
    <row r="10" spans="1:39" x14ac:dyDescent="0.25">
      <c r="A10" s="54"/>
      <c r="B10" s="54"/>
      <c r="C10" s="54"/>
      <c r="D10" s="51"/>
      <c r="E10" s="51"/>
      <c r="F10" s="51"/>
      <c r="G10" s="51"/>
      <c r="H10" s="51"/>
      <c r="I10" s="54" t="s">
        <v>7</v>
      </c>
      <c r="J10" s="54"/>
      <c r="K10" s="54"/>
      <c r="L10" s="42"/>
      <c r="M10" s="42"/>
      <c r="N10" s="42"/>
      <c r="O10" s="42"/>
      <c r="P10" s="32"/>
      <c r="Q10" s="32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 spans="1:39" x14ac:dyDescent="0.25">
      <c r="A11" s="54" t="s">
        <v>10</v>
      </c>
      <c r="B11" s="54"/>
      <c r="C11" s="54"/>
      <c r="D11" s="51" t="s">
        <v>41</v>
      </c>
      <c r="E11" s="51"/>
      <c r="F11" s="51"/>
      <c r="G11" s="51"/>
      <c r="H11" s="51"/>
      <c r="I11" s="54" t="s">
        <v>8</v>
      </c>
      <c r="J11" s="54"/>
      <c r="K11" s="54"/>
      <c r="L11" s="42"/>
      <c r="M11" s="42"/>
      <c r="N11" s="42"/>
      <c r="O11" s="42"/>
      <c r="P11" s="32"/>
      <c r="Q11" s="32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</row>
    <row r="12" spans="1:39" x14ac:dyDescent="0.25">
      <c r="A12" s="54"/>
      <c r="B12" s="54"/>
      <c r="C12" s="54"/>
      <c r="D12" s="51"/>
      <c r="E12" s="51"/>
      <c r="F12" s="51"/>
      <c r="G12" s="51"/>
      <c r="H12" s="51"/>
      <c r="I12" s="54" t="s">
        <v>9</v>
      </c>
      <c r="J12" s="54"/>
      <c r="K12" s="54"/>
      <c r="L12" s="42"/>
      <c r="M12" s="42"/>
      <c r="N12" s="42"/>
      <c r="O12" s="42"/>
      <c r="P12" s="32"/>
      <c r="Q12" s="32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</row>
    <row r="13" spans="1:39" x14ac:dyDescent="0.25">
      <c r="A13" s="60" t="s">
        <v>11</v>
      </c>
      <c r="B13" s="60"/>
      <c r="C13" s="60"/>
      <c r="D13" s="60"/>
      <c r="E13" s="60"/>
      <c r="F13" s="60"/>
      <c r="G13" s="60"/>
      <c r="H13" s="60"/>
      <c r="I13" s="60"/>
      <c r="J13" s="16"/>
      <c r="K13" s="16"/>
      <c r="L13" s="16"/>
      <c r="M13" s="16"/>
      <c r="N13" s="16"/>
      <c r="O13" s="16"/>
      <c r="P13" s="3"/>
      <c r="Q13" s="3"/>
      <c r="R13" s="31"/>
      <c r="S13" s="33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</row>
    <row r="14" spans="1:39" x14ac:dyDescent="0.25">
      <c r="A14" s="48" t="s">
        <v>12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11"/>
      <c r="Q14" s="3"/>
      <c r="R14" s="31"/>
      <c r="S14" s="31"/>
      <c r="T14" s="31"/>
      <c r="U14" s="31"/>
      <c r="V14" s="34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</row>
    <row r="15" spans="1:39" x14ac:dyDescent="0.25">
      <c r="A15" s="49" t="s">
        <v>13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12"/>
      <c r="Q15" s="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</row>
    <row r="16" spans="1:39" x14ac:dyDescent="0.25">
      <c r="A16" s="49" t="s">
        <v>14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12"/>
      <c r="Q16" s="11"/>
      <c r="R16" s="35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</row>
    <row r="17" spans="1:39" ht="15" customHeight="1" x14ac:dyDescent="0.25">
      <c r="A17" s="50" t="s">
        <v>15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8"/>
      <c r="Q17" s="12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</row>
    <row r="18" spans="1:39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8"/>
      <c r="Q18" s="3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</row>
    <row r="19" spans="1:39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8"/>
      <c r="Q19" s="12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</row>
    <row r="20" spans="1:39" ht="6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1"/>
      <c r="Q20" s="3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</row>
    <row r="21" spans="1:39" ht="15" customHeight="1" x14ac:dyDescent="0.25">
      <c r="A21" s="18">
        <f>L12</f>
        <v>0</v>
      </c>
      <c r="B21" s="18" t="s">
        <v>16</v>
      </c>
      <c r="C21" s="13">
        <v>40000</v>
      </c>
      <c r="D21" s="18" t="s">
        <v>17</v>
      </c>
      <c r="E21" s="18">
        <f>(A21/C21)</f>
        <v>0</v>
      </c>
      <c r="F21" s="18" t="s">
        <v>18</v>
      </c>
      <c r="G21" s="18">
        <f>PRODUCT(E21,100)</f>
        <v>0</v>
      </c>
      <c r="H21" s="18" t="s">
        <v>19</v>
      </c>
      <c r="I21" s="14">
        <v>1</v>
      </c>
      <c r="J21" s="19">
        <f>PRODUCT(G21,I21)</f>
        <v>0</v>
      </c>
      <c r="K21" s="18" t="s">
        <v>20</v>
      </c>
      <c r="L21" s="15">
        <v>1</v>
      </c>
      <c r="M21" s="20" t="s">
        <v>17</v>
      </c>
      <c r="N21" s="21">
        <f>J21*L21</f>
        <v>0</v>
      </c>
      <c r="O21" s="18" t="s">
        <v>17</v>
      </c>
      <c r="P21" s="31"/>
      <c r="Q21" s="36"/>
      <c r="R21" s="31"/>
      <c r="S21" s="31"/>
      <c r="T21" s="37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</row>
    <row r="22" spans="1:39" ht="24" x14ac:dyDescent="0.25">
      <c r="A22" s="22" t="s">
        <v>21</v>
      </c>
      <c r="B22" s="23"/>
      <c r="C22" s="24" t="s">
        <v>22</v>
      </c>
      <c r="D22" s="23"/>
      <c r="E22" s="23"/>
      <c r="F22" s="23"/>
      <c r="G22" s="22" t="s">
        <v>23</v>
      </c>
      <c r="H22" s="23"/>
      <c r="I22" s="24" t="s">
        <v>24</v>
      </c>
      <c r="J22" s="23"/>
      <c r="K22" s="23"/>
      <c r="L22" s="25" t="s">
        <v>38</v>
      </c>
      <c r="M22" s="23"/>
      <c r="N22" s="23"/>
      <c r="O22" s="23"/>
      <c r="P22" s="31"/>
      <c r="Q22" s="8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</row>
    <row r="23" spans="1:39" ht="23.25" x14ac:dyDescent="0.25">
      <c r="A23" s="17"/>
      <c r="B23" s="17"/>
      <c r="C23" s="17"/>
      <c r="D23" s="17"/>
      <c r="E23" s="26" t="s">
        <v>17</v>
      </c>
      <c r="F23" s="43">
        <f>N21%</f>
        <v>0</v>
      </c>
      <c r="G23" s="43"/>
      <c r="H23" s="44" t="s">
        <v>25</v>
      </c>
      <c r="I23" s="44"/>
      <c r="J23" s="17"/>
      <c r="K23" s="17"/>
      <c r="L23" s="17"/>
      <c r="M23" s="17"/>
      <c r="N23" s="17"/>
      <c r="O23" s="17"/>
      <c r="P23" s="31"/>
      <c r="Q23" s="8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</row>
    <row r="24" spans="1:39" ht="15" customHeight="1" x14ac:dyDescent="0.25">
      <c r="A24" s="45" t="s">
        <v>26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1"/>
      <c r="Q24" s="8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1:39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3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 spans="1:39" ht="15.75" customHeight="1" x14ac:dyDescent="0.25">
      <c r="A26" s="47" t="s">
        <v>27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2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 ht="15" customHeight="1" x14ac:dyDescent="0.25">
      <c r="A27" s="47" t="s">
        <v>28</v>
      </c>
      <c r="B27" s="47"/>
      <c r="C27" s="47"/>
      <c r="D27" s="47"/>
      <c r="E27" s="47"/>
      <c r="F27" s="47"/>
      <c r="G27" s="47"/>
      <c r="H27" s="17"/>
      <c r="I27" s="17"/>
      <c r="J27" s="17"/>
      <c r="K27" s="17"/>
      <c r="L27" s="17"/>
      <c r="M27" s="17"/>
      <c r="N27" s="17"/>
      <c r="O27" s="17"/>
      <c r="P27" s="31"/>
      <c r="Q27" s="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 spans="1:39" x14ac:dyDescent="0.25">
      <c r="A28" s="47" t="s">
        <v>29</v>
      </c>
      <c r="B28" s="47"/>
      <c r="C28" s="47"/>
      <c r="D28" s="47"/>
      <c r="E28" s="47"/>
      <c r="F28" s="47"/>
      <c r="G28" s="47"/>
      <c r="H28" s="47"/>
      <c r="I28" s="47"/>
      <c r="J28" s="27"/>
      <c r="K28" s="27"/>
      <c r="L28" s="27"/>
      <c r="M28" s="27"/>
      <c r="N28" s="27"/>
      <c r="O28" s="27"/>
      <c r="P28" s="6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 x14ac:dyDescent="0.25">
      <c r="A29" s="47" t="s">
        <v>30</v>
      </c>
      <c r="B29" s="47"/>
      <c r="C29" s="47"/>
      <c r="D29" s="47"/>
      <c r="E29" s="47"/>
      <c r="F29" s="47"/>
      <c r="G29" s="47"/>
      <c r="H29" s="47"/>
      <c r="I29" s="47"/>
      <c r="J29" s="17"/>
      <c r="K29" s="17"/>
      <c r="L29" s="17"/>
      <c r="M29" s="17"/>
      <c r="N29" s="17"/>
      <c r="O29" s="17"/>
      <c r="P29" s="31"/>
      <c r="Q29" s="6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 spans="1:39" ht="15" customHeight="1" x14ac:dyDescent="0.25">
      <c r="A30" s="46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7"/>
      <c r="Q30" s="6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  <c r="Q31" s="6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</row>
    <row r="32" spans="1:39" x14ac:dyDescent="0.25">
      <c r="A32" s="47" t="s">
        <v>31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27"/>
      <c r="N32" s="27"/>
      <c r="O32" s="27"/>
      <c r="P32" s="6"/>
      <c r="Q32" s="6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</row>
    <row r="33" spans="1:39" ht="15" customHeight="1" x14ac:dyDescent="0.25">
      <c r="A33" s="46" t="s">
        <v>32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31"/>
      <c r="Q33" s="6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</row>
    <row r="34" spans="1:39" ht="1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31"/>
      <c r="Q34" s="38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</row>
    <row r="35" spans="1:39" ht="12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31"/>
      <c r="Q35" s="38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</row>
    <row r="36" spans="1:39" ht="21" x14ac:dyDescent="0.25">
      <c r="A36" s="56" t="s">
        <v>33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62">
        <f>F23</f>
        <v>0</v>
      </c>
      <c r="N36" s="62"/>
      <c r="O36" s="62"/>
      <c r="P36" s="31"/>
      <c r="Q36" s="38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</row>
    <row r="37" spans="1:39" ht="15" customHeight="1" x14ac:dyDescent="0.25">
      <c r="A37" s="61" t="s">
        <v>34</v>
      </c>
      <c r="B37" s="61"/>
      <c r="C37" s="61"/>
      <c r="D37" s="61"/>
      <c r="E37" s="17"/>
      <c r="F37" s="17"/>
      <c r="G37" s="17"/>
      <c r="H37" s="55" t="s">
        <v>35</v>
      </c>
      <c r="I37" s="55"/>
      <c r="J37" s="55"/>
      <c r="K37" s="17"/>
      <c r="L37" s="17"/>
      <c r="M37" s="27"/>
      <c r="N37" s="27"/>
      <c r="O37" s="27"/>
      <c r="P37" s="6"/>
      <c r="Q37" s="4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 spans="1:39" ht="21" x14ac:dyDescent="0.25">
      <c r="A38" s="59"/>
      <c r="B38" s="59"/>
      <c r="C38" s="59"/>
      <c r="D38" s="59"/>
      <c r="E38" s="17"/>
      <c r="F38" s="17"/>
      <c r="G38" s="17"/>
      <c r="H38" s="17"/>
      <c r="I38" s="17"/>
      <c r="J38" s="17"/>
      <c r="K38" s="17"/>
      <c r="L38" s="17"/>
      <c r="M38" s="17"/>
      <c r="N38" s="28"/>
      <c r="O38" s="28"/>
      <c r="P38" s="3"/>
      <c r="Q38" s="4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spans="1:39" x14ac:dyDescent="0.25">
      <c r="A39" s="59"/>
      <c r="B39" s="59"/>
      <c r="C39" s="59"/>
      <c r="D39" s="5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1"/>
      <c r="Q39" s="4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</row>
    <row r="40" spans="1:39" x14ac:dyDescent="0.25">
      <c r="A40" s="59"/>
      <c r="B40" s="59"/>
      <c r="C40" s="59"/>
      <c r="D40" s="5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6"/>
      <c r="P40" s="3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</row>
    <row r="41" spans="1:39" x14ac:dyDescent="0.25">
      <c r="A41" s="59"/>
      <c r="B41" s="59"/>
      <c r="C41" s="59"/>
      <c r="D41" s="5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</row>
    <row r="42" spans="1:39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6"/>
      <c r="P42" s="3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</row>
    <row r="43" spans="1:39" ht="15" customHeight="1" x14ac:dyDescent="0.25">
      <c r="A43" s="17"/>
      <c r="B43" s="17"/>
      <c r="C43" s="40" t="s">
        <v>39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30"/>
      <c r="O43" s="30"/>
      <c r="P43" s="4"/>
      <c r="Q43" s="4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</row>
    <row r="44" spans="1:39" x14ac:dyDescent="0.25">
      <c r="A44" s="29"/>
      <c r="B44" s="17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30"/>
      <c r="O44" s="30"/>
      <c r="P44" s="4"/>
      <c r="Q44" s="4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</row>
    <row r="45" spans="1:39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4"/>
      <c r="Q45" s="4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</row>
    <row r="46" spans="1:39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</row>
    <row r="47" spans="1:39" ht="21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5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</row>
    <row r="48" spans="1:39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</row>
    <row r="49" spans="1:39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9"/>
      <c r="L49" s="39"/>
      <c r="M49" s="39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</row>
    <row r="50" spans="1:39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 spans="1:39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</row>
    <row r="52" spans="1:39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</row>
    <row r="53" spans="1:39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 spans="1:39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</row>
    <row r="55" spans="1:39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</row>
    <row r="56" spans="1:39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</row>
    <row r="57" spans="1:39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spans="1:39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spans="1:39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spans="1:39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spans="1:39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spans="1:39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9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spans="1:39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spans="1:3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spans="1:3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spans="1:3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spans="1:3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spans="1:37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spans="1:37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spans="1:37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</row>
    <row r="72" spans="1:37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spans="1:37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spans="1:37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</row>
    <row r="75" spans="1:37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37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37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37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37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37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  <row r="81" spans="1:37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37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37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</row>
    <row r="84" spans="1:37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37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37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37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</row>
    <row r="88" spans="1:37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spans="1:37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spans="1:37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</row>
    <row r="91" spans="1:37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</row>
    <row r="92" spans="1:37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</row>
    <row r="93" spans="1:37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</row>
    <row r="94" spans="1:37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37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</row>
    <row r="98" spans="1:37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spans="1:37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spans="1:37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</row>
    <row r="101" spans="1:37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</row>
    <row r="102" spans="1:37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</row>
    <row r="103" spans="1:37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</row>
    <row r="104" spans="1:37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</row>
    <row r="105" spans="1:37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</row>
    <row r="106" spans="1:37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</row>
    <row r="107" spans="1:37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</row>
    <row r="108" spans="1:37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</row>
    <row r="109" spans="1:37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</row>
    <row r="110" spans="1:37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</row>
    <row r="111" spans="1:37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</row>
    <row r="112" spans="1:37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</row>
    <row r="113" spans="1:37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</row>
    <row r="114" spans="1:37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</row>
    <row r="115" spans="1:37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</row>
    <row r="116" spans="1:37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</row>
    <row r="117" spans="1:37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</row>
    <row r="118" spans="1:37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</row>
    <row r="120" spans="1:37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</row>
    <row r="121" spans="1:37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</row>
    <row r="122" spans="1:37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</row>
    <row r="123" spans="1:37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spans="1:37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</row>
    <row r="125" spans="1:37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</row>
    <row r="126" spans="1:37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spans="1:37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spans="1:37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:37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spans="1:37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spans="1:37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spans="1:37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spans="1:37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spans="1:37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spans="1:37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</row>
    <row r="136" spans="1:37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</row>
    <row r="137" spans="1:37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</row>
    <row r="138" spans="1:37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</row>
    <row r="139" spans="1:37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</row>
    <row r="140" spans="1:37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</row>
    <row r="141" spans="1:37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</row>
    <row r="143" spans="1:37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</row>
    <row r="144" spans="1:37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</row>
    <row r="145" spans="1:37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</row>
    <row r="146" spans="1:37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</row>
    <row r="147" spans="1:37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</row>
    <row r="148" spans="1:37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</row>
    <row r="149" spans="1:37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</row>
    <row r="150" spans="1:37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</row>
    <row r="151" spans="1:37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</row>
    <row r="152" spans="1:37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</row>
    <row r="153" spans="1:37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</row>
    <row r="154" spans="1:37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</row>
    <row r="155" spans="1:37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</row>
    <row r="156" spans="1:37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</row>
    <row r="157" spans="1:37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</row>
    <row r="158" spans="1:37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</row>
    <row r="159" spans="1:37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</row>
    <row r="160" spans="1:37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</row>
    <row r="161" spans="1:37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</row>
    <row r="162" spans="1:37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</row>
    <row r="163" spans="1:37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</row>
    <row r="164" spans="1:37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</row>
    <row r="165" spans="1:37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</row>
    <row r="166" spans="1:37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</row>
    <row r="167" spans="1:37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</row>
  </sheetData>
  <sheetProtection selectLockedCells="1"/>
  <mergeCells count="43"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</mergeCells>
  <dataValidations count="4">
    <dataValidation showInputMessage="1" showErrorMessage="1" sqref="C21"/>
    <dataValidation showInputMessage="1" showErrorMessage="1" sqref="D21"/>
    <dataValidation allowBlank="1" showInputMessage="1" sqref="I21"/>
    <dataValidation allowBlank="1" showInputMessage="1" showErrorMessage="1" sqref="V14 S13 M21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Tytus Winiarski</cp:lastModifiedBy>
  <cp:revision/>
  <cp:lastPrinted>2022-05-30T21:19:31Z</cp:lastPrinted>
  <dcterms:created xsi:type="dcterms:W3CDTF">2020-10-24T23:02:41Z</dcterms:created>
  <dcterms:modified xsi:type="dcterms:W3CDTF">2022-12-03T21:25:40Z</dcterms:modified>
</cp:coreProperties>
</file>