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\Documents\Universidad\11vo Semestre\Seminario_de_Robotica_y_Sistemas_Autonomos\Tareas\Tarea2\qlearning\"/>
    </mc:Choice>
  </mc:AlternateContent>
  <xr:revisionPtr revIDLastSave="0" documentId="13_ncr:1_{E00A21B7-22C0-4A35-9CC3-5D0523397302}" xr6:coauthVersionLast="47" xr6:coauthVersionMax="47" xr10:uidLastSave="{00000000-0000-0000-0000-000000000000}"/>
  <bookViews>
    <workbookView xWindow="-120" yWindow="-120" windowWidth="29040" windowHeight="15840" activeTab="2" xr2:uid="{2637B2A9-BD3A-4DA2-AA58-E39A0F4B6545}"/>
  </bookViews>
  <sheets>
    <sheet name="metrics17-13-07" sheetId="16" r:id="rId1"/>
    <sheet name="metrics17-01-12" sheetId="17" r:id="rId2"/>
    <sheet name="Hoja1" sheetId="1" r:id="rId3"/>
  </sheets>
  <definedNames>
    <definedName name="DatosExternos_1" localSheetId="1" hidden="1">'metrics17-01-12'!$A$1:$D$22</definedName>
    <definedName name="DatosExternos_1" localSheetId="0" hidden="1">'metrics17-13-07'!$A$1:$D$22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3" i="1" l="1" a="1"/>
  <c r="B23" i="1" s="1"/>
  <c r="B20" i="1" a="1"/>
  <c r="B20" i="1" s="1"/>
  <c r="B19" i="1" a="1"/>
  <c r="B19" i="1" s="1"/>
  <c r="B18" i="1" a="1"/>
  <c r="B18" i="1" s="1"/>
  <c r="C1" i="1" a="1"/>
  <c r="C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4" i="1" a="1"/>
  <c r="C4" i="1" s="1"/>
  <c r="C2" i="1" a="1"/>
  <c r="C3" i="1" a="1"/>
  <c r="C3" i="1" s="1"/>
  <c r="C5" i="1" a="1"/>
  <c r="C5" i="1" s="1"/>
  <c r="C6" i="1" a="1"/>
  <c r="C6" i="1" s="1"/>
  <c r="C21" i="1" l="1"/>
  <c r="K21" i="1"/>
  <c r="S21" i="1"/>
  <c r="G22" i="1"/>
  <c r="O22" i="1"/>
  <c r="D21" i="1"/>
  <c r="L21" i="1"/>
  <c r="T21" i="1"/>
  <c r="H22" i="1"/>
  <c r="P22" i="1"/>
  <c r="E21" i="1"/>
  <c r="M21" i="1"/>
  <c r="U21" i="1"/>
  <c r="I22" i="1"/>
  <c r="Q22" i="1"/>
  <c r="N22" i="1"/>
  <c r="F22" i="1"/>
  <c r="U22" i="1"/>
  <c r="M22" i="1"/>
  <c r="E22" i="1"/>
  <c r="Q21" i="1"/>
  <c r="I21" i="1"/>
  <c r="R21" i="1"/>
  <c r="T22" i="1"/>
  <c r="L22" i="1"/>
  <c r="D22" i="1"/>
  <c r="P21" i="1"/>
  <c r="H21" i="1"/>
  <c r="V22" i="1"/>
  <c r="J21" i="1"/>
  <c r="S22" i="1"/>
  <c r="K22" i="1"/>
  <c r="C22" i="1"/>
  <c r="O21" i="1"/>
  <c r="G21" i="1"/>
  <c r="R22" i="1"/>
  <c r="J22" i="1"/>
  <c r="V21" i="1"/>
  <c r="N21" i="1"/>
  <c r="F21" i="1"/>
  <c r="C2" i="1"/>
  <c r="B22" i="1" l="1"/>
  <c r="B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997899-FDF4-41B3-BB10-7574A925A31F}" keepAlive="1" name="Consulta - metrics16-35-04" description="Conexión a la consulta 'metrics16-35-04' en el libro." type="5" refreshedVersion="7" background="1" saveData="1">
    <dbPr connection="Provider=Microsoft.Mashup.OleDb.1;Data Source=$Workbook$;Location=metrics16-35-04;Extended Properties=&quot;&quot;" command="SELECT * FROM [metrics16-35-04]"/>
  </connection>
  <connection id="2" xr16:uid="{5C9FEBB9-F117-4BBB-8C39-734FEB243F53}" keepAlive="1" name="Consulta - metrics16-56-05" description="Conexión a la consulta 'metrics16-56-05' en el libro." type="5" refreshedVersion="7" background="1" saveData="1">
    <dbPr connection="Provider=Microsoft.Mashup.OleDb.1;Data Source=$Workbook$;Location=metrics16-56-05;Extended Properties=&quot;&quot;" command="SELECT * FROM [metrics16-56-05]"/>
  </connection>
  <connection id="3" xr16:uid="{E159ED5E-8D2C-4710-8F29-8874003B9A6B}" keepAlive="1" name="Consulta - metrics17-01-12" description="Conexión a la consulta 'metrics17-01-12' en el libro." type="5" refreshedVersion="7" background="1" saveData="1">
    <dbPr connection="Provider=Microsoft.Mashup.OleDb.1;Data Source=$Workbook$;Location=metrics17-01-12;Extended Properties=&quot;&quot;" command="SELECT * FROM [metrics17-01-12]"/>
  </connection>
  <connection id="4" xr16:uid="{95E672DA-A117-415D-96B6-6FD6530B5E28}" keepAlive="1" name="Consulta - metrics17-13-07" description="Conexión a la consulta 'metrics17-13-07' en el libro." type="5" refreshedVersion="7" background="1" saveData="1">
    <dbPr connection="Provider=Microsoft.Mashup.OleDb.1;Data Source=$Workbook$;Location=metrics17-13-07;Extended Properties=&quot;&quot;" command="SELECT * FROM [metrics17-13-07]"/>
  </connection>
  <connection id="5" xr16:uid="{9AF1A227-B0BA-4C8F-849E-C2133077CD8B}" keepAlive="1" name="Consulta - metrics23-10-01" description="Conexión a la consulta 'metrics23-10-01' en el libro." type="5" refreshedVersion="7" background="1" saveData="1">
    <dbPr connection="Provider=Microsoft.Mashup.OleDb.1;Data Source=$Workbook$;Location=metrics23-10-01;Extended Properties=&quot;&quot;" command="SELECT * FROM [metrics23-10-01]"/>
  </connection>
  <connection id="6" xr16:uid="{B9F3B66E-A8C0-40FC-A4FB-44A5E8CC20AF}" keepAlive="1" name="Consulta - metrics23-11-05" description="Conexión a la consulta 'metrics23-11-05' en el libro." type="5" refreshedVersion="7" background="1" saveData="1">
    <dbPr connection="Provider=Microsoft.Mashup.OleDb.1;Data Source=$Workbook$;Location=metrics23-11-05;Extended Properties=&quot;&quot;" command="SELECT * FROM [metrics23-11-05]"/>
  </connection>
  <connection id="7" xr16:uid="{0230BD08-5D67-4314-B0E8-BDF1B4873DF4}" keepAlive="1" name="Consulta - metrics23-17-04" description="Conexión a la consulta 'metrics23-17-04' en el libro." type="5" refreshedVersion="7" background="1" saveData="1">
    <dbPr connection="Provider=Microsoft.Mashup.OleDb.1;Data Source=$Workbook$;Location=metrics23-17-04;Extended Properties=&quot;&quot;" command="SELECT * FROM [metrics23-17-04]"/>
  </connection>
  <connection id="8" xr16:uid="{95AD6A30-EEC5-4602-9289-F7BAC9741C4D}" keepAlive="1" name="Consulta - metrics23-20-03" description="Conexión a la consulta 'metrics23-20-03' en el libro." type="5" refreshedVersion="7" background="1" saveData="1">
    <dbPr connection="Provider=Microsoft.Mashup.OleDb.1;Data Source=$Workbook$;Location=metrics23-20-03;Extended Properties=&quot;&quot;" command="SELECT * FROM [metrics23-20-03]"/>
  </connection>
  <connection id="9" xr16:uid="{775243B0-2AFA-4EF9-B27B-83281716C25E}" keepAlive="1" name="Consulta - metrics23-21-41" description="Conexión a la consulta 'metrics23-21-41' en el libro." type="5" refreshedVersion="7" background="1" saveData="1">
    <dbPr connection="Provider=Microsoft.Mashup.OleDb.1;Data Source=$Workbook$;Location=metrics23-21-41;Extended Properties=&quot;&quot;" command="SELECT * FROM [metrics23-21-4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<sst xmlns="http://schemas.openxmlformats.org/spreadsheetml/2006/main" count="34" uniqueCount="14">
  <si>
    <t>steps</t>
  </si>
  <si>
    <t>avg_reward</t>
  </si>
  <si>
    <t>std_reward</t>
  </si>
  <si>
    <t>success_rate</t>
  </si>
  <si>
    <t>exp</t>
  </si>
  <si>
    <t>reward</t>
  </si>
  <si>
    <t>success</t>
  </si>
  <si>
    <t>reward_up</t>
  </si>
  <si>
    <t>reward_dwn</t>
  </si>
  <si>
    <t>12a</t>
  </si>
  <si>
    <t>12b</t>
  </si>
  <si>
    <t>12c</t>
  </si>
  <si>
    <t>12d</t>
  </si>
  <si>
    <t>12e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</si>
</sst>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Recompensa promedio</a:t>
            </a:r>
            <a:r>
              <a:rPr lang="es-CL" baseline="0"/>
              <a:t> </a:t>
            </a:r>
            <a:r>
              <a:rPr lang="es-CL" sz="1400" b="0" i="0" u="none" strike="noStrike" baseline="0">
                <a:effectLst/>
              </a:rPr>
              <a:t>Ɛ-greedy </a:t>
            </a:r>
            <a:r>
              <a:rPr lang="es-CL"/>
              <a:t>Q-Learning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areaChart>
        <c:grouping val="standard"/>
        <c:varyColors val="0"/>
        <c:ser>
          <c:idx val="2"/>
          <c:order val="1"/>
          <c:tx>
            <c:strRef>
              <c:f>Hoja1!$A$22</c:f>
              <c:strCache>
                <c:ptCount val="1"/>
                <c:pt idx="0">
                  <c:v>reward_dwn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50000"/>
              </a:schemeClr>
            </a:solidFill>
            <a:ln>
              <a:noFill/>
            </a:ln>
            <a:effectLst/>
          </c:spPr>
          <c:cat>
            <c:numRef>
              <c:f>Hoja1!$B$18:$V$18</c:f>
              <c:numCache>
                <c:formatCode>0</c:formatCode>
                <c:ptCount val="21"/>
                <c:pt idx="0" formatCode="General">
                  <c:v>1</c:v>
                </c:pt>
                <c:pt idx="1">
                  <c:v>601</c:v>
                </c:pt>
                <c:pt idx="2">
                  <c:v>1201</c:v>
                </c:pt>
                <c:pt idx="3">
                  <c:v>1801</c:v>
                </c:pt>
                <c:pt idx="4">
                  <c:v>2401</c:v>
                </c:pt>
                <c:pt idx="5">
                  <c:v>3001</c:v>
                </c:pt>
                <c:pt idx="6">
                  <c:v>3601</c:v>
                </c:pt>
                <c:pt idx="7">
                  <c:v>4201</c:v>
                </c:pt>
                <c:pt idx="8">
                  <c:v>4801</c:v>
                </c:pt>
                <c:pt idx="9">
                  <c:v>5401</c:v>
                </c:pt>
                <c:pt idx="10">
                  <c:v>6001</c:v>
                </c:pt>
                <c:pt idx="11">
                  <c:v>6601</c:v>
                </c:pt>
                <c:pt idx="12">
                  <c:v>7201</c:v>
                </c:pt>
                <c:pt idx="13">
                  <c:v>7801</c:v>
                </c:pt>
                <c:pt idx="14">
                  <c:v>8401</c:v>
                </c:pt>
                <c:pt idx="15">
                  <c:v>9001</c:v>
                </c:pt>
                <c:pt idx="16">
                  <c:v>9601</c:v>
                </c:pt>
                <c:pt idx="17">
                  <c:v>10201</c:v>
                </c:pt>
                <c:pt idx="18">
                  <c:v>10801</c:v>
                </c:pt>
                <c:pt idx="19">
                  <c:v>11401</c:v>
                </c:pt>
                <c:pt idx="20">
                  <c:v>12000</c:v>
                </c:pt>
              </c:numCache>
            </c:numRef>
          </c:cat>
          <c:val>
            <c:numRef>
              <c:f>Hoja1!$B$22:$V$22</c:f>
              <c:numCache>
                <c:formatCode>General</c:formatCode>
                <c:ptCount val="21"/>
                <c:pt idx="0">
                  <c:v>-200</c:v>
                </c:pt>
                <c:pt idx="1">
                  <c:v>-200</c:v>
                </c:pt>
                <c:pt idx="2">
                  <c:v>-200</c:v>
                </c:pt>
                <c:pt idx="3">
                  <c:v>-200</c:v>
                </c:pt>
                <c:pt idx="4">
                  <c:v>-206.83116911448775</c:v>
                </c:pt>
                <c:pt idx="5">
                  <c:v>-200</c:v>
                </c:pt>
                <c:pt idx="6">
                  <c:v>-200</c:v>
                </c:pt>
                <c:pt idx="7">
                  <c:v>-200</c:v>
                </c:pt>
                <c:pt idx="8">
                  <c:v>-208.12529414768699</c:v>
                </c:pt>
                <c:pt idx="9">
                  <c:v>-207.01626369141522</c:v>
                </c:pt>
                <c:pt idx="10">
                  <c:v>-186.64867435994299</c:v>
                </c:pt>
                <c:pt idx="11">
                  <c:v>-209.98731810332407</c:v>
                </c:pt>
                <c:pt idx="12">
                  <c:v>-199.90622702327161</c:v>
                </c:pt>
                <c:pt idx="13">
                  <c:v>-154.35746234024307</c:v>
                </c:pt>
                <c:pt idx="14">
                  <c:v>-196.90358803124047</c:v>
                </c:pt>
                <c:pt idx="15">
                  <c:v>-156.86507381777866</c:v>
                </c:pt>
                <c:pt idx="16">
                  <c:v>-164.10536106922913</c:v>
                </c:pt>
                <c:pt idx="17">
                  <c:v>-207.81857486470665</c:v>
                </c:pt>
                <c:pt idx="18">
                  <c:v>-143.8831358554348</c:v>
                </c:pt>
                <c:pt idx="19">
                  <c:v>-161.37167245499813</c:v>
                </c:pt>
                <c:pt idx="20">
                  <c:v>-198.55942212164049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55-4C4B-A370-5CB7AADDB296}"/>
            </c:ext>
          </c:extLst>
        </c:ser>
        <c:ser>
          <c:idx val="3"/>
          <c:order val="2"/>
          <c:tx>
            <c:strRef>
              <c:f>Hoja1!$A$21</c:f>
              <c:strCache>
                <c:ptCount val="1"/>
                <c:pt idx="0">
                  <c:v>reward_up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Hoja1!$B$18:$V$18</c:f>
              <c:numCache>
                <c:formatCode>0</c:formatCode>
                <c:ptCount val="21"/>
                <c:pt idx="0" formatCode="General">
                  <c:v>1</c:v>
                </c:pt>
                <c:pt idx="1">
                  <c:v>601</c:v>
                </c:pt>
                <c:pt idx="2">
                  <c:v>1201</c:v>
                </c:pt>
                <c:pt idx="3">
                  <c:v>1801</c:v>
                </c:pt>
                <c:pt idx="4">
                  <c:v>2401</c:v>
                </c:pt>
                <c:pt idx="5">
                  <c:v>3001</c:v>
                </c:pt>
                <c:pt idx="6">
                  <c:v>3601</c:v>
                </c:pt>
                <c:pt idx="7">
                  <c:v>4201</c:v>
                </c:pt>
                <c:pt idx="8">
                  <c:v>4801</c:v>
                </c:pt>
                <c:pt idx="9">
                  <c:v>5401</c:v>
                </c:pt>
                <c:pt idx="10">
                  <c:v>6001</c:v>
                </c:pt>
                <c:pt idx="11">
                  <c:v>6601</c:v>
                </c:pt>
                <c:pt idx="12">
                  <c:v>7201</c:v>
                </c:pt>
                <c:pt idx="13">
                  <c:v>7801</c:v>
                </c:pt>
                <c:pt idx="14">
                  <c:v>8401</c:v>
                </c:pt>
                <c:pt idx="15">
                  <c:v>9001</c:v>
                </c:pt>
                <c:pt idx="16">
                  <c:v>9601</c:v>
                </c:pt>
                <c:pt idx="17">
                  <c:v>10201</c:v>
                </c:pt>
                <c:pt idx="18">
                  <c:v>10801</c:v>
                </c:pt>
                <c:pt idx="19">
                  <c:v>11401</c:v>
                </c:pt>
                <c:pt idx="20">
                  <c:v>12000</c:v>
                </c:pt>
              </c:numCache>
            </c:numRef>
          </c:cat>
          <c:val>
            <c:numRef>
              <c:f>Hoja1!$B$21:$V$21</c:f>
              <c:numCache>
                <c:formatCode>General</c:formatCode>
                <c:ptCount val="21"/>
                <c:pt idx="0">
                  <c:v>-200</c:v>
                </c:pt>
                <c:pt idx="1">
                  <c:v>-200</c:v>
                </c:pt>
                <c:pt idx="2">
                  <c:v>-200</c:v>
                </c:pt>
                <c:pt idx="3">
                  <c:v>-200</c:v>
                </c:pt>
                <c:pt idx="4">
                  <c:v>-172.4354975521789</c:v>
                </c:pt>
                <c:pt idx="5">
                  <c:v>-200</c:v>
                </c:pt>
                <c:pt idx="6">
                  <c:v>-200</c:v>
                </c:pt>
                <c:pt idx="7">
                  <c:v>-200</c:v>
                </c:pt>
                <c:pt idx="8">
                  <c:v>-183.80803918564635</c:v>
                </c:pt>
                <c:pt idx="9">
                  <c:v>-189.78373630858479</c:v>
                </c:pt>
                <c:pt idx="10">
                  <c:v>-147.88465897339037</c:v>
                </c:pt>
                <c:pt idx="11">
                  <c:v>-155.67934856334261</c:v>
                </c:pt>
                <c:pt idx="12">
                  <c:v>-174.02710631006173</c:v>
                </c:pt>
                <c:pt idx="13">
                  <c:v>-149.17587099309029</c:v>
                </c:pt>
                <c:pt idx="14">
                  <c:v>-159.42974530209284</c:v>
                </c:pt>
                <c:pt idx="15">
                  <c:v>-137.33492618222132</c:v>
                </c:pt>
                <c:pt idx="16">
                  <c:v>-141.09463893077086</c:v>
                </c:pt>
                <c:pt idx="17">
                  <c:v>-178.84809180196004</c:v>
                </c:pt>
                <c:pt idx="18">
                  <c:v>-136.85019747789855</c:v>
                </c:pt>
                <c:pt idx="19">
                  <c:v>-146.49499421166854</c:v>
                </c:pt>
                <c:pt idx="20">
                  <c:v>-148.10724454502619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BB-40D3-8B87-1E4E4816D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0591"/>
        <c:axId val="48416015"/>
      </c:areaChart>
      <c:lineChart>
        <c:grouping val="standard"/>
        <c:varyColors val="0"/>
        <c:ser>
          <c:idx val="0"/>
          <c:order val="0"/>
          <c:tx>
            <c:strRef>
              <c:f>Hoja1!$A$19</c:f>
              <c:strCache>
                <c:ptCount val="1"/>
                <c:pt idx="0">
                  <c:v>reward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Hoja1!$B$18:$V$18</c:f>
              <c:numCache>
                <c:formatCode>0</c:formatCode>
                <c:ptCount val="21"/>
                <c:pt idx="0" formatCode="General">
                  <c:v>1</c:v>
                </c:pt>
                <c:pt idx="1">
                  <c:v>601</c:v>
                </c:pt>
                <c:pt idx="2">
                  <c:v>1201</c:v>
                </c:pt>
                <c:pt idx="3">
                  <c:v>1801</c:v>
                </c:pt>
                <c:pt idx="4">
                  <c:v>2401</c:v>
                </c:pt>
                <c:pt idx="5">
                  <c:v>3001</c:v>
                </c:pt>
                <c:pt idx="6">
                  <c:v>3601</c:v>
                </c:pt>
                <c:pt idx="7">
                  <c:v>4201</c:v>
                </c:pt>
                <c:pt idx="8">
                  <c:v>4801</c:v>
                </c:pt>
                <c:pt idx="9">
                  <c:v>5401</c:v>
                </c:pt>
                <c:pt idx="10">
                  <c:v>6001</c:v>
                </c:pt>
                <c:pt idx="11">
                  <c:v>6601</c:v>
                </c:pt>
                <c:pt idx="12">
                  <c:v>7201</c:v>
                </c:pt>
                <c:pt idx="13">
                  <c:v>7801</c:v>
                </c:pt>
                <c:pt idx="14">
                  <c:v>8401</c:v>
                </c:pt>
                <c:pt idx="15">
                  <c:v>9001</c:v>
                </c:pt>
                <c:pt idx="16">
                  <c:v>9601</c:v>
                </c:pt>
                <c:pt idx="17">
                  <c:v>10201</c:v>
                </c:pt>
                <c:pt idx="18">
                  <c:v>10801</c:v>
                </c:pt>
                <c:pt idx="19">
                  <c:v>11401</c:v>
                </c:pt>
                <c:pt idx="20">
                  <c:v>12000</c:v>
                </c:pt>
              </c:numCache>
            </c:numRef>
          </c:cat>
          <c:val>
            <c:numRef>
              <c:f>Hoja1!$B$19:$V$19</c:f>
              <c:numCache>
                <c:formatCode>General</c:formatCode>
                <c:ptCount val="21"/>
                <c:pt idx="0">
                  <c:v>-200</c:v>
                </c:pt>
                <c:pt idx="1">
                  <c:v>-200</c:v>
                </c:pt>
                <c:pt idx="2">
                  <c:v>-200</c:v>
                </c:pt>
                <c:pt idx="3">
                  <c:v>-200</c:v>
                </c:pt>
                <c:pt idx="4">
                  <c:v>-189.63333333333333</c:v>
                </c:pt>
                <c:pt idx="5">
                  <c:v>-200</c:v>
                </c:pt>
                <c:pt idx="6">
                  <c:v>-200</c:v>
                </c:pt>
                <c:pt idx="7">
                  <c:v>-200</c:v>
                </c:pt>
                <c:pt idx="8">
                  <c:v>-195.96666666666667</c:v>
                </c:pt>
                <c:pt idx="9">
                  <c:v>-198.4</c:v>
                </c:pt>
                <c:pt idx="10">
                  <c:v>-167.26666666666668</c:v>
                </c:pt>
                <c:pt idx="11">
                  <c:v>-182.83333333333334</c:v>
                </c:pt>
                <c:pt idx="12">
                  <c:v>-186.96666666666667</c:v>
                </c:pt>
                <c:pt idx="13">
                  <c:v>-151.76666666666668</c:v>
                </c:pt>
                <c:pt idx="14">
                  <c:v>-178.16666666666666</c:v>
                </c:pt>
                <c:pt idx="15">
                  <c:v>-147.1</c:v>
                </c:pt>
                <c:pt idx="16">
                  <c:v>-152.6</c:v>
                </c:pt>
                <c:pt idx="17">
                  <c:v>-193.33333333333334</c:v>
                </c:pt>
                <c:pt idx="18">
                  <c:v>-140.36666666666667</c:v>
                </c:pt>
                <c:pt idx="19">
                  <c:v>-153.93333333333334</c:v>
                </c:pt>
                <c:pt idx="20">
                  <c:v>-173.33333333333334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tickMarkSkip val="1"/>
        <c:noMultiLvlLbl val="0"/>
      </c:catAx>
      <c:valAx>
        <c:axId val="48416015"/>
        <c:scaling>
          <c:orientation val="minMax"/>
          <c:max val="-120"/>
          <c:min val="-22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Éxito</a:t>
            </a:r>
            <a:r>
              <a:rPr lang="en-US" baseline="0"/>
              <a:t> promedio </a:t>
            </a:r>
            <a:r>
              <a:rPr lang="es-CL" sz="1400" b="0" i="0" u="none" strike="noStrike" baseline="0">
                <a:effectLst/>
              </a:rPr>
              <a:t>Ɛ-greedy</a:t>
            </a:r>
            <a:r>
              <a:rPr lang="en-US" baseline="0"/>
              <a:t> Q-Learning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Hoja1!$A$23</c:f>
              <c:strCache>
                <c:ptCount val="1"/>
                <c:pt idx="0">
                  <c:v>success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Hoja1!$B$18:$V$18</c:f>
              <c:numCache>
                <c:formatCode>0</c:formatCode>
                <c:ptCount val="21"/>
                <c:pt idx="0" formatCode="General">
                  <c:v>1</c:v>
                </c:pt>
                <c:pt idx="1">
                  <c:v>601</c:v>
                </c:pt>
                <c:pt idx="2">
                  <c:v>1201</c:v>
                </c:pt>
                <c:pt idx="3">
                  <c:v>1801</c:v>
                </c:pt>
                <c:pt idx="4">
                  <c:v>2401</c:v>
                </c:pt>
                <c:pt idx="5">
                  <c:v>3001</c:v>
                </c:pt>
                <c:pt idx="6">
                  <c:v>3601</c:v>
                </c:pt>
                <c:pt idx="7">
                  <c:v>4201</c:v>
                </c:pt>
                <c:pt idx="8">
                  <c:v>4801</c:v>
                </c:pt>
                <c:pt idx="9">
                  <c:v>5401</c:v>
                </c:pt>
                <c:pt idx="10">
                  <c:v>6001</c:v>
                </c:pt>
                <c:pt idx="11">
                  <c:v>6601</c:v>
                </c:pt>
                <c:pt idx="12">
                  <c:v>7201</c:v>
                </c:pt>
                <c:pt idx="13">
                  <c:v>7801</c:v>
                </c:pt>
                <c:pt idx="14">
                  <c:v>8401</c:v>
                </c:pt>
                <c:pt idx="15">
                  <c:v>9001</c:v>
                </c:pt>
                <c:pt idx="16">
                  <c:v>9601</c:v>
                </c:pt>
                <c:pt idx="17">
                  <c:v>10201</c:v>
                </c:pt>
                <c:pt idx="18">
                  <c:v>10801</c:v>
                </c:pt>
                <c:pt idx="19">
                  <c:v>11401</c:v>
                </c:pt>
                <c:pt idx="20">
                  <c:v>12000</c:v>
                </c:pt>
              </c:numCache>
            </c:numRef>
          </c:cat>
          <c:val>
            <c:numRef>
              <c:f>Hoja1!$B$23:$V$23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0.26666666666666666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3.3333333333333333E-2</c:v>
                </c:pt>
                <c:pt idx="10">
                  <c:v>0.8666666666666667</c:v>
                </c:pt>
                <c:pt idx="11">
                  <c:v>0.53333333333333333</c:v>
                </c:pt>
                <c:pt idx="12">
                  <c:v>0.6333333333333333</c:v>
                </c:pt>
                <c:pt idx="13">
                  <c:v>1</c:v>
                </c:pt>
                <c:pt idx="14">
                  <c:v>0.76666666666666672</c:v>
                </c:pt>
                <c:pt idx="15">
                  <c:v>1</c:v>
                </c:pt>
                <c:pt idx="16">
                  <c:v>1</c:v>
                </c:pt>
                <c:pt idx="17">
                  <c:v>0.33333333333333331</c:v>
                </c:pt>
                <c:pt idx="18">
                  <c:v>1</c:v>
                </c:pt>
                <c:pt idx="19">
                  <c:v>1</c:v>
                </c:pt>
                <c:pt idx="20">
                  <c:v>0.53333333333333333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C4-49AE-9EEC-482C2CAA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719534</xdr:colOff>
      <xdr:row>24</xdr:row>
      <xdr:rowOff>100852</xdr:rowOff>
    </xdr:from>
    <xdr:to>
      <xdr:col>10</xdr:col>
      <xdr:colOff>246528</xdr:colOff>
      <xdr:row>41</xdr:row>
      <xdr:rowOff>168443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4CB397-95B7-4107-85EF-00E88F396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627530</xdr:colOff>
      <xdr:row>24</xdr:row>
      <xdr:rowOff>78442</xdr:rowOff>
    </xdr:from>
    <xdr:to>
      <xdr:col>19</xdr:col>
      <xdr:colOff>188141</xdr:colOff>
      <xdr:row>41</xdr:row>
      <xdr:rowOff>146033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CECED2D-8D2E-4CAE-AEA5-179C824BD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D3974BA5-92F6-4D73-8081-E71701613433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DB49FEFB-2722-46BD-BBC0-41D455E4F329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92E2A7-9C61-442B-AB16-3D20EEB572B5}" name="metrics17_13_07" displayName="metrics17_13_07" ref="A1:D22" tableType="queryTable" totalsRowShown="0">
  <autoFilter ref="A1:D22" xr:uid="{C392E2A7-9C61-442B-AB16-3D20EEB572B5}"/>
  <tableColumns count="4">
    <tableColumn id="1" xr3:uid="{515E13A1-A8E9-456B-B27E-6DAFD9AC316D}" uniqueName="1" name="steps" queryTableFieldId="1"/>
    <tableColumn id="2" xr3:uid="{E2FF8711-155A-4D1A-A886-071DFB9E2088}" uniqueName="2" name="avg_reward" queryTableFieldId="2"/>
    <tableColumn id="3" xr3:uid="{75DA4955-53AC-42FD-A743-69E05CEB5E89}" uniqueName="3" name="std_reward" queryTableFieldId="3"/>
    <tableColumn id="4" xr3:uid="{0853EE87-F0DB-44D2-892D-04C050FA79F3}" uniqueName="4" name="success_rat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4518A-406B-4F29-BA5F-43089F27D454}" name="metrics17_01_12" displayName="metrics17_01_12" ref="A1:D22" tableType="queryTable" totalsRowShown="0">
  <autoFilter ref="A1:D22" xr:uid="{BD74518A-406B-4F29-BA5F-43089F27D454}"/>
  <tableColumns count="4">
    <tableColumn id="1" xr3:uid="{7E937EDD-BA33-4A6C-A4FF-5D230C3393DD}" uniqueName="1" name="steps" queryTableFieldId="1"/>
    <tableColumn id="2" xr3:uid="{40C78AD5-1C4D-4CDE-97FB-30FE6ABB7DFC}" uniqueName="2" name="avg_reward" queryTableFieldId="2"/>
    <tableColumn id="3" xr3:uid="{F0453390-1271-4A77-BE28-9A29E9DF69F8}" uniqueName="3" name="std_reward" queryTableFieldId="3"/>
    <tableColumn id="4" xr3:uid="{8640B050-5845-4C6D-AE3A-3910B61655EC}" uniqueName="4" name="success_rat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C6A1-0F95-4041-B487-C31871076A50}">
  <dimension ref="A1:D22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-200</v>
      </c>
      <c r="C2">
        <v>0</v>
      </c>
      <c r="D2">
        <v>0</v>
      </c>
    </row>
    <row r="3" spans="1:4" x14ac:dyDescent="0.25">
      <c r="A3">
        <v>601</v>
      </c>
      <c r="B3">
        <v>-200</v>
      </c>
      <c r="C3">
        <v>0</v>
      </c>
      <c r="D3">
        <v>0</v>
      </c>
    </row>
    <row r="4" spans="1:4" x14ac:dyDescent="0.25">
      <c r="A4">
        <v>1201</v>
      </c>
      <c r="B4">
        <v>-200</v>
      </c>
      <c r="C4">
        <v>0</v>
      </c>
      <c r="D4">
        <v>0</v>
      </c>
    </row>
    <row r="5" spans="1:4" x14ac:dyDescent="0.25">
      <c r="A5">
        <v>1801</v>
      </c>
      <c r="B5">
        <v>-174.3</v>
      </c>
      <c r="C5">
        <v>17.479797863057037</v>
      </c>
      <c r="D5">
        <v>0.8</v>
      </c>
    </row>
    <row r="6" spans="1:4" x14ac:dyDescent="0.25">
      <c r="A6">
        <v>2401</v>
      </c>
      <c r="B6">
        <v>-161.33333333333334</v>
      </c>
      <c r="C6">
        <v>24.941709822882814</v>
      </c>
      <c r="D6">
        <v>0.73333333333333328</v>
      </c>
    </row>
    <row r="7" spans="1:4" x14ac:dyDescent="0.25">
      <c r="A7">
        <v>3001</v>
      </c>
      <c r="B7">
        <v>-177.5</v>
      </c>
      <c r="C7">
        <v>16.243460222501856</v>
      </c>
      <c r="D7">
        <v>0.83333333333333337</v>
      </c>
    </row>
    <row r="8" spans="1:4" x14ac:dyDescent="0.25">
      <c r="A8">
        <v>3601</v>
      </c>
      <c r="B8">
        <v>-157.9</v>
      </c>
      <c r="C8">
        <v>9.0934042030473936</v>
      </c>
      <c r="D8">
        <v>1</v>
      </c>
    </row>
    <row r="9" spans="1:4" x14ac:dyDescent="0.25">
      <c r="A9">
        <v>4201</v>
      </c>
      <c r="B9">
        <v>-188.26666666666668</v>
      </c>
      <c r="C9">
        <v>16.016519250102029</v>
      </c>
      <c r="D9">
        <v>0.36666666666666664</v>
      </c>
    </row>
    <row r="10" spans="1:4" x14ac:dyDescent="0.25">
      <c r="A10">
        <v>4801</v>
      </c>
      <c r="B10">
        <v>-183.76666666666668</v>
      </c>
      <c r="C10">
        <v>19.637860259090235</v>
      </c>
      <c r="D10">
        <v>0.43333333333333335</v>
      </c>
    </row>
    <row r="11" spans="1:4" x14ac:dyDescent="0.25">
      <c r="A11">
        <v>5401</v>
      </c>
      <c r="B11">
        <v>-186.26666666666668</v>
      </c>
      <c r="C11">
        <v>18.672499088826385</v>
      </c>
      <c r="D11">
        <v>0.53333333333333333</v>
      </c>
    </row>
    <row r="12" spans="1:4" x14ac:dyDescent="0.25">
      <c r="A12">
        <v>6001</v>
      </c>
      <c r="B12">
        <v>-160.5</v>
      </c>
      <c r="C12">
        <v>29.929639712721791</v>
      </c>
      <c r="D12">
        <v>0.8</v>
      </c>
    </row>
    <row r="13" spans="1:4" x14ac:dyDescent="0.25">
      <c r="A13">
        <v>6601</v>
      </c>
      <c r="B13">
        <v>-165.33333333333334</v>
      </c>
      <c r="C13">
        <v>39.385558549070012</v>
      </c>
      <c r="D13">
        <v>0.46666666666666667</v>
      </c>
    </row>
    <row r="14" spans="1:4" x14ac:dyDescent="0.25">
      <c r="A14">
        <v>7201</v>
      </c>
      <c r="B14">
        <v>-197.5</v>
      </c>
      <c r="C14">
        <v>7.6234287998686439</v>
      </c>
      <c r="D14">
        <v>0.1</v>
      </c>
    </row>
    <row r="15" spans="1:4" x14ac:dyDescent="0.25">
      <c r="A15">
        <v>7801</v>
      </c>
      <c r="B15">
        <v>-200</v>
      </c>
      <c r="C15">
        <v>0</v>
      </c>
      <c r="D15">
        <v>0</v>
      </c>
    </row>
    <row r="16" spans="1:4" x14ac:dyDescent="0.25">
      <c r="A16">
        <v>8401</v>
      </c>
      <c r="B16">
        <v>-186.96666666666667</v>
      </c>
      <c r="C16">
        <v>17.447986193891321</v>
      </c>
      <c r="D16">
        <v>0.36666666666666664</v>
      </c>
    </row>
    <row r="17" spans="1:4" x14ac:dyDescent="0.25">
      <c r="A17">
        <v>9001</v>
      </c>
      <c r="B17">
        <v>-176.06666666666666</v>
      </c>
      <c r="C17">
        <v>24.50569094902017</v>
      </c>
      <c r="D17">
        <v>0.5</v>
      </c>
    </row>
    <row r="18" spans="1:4" x14ac:dyDescent="0.25">
      <c r="A18">
        <v>9601</v>
      </c>
      <c r="B18">
        <v>-173.06666666666666</v>
      </c>
      <c r="C18">
        <v>26.104831396165391</v>
      </c>
      <c r="D18">
        <v>0.53333333333333333</v>
      </c>
    </row>
    <row r="19" spans="1:4" x14ac:dyDescent="0.25">
      <c r="A19">
        <v>10201</v>
      </c>
      <c r="B19">
        <v>-146</v>
      </c>
      <c r="C19">
        <v>7.7287342646343671</v>
      </c>
      <c r="D19">
        <v>1</v>
      </c>
    </row>
    <row r="20" spans="1:4" x14ac:dyDescent="0.25">
      <c r="A20">
        <v>10801</v>
      </c>
      <c r="B20">
        <v>-150.4</v>
      </c>
      <c r="C20">
        <v>23.8</v>
      </c>
      <c r="D20">
        <v>0.9</v>
      </c>
    </row>
    <row r="21" spans="1:4" x14ac:dyDescent="0.25">
      <c r="A21">
        <v>11401</v>
      </c>
      <c r="B21">
        <v>-139.16666666666666</v>
      </c>
      <c r="C21">
        <v>8.3509813129289707</v>
      </c>
      <c r="D21">
        <v>1</v>
      </c>
    </row>
    <row r="22" spans="1:4" x14ac:dyDescent="0.25">
      <c r="A22">
        <v>12000</v>
      </c>
      <c r="B22">
        <v>-151.5</v>
      </c>
      <c r="C22">
        <v>15.512897859523218</v>
      </c>
      <c r="D22">
        <v>0.93333333333333335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25D1-9022-4AA8-AB3F-4E467871D842}">
  <dimension ref="A1:D22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-200</v>
      </c>
      <c r="C2">
        <v>0</v>
      </c>
      <c r="D2">
        <v>0</v>
      </c>
    </row>
    <row r="3" spans="1:4" x14ac:dyDescent="0.25">
      <c r="A3">
        <v>601</v>
      </c>
      <c r="B3">
        <v>-200</v>
      </c>
      <c r="C3">
        <v>0</v>
      </c>
      <c r="D3">
        <v>0</v>
      </c>
    </row>
    <row r="4" spans="1:4" x14ac:dyDescent="0.25">
      <c r="A4">
        <v>1201</v>
      </c>
      <c r="B4">
        <v>-200</v>
      </c>
      <c r="C4">
        <v>0</v>
      </c>
      <c r="D4">
        <v>0</v>
      </c>
    </row>
    <row r="5" spans="1:4" x14ac:dyDescent="0.25">
      <c r="A5">
        <v>1801</v>
      </c>
      <c r="B5">
        <v>-200</v>
      </c>
      <c r="C5">
        <v>0</v>
      </c>
      <c r="D5">
        <v>0</v>
      </c>
    </row>
    <row r="6" spans="1:4" x14ac:dyDescent="0.25">
      <c r="A6">
        <v>2401</v>
      </c>
      <c r="B6">
        <v>-189.63333333333333</v>
      </c>
      <c r="C6">
        <v>17.197835781154428</v>
      </c>
      <c r="D6">
        <v>0.26666666666666666</v>
      </c>
    </row>
    <row r="7" spans="1:4" x14ac:dyDescent="0.25">
      <c r="A7">
        <v>3001</v>
      </c>
      <c r="B7">
        <v>-200</v>
      </c>
      <c r="C7">
        <v>0</v>
      </c>
      <c r="D7">
        <v>0</v>
      </c>
    </row>
    <row r="8" spans="1:4" x14ac:dyDescent="0.25">
      <c r="A8">
        <v>3601</v>
      </c>
      <c r="B8">
        <v>-200</v>
      </c>
      <c r="C8">
        <v>0</v>
      </c>
      <c r="D8">
        <v>0</v>
      </c>
    </row>
    <row r="9" spans="1:4" x14ac:dyDescent="0.25">
      <c r="A9">
        <v>4201</v>
      </c>
      <c r="B9">
        <v>-200</v>
      </c>
      <c r="C9">
        <v>0</v>
      </c>
      <c r="D9">
        <v>0</v>
      </c>
    </row>
    <row r="10" spans="1:4" x14ac:dyDescent="0.25">
      <c r="A10">
        <v>4801</v>
      </c>
      <c r="B10">
        <v>-195.96666666666667</v>
      </c>
      <c r="C10">
        <v>12.158627481020311</v>
      </c>
      <c r="D10">
        <v>0.1</v>
      </c>
    </row>
    <row r="11" spans="1:4" x14ac:dyDescent="0.25">
      <c r="A11">
        <v>5401</v>
      </c>
      <c r="B11">
        <v>-198.4</v>
      </c>
      <c r="C11">
        <v>8.616263691415206</v>
      </c>
      <c r="D11">
        <v>3.3333333333333333E-2</v>
      </c>
    </row>
    <row r="12" spans="1:4" x14ac:dyDescent="0.25">
      <c r="A12">
        <v>6001</v>
      </c>
      <c r="B12">
        <v>-167.26666666666668</v>
      </c>
      <c r="C12">
        <v>19.382007693276314</v>
      </c>
      <c r="D12">
        <v>0.8666666666666667</v>
      </c>
    </row>
    <row r="13" spans="1:4" x14ac:dyDescent="0.25">
      <c r="A13">
        <v>6601</v>
      </c>
      <c r="B13">
        <v>-182.83333333333334</v>
      </c>
      <c r="C13">
        <v>27.153984769990739</v>
      </c>
      <c r="D13">
        <v>0.53333333333333333</v>
      </c>
    </row>
    <row r="14" spans="1:4" x14ac:dyDescent="0.25">
      <c r="A14">
        <v>7201</v>
      </c>
      <c r="B14">
        <v>-186.96666666666667</v>
      </c>
      <c r="C14">
        <v>12.939560356604941</v>
      </c>
      <c r="D14">
        <v>0.6333333333333333</v>
      </c>
    </row>
    <row r="15" spans="1:4" x14ac:dyDescent="0.25">
      <c r="A15">
        <v>7801</v>
      </c>
      <c r="B15">
        <v>-151.76666666666668</v>
      </c>
      <c r="C15">
        <v>2.5907956735764057</v>
      </c>
      <c r="D15">
        <v>1</v>
      </c>
    </row>
    <row r="16" spans="1:4" x14ac:dyDescent="0.25">
      <c r="A16">
        <v>8401</v>
      </c>
      <c r="B16">
        <v>-178.16666666666666</v>
      </c>
      <c r="C16">
        <v>18.736921364573803</v>
      </c>
      <c r="D16">
        <v>0.76666666666666672</v>
      </c>
    </row>
    <row r="17" spans="1:4" x14ac:dyDescent="0.25">
      <c r="A17">
        <v>9001</v>
      </c>
      <c r="B17">
        <v>-147.1</v>
      </c>
      <c r="C17">
        <v>9.7650738177786796</v>
      </c>
      <c r="D17">
        <v>1</v>
      </c>
    </row>
    <row r="18" spans="1:4" x14ac:dyDescent="0.25">
      <c r="A18">
        <v>9601</v>
      </c>
      <c r="B18">
        <v>-152.6</v>
      </c>
      <c r="C18">
        <v>11.505361069229131</v>
      </c>
      <c r="D18">
        <v>1</v>
      </c>
    </row>
    <row r="19" spans="1:4" x14ac:dyDescent="0.25">
      <c r="A19">
        <v>10201</v>
      </c>
      <c r="B19">
        <v>-193.33333333333334</v>
      </c>
      <c r="C19">
        <v>14.485241531373312</v>
      </c>
      <c r="D19">
        <v>0.33333333333333331</v>
      </c>
    </row>
    <row r="20" spans="1:4" x14ac:dyDescent="0.25">
      <c r="A20">
        <v>10801</v>
      </c>
      <c r="B20">
        <v>-140.36666666666667</v>
      </c>
      <c r="C20">
        <v>3.516469188768125</v>
      </c>
      <c r="D20">
        <v>1</v>
      </c>
    </row>
    <row r="21" spans="1:4" x14ac:dyDescent="0.25">
      <c r="A21">
        <v>11401</v>
      </c>
      <c r="B21">
        <v>-153.93333333333334</v>
      </c>
      <c r="C21">
        <v>7.4383391216647876</v>
      </c>
      <c r="D21">
        <v>1</v>
      </c>
    </row>
    <row r="22" spans="1:4" x14ac:dyDescent="0.25">
      <c r="A22">
        <v>12000</v>
      </c>
      <c r="B22">
        <v>-173.33333333333334</v>
      </c>
      <c r="C22">
        <v>25.226088788307145</v>
      </c>
      <c r="D22">
        <v>0.53333333333333333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ADE5-83BF-4117-B81B-9C3F258AB248}">
  <dimension ref="A1:X23"/>
  <sheetViews>
    <sheetView tabSelected="1" topLeftCell="A7" zoomScaleNormal="100" workbookViewId="0">
      <selection activeCell="B24" sqref="B24"/>
    </sheetView>
  </sheetViews>
  <sheetFormatPr baseColWidth="10" defaultRowHeight="15" x14ac:dyDescent="0.25"/>
  <cols>
    <col min="1" max="1" width="11.85546875" customWidth="1"/>
    <col min="2" max="2" width="20.28515625" bestFit="1" customWidth="1"/>
    <col min="3" max="3" width="11.85546875" bestFit="1" customWidth="1"/>
  </cols>
  <sheetData>
    <row r="1" spans="1:24" ht="15.75" thickBot="1" x14ac:dyDescent="0.3">
      <c r="A1" t="s">
        <v>4</v>
      </c>
      <c r="B1" t="s">
        <v>0</v>
      </c>
      <c r="C1" t="e" cm="1">
        <f t="array" ref="C1">TRANSPOSE(#REF!)</f>
        <v>#REF!</v>
      </c>
    </row>
    <row r="2" spans="1:24" x14ac:dyDescent="0.25">
      <c r="A2" s="8" t="s">
        <v>1</v>
      </c>
      <c r="B2" s="2" t="s">
        <v>9</v>
      </c>
      <c r="C2" s="2" t="e" cm="1">
        <f t="array" ref="C2">TRANSPOSE(#REF!)</f>
        <v>#REF!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1:24" x14ac:dyDescent="0.25">
      <c r="A3" s="9"/>
      <c r="B3" s="1" t="s">
        <v>10</v>
      </c>
      <c r="C3" s="1" t="e" cm="1">
        <f t="array" ref="C3">TRANSPOSE(#REF!)</f>
        <v>#REF!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4"/>
    </row>
    <row r="4" spans="1:24" x14ac:dyDescent="0.25">
      <c r="A4" s="9"/>
      <c r="B4" s="1" t="s">
        <v>11</v>
      </c>
      <c r="C4" s="1" t="e" cm="1">
        <f t="array" ref="C4">TRANSPOSE(#REF!)</f>
        <v>#REF!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4"/>
    </row>
    <row r="5" spans="1:24" x14ac:dyDescent="0.25">
      <c r="A5" s="9"/>
      <c r="B5" s="1" t="s">
        <v>12</v>
      </c>
      <c r="C5" s="1" t="e" cm="1">
        <f t="array" ref="C5">TRANSPOSE(#REF!)</f>
        <v>#REF!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4"/>
    </row>
    <row r="6" spans="1:24" ht="15.75" thickBot="1" x14ac:dyDescent="0.3">
      <c r="A6" s="10"/>
      <c r="B6" s="5" t="s">
        <v>13</v>
      </c>
      <c r="C6" s="5" t="e" cm="1">
        <f t="array" ref="C6">TRANSPOSE(#REF!)</f>
        <v>#REF!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</row>
    <row r="7" spans="1:24" x14ac:dyDescent="0.25">
      <c r="A7" s="8" t="s">
        <v>2</v>
      </c>
      <c r="B7" s="2" t="s">
        <v>9</v>
      </c>
      <c r="C7" s="2" t="e" cm="1">
        <f t="array" ref="C7">TRANSPOSE(#REF!)</f>
        <v>#REF!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9"/>
      <c r="B8" s="1" t="s">
        <v>10</v>
      </c>
      <c r="C8" s="1" t="e" cm="1">
        <f t="array" ref="C8">TRANSPOSE(#REF!)</f>
        <v>#REF!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4"/>
    </row>
    <row r="9" spans="1:24" x14ac:dyDescent="0.25">
      <c r="A9" s="9"/>
      <c r="B9" s="1" t="s">
        <v>11</v>
      </c>
      <c r="C9" s="1" t="e" cm="1">
        <f t="array" ref="C9">TRANSPOSE(#REF!)</f>
        <v>#REF!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4"/>
    </row>
    <row r="10" spans="1:24" x14ac:dyDescent="0.25">
      <c r="A10" s="9"/>
      <c r="B10" s="1" t="s">
        <v>12</v>
      </c>
      <c r="C10" s="1" t="e" cm="1">
        <f t="array" ref="C10">TRANSPOSE(#REF!)</f>
        <v>#REF!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4"/>
    </row>
    <row r="11" spans="1:24" ht="15.75" thickBot="1" x14ac:dyDescent="0.3">
      <c r="A11" s="10"/>
      <c r="B11" s="5" t="s">
        <v>13</v>
      </c>
      <c r="C11" s="5" t="e" cm="1">
        <f t="array" ref="C11">TRANSPOSE(#REF!)</f>
        <v>#REF!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</row>
    <row r="12" spans="1:24" x14ac:dyDescent="0.25">
      <c r="A12" s="8" t="s">
        <v>3</v>
      </c>
      <c r="B12" s="2" t="s">
        <v>9</v>
      </c>
      <c r="C12" s="2" t="e" cm="1">
        <f t="array" ref="C12">TRANSPOSE(#REF!)</f>
        <v>#REF!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9"/>
      <c r="B13" s="1" t="s">
        <v>10</v>
      </c>
      <c r="C13" s="1" t="e" cm="1">
        <f t="array" ref="C13">TRANSPOSE(#REF!)</f>
        <v>#REF!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4"/>
    </row>
    <row r="14" spans="1:24" x14ac:dyDescent="0.25">
      <c r="A14" s="9"/>
      <c r="B14" s="1" t="s">
        <v>11</v>
      </c>
      <c r="C14" s="1" t="e" cm="1">
        <f t="array" ref="C14">TRANSPOSE(#REF!)</f>
        <v>#REF!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4"/>
    </row>
    <row r="15" spans="1:24" x14ac:dyDescent="0.25">
      <c r="A15" s="9"/>
      <c r="B15" s="1" t="s">
        <v>12</v>
      </c>
      <c r="C15" s="1" t="e" cm="1">
        <f t="array" ref="C15">TRANSPOSE(#REF!)</f>
        <v>#REF!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4"/>
    </row>
    <row r="16" spans="1:24" ht="15.75" thickBot="1" x14ac:dyDescent="0.3">
      <c r="A16" s="10"/>
      <c r="B16" s="5" t="s">
        <v>13</v>
      </c>
      <c r="C16" s="5" t="e" cm="1">
        <f t="array" ref="C16">TRANSPOSE(#REF!)</f>
        <v>#REF!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</row>
    <row r="18" spans="1:22" x14ac:dyDescent="0.25">
      <c r="A18" t="s">
        <v>0</v>
      </c>
      <c r="B18" cm="1">
        <f t="array" ref="B18:V18">TRANSPOSE(metrics17_01_12[steps])</f>
        <v>1</v>
      </c>
      <c r="C18" s="7">
        <v>601</v>
      </c>
      <c r="D18" s="7">
        <v>1201</v>
      </c>
      <c r="E18" s="7">
        <v>1801</v>
      </c>
      <c r="F18" s="7">
        <v>2401</v>
      </c>
      <c r="G18" s="7">
        <v>3001</v>
      </c>
      <c r="H18" s="7">
        <v>3601</v>
      </c>
      <c r="I18" s="7">
        <v>4201</v>
      </c>
      <c r="J18" s="7">
        <v>4801</v>
      </c>
      <c r="K18" s="7">
        <v>5401</v>
      </c>
      <c r="L18" s="7">
        <v>6001</v>
      </c>
      <c r="M18" s="7">
        <v>6601</v>
      </c>
      <c r="N18" s="7">
        <v>7201</v>
      </c>
      <c r="O18" s="7">
        <v>7801</v>
      </c>
      <c r="P18" s="7">
        <v>8401</v>
      </c>
      <c r="Q18" s="7">
        <v>9001</v>
      </c>
      <c r="R18" s="7">
        <v>9601</v>
      </c>
      <c r="S18" s="7">
        <v>10201</v>
      </c>
      <c r="T18" s="7">
        <v>10801</v>
      </c>
      <c r="U18" s="7">
        <v>11401</v>
      </c>
      <c r="V18" s="7">
        <v>12000</v>
      </c>
    </row>
    <row r="19" spans="1:22" x14ac:dyDescent="0.25">
      <c r="A19" t="s">
        <v>5</v>
      </c>
      <c r="B19" cm="1">
        <f t="array" ref="B19:V19">TRANSPOSE(metrics17_01_12[avg_reward])</f>
        <v>-200</v>
      </c>
      <c r="C19">
        <v>-200</v>
      </c>
      <c r="D19">
        <v>-200</v>
      </c>
      <c r="E19">
        <v>-200</v>
      </c>
      <c r="F19">
        <v>-189.63333333333333</v>
      </c>
      <c r="G19">
        <v>-200</v>
      </c>
      <c r="H19">
        <v>-200</v>
      </c>
      <c r="I19">
        <v>-200</v>
      </c>
      <c r="J19">
        <v>-195.96666666666667</v>
      </c>
      <c r="K19">
        <v>-198.4</v>
      </c>
      <c r="L19">
        <v>-167.26666666666668</v>
      </c>
      <c r="M19">
        <v>-182.83333333333334</v>
      </c>
      <c r="N19">
        <v>-186.96666666666667</v>
      </c>
      <c r="O19">
        <v>-151.76666666666668</v>
      </c>
      <c r="P19">
        <v>-178.16666666666666</v>
      </c>
      <c r="Q19">
        <v>-147.1</v>
      </c>
      <c r="R19">
        <v>-152.6</v>
      </c>
      <c r="S19">
        <v>-193.33333333333334</v>
      </c>
      <c r="T19">
        <v>-140.36666666666667</v>
      </c>
      <c r="U19">
        <v>-153.93333333333334</v>
      </c>
      <c r="V19">
        <v>-173.33333333333334</v>
      </c>
    </row>
    <row r="20" spans="1:22" x14ac:dyDescent="0.25">
      <c r="A20" t="s">
        <v>2</v>
      </c>
      <c r="B20" cm="1">
        <f t="array" ref="B20:V20">TRANSPOSE(metrics17_01_12[std_reward])</f>
        <v>0</v>
      </c>
      <c r="C20">
        <v>0</v>
      </c>
      <c r="D20">
        <v>0</v>
      </c>
      <c r="E20">
        <v>0</v>
      </c>
      <c r="F20">
        <v>17.197835781154428</v>
      </c>
      <c r="G20">
        <v>0</v>
      </c>
      <c r="H20">
        <v>0</v>
      </c>
      <c r="I20">
        <v>0</v>
      </c>
      <c r="J20">
        <v>12.158627481020311</v>
      </c>
      <c r="K20">
        <v>8.616263691415206</v>
      </c>
      <c r="L20">
        <v>19.382007693276314</v>
      </c>
      <c r="M20">
        <v>27.153984769990739</v>
      </c>
      <c r="N20">
        <v>12.939560356604941</v>
      </c>
      <c r="O20">
        <v>2.5907956735764057</v>
      </c>
      <c r="P20">
        <v>18.736921364573803</v>
      </c>
      <c r="Q20">
        <v>9.7650738177786796</v>
      </c>
      <c r="R20">
        <v>11.505361069229131</v>
      </c>
      <c r="S20">
        <v>14.485241531373312</v>
      </c>
      <c r="T20">
        <v>3.516469188768125</v>
      </c>
      <c r="U20">
        <v>7.4383391216647876</v>
      </c>
      <c r="V20">
        <v>25.226088788307145</v>
      </c>
    </row>
    <row r="21" spans="1:22" x14ac:dyDescent="0.25">
      <c r="A21" t="s">
        <v>7</v>
      </c>
      <c r="B21">
        <f>B19+B20</f>
        <v>-200</v>
      </c>
      <c r="C21">
        <f t="shared" ref="C21:V21" si="0">C19+C20</f>
        <v>-200</v>
      </c>
      <c r="D21">
        <f t="shared" si="0"/>
        <v>-200</v>
      </c>
      <c r="E21">
        <f t="shared" si="0"/>
        <v>-200</v>
      </c>
      <c r="F21">
        <f t="shared" si="0"/>
        <v>-172.4354975521789</v>
      </c>
      <c r="G21">
        <f t="shared" si="0"/>
        <v>-200</v>
      </c>
      <c r="H21">
        <f t="shared" si="0"/>
        <v>-200</v>
      </c>
      <c r="I21">
        <f t="shared" si="0"/>
        <v>-200</v>
      </c>
      <c r="J21">
        <f t="shared" si="0"/>
        <v>-183.80803918564635</v>
      </c>
      <c r="K21">
        <f t="shared" si="0"/>
        <v>-189.78373630858479</v>
      </c>
      <c r="L21">
        <f t="shared" si="0"/>
        <v>-147.88465897339037</v>
      </c>
      <c r="M21">
        <f t="shared" si="0"/>
        <v>-155.67934856334261</v>
      </c>
      <c r="N21">
        <f t="shared" si="0"/>
        <v>-174.02710631006173</v>
      </c>
      <c r="O21">
        <f t="shared" si="0"/>
        <v>-149.17587099309029</v>
      </c>
      <c r="P21">
        <f t="shared" si="0"/>
        <v>-159.42974530209284</v>
      </c>
      <c r="Q21">
        <f t="shared" si="0"/>
        <v>-137.33492618222132</v>
      </c>
      <c r="R21">
        <f t="shared" si="0"/>
        <v>-141.09463893077086</v>
      </c>
      <c r="S21">
        <f t="shared" si="0"/>
        <v>-178.84809180196004</v>
      </c>
      <c r="T21">
        <f t="shared" si="0"/>
        <v>-136.85019747789855</v>
      </c>
      <c r="U21">
        <f t="shared" si="0"/>
        <v>-146.49499421166854</v>
      </c>
      <c r="V21">
        <f t="shared" si="0"/>
        <v>-148.10724454502619</v>
      </c>
    </row>
    <row r="22" spans="1:22" x14ac:dyDescent="0.25">
      <c r="A22" t="s">
        <v>8</v>
      </c>
      <c r="B22">
        <f>B19-B20</f>
        <v>-200</v>
      </c>
      <c r="C22">
        <f t="shared" ref="C22:V22" si="1">C19-C20</f>
        <v>-200</v>
      </c>
      <c r="D22">
        <f t="shared" si="1"/>
        <v>-200</v>
      </c>
      <c r="E22">
        <f t="shared" si="1"/>
        <v>-200</v>
      </c>
      <c r="F22">
        <f t="shared" si="1"/>
        <v>-206.83116911448775</v>
      </c>
      <c r="G22">
        <f t="shared" si="1"/>
        <v>-200</v>
      </c>
      <c r="H22">
        <f t="shared" si="1"/>
        <v>-200</v>
      </c>
      <c r="I22">
        <f t="shared" si="1"/>
        <v>-200</v>
      </c>
      <c r="J22">
        <f t="shared" si="1"/>
        <v>-208.12529414768699</v>
      </c>
      <c r="K22">
        <f t="shared" si="1"/>
        <v>-207.01626369141522</v>
      </c>
      <c r="L22">
        <f t="shared" si="1"/>
        <v>-186.64867435994299</v>
      </c>
      <c r="M22">
        <f t="shared" si="1"/>
        <v>-209.98731810332407</v>
      </c>
      <c r="N22">
        <f t="shared" si="1"/>
        <v>-199.90622702327161</v>
      </c>
      <c r="O22">
        <f t="shared" si="1"/>
        <v>-154.35746234024307</v>
      </c>
      <c r="P22">
        <f t="shared" si="1"/>
        <v>-196.90358803124047</v>
      </c>
      <c r="Q22">
        <f t="shared" si="1"/>
        <v>-156.86507381777866</v>
      </c>
      <c r="R22">
        <f t="shared" si="1"/>
        <v>-164.10536106922913</v>
      </c>
      <c r="S22">
        <f t="shared" si="1"/>
        <v>-207.81857486470665</v>
      </c>
      <c r="T22">
        <f t="shared" si="1"/>
        <v>-143.8831358554348</v>
      </c>
      <c r="U22">
        <f t="shared" si="1"/>
        <v>-161.37167245499813</v>
      </c>
      <c r="V22">
        <f t="shared" si="1"/>
        <v>-198.55942212164049</v>
      </c>
    </row>
    <row r="23" spans="1:22" x14ac:dyDescent="0.25">
      <c r="A23" t="s">
        <v>6</v>
      </c>
      <c r="B23" cm="1">
        <f t="array" ref="B23:V23">TRANSPOSE(metrics17_01_12[success_rate])</f>
        <v>0</v>
      </c>
      <c r="C23">
        <v>0</v>
      </c>
      <c r="D23">
        <v>0</v>
      </c>
      <c r="E23">
        <v>0</v>
      </c>
      <c r="F23">
        <v>0.26666666666666666</v>
      </c>
      <c r="G23">
        <v>0</v>
      </c>
      <c r="H23">
        <v>0</v>
      </c>
      <c r="I23">
        <v>0</v>
      </c>
      <c r="J23">
        <v>0.1</v>
      </c>
      <c r="K23">
        <v>3.3333333333333333E-2</v>
      </c>
      <c r="L23">
        <v>0.8666666666666667</v>
      </c>
      <c r="M23">
        <v>0.53333333333333333</v>
      </c>
      <c r="N23">
        <v>0.6333333333333333</v>
      </c>
      <c r="O23">
        <v>1</v>
      </c>
      <c r="P23">
        <v>0.76666666666666672</v>
      </c>
      <c r="Q23">
        <v>1</v>
      </c>
      <c r="R23">
        <v>1</v>
      </c>
      <c r="S23">
        <v>0.33333333333333331</v>
      </c>
      <c r="T23">
        <v>1</v>
      </c>
      <c r="U23">
        <v>1</v>
      </c>
      <c r="V23">
        <v>0.53333333333333333</v>
      </c>
    </row>
  </sheetData>
  <mergeCells count="3">
    <mergeCell ref="A2:A6"/>
    <mergeCell ref="A7:A11"/>
    <mergeCell ref="A12:A16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A290D-A2C9-4FD9-B87E-8E009AF29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metrics17-13-07</vt:lpstr>
      <vt:lpstr>metrics17-01-12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 Molina Leiva</dc:creator>
  <cp:lastModifiedBy>Pancho Molina Leiva</cp:lastModifiedBy>
  <dcterms:created xsi:type="dcterms:W3CDTF">2022-04-22T01:05:47Z</dcterms:created>
  <dcterms:modified xsi:type="dcterms:W3CDTF">2022-04-24T21:06:21Z</dcterms:modified>
</cp:coreProperties>
</file>