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\Documents\Universidad\11vo Semestre\Seminario_de_Robotica_y_Sistemas_Autonomos\Tareas\Tarea3\policy_gradients\exp\"/>
    </mc:Choice>
  </mc:AlternateContent>
  <xr:revisionPtr revIDLastSave="0" documentId="13_ncr:1_{86590FCA-B162-41E8-AC33-7BAB23B231DE}" xr6:coauthVersionLast="47" xr6:coauthVersionMax="47" xr10:uidLastSave="{00000000-0000-0000-0000-000000000000}"/>
  <bookViews>
    <workbookView xWindow="-120" yWindow="-120" windowWidth="29040" windowHeight="15840" activeTab="3" xr2:uid="{2637B2A9-BD3A-4DA2-AA58-E39A0F4B6545}"/>
  </bookViews>
  <sheets>
    <sheet name="metrics20-06-12" sheetId="11" r:id="rId1"/>
    <sheet name="metrics20-05-38" sheetId="10" r:id="rId2"/>
    <sheet name="metrics20-04-54" sheetId="9" r:id="rId3"/>
    <sheet name="Hoja1" sheetId="1" r:id="rId4"/>
  </sheets>
  <definedNames>
    <definedName name="DatosExternos_1" localSheetId="2" hidden="1">'metrics20-04-54'!$A$1:$C$101</definedName>
    <definedName name="DatosExternos_2" localSheetId="1" hidden="1">'metrics20-05-38'!$A$1:$C$101</definedName>
    <definedName name="DatosExternos_3" localSheetId="0" hidden="1">'metrics20-06-12'!$A$1:$C$101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2" i="1" l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B20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B19" i="1"/>
  <c r="B18" i="1" a="1"/>
  <c r="B18" i="1" s="1"/>
  <c r="C1" i="1" a="1"/>
  <c r="C1" i="1" s="1"/>
  <c r="C9" i="1" a="1"/>
  <c r="C9" i="1" s="1"/>
  <c r="C8" i="1" a="1"/>
  <c r="C8" i="1" s="1"/>
  <c r="C7" i="1" a="1"/>
  <c r="C7" i="1" s="1"/>
  <c r="C4" i="1" a="1"/>
  <c r="C4" i="1" s="1"/>
  <c r="C3" i="1" a="1"/>
  <c r="C3" i="1" s="1"/>
  <c r="C2" i="1" a="1"/>
  <c r="C2" i="1" s="1"/>
  <c r="B23" i="1" l="1"/>
  <c r="I23" i="1"/>
  <c r="R23" i="1"/>
  <c r="K23" i="1"/>
  <c r="D23" i="1"/>
  <c r="L23" i="1"/>
  <c r="T23" i="1"/>
  <c r="E23" i="1"/>
  <c r="M23" i="1"/>
  <c r="U23" i="1"/>
  <c r="G23" i="1"/>
  <c r="O23" i="1"/>
  <c r="W23" i="1"/>
  <c r="P23" i="1"/>
  <c r="Q23" i="1"/>
  <c r="S23" i="1"/>
  <c r="C23" i="1"/>
  <c r="J23" i="1"/>
  <c r="H23" i="1"/>
  <c r="V23" i="1"/>
  <c r="N23" i="1"/>
  <c r="F23" i="1"/>
  <c r="B22" i="1" l="1"/>
  <c r="B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7641D3-E76E-4490-8148-8CDFAE9A978B}" keepAlive="1" name="Consulta - metrics15-59-45" description="Conexión a la consulta 'metrics15-59-45' en el libro." type="5" refreshedVersion="7" background="1" saveData="1">
    <dbPr connection="Provider=Microsoft.Mashup.OleDb.1;Data Source=$Workbook$;Location=metrics15-59-45;Extended Properties=&quot;&quot;" command="SELECT * FROM [metrics15-59-45]"/>
  </connection>
  <connection id="2" xr16:uid="{432D6C2D-86F3-4B51-8319-B2380E3B1DDA}" keepAlive="1" name="Consulta - metrics19-49-06" description="Conexión a la consulta 'metrics19-49-06' en el libro." type="5" refreshedVersion="7" background="1" saveData="1">
    <dbPr connection="Provider=Microsoft.Mashup.OleDb.1;Data Source=$Workbook$;Location=metrics19-49-06;Extended Properties=&quot;&quot;" command="SELECT * FROM [metrics19-49-06]"/>
  </connection>
  <connection id="3" xr16:uid="{0B80142E-CA1E-46F7-9B92-7D6DD2C546DC}" keepAlive="1" name="Consulta - metrics20-04-54" description="Conexión a la consulta 'metrics20-04-54' en el libro." type="5" refreshedVersion="7" background="1" saveData="1">
    <dbPr connection="Provider=Microsoft.Mashup.OleDb.1;Data Source=$Workbook$;Location=metrics20-04-54;Extended Properties=&quot;&quot;" command="SELECT * FROM [metrics20-04-54]"/>
  </connection>
  <connection id="4" xr16:uid="{FC978A5A-0275-44B0-8EB2-74B264F41246}" keepAlive="1" name="Consulta - metrics20-05-38" description="Conexión a la consulta 'metrics20-05-38' en el libro." type="5" refreshedVersion="7" background="1" saveData="1">
    <dbPr connection="Provider=Microsoft.Mashup.OleDb.1;Data Source=$Workbook$;Location=metrics20-05-38;Extended Properties=&quot;&quot;" command="SELECT * FROM [metrics20-05-38]"/>
  </connection>
  <connection id="5" xr16:uid="{B15C7165-CC01-4839-B823-5FD1173C6E05}" keepAlive="1" name="Consulta - metrics20-06-12" description="Conexión a la consulta 'metrics20-06-12' en el libro." type="5" refreshedVersion="7" background="1" saveData="1">
    <dbPr connection="Provider=Microsoft.Mashup.OleDb.1;Data Source=$Workbook$;Location=metrics20-06-12;Extended Properties=&quot;&quot;" command="SELECT * FROM [metrics20-06-12]"/>
  </connection>
  <connection id="6" xr16:uid="{3C215846-0BA6-4FD7-94E3-7F51FD81F059}" keepAlive="1" name="Consulta - metrics20-39-07" description="Conexión a la consulta 'metrics20-39-07' en el libro." type="5" refreshedVersion="7" background="1" saveData="1">
    <dbPr connection="Provider=Microsoft.Mashup.OleDb.1;Data Source=$Workbook$;Location=metrics20-39-07;Extended Properties=&quot;&quot;" command="SELECT * FROM [metrics20-39-07]"/>
  </connection>
  <connection id="7" xr16:uid="{E0541961-AA39-4803-97C9-2D83C246264E}" keepAlive="1" name="Consulta - metrics22-59-35" description="Conexión a la consulta 'metrics22-59-35' en el libro." type="5" refreshedVersion="7" background="1" saveData="1">
    <dbPr connection="Provider=Microsoft.Mashup.OleDb.1;Data Source=$Workbook$;Location=metrics22-59-35;Extended Properties=&quot;&quot;" command="SELECT * FROM [metrics22-59-35]"/>
  </connection>
  <connection id="8" xr16:uid="{05D66A6E-51FC-4C61-99CA-FE1821EB293E}" keepAlive="1" name="Consulta - metrics23-01-39" description="Conexión a la consulta 'metrics23-01-39' en el libro." type="5" refreshedVersion="7" background="1" saveData="1">
    <dbPr connection="Provider=Microsoft.Mashup.OleDb.1;Data Source=$Workbook$;Location=metrics23-01-39;Extended Properties=&quot;&quot;" command="SELECT * FROM [metrics23-01-39]"/>
  </connection>
  <connection id="9" xr16:uid="{D82276E3-7EBC-42AA-A310-981CE2D554C5}" keepAlive="1" name="Consulta - metrics23-02-43" description="Conexión a la consulta 'metrics23-02-43' en el libro." type="5" refreshedVersion="7" background="1" saveData="1">
    <dbPr connection="Provider=Microsoft.Mashup.OleDb.1;Data Source=$Workbook$;Location=metrics23-02-43;Extended Properties=&quot;&quot;" command="SELECT * FROM [metrics23-02-43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<sst xmlns="http://schemas.openxmlformats.org/spreadsheetml/2006/main" count="35" uniqueCount="14">
  <si>
    <t>steps</t>
  </si>
  <si>
    <t>avg_reward</t>
  </si>
  <si>
    <t>std_reward</t>
  </si>
  <si>
    <t>success_rate</t>
  </si>
  <si>
    <t>exp</t>
  </si>
  <si>
    <t>11a</t>
  </si>
  <si>
    <t>11b</t>
  </si>
  <si>
    <t>11c</t>
  </si>
  <si>
    <t>11d</t>
  </si>
  <si>
    <t>11e</t>
  </si>
  <si>
    <t>reward</t>
  </si>
  <si>
    <t>success</t>
  </si>
  <si>
    <t>reward_up</t>
  </si>
  <si>
    <t>reward_dwn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</si>
</sst>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Recompensa promedio exp_11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Hoja1!$A$21</c:f>
              <c:strCache>
                <c:ptCount val="1"/>
                <c:pt idx="0">
                  <c:v>reward_up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cat>
            <c:numRef>
              <c:f>Hoja1!$B$18:$CX$18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Hoja1!$B$21:$CX$21</c:f>
              <c:numCache>
                <c:formatCode>General</c:formatCode>
                <c:ptCount val="101"/>
                <c:pt idx="0">
                  <c:v>30.628701264654495</c:v>
                </c:pt>
                <c:pt idx="1">
                  <c:v>39.346432726092289</c:v>
                </c:pt>
                <c:pt idx="2">
                  <c:v>37.244059081425064</c:v>
                </c:pt>
                <c:pt idx="3">
                  <c:v>40.619993665451915</c:v>
                </c:pt>
                <c:pt idx="4">
                  <c:v>42.375994932971167</c:v>
                </c:pt>
                <c:pt idx="5">
                  <c:v>36.087433712227593</c:v>
                </c:pt>
                <c:pt idx="6">
                  <c:v>43.942827804667843</c:v>
                </c:pt>
                <c:pt idx="7">
                  <c:v>45.349768959672808</c:v>
                </c:pt>
                <c:pt idx="8">
                  <c:v>43.956179819590147</c:v>
                </c:pt>
                <c:pt idx="9">
                  <c:v>41.095598474239949</c:v>
                </c:pt>
                <c:pt idx="10">
                  <c:v>44.815555356542276</c:v>
                </c:pt>
                <c:pt idx="11">
                  <c:v>47.096610138095201</c:v>
                </c:pt>
                <c:pt idx="12">
                  <c:v>49.332349872169104</c:v>
                </c:pt>
                <c:pt idx="13">
                  <c:v>58.785077393059822</c:v>
                </c:pt>
                <c:pt idx="14">
                  <c:v>46.407917261916452</c:v>
                </c:pt>
                <c:pt idx="15">
                  <c:v>48.419409740000461</c:v>
                </c:pt>
                <c:pt idx="16">
                  <c:v>52.693235396457531</c:v>
                </c:pt>
                <c:pt idx="17">
                  <c:v>61.992901474507171</c:v>
                </c:pt>
                <c:pt idx="18">
                  <c:v>59.45588493373765</c:v>
                </c:pt>
                <c:pt idx="19">
                  <c:v>64.321144323953092</c:v>
                </c:pt>
                <c:pt idx="20">
                  <c:v>65.884069152688298</c:v>
                </c:pt>
                <c:pt idx="21">
                  <c:v>61.164497305918829</c:v>
                </c:pt>
                <c:pt idx="22">
                  <c:v>71.975474828252246</c:v>
                </c:pt>
                <c:pt idx="23">
                  <c:v>67.560312177770982</c:v>
                </c:pt>
                <c:pt idx="24">
                  <c:v>89.118300618300708</c:v>
                </c:pt>
                <c:pt idx="25">
                  <c:v>79.506474448987134</c:v>
                </c:pt>
                <c:pt idx="26">
                  <c:v>86.155192897529886</c:v>
                </c:pt>
                <c:pt idx="27">
                  <c:v>77.221317106798693</c:v>
                </c:pt>
                <c:pt idx="28">
                  <c:v>75.104658660638549</c:v>
                </c:pt>
                <c:pt idx="29">
                  <c:v>115.25552053708819</c:v>
                </c:pt>
                <c:pt idx="30">
                  <c:v>82.370314631094629</c:v>
                </c:pt>
                <c:pt idx="31">
                  <c:v>87.145868312093626</c:v>
                </c:pt>
                <c:pt idx="32">
                  <c:v>98.056513633321146</c:v>
                </c:pt>
                <c:pt idx="33">
                  <c:v>83.33717627964802</c:v>
                </c:pt>
                <c:pt idx="34">
                  <c:v>81.232814967752233</c:v>
                </c:pt>
                <c:pt idx="35">
                  <c:v>75.434845303712521</c:v>
                </c:pt>
                <c:pt idx="36">
                  <c:v>72.102400937721939</c:v>
                </c:pt>
                <c:pt idx="37">
                  <c:v>82.680744642733487</c:v>
                </c:pt>
                <c:pt idx="38">
                  <c:v>71.512767539935723</c:v>
                </c:pt>
                <c:pt idx="39">
                  <c:v>60.461087447553986</c:v>
                </c:pt>
                <c:pt idx="40">
                  <c:v>72.300506353052469</c:v>
                </c:pt>
                <c:pt idx="41">
                  <c:v>58.733173259731387</c:v>
                </c:pt>
                <c:pt idx="42">
                  <c:v>81.145908187188283</c:v>
                </c:pt>
                <c:pt idx="43">
                  <c:v>77.910343739236978</c:v>
                </c:pt>
                <c:pt idx="44">
                  <c:v>79.126279465709388</c:v>
                </c:pt>
                <c:pt idx="45">
                  <c:v>72.087949641322737</c:v>
                </c:pt>
                <c:pt idx="46">
                  <c:v>70.710653833596268</c:v>
                </c:pt>
                <c:pt idx="47">
                  <c:v>66.186400115740227</c:v>
                </c:pt>
                <c:pt idx="48">
                  <c:v>57.314443067660619</c:v>
                </c:pt>
                <c:pt idx="49">
                  <c:v>57.130451357943528</c:v>
                </c:pt>
                <c:pt idx="50">
                  <c:v>71.183775866739794</c:v>
                </c:pt>
                <c:pt idx="51">
                  <c:v>60.364475871800309</c:v>
                </c:pt>
                <c:pt idx="52">
                  <c:v>92.085772109521272</c:v>
                </c:pt>
                <c:pt idx="53">
                  <c:v>65.866073313901026</c:v>
                </c:pt>
                <c:pt idx="54">
                  <c:v>86.635170004755096</c:v>
                </c:pt>
                <c:pt idx="55">
                  <c:v>79.483515144751252</c:v>
                </c:pt>
                <c:pt idx="56">
                  <c:v>71.872568833995217</c:v>
                </c:pt>
                <c:pt idx="57">
                  <c:v>79.493198438736329</c:v>
                </c:pt>
                <c:pt idx="58">
                  <c:v>87.969160953330046</c:v>
                </c:pt>
                <c:pt idx="59">
                  <c:v>80.011178546315733</c:v>
                </c:pt>
                <c:pt idx="60">
                  <c:v>84.191970263152356</c:v>
                </c:pt>
                <c:pt idx="61">
                  <c:v>77.543971622660067</c:v>
                </c:pt>
                <c:pt idx="62">
                  <c:v>75.331281967940242</c:v>
                </c:pt>
                <c:pt idx="63">
                  <c:v>103.19684138687884</c:v>
                </c:pt>
                <c:pt idx="64">
                  <c:v>84.325507308902246</c:v>
                </c:pt>
                <c:pt idx="65">
                  <c:v>81.032554186019652</c:v>
                </c:pt>
                <c:pt idx="66">
                  <c:v>85.996287435451165</c:v>
                </c:pt>
                <c:pt idx="67">
                  <c:v>81.602763394542635</c:v>
                </c:pt>
                <c:pt idx="68">
                  <c:v>84.464430913364453</c:v>
                </c:pt>
                <c:pt idx="69">
                  <c:v>84.631368875485691</c:v>
                </c:pt>
                <c:pt idx="70">
                  <c:v>74.308505068485118</c:v>
                </c:pt>
                <c:pt idx="71">
                  <c:v>92.463901140918978</c:v>
                </c:pt>
                <c:pt idx="72">
                  <c:v>75.223087097174627</c:v>
                </c:pt>
                <c:pt idx="73">
                  <c:v>66.08817290040156</c:v>
                </c:pt>
                <c:pt idx="74">
                  <c:v>65.15308994855846</c:v>
                </c:pt>
                <c:pt idx="75">
                  <c:v>77.459275685049164</c:v>
                </c:pt>
                <c:pt idx="76">
                  <c:v>65.504851758279244</c:v>
                </c:pt>
                <c:pt idx="77">
                  <c:v>87.013290918892892</c:v>
                </c:pt>
                <c:pt idx="78">
                  <c:v>88.516164461520503</c:v>
                </c:pt>
                <c:pt idx="79">
                  <c:v>111.70339531408523</c:v>
                </c:pt>
                <c:pt idx="80">
                  <c:v>105.37898034304526</c:v>
                </c:pt>
                <c:pt idx="81">
                  <c:v>131.8487457820203</c:v>
                </c:pt>
                <c:pt idx="82">
                  <c:v>167.18528376122697</c:v>
                </c:pt>
                <c:pt idx="83">
                  <c:v>148.36321298307945</c:v>
                </c:pt>
                <c:pt idx="84">
                  <c:v>116.95740984156411</c:v>
                </c:pt>
                <c:pt idx="85">
                  <c:v>111.73524481664974</c:v>
                </c:pt>
                <c:pt idx="86">
                  <c:v>101.925798226745</c:v>
                </c:pt>
                <c:pt idx="87">
                  <c:v>84.712295889956664</c:v>
                </c:pt>
                <c:pt idx="88">
                  <c:v>91.784191239387454</c:v>
                </c:pt>
                <c:pt idx="89">
                  <c:v>94.689989058495854</c:v>
                </c:pt>
                <c:pt idx="90">
                  <c:v>97.521570325835029</c:v>
                </c:pt>
                <c:pt idx="91">
                  <c:v>96.872848438560212</c:v>
                </c:pt>
                <c:pt idx="92">
                  <c:v>78.948287189540267</c:v>
                </c:pt>
                <c:pt idx="93">
                  <c:v>76.77731344825078</c:v>
                </c:pt>
                <c:pt idx="94">
                  <c:v>81.449250998684988</c:v>
                </c:pt>
                <c:pt idx="95">
                  <c:v>77.255407259440375</c:v>
                </c:pt>
                <c:pt idx="96">
                  <c:v>71.852322106597029</c:v>
                </c:pt>
                <c:pt idx="97">
                  <c:v>76.701300400084435</c:v>
                </c:pt>
                <c:pt idx="98">
                  <c:v>67.978140005535877</c:v>
                </c:pt>
                <c:pt idx="99">
                  <c:v>73.634157222792155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55-4C4B-A370-5CB7AADDB296}"/>
            </c:ext>
          </c:extLst>
        </c:ser>
        <c:ser>
          <c:idx val="2"/>
          <c:order val="2"/>
          <c:tx>
            <c:strRef>
              <c:f>Hoja1!$A$22</c:f>
              <c:strCache>
                <c:ptCount val="1"/>
                <c:pt idx="0">
                  <c:v>reward_dwn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cat>
            <c:numRef>
              <c:f>Hoja1!$B$18:$CX$18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Hoja1!$B$22:$CX$22</c:f>
              <c:numCache>
                <c:formatCode>General</c:formatCode>
                <c:ptCount val="101"/>
                <c:pt idx="0">
                  <c:v>9.7836064276531918</c:v>
                </c:pt>
                <c:pt idx="1">
                  <c:v>11.244566340200901</c:v>
                </c:pt>
                <c:pt idx="2">
                  <c:v>9.8781631407971595</c:v>
                </c:pt>
                <c:pt idx="3">
                  <c:v>9.5749595295012853</c:v>
                </c:pt>
                <c:pt idx="4">
                  <c:v>13.003191669899646</c:v>
                </c:pt>
                <c:pt idx="5">
                  <c:v>13.123516368287699</c:v>
                </c:pt>
                <c:pt idx="6">
                  <c:v>10.836062355515228</c:v>
                </c:pt>
                <c:pt idx="7">
                  <c:v>12.906050327106229</c:v>
                </c:pt>
                <c:pt idx="8">
                  <c:v>14.456616878036273</c:v>
                </c:pt>
                <c:pt idx="9">
                  <c:v>15.335963522539434</c:v>
                </c:pt>
                <c:pt idx="10">
                  <c:v>13.073333532346609</c:v>
                </c:pt>
                <c:pt idx="11">
                  <c:v>17.302512668922347</c:v>
                </c:pt>
                <c:pt idx="12">
                  <c:v>16.67885460962361</c:v>
                </c:pt>
                <c:pt idx="13">
                  <c:v>12.084763876781448</c:v>
                </c:pt>
                <c:pt idx="14">
                  <c:v>16.873564219565026</c:v>
                </c:pt>
                <c:pt idx="15">
                  <c:v>14.27659795600723</c:v>
                </c:pt>
                <c:pt idx="16">
                  <c:v>19.755249452027321</c:v>
                </c:pt>
                <c:pt idx="17">
                  <c:v>16.359479477873784</c:v>
                </c:pt>
                <c:pt idx="18">
                  <c:v>26.499670621817909</c:v>
                </c:pt>
                <c:pt idx="19">
                  <c:v>24.551790148981365</c:v>
                </c:pt>
                <c:pt idx="20">
                  <c:v>25.930745662126522</c:v>
                </c:pt>
                <c:pt idx="21">
                  <c:v>18.425246283824759</c:v>
                </c:pt>
                <c:pt idx="22">
                  <c:v>28.592706989929564</c:v>
                </c:pt>
                <c:pt idx="23">
                  <c:v>29.760200642741836</c:v>
                </c:pt>
                <c:pt idx="24">
                  <c:v>29.826143826143731</c:v>
                </c:pt>
                <c:pt idx="25">
                  <c:v>31.005310062797381</c:v>
                </c:pt>
                <c:pt idx="26">
                  <c:v>36.057794115457128</c:v>
                </c:pt>
                <c:pt idx="27">
                  <c:v>34.430198044716448</c:v>
                </c:pt>
                <c:pt idx="28">
                  <c:v>35.804432248452372</c:v>
                </c:pt>
                <c:pt idx="29">
                  <c:v>29.089717558149921</c:v>
                </c:pt>
                <c:pt idx="30">
                  <c:v>48.629685368905371</c:v>
                </c:pt>
                <c:pt idx="31">
                  <c:v>24.648071081845778</c:v>
                </c:pt>
                <c:pt idx="32">
                  <c:v>27.678334851527346</c:v>
                </c:pt>
                <c:pt idx="33">
                  <c:v>32.438581296109554</c:v>
                </c:pt>
                <c:pt idx="34">
                  <c:v>23.461629476692202</c:v>
                </c:pt>
                <c:pt idx="35">
                  <c:v>35.129257260390034</c:v>
                </c:pt>
                <c:pt idx="36">
                  <c:v>32.786487951166961</c:v>
                </c:pt>
                <c:pt idx="37">
                  <c:v>32.355669923092833</c:v>
                </c:pt>
                <c:pt idx="38">
                  <c:v>29.917057021467787</c:v>
                </c:pt>
                <c:pt idx="39">
                  <c:v>35.316690330223786</c:v>
                </c:pt>
                <c:pt idx="40">
                  <c:v>37.865070988995456</c:v>
                </c:pt>
                <c:pt idx="41">
                  <c:v>29.259029469313447</c:v>
                </c:pt>
                <c:pt idx="42">
                  <c:v>30.848800807520721</c:v>
                </c:pt>
                <c:pt idx="43">
                  <c:v>27.952712594407597</c:v>
                </c:pt>
                <c:pt idx="44">
                  <c:v>37.384831645401732</c:v>
                </c:pt>
                <c:pt idx="45">
                  <c:v>30.356494803121702</c:v>
                </c:pt>
                <c:pt idx="46">
                  <c:v>33.304769339721645</c:v>
                </c:pt>
                <c:pt idx="47">
                  <c:v>35.634926705586601</c:v>
                </c:pt>
                <c:pt idx="48">
                  <c:v>30.352223599006052</c:v>
                </c:pt>
                <c:pt idx="49">
                  <c:v>31.722681474136664</c:v>
                </c:pt>
                <c:pt idx="50">
                  <c:v>22.701409318445396</c:v>
                </c:pt>
                <c:pt idx="51">
                  <c:v>26.790208224060247</c:v>
                </c:pt>
                <c:pt idx="52">
                  <c:v>30.686053287304144</c:v>
                </c:pt>
                <c:pt idx="53">
                  <c:v>31.135910813083111</c:v>
                </c:pt>
                <c:pt idx="54">
                  <c:v>30.736071825310258</c:v>
                </c:pt>
                <c:pt idx="55">
                  <c:v>24.960929299693209</c:v>
                </c:pt>
                <c:pt idx="56">
                  <c:v>36.042966610951979</c:v>
                </c:pt>
                <c:pt idx="57">
                  <c:v>35.583083612545707</c:v>
                </c:pt>
                <c:pt idx="58">
                  <c:v>42.989172380003296</c:v>
                </c:pt>
                <c:pt idx="59">
                  <c:v>30.71431164976271</c:v>
                </c:pt>
                <c:pt idx="60">
                  <c:v>31.695860424678326</c:v>
                </c:pt>
                <c:pt idx="61">
                  <c:v>34.483806155117705</c:v>
                </c:pt>
                <c:pt idx="62">
                  <c:v>33.460384698726429</c:v>
                </c:pt>
                <c:pt idx="63">
                  <c:v>47.348256652336829</c:v>
                </c:pt>
                <c:pt idx="64">
                  <c:v>36.37290538951045</c:v>
                </c:pt>
                <c:pt idx="65">
                  <c:v>43.435038406572943</c:v>
                </c:pt>
                <c:pt idx="66">
                  <c:v>40.203712564548837</c:v>
                </c:pt>
                <c:pt idx="67">
                  <c:v>41.001158174084821</c:v>
                </c:pt>
                <c:pt idx="68">
                  <c:v>42.6837172347837</c:v>
                </c:pt>
                <c:pt idx="69">
                  <c:v>43.708025063908252</c:v>
                </c:pt>
                <c:pt idx="70">
                  <c:v>51.847050487070433</c:v>
                </c:pt>
                <c:pt idx="71">
                  <c:v>53.355543303525451</c:v>
                </c:pt>
                <c:pt idx="72">
                  <c:v>39.251912902825381</c:v>
                </c:pt>
                <c:pt idx="73">
                  <c:v>45.259049321820662</c:v>
                </c:pt>
                <c:pt idx="74">
                  <c:v>40.370178449709933</c:v>
                </c:pt>
                <c:pt idx="75">
                  <c:v>44.985168759395279</c:v>
                </c:pt>
                <c:pt idx="76">
                  <c:v>39.745975845489525</c:v>
                </c:pt>
                <c:pt idx="77">
                  <c:v>38.916120845812976</c:v>
                </c:pt>
                <c:pt idx="78">
                  <c:v>49.252106483221041</c:v>
                </c:pt>
                <c:pt idx="79">
                  <c:v>56.004938019248115</c:v>
                </c:pt>
                <c:pt idx="80">
                  <c:v>72.528847939783034</c:v>
                </c:pt>
                <c:pt idx="81">
                  <c:v>107.80615617876401</c:v>
                </c:pt>
                <c:pt idx="82">
                  <c:v>80.75309158891308</c:v>
                </c:pt>
                <c:pt idx="83">
                  <c:v>89.896046276179774</c:v>
                </c:pt>
                <c:pt idx="84">
                  <c:v>74.534420223795379</c:v>
                </c:pt>
                <c:pt idx="85">
                  <c:v>70.528644072239146</c:v>
                </c:pt>
                <c:pt idx="86">
                  <c:v>66.963090662143884</c:v>
                </c:pt>
                <c:pt idx="87">
                  <c:v>67.609832961583948</c:v>
                </c:pt>
                <c:pt idx="88">
                  <c:v>61.326919871723661</c:v>
                </c:pt>
                <c:pt idx="89">
                  <c:v>65.976677608170803</c:v>
                </c:pt>
                <c:pt idx="90">
                  <c:v>70.245096340831623</c:v>
                </c:pt>
                <c:pt idx="91">
                  <c:v>48.878785548367873</c:v>
                </c:pt>
                <c:pt idx="92">
                  <c:v>43.22433185807877</c:v>
                </c:pt>
                <c:pt idx="93">
                  <c:v>44.231945811008458</c:v>
                </c:pt>
                <c:pt idx="94">
                  <c:v>43.205510906076924</c:v>
                </c:pt>
                <c:pt idx="95">
                  <c:v>47.058318230755695</c:v>
                </c:pt>
                <c:pt idx="96">
                  <c:v>38.110640856365954</c:v>
                </c:pt>
                <c:pt idx="97">
                  <c:v>46.313405482268514</c:v>
                </c:pt>
                <c:pt idx="98">
                  <c:v>49.429267401871527</c:v>
                </c:pt>
                <c:pt idx="99">
                  <c:v>41.746795158160218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0591"/>
        <c:axId val="48416015"/>
      </c:areaChart>
      <c:lineChart>
        <c:grouping val="standard"/>
        <c:varyColors val="0"/>
        <c:ser>
          <c:idx val="0"/>
          <c:order val="0"/>
          <c:tx>
            <c:strRef>
              <c:f>Hoja1!$A$19</c:f>
              <c:strCache>
                <c:ptCount val="1"/>
                <c:pt idx="0">
                  <c:v>reward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Hoja1!$B$18:$CX$18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Hoja1!$B$19:$CX$19</c:f>
              <c:numCache>
                <c:formatCode>General</c:formatCode>
                <c:ptCount val="101"/>
                <c:pt idx="0">
                  <c:v>20.206153846153843</c:v>
                </c:pt>
                <c:pt idx="1">
                  <c:v>25.295499533146593</c:v>
                </c:pt>
                <c:pt idx="2">
                  <c:v>23.561111111111114</c:v>
                </c:pt>
                <c:pt idx="3">
                  <c:v>25.0974765974766</c:v>
                </c:pt>
                <c:pt idx="4">
                  <c:v>27.689593301435405</c:v>
                </c:pt>
                <c:pt idx="5">
                  <c:v>24.605475040257648</c:v>
                </c:pt>
                <c:pt idx="6">
                  <c:v>27.389445080091534</c:v>
                </c:pt>
                <c:pt idx="7">
                  <c:v>29.127909643389518</c:v>
                </c:pt>
                <c:pt idx="8">
                  <c:v>29.20639834881321</c:v>
                </c:pt>
                <c:pt idx="9">
                  <c:v>28.215780998389693</c:v>
                </c:pt>
                <c:pt idx="10">
                  <c:v>28.944444444444443</c:v>
                </c:pt>
                <c:pt idx="11">
                  <c:v>32.199561403508774</c:v>
                </c:pt>
                <c:pt idx="12">
                  <c:v>33.005602240896359</c:v>
                </c:pt>
                <c:pt idx="13">
                  <c:v>35.434920634920637</c:v>
                </c:pt>
                <c:pt idx="14">
                  <c:v>31.640740740740739</c:v>
                </c:pt>
                <c:pt idx="15">
                  <c:v>31.348003848003845</c:v>
                </c:pt>
                <c:pt idx="16">
                  <c:v>36.224242424242426</c:v>
                </c:pt>
                <c:pt idx="17">
                  <c:v>39.176190476190477</c:v>
                </c:pt>
                <c:pt idx="18">
                  <c:v>42.977777777777781</c:v>
                </c:pt>
                <c:pt idx="19">
                  <c:v>44.43646723646723</c:v>
                </c:pt>
                <c:pt idx="20">
                  <c:v>45.907407407407412</c:v>
                </c:pt>
                <c:pt idx="21">
                  <c:v>39.794871794871796</c:v>
                </c:pt>
                <c:pt idx="22">
                  <c:v>50.284090909090907</c:v>
                </c:pt>
                <c:pt idx="23">
                  <c:v>48.660256410256409</c:v>
                </c:pt>
                <c:pt idx="24">
                  <c:v>59.472222222222221</c:v>
                </c:pt>
                <c:pt idx="25">
                  <c:v>55.255892255892256</c:v>
                </c:pt>
                <c:pt idx="26">
                  <c:v>61.106493506493507</c:v>
                </c:pt>
                <c:pt idx="27">
                  <c:v>55.825757575757571</c:v>
                </c:pt>
                <c:pt idx="28">
                  <c:v>55.45454545454546</c:v>
                </c:pt>
                <c:pt idx="29">
                  <c:v>72.172619047619051</c:v>
                </c:pt>
                <c:pt idx="30">
                  <c:v>65.5</c:v>
                </c:pt>
                <c:pt idx="31">
                  <c:v>55.896969696969698</c:v>
                </c:pt>
                <c:pt idx="32">
                  <c:v>62.867424242424242</c:v>
                </c:pt>
                <c:pt idx="33">
                  <c:v>57.887878787878783</c:v>
                </c:pt>
                <c:pt idx="34">
                  <c:v>52.347222222222221</c:v>
                </c:pt>
                <c:pt idx="35">
                  <c:v>55.282051282051277</c:v>
                </c:pt>
                <c:pt idx="36">
                  <c:v>52.44444444444445</c:v>
                </c:pt>
                <c:pt idx="37">
                  <c:v>57.51820728291316</c:v>
                </c:pt>
                <c:pt idx="38">
                  <c:v>50.714912280701753</c:v>
                </c:pt>
                <c:pt idx="39">
                  <c:v>47.888888888888886</c:v>
                </c:pt>
                <c:pt idx="40">
                  <c:v>55.082788671023962</c:v>
                </c:pt>
                <c:pt idx="41">
                  <c:v>43.996101364522417</c:v>
                </c:pt>
                <c:pt idx="42">
                  <c:v>55.9973544973545</c:v>
                </c:pt>
                <c:pt idx="43">
                  <c:v>52.931528166822289</c:v>
                </c:pt>
                <c:pt idx="44">
                  <c:v>58.25555555555556</c:v>
                </c:pt>
                <c:pt idx="45">
                  <c:v>51.222222222222221</c:v>
                </c:pt>
                <c:pt idx="46">
                  <c:v>52.007711586658957</c:v>
                </c:pt>
                <c:pt idx="47">
                  <c:v>50.91066341066341</c:v>
                </c:pt>
                <c:pt idx="48">
                  <c:v>43.833333333333336</c:v>
                </c:pt>
                <c:pt idx="49">
                  <c:v>44.426566416040096</c:v>
                </c:pt>
                <c:pt idx="50">
                  <c:v>46.942592592592597</c:v>
                </c:pt>
                <c:pt idx="51">
                  <c:v>43.57734204793028</c:v>
                </c:pt>
                <c:pt idx="52">
                  <c:v>61.38591269841271</c:v>
                </c:pt>
                <c:pt idx="53">
                  <c:v>48.50099206349207</c:v>
                </c:pt>
                <c:pt idx="54">
                  <c:v>58.685620915032679</c:v>
                </c:pt>
                <c:pt idx="55">
                  <c:v>52.222222222222229</c:v>
                </c:pt>
                <c:pt idx="56">
                  <c:v>53.957767722473598</c:v>
                </c:pt>
                <c:pt idx="57">
                  <c:v>57.538141025641018</c:v>
                </c:pt>
                <c:pt idx="58">
                  <c:v>65.479166666666671</c:v>
                </c:pt>
                <c:pt idx="59">
                  <c:v>55.36274509803922</c:v>
                </c:pt>
                <c:pt idx="60">
                  <c:v>57.943915343915343</c:v>
                </c:pt>
                <c:pt idx="61">
                  <c:v>56.013888888888886</c:v>
                </c:pt>
                <c:pt idx="62">
                  <c:v>54.395833333333336</c:v>
                </c:pt>
                <c:pt idx="63">
                  <c:v>75.272549019607837</c:v>
                </c:pt>
                <c:pt idx="64">
                  <c:v>60.349206349206348</c:v>
                </c:pt>
                <c:pt idx="65">
                  <c:v>62.233796296296298</c:v>
                </c:pt>
                <c:pt idx="66">
                  <c:v>63.1</c:v>
                </c:pt>
                <c:pt idx="67">
                  <c:v>61.301960784313728</c:v>
                </c:pt>
                <c:pt idx="68">
                  <c:v>63.574074074074076</c:v>
                </c:pt>
                <c:pt idx="69">
                  <c:v>64.169696969696972</c:v>
                </c:pt>
                <c:pt idx="70">
                  <c:v>63.077777777777776</c:v>
                </c:pt>
                <c:pt idx="71">
                  <c:v>72.909722222222214</c:v>
                </c:pt>
                <c:pt idx="72">
                  <c:v>57.237500000000004</c:v>
                </c:pt>
                <c:pt idx="73">
                  <c:v>55.673611111111114</c:v>
                </c:pt>
                <c:pt idx="74">
                  <c:v>52.7616341991342</c:v>
                </c:pt>
                <c:pt idx="75">
                  <c:v>61.222222222222221</c:v>
                </c:pt>
                <c:pt idx="76">
                  <c:v>52.625413801884385</c:v>
                </c:pt>
                <c:pt idx="77">
                  <c:v>62.964705882352938</c:v>
                </c:pt>
                <c:pt idx="78">
                  <c:v>68.884135472370772</c:v>
                </c:pt>
                <c:pt idx="79">
                  <c:v>83.854166666666671</c:v>
                </c:pt>
                <c:pt idx="80">
                  <c:v>88.953914141414145</c:v>
                </c:pt>
                <c:pt idx="81">
                  <c:v>119.82745098039216</c:v>
                </c:pt>
                <c:pt idx="82">
                  <c:v>123.96918767507002</c:v>
                </c:pt>
                <c:pt idx="83">
                  <c:v>119.12962962962962</c:v>
                </c:pt>
                <c:pt idx="84">
                  <c:v>95.745915032679747</c:v>
                </c:pt>
                <c:pt idx="85">
                  <c:v>91.131944444444443</c:v>
                </c:pt>
                <c:pt idx="86">
                  <c:v>84.444444444444443</c:v>
                </c:pt>
                <c:pt idx="87">
                  <c:v>76.161064425770306</c:v>
                </c:pt>
                <c:pt idx="88">
                  <c:v>76.555555555555557</c:v>
                </c:pt>
                <c:pt idx="89">
                  <c:v>80.333333333333329</c:v>
                </c:pt>
                <c:pt idx="90">
                  <c:v>83.883333333333326</c:v>
                </c:pt>
                <c:pt idx="91">
                  <c:v>72.875816993464042</c:v>
                </c:pt>
                <c:pt idx="92">
                  <c:v>61.086309523809518</c:v>
                </c:pt>
                <c:pt idx="93">
                  <c:v>60.504629629629619</c:v>
                </c:pt>
                <c:pt idx="94">
                  <c:v>62.327380952380956</c:v>
                </c:pt>
                <c:pt idx="95">
                  <c:v>62.156862745098039</c:v>
                </c:pt>
                <c:pt idx="96">
                  <c:v>54.981481481481488</c:v>
                </c:pt>
                <c:pt idx="97">
                  <c:v>61.507352941176471</c:v>
                </c:pt>
                <c:pt idx="98">
                  <c:v>58.703703703703702</c:v>
                </c:pt>
                <c:pt idx="99">
                  <c:v>57.690476190476183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Éxito</a:t>
            </a:r>
            <a:r>
              <a:rPr lang="en-US" baseline="0"/>
              <a:t> promedio exp_11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Hoja1!$A$23</c:f>
              <c:strCache>
                <c:ptCount val="1"/>
                <c:pt idx="0">
                  <c:v>success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Hoja1!$B$18:$W$18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Hoja1!$B$23:$W$23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C4-49AE-9EEC-482C2CAA2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719534</xdr:colOff>
      <xdr:row>24</xdr:row>
      <xdr:rowOff>100852</xdr:rowOff>
    </xdr:from>
    <xdr:to>
      <xdr:col>10</xdr:col>
      <xdr:colOff>246528</xdr:colOff>
      <xdr:row>41</xdr:row>
      <xdr:rowOff>168443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4CB397-95B7-4107-85EF-00E88F396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627530</xdr:colOff>
      <xdr:row>24</xdr:row>
      <xdr:rowOff>78442</xdr:rowOff>
    </xdr:from>
    <xdr:to>
      <xdr:col>19</xdr:col>
      <xdr:colOff>188141</xdr:colOff>
      <xdr:row>41</xdr:row>
      <xdr:rowOff>146033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CECED2D-8D2E-4CAE-AEA5-179C824BD9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8CCB4ECB-2B06-4F68-AD40-144BADF81ADA}" autoFormatId="16" applyNumberFormats="0" applyBorderFormats="0" applyFontFormats="0" applyPatternFormats="0" applyAlignmentFormats="0" applyWidthHeightFormats="0">
  <queryTableRefresh nextId="4">
    <queryTableFields count="3">
      <queryTableField id="1" name="steps" tableColumnId="1"/>
      <queryTableField id="2" name="avg_reward" tableColumnId="2"/>
      <queryTableField id="3" name="std_reward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3BE00ACA-0FD6-4CDF-AA0C-DAE06CB07809}" autoFormatId="16" applyNumberFormats="0" applyBorderFormats="0" applyFontFormats="0" applyPatternFormats="0" applyAlignmentFormats="0" applyWidthHeightFormats="0">
  <queryTableRefresh nextId="4">
    <queryTableFields count="3">
      <queryTableField id="1" name="steps" tableColumnId="1"/>
      <queryTableField id="2" name="avg_reward" tableColumnId="2"/>
      <queryTableField id="3" name="std_reward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0C63B338-F177-4D11-BA7C-292666CCB6E2}" autoFormatId="16" applyNumberFormats="0" applyBorderFormats="0" applyFontFormats="0" applyPatternFormats="0" applyAlignmentFormats="0" applyWidthHeightFormats="0">
  <queryTableRefresh nextId="4">
    <queryTableFields count="3">
      <queryTableField id="1" name="steps" tableColumnId="1"/>
      <queryTableField id="2" name="avg_reward" tableColumnId="2"/>
      <queryTableField id="3" name="std_rewar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ABE7DB-877D-4CDD-87F7-ED256DD30D5B}" name="metrics20_06_12" displayName="metrics20_06_12" ref="A1:C101" tableType="queryTable" totalsRowShown="0">
  <autoFilter ref="A1:C101" xr:uid="{AAABE7DB-877D-4CDD-87F7-ED256DD30D5B}"/>
  <tableColumns count="3">
    <tableColumn id="1" xr3:uid="{A257CCA7-A079-4D00-AE08-9EC365F06C03}" uniqueName="1" name="steps" queryTableFieldId="1"/>
    <tableColumn id="2" xr3:uid="{4C4FA1F4-F1F5-4740-A7EF-91161BAB8102}" uniqueName="2" name="avg_reward" queryTableFieldId="2"/>
    <tableColumn id="3" xr3:uid="{F408D281-B3F1-42F7-B7EA-79D98184EC6C}" uniqueName="3" name="std_reward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EDE46B-A8D4-4DF2-BF00-6AD264866DEF}" name="metrics20_05_38" displayName="metrics20_05_38" ref="A1:C101" tableType="queryTable" totalsRowShown="0">
  <autoFilter ref="A1:C101" xr:uid="{CCEDE46B-A8D4-4DF2-BF00-6AD264866DEF}"/>
  <tableColumns count="3">
    <tableColumn id="1" xr3:uid="{4C33AAE9-DF60-4068-820F-4BDB57A1E2CC}" uniqueName="1" name="steps" queryTableFieldId="1"/>
    <tableColumn id="2" xr3:uid="{DCABC25E-F46C-4217-9D02-005FC95B6672}" uniqueName="2" name="avg_reward" queryTableFieldId="2"/>
    <tableColumn id="3" xr3:uid="{B10716A4-EE58-4013-8F4F-736644C0D4E6}" uniqueName="3" name="std_reward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4CC04-057D-418F-BA66-E457080684C7}" name="metrics20_04_54" displayName="metrics20_04_54" ref="A1:C101" tableType="queryTable" totalsRowShown="0">
  <autoFilter ref="A1:C101" xr:uid="{6DB4CC04-057D-418F-BA66-E457080684C7}"/>
  <tableColumns count="3">
    <tableColumn id="1" xr3:uid="{1E1B5E75-EE23-4043-B627-1E8D79B15595}" uniqueName="1" name="steps" queryTableFieldId="1"/>
    <tableColumn id="2" xr3:uid="{1BD179D0-6F9B-4D1D-8EE2-0810A48E6EAD}" uniqueName="2" name="avg_reward" queryTableFieldId="2"/>
    <tableColumn id="3" xr3:uid="{E569BB62-C536-4566-A38C-F7B3BB83912C}" uniqueName="3" name="std_rewar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5F75-6AA8-4B8E-B4D3-04F815CBD6E6}">
  <dimension ref="A1:C101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20.079999999999998</v>
      </c>
      <c r="C2">
        <v>8.2990119893876528</v>
      </c>
    </row>
    <row r="3" spans="1:3" x14ac:dyDescent="0.25">
      <c r="A3">
        <v>1</v>
      </c>
      <c r="B3">
        <v>24.952380952380953</v>
      </c>
      <c r="C3">
        <v>11.133288524900665</v>
      </c>
    </row>
    <row r="4" spans="1:3" x14ac:dyDescent="0.25">
      <c r="A4">
        <v>2</v>
      </c>
      <c r="B4">
        <v>22.833333333333332</v>
      </c>
      <c r="C4">
        <v>14.296464209338227</v>
      </c>
    </row>
    <row r="5" spans="1:3" x14ac:dyDescent="0.25">
      <c r="A5">
        <v>3</v>
      </c>
      <c r="B5">
        <v>26.80952380952381</v>
      </c>
      <c r="C5">
        <v>17.031117312616331</v>
      </c>
    </row>
    <row r="6" spans="1:3" x14ac:dyDescent="0.25">
      <c r="A6">
        <v>4</v>
      </c>
      <c r="B6">
        <v>22.772727272727273</v>
      </c>
      <c r="C6">
        <v>7.0060481545448754</v>
      </c>
    </row>
    <row r="7" spans="1:3" x14ac:dyDescent="0.25">
      <c r="A7">
        <v>5</v>
      </c>
      <c r="B7">
        <v>23.260869565217391</v>
      </c>
      <c r="C7">
        <v>8.3156081181288926</v>
      </c>
    </row>
    <row r="8" spans="1:3" x14ac:dyDescent="0.25">
      <c r="A8">
        <v>6</v>
      </c>
      <c r="B8">
        <v>23.434782608695652</v>
      </c>
      <c r="C8">
        <v>12.150598793462713</v>
      </c>
    </row>
    <row r="9" spans="1:3" x14ac:dyDescent="0.25">
      <c r="A9">
        <v>7</v>
      </c>
      <c r="B9">
        <v>27.210526315789473</v>
      </c>
      <c r="C9">
        <v>16.630912711505903</v>
      </c>
    </row>
    <row r="10" spans="1:3" x14ac:dyDescent="0.25">
      <c r="A10">
        <v>8</v>
      </c>
      <c r="B10">
        <v>27.210526315789473</v>
      </c>
      <c r="C10">
        <v>15.578591745585456</v>
      </c>
    </row>
    <row r="11" spans="1:3" x14ac:dyDescent="0.25">
      <c r="A11">
        <v>9</v>
      </c>
      <c r="B11">
        <v>30.277777777777779</v>
      </c>
      <c r="C11">
        <v>11.189308168244837</v>
      </c>
    </row>
    <row r="12" spans="1:3" x14ac:dyDescent="0.25">
      <c r="A12">
        <v>10</v>
      </c>
      <c r="B12">
        <v>30.166666666666668</v>
      </c>
      <c r="C12">
        <v>18.874586088176873</v>
      </c>
    </row>
    <row r="13" spans="1:3" x14ac:dyDescent="0.25">
      <c r="A13">
        <v>11</v>
      </c>
      <c r="B13">
        <v>26.473684210526315</v>
      </c>
      <c r="C13">
        <v>8.1909347905097061</v>
      </c>
    </row>
    <row r="14" spans="1:3" x14ac:dyDescent="0.25">
      <c r="A14">
        <v>12</v>
      </c>
      <c r="B14">
        <v>32.588235294117645</v>
      </c>
      <c r="C14">
        <v>18.629700586553632</v>
      </c>
    </row>
    <row r="15" spans="1:3" x14ac:dyDescent="0.25">
      <c r="A15">
        <v>13</v>
      </c>
      <c r="B15">
        <v>33.733333333333334</v>
      </c>
      <c r="C15">
        <v>15.536909459591875</v>
      </c>
    </row>
    <row r="16" spans="1:3" x14ac:dyDescent="0.25">
      <c r="A16">
        <v>14</v>
      </c>
      <c r="B16">
        <v>26.4</v>
      </c>
      <c r="C16">
        <v>10.674268124794317</v>
      </c>
    </row>
    <row r="17" spans="1:3" x14ac:dyDescent="0.25">
      <c r="A17">
        <v>15</v>
      </c>
      <c r="B17">
        <v>23.90909090909091</v>
      </c>
      <c r="C17">
        <v>9.5103249677251043</v>
      </c>
    </row>
    <row r="18" spans="1:3" x14ac:dyDescent="0.25">
      <c r="A18">
        <v>16</v>
      </c>
      <c r="B18">
        <v>23.772727272727273</v>
      </c>
      <c r="C18">
        <v>9.2142765620521452</v>
      </c>
    </row>
    <row r="19" spans="1:3" x14ac:dyDescent="0.25">
      <c r="A19">
        <v>17</v>
      </c>
      <c r="B19">
        <v>26.1</v>
      </c>
      <c r="C19">
        <v>12.393143265531954</v>
      </c>
    </row>
    <row r="20" spans="1:3" x14ac:dyDescent="0.25">
      <c r="A20">
        <v>18</v>
      </c>
      <c r="B20">
        <v>25.1</v>
      </c>
      <c r="C20">
        <v>11.148542505637229</v>
      </c>
    </row>
    <row r="21" spans="1:3" x14ac:dyDescent="0.25">
      <c r="A21">
        <v>19</v>
      </c>
      <c r="B21">
        <v>34.266666666666666</v>
      </c>
      <c r="C21">
        <v>20.101299018277956</v>
      </c>
    </row>
    <row r="22" spans="1:3" x14ac:dyDescent="0.25">
      <c r="A22">
        <v>20</v>
      </c>
      <c r="B22">
        <v>33.5</v>
      </c>
      <c r="C22">
        <v>15.157506391224118</v>
      </c>
    </row>
    <row r="23" spans="1:3" x14ac:dyDescent="0.25">
      <c r="A23">
        <v>21</v>
      </c>
      <c r="B23">
        <v>39.307692307692307</v>
      </c>
      <c r="C23">
        <v>22.151175052647158</v>
      </c>
    </row>
    <row r="24" spans="1:3" x14ac:dyDescent="0.25">
      <c r="A24">
        <v>22</v>
      </c>
      <c r="B24">
        <v>36.5</v>
      </c>
      <c r="C24">
        <v>14.34149822816889</v>
      </c>
    </row>
    <row r="25" spans="1:3" x14ac:dyDescent="0.25">
      <c r="A25">
        <v>23</v>
      </c>
      <c r="B25">
        <v>39.230769230769234</v>
      </c>
      <c r="C25">
        <v>17.120180831871384</v>
      </c>
    </row>
    <row r="26" spans="1:3" x14ac:dyDescent="0.25">
      <c r="A26">
        <v>24</v>
      </c>
      <c r="B26">
        <v>41.833333333333336</v>
      </c>
      <c r="C26">
        <v>12.542151153432794</v>
      </c>
    </row>
    <row r="27" spans="1:3" x14ac:dyDescent="0.25">
      <c r="A27">
        <v>25</v>
      </c>
      <c r="B27">
        <v>57.333333333333336</v>
      </c>
      <c r="C27">
        <v>17.422845793829307</v>
      </c>
    </row>
    <row r="28" spans="1:3" x14ac:dyDescent="0.25">
      <c r="A28">
        <v>26</v>
      </c>
      <c r="B28">
        <v>51.8</v>
      </c>
      <c r="C28">
        <v>26.87675575660128</v>
      </c>
    </row>
    <row r="29" spans="1:3" x14ac:dyDescent="0.25">
      <c r="A29">
        <v>27</v>
      </c>
      <c r="B29">
        <v>50.5</v>
      </c>
      <c r="C29">
        <v>17.551353224181888</v>
      </c>
    </row>
    <row r="30" spans="1:3" x14ac:dyDescent="0.25">
      <c r="A30">
        <v>28</v>
      </c>
      <c r="B30">
        <v>57.333333333333336</v>
      </c>
      <c r="C30">
        <v>20.072092289766129</v>
      </c>
    </row>
    <row r="31" spans="1:3" x14ac:dyDescent="0.25">
      <c r="A31">
        <v>29</v>
      </c>
      <c r="B31">
        <v>51</v>
      </c>
      <c r="C31">
        <v>27.408028021001439</v>
      </c>
    </row>
    <row r="32" spans="1:3" x14ac:dyDescent="0.25">
      <c r="A32">
        <v>30</v>
      </c>
      <c r="B32">
        <v>55.5</v>
      </c>
      <c r="C32">
        <v>14.430869689661812</v>
      </c>
    </row>
    <row r="33" spans="1:3" x14ac:dyDescent="0.25">
      <c r="A33">
        <v>31</v>
      </c>
      <c r="B33">
        <v>50.1</v>
      </c>
      <c r="C33">
        <v>19.856736892047497</v>
      </c>
    </row>
    <row r="34" spans="1:3" x14ac:dyDescent="0.25">
      <c r="A34">
        <v>32</v>
      </c>
      <c r="B34">
        <v>47.727272727272727</v>
      </c>
      <c r="C34">
        <v>21.076013548758173</v>
      </c>
    </row>
    <row r="35" spans="1:3" x14ac:dyDescent="0.25">
      <c r="A35">
        <v>33</v>
      </c>
      <c r="B35">
        <v>46.363636363636367</v>
      </c>
      <c r="C35">
        <v>19.527475875022525</v>
      </c>
    </row>
    <row r="36" spans="1:3" x14ac:dyDescent="0.25">
      <c r="A36">
        <v>34</v>
      </c>
      <c r="B36">
        <v>44.916666666666664</v>
      </c>
      <c r="C36">
        <v>26.628488295224141</v>
      </c>
    </row>
    <row r="37" spans="1:3" x14ac:dyDescent="0.25">
      <c r="A37">
        <v>35</v>
      </c>
      <c r="B37">
        <v>60</v>
      </c>
      <c r="C37">
        <v>19.470775822013643</v>
      </c>
    </row>
    <row r="38" spans="1:3" x14ac:dyDescent="0.25">
      <c r="A38">
        <v>36</v>
      </c>
      <c r="B38">
        <v>60.333333333333336</v>
      </c>
      <c r="C38">
        <v>20.253943374617748</v>
      </c>
    </row>
    <row r="39" spans="1:3" x14ac:dyDescent="0.25">
      <c r="A39">
        <v>37</v>
      </c>
      <c r="B39">
        <v>62</v>
      </c>
      <c r="C39">
        <v>33.062230885273166</v>
      </c>
    </row>
    <row r="40" spans="1:3" x14ac:dyDescent="0.25">
      <c r="A40">
        <v>38</v>
      </c>
      <c r="B40">
        <v>57</v>
      </c>
      <c r="C40">
        <v>21.974732965132681</v>
      </c>
    </row>
    <row r="41" spans="1:3" x14ac:dyDescent="0.25">
      <c r="A41">
        <v>39</v>
      </c>
      <c r="B41">
        <v>59.333333333333336</v>
      </c>
      <c r="C41">
        <v>11.728408057172787</v>
      </c>
    </row>
    <row r="42" spans="1:3" x14ac:dyDescent="0.25">
      <c r="A42">
        <v>40</v>
      </c>
      <c r="B42">
        <v>57.777777777777779</v>
      </c>
      <c r="C42">
        <v>11.133311155444755</v>
      </c>
    </row>
    <row r="43" spans="1:3" x14ac:dyDescent="0.25">
      <c r="A43">
        <v>41</v>
      </c>
      <c r="B43">
        <v>45</v>
      </c>
      <c r="C43">
        <v>9.1012819609840303</v>
      </c>
    </row>
    <row r="44" spans="1:3" x14ac:dyDescent="0.25">
      <c r="A44">
        <v>42</v>
      </c>
      <c r="B44">
        <v>58.444444444444443</v>
      </c>
      <c r="C44">
        <v>22.779674717759107</v>
      </c>
    </row>
    <row r="45" spans="1:3" x14ac:dyDescent="0.25">
      <c r="A45">
        <v>43</v>
      </c>
      <c r="B45">
        <v>55.777777777777779</v>
      </c>
      <c r="C45">
        <v>34.058047760903015</v>
      </c>
    </row>
    <row r="46" spans="1:3" x14ac:dyDescent="0.25">
      <c r="A46">
        <v>44</v>
      </c>
      <c r="B46">
        <v>65</v>
      </c>
      <c r="C46">
        <v>19</v>
      </c>
    </row>
    <row r="47" spans="1:3" x14ac:dyDescent="0.25">
      <c r="A47">
        <v>45</v>
      </c>
      <c r="B47">
        <v>59.222222222222221</v>
      </c>
      <c r="C47">
        <v>18.316827586662111</v>
      </c>
    </row>
    <row r="48" spans="1:3" x14ac:dyDescent="0.25">
      <c r="A48">
        <v>46</v>
      </c>
      <c r="B48">
        <v>40.692307692307693</v>
      </c>
      <c r="C48">
        <v>10.999193084981737</v>
      </c>
    </row>
    <row r="49" spans="1:3" x14ac:dyDescent="0.25">
      <c r="A49">
        <v>47</v>
      </c>
      <c r="B49">
        <v>40.692307692307693</v>
      </c>
      <c r="C49">
        <v>5.7161662163567062</v>
      </c>
    </row>
    <row r="50" spans="1:3" x14ac:dyDescent="0.25">
      <c r="A50">
        <v>48</v>
      </c>
      <c r="B50">
        <v>45.333333333333336</v>
      </c>
      <c r="C50">
        <v>11.578236288638937</v>
      </c>
    </row>
    <row r="51" spans="1:3" x14ac:dyDescent="0.25">
      <c r="A51">
        <v>49</v>
      </c>
      <c r="B51">
        <v>33.4</v>
      </c>
      <c r="C51">
        <v>6.1838499334961226</v>
      </c>
    </row>
    <row r="52" spans="1:3" x14ac:dyDescent="0.25">
      <c r="A52">
        <v>50</v>
      </c>
      <c r="B52">
        <v>35.133333333333333</v>
      </c>
      <c r="C52">
        <v>7.710310557227178</v>
      </c>
    </row>
    <row r="53" spans="1:3" x14ac:dyDescent="0.25">
      <c r="A53">
        <v>51</v>
      </c>
      <c r="B53">
        <v>33.666666666666664</v>
      </c>
      <c r="C53">
        <v>7.9302515022468789</v>
      </c>
    </row>
    <row r="54" spans="1:3" x14ac:dyDescent="0.25">
      <c r="A54">
        <v>52</v>
      </c>
      <c r="B54">
        <v>36.928571428571431</v>
      </c>
      <c r="C54">
        <v>9.7575193401534897</v>
      </c>
    </row>
    <row r="55" spans="1:3" x14ac:dyDescent="0.25">
      <c r="A55">
        <v>53</v>
      </c>
      <c r="B55">
        <v>32.3125</v>
      </c>
      <c r="C55">
        <v>6.9706415594262197</v>
      </c>
    </row>
    <row r="56" spans="1:3" x14ac:dyDescent="0.25">
      <c r="A56">
        <v>54</v>
      </c>
      <c r="B56">
        <v>30.823529411764707</v>
      </c>
      <c r="C56">
        <v>7.7096982020557725</v>
      </c>
    </row>
    <row r="57" spans="1:3" x14ac:dyDescent="0.25">
      <c r="A57">
        <v>55</v>
      </c>
      <c r="B57">
        <v>34.266666666666666</v>
      </c>
      <c r="C57">
        <v>9.6226584453338866</v>
      </c>
    </row>
    <row r="58" spans="1:3" x14ac:dyDescent="0.25">
      <c r="A58">
        <v>56</v>
      </c>
      <c r="B58">
        <v>30.411764705882351</v>
      </c>
      <c r="C58">
        <v>7.8445096838445414</v>
      </c>
    </row>
    <row r="59" spans="1:3" x14ac:dyDescent="0.25">
      <c r="A59">
        <v>57</v>
      </c>
      <c r="B59">
        <v>32.9375</v>
      </c>
      <c r="C59">
        <v>5.1777015895086116</v>
      </c>
    </row>
    <row r="60" spans="1:3" x14ac:dyDescent="0.25">
      <c r="A60">
        <v>58</v>
      </c>
      <c r="B60">
        <v>31.9375</v>
      </c>
      <c r="C60">
        <v>7.8299804437814533</v>
      </c>
    </row>
    <row r="61" spans="1:3" x14ac:dyDescent="0.25">
      <c r="A61">
        <v>59</v>
      </c>
      <c r="B61">
        <v>31.588235294117649</v>
      </c>
      <c r="C61">
        <v>6.3529411764705888</v>
      </c>
    </row>
    <row r="62" spans="1:3" x14ac:dyDescent="0.25">
      <c r="A62">
        <v>60</v>
      </c>
      <c r="B62">
        <v>33.466666666666669</v>
      </c>
      <c r="C62">
        <v>8.2208407247812687</v>
      </c>
    </row>
    <row r="63" spans="1:3" x14ac:dyDescent="0.25">
      <c r="A63">
        <v>61</v>
      </c>
      <c r="B63">
        <v>33.666666666666664</v>
      </c>
      <c r="C63">
        <v>7.8287220469811603</v>
      </c>
    </row>
    <row r="64" spans="1:3" x14ac:dyDescent="0.25">
      <c r="A64">
        <v>62</v>
      </c>
      <c r="B64">
        <v>32.6875</v>
      </c>
      <c r="C64">
        <v>8.9632496199760059</v>
      </c>
    </row>
    <row r="65" spans="1:3" x14ac:dyDescent="0.25">
      <c r="A65">
        <v>63</v>
      </c>
      <c r="B65">
        <v>31.117647058823529</v>
      </c>
      <c r="C65">
        <v>7.8880576371624738</v>
      </c>
    </row>
    <row r="66" spans="1:3" x14ac:dyDescent="0.25">
      <c r="A66">
        <v>64</v>
      </c>
      <c r="B66">
        <v>34</v>
      </c>
      <c r="C66">
        <v>14.27351860381081</v>
      </c>
    </row>
    <row r="67" spans="1:3" x14ac:dyDescent="0.25">
      <c r="A67">
        <v>65</v>
      </c>
      <c r="B67">
        <v>32.3125</v>
      </c>
      <c r="C67">
        <v>5.2526035211121735</v>
      </c>
    </row>
    <row r="68" spans="1:3" x14ac:dyDescent="0.25">
      <c r="A68">
        <v>66</v>
      </c>
      <c r="B68">
        <v>33</v>
      </c>
      <c r="C68">
        <v>7.7298124168701534</v>
      </c>
    </row>
    <row r="69" spans="1:3" x14ac:dyDescent="0.25">
      <c r="A69">
        <v>67</v>
      </c>
      <c r="B69">
        <v>30.705882352941178</v>
      </c>
      <c r="C69">
        <v>5.29999673565219</v>
      </c>
    </row>
    <row r="70" spans="1:3" x14ac:dyDescent="0.25">
      <c r="A70">
        <v>68</v>
      </c>
      <c r="B70">
        <v>31</v>
      </c>
      <c r="C70">
        <v>5.9011464489338596</v>
      </c>
    </row>
    <row r="71" spans="1:3" x14ac:dyDescent="0.25">
      <c r="A71">
        <v>69</v>
      </c>
      <c r="B71">
        <v>35.200000000000003</v>
      </c>
      <c r="C71">
        <v>7.7991452523123757</v>
      </c>
    </row>
    <row r="72" spans="1:3" x14ac:dyDescent="0.25">
      <c r="A72">
        <v>70</v>
      </c>
      <c r="B72">
        <v>34.533333333333331</v>
      </c>
      <c r="C72">
        <v>9.8106518075451472</v>
      </c>
    </row>
    <row r="73" spans="1:3" x14ac:dyDescent="0.25">
      <c r="A73">
        <v>71</v>
      </c>
      <c r="B73">
        <v>32.0625</v>
      </c>
      <c r="C73">
        <v>5.9210297879676306</v>
      </c>
    </row>
    <row r="74" spans="1:3" x14ac:dyDescent="0.25">
      <c r="A74">
        <v>72</v>
      </c>
      <c r="B74">
        <v>32.8125</v>
      </c>
      <c r="C74">
        <v>7.5018226951854841</v>
      </c>
    </row>
    <row r="75" spans="1:3" x14ac:dyDescent="0.25">
      <c r="A75">
        <v>73</v>
      </c>
      <c r="B75">
        <v>32.1875</v>
      </c>
      <c r="C75">
        <v>8.1564295957238553</v>
      </c>
    </row>
    <row r="76" spans="1:3" x14ac:dyDescent="0.25">
      <c r="A76">
        <v>74</v>
      </c>
      <c r="B76">
        <v>31.6875</v>
      </c>
      <c r="C76">
        <v>5.0089763175722846</v>
      </c>
    </row>
    <row r="77" spans="1:3" x14ac:dyDescent="0.25">
      <c r="A77">
        <v>75</v>
      </c>
      <c r="B77">
        <v>34.4</v>
      </c>
      <c r="C77">
        <v>9.1491347496179483</v>
      </c>
    </row>
    <row r="78" spans="1:3" x14ac:dyDescent="0.25">
      <c r="A78">
        <v>76</v>
      </c>
      <c r="B78">
        <v>29.941176470588236</v>
      </c>
      <c r="C78">
        <v>6.1498023711459426</v>
      </c>
    </row>
    <row r="79" spans="1:3" x14ac:dyDescent="0.25">
      <c r="A79">
        <v>77</v>
      </c>
      <c r="B79">
        <v>31.294117647058822</v>
      </c>
      <c r="C79">
        <v>6.3687167964369396</v>
      </c>
    </row>
    <row r="80" spans="1:3" x14ac:dyDescent="0.25">
      <c r="A80">
        <v>78</v>
      </c>
      <c r="B80">
        <v>30.470588235294116</v>
      </c>
      <c r="C80">
        <v>7.3813568580406637</v>
      </c>
    </row>
    <row r="81" spans="1:3" x14ac:dyDescent="0.25">
      <c r="A81">
        <v>79</v>
      </c>
      <c r="B81">
        <v>32.8125</v>
      </c>
      <c r="C81">
        <v>9.221027261102746</v>
      </c>
    </row>
    <row r="82" spans="1:3" x14ac:dyDescent="0.25">
      <c r="A82">
        <v>80</v>
      </c>
      <c r="B82">
        <v>32.4375</v>
      </c>
      <c r="C82">
        <v>7.9212431947264443</v>
      </c>
    </row>
    <row r="83" spans="1:3" x14ac:dyDescent="0.25">
      <c r="A83">
        <v>81</v>
      </c>
      <c r="B83">
        <v>30.882352941176471</v>
      </c>
      <c r="C83">
        <v>6.8589345163051334</v>
      </c>
    </row>
    <row r="84" spans="1:3" x14ac:dyDescent="0.25">
      <c r="A84">
        <v>82</v>
      </c>
      <c r="B84">
        <v>29.764705882352942</v>
      </c>
      <c r="C84">
        <v>6.8301185224812802</v>
      </c>
    </row>
    <row r="85" spans="1:3" x14ac:dyDescent="0.25">
      <c r="A85">
        <v>83</v>
      </c>
      <c r="B85">
        <v>29.722222222222221</v>
      </c>
      <c r="C85">
        <v>7.0143151685642557</v>
      </c>
    </row>
    <row r="86" spans="1:3" x14ac:dyDescent="0.25">
      <c r="A86">
        <v>84</v>
      </c>
      <c r="B86">
        <v>31.529411764705884</v>
      </c>
      <c r="C86">
        <v>8.1393571581603954</v>
      </c>
    </row>
    <row r="87" spans="1:3" x14ac:dyDescent="0.25">
      <c r="A87">
        <v>85</v>
      </c>
      <c r="B87">
        <v>32.5625</v>
      </c>
      <c r="C87">
        <v>4.9367087973669257</v>
      </c>
    </row>
    <row r="88" spans="1:3" x14ac:dyDescent="0.25">
      <c r="A88">
        <v>86</v>
      </c>
      <c r="B88">
        <v>32.5</v>
      </c>
      <c r="C88">
        <v>9.2398593062881638</v>
      </c>
    </row>
    <row r="89" spans="1:3" x14ac:dyDescent="0.25">
      <c r="A89">
        <v>87</v>
      </c>
      <c r="B89">
        <v>29.411764705882351</v>
      </c>
      <c r="C89">
        <v>7.6239469747663149</v>
      </c>
    </row>
    <row r="90" spans="1:3" x14ac:dyDescent="0.25">
      <c r="A90">
        <v>88</v>
      </c>
      <c r="B90">
        <v>27</v>
      </c>
      <c r="C90">
        <v>4.4721359549995796</v>
      </c>
    </row>
    <row r="91" spans="1:3" x14ac:dyDescent="0.25">
      <c r="A91">
        <v>89</v>
      </c>
      <c r="B91">
        <v>35.533333333333331</v>
      </c>
      <c r="C91">
        <v>9.9724063740347475</v>
      </c>
    </row>
    <row r="92" spans="1:3" x14ac:dyDescent="0.25">
      <c r="A92">
        <v>90</v>
      </c>
      <c r="B92">
        <v>31.25</v>
      </c>
      <c r="C92">
        <v>7.8302298816829126</v>
      </c>
    </row>
    <row r="93" spans="1:3" x14ac:dyDescent="0.25">
      <c r="A93">
        <v>91</v>
      </c>
      <c r="B93">
        <v>31.294117647058822</v>
      </c>
      <c r="C93">
        <v>6.780288956902969</v>
      </c>
    </row>
    <row r="94" spans="1:3" x14ac:dyDescent="0.25">
      <c r="A94">
        <v>92</v>
      </c>
      <c r="B94">
        <v>32.4375</v>
      </c>
      <c r="C94">
        <v>9.178567085880017</v>
      </c>
    </row>
    <row r="95" spans="1:3" x14ac:dyDescent="0.25">
      <c r="A95">
        <v>93</v>
      </c>
      <c r="B95">
        <v>29.555555555555557</v>
      </c>
      <c r="C95">
        <v>6.1933855597207916</v>
      </c>
    </row>
    <row r="96" spans="1:3" x14ac:dyDescent="0.25">
      <c r="A96">
        <v>94</v>
      </c>
      <c r="B96">
        <v>36.357142857142854</v>
      </c>
      <c r="C96">
        <v>7.9517037065483454</v>
      </c>
    </row>
    <row r="97" spans="1:3" x14ac:dyDescent="0.25">
      <c r="A97">
        <v>95</v>
      </c>
      <c r="B97">
        <v>29.470588235294116</v>
      </c>
      <c r="C97">
        <v>5.521270602474031</v>
      </c>
    </row>
    <row r="98" spans="1:3" x14ac:dyDescent="0.25">
      <c r="A98">
        <v>96</v>
      </c>
      <c r="B98">
        <v>27.944444444444443</v>
      </c>
      <c r="C98">
        <v>5.863940865078348</v>
      </c>
    </row>
    <row r="99" spans="1:3" x14ac:dyDescent="0.25">
      <c r="A99">
        <v>97</v>
      </c>
      <c r="B99">
        <v>29.647058823529413</v>
      </c>
      <c r="C99">
        <v>4.6392339183836127</v>
      </c>
    </row>
    <row r="100" spans="1:3" x14ac:dyDescent="0.25">
      <c r="A100">
        <v>98</v>
      </c>
      <c r="B100">
        <v>28.333333333333332</v>
      </c>
      <c r="C100">
        <v>4.2687494916218993</v>
      </c>
    </row>
    <row r="101" spans="1:3" x14ac:dyDescent="0.25">
      <c r="A101">
        <v>99</v>
      </c>
      <c r="B101">
        <v>28</v>
      </c>
      <c r="C101">
        <v>6.0461190490723515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AB7A-3F58-4F35-B744-605B1B32A9C4}">
  <dimension ref="A1:C101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20.23076923076923</v>
      </c>
      <c r="C2">
        <v>10.778567381284928</v>
      </c>
    </row>
    <row r="3" spans="1:3" x14ac:dyDescent="0.25">
      <c r="A3">
        <v>1</v>
      </c>
      <c r="B3">
        <v>20.64</v>
      </c>
      <c r="C3">
        <v>10.832838963078885</v>
      </c>
    </row>
    <row r="4" spans="1:3" x14ac:dyDescent="0.25">
      <c r="A4">
        <v>2</v>
      </c>
      <c r="B4">
        <v>21.25</v>
      </c>
      <c r="C4">
        <v>11.140204965199997</v>
      </c>
    </row>
    <row r="5" spans="1:3" x14ac:dyDescent="0.25">
      <c r="A5">
        <v>3</v>
      </c>
      <c r="B5">
        <v>19.53846153846154</v>
      </c>
      <c r="C5">
        <v>9.1745080322127404</v>
      </c>
    </row>
    <row r="6" spans="1:3" x14ac:dyDescent="0.25">
      <c r="A6">
        <v>4</v>
      </c>
      <c r="B6">
        <v>32.875</v>
      </c>
      <c r="C6">
        <v>24.821550616349494</v>
      </c>
    </row>
    <row r="7" spans="1:3" x14ac:dyDescent="0.25">
      <c r="A7">
        <v>5</v>
      </c>
      <c r="B7">
        <v>18.555555555555557</v>
      </c>
      <c r="C7">
        <v>10.12636212450173</v>
      </c>
    </row>
    <row r="8" spans="1:3" x14ac:dyDescent="0.25">
      <c r="A8">
        <v>6</v>
      </c>
      <c r="B8">
        <v>31.3125</v>
      </c>
      <c r="C8">
        <v>22.301117544867566</v>
      </c>
    </row>
    <row r="9" spans="1:3" x14ac:dyDescent="0.25">
      <c r="A9">
        <v>7</v>
      </c>
      <c r="B9">
        <v>31.117647058823529</v>
      </c>
      <c r="C9">
        <v>13.633360264832975</v>
      </c>
    </row>
    <row r="10" spans="1:3" x14ac:dyDescent="0.25">
      <c r="A10">
        <v>8</v>
      </c>
      <c r="B10">
        <v>31.882352941176471</v>
      </c>
      <c r="C10">
        <v>17.011699617481863</v>
      </c>
    </row>
    <row r="11" spans="1:3" x14ac:dyDescent="0.25">
      <c r="A11">
        <v>9</v>
      </c>
      <c r="B11">
        <v>22.869565217391305</v>
      </c>
      <c r="C11">
        <v>8.7987368057114583</v>
      </c>
    </row>
    <row r="12" spans="1:3" x14ac:dyDescent="0.25">
      <c r="A12">
        <v>10</v>
      </c>
      <c r="B12">
        <v>28.333333333333332</v>
      </c>
      <c r="C12">
        <v>15.602706317957935</v>
      </c>
    </row>
    <row r="13" spans="1:3" x14ac:dyDescent="0.25">
      <c r="A13">
        <v>11</v>
      </c>
      <c r="B13">
        <v>36</v>
      </c>
      <c r="C13">
        <v>20.594728867913197</v>
      </c>
    </row>
    <row r="14" spans="1:3" x14ac:dyDescent="0.25">
      <c r="A14">
        <v>12</v>
      </c>
      <c r="B14">
        <v>30</v>
      </c>
      <c r="C14">
        <v>14.409963873082036</v>
      </c>
    </row>
    <row r="15" spans="1:3" x14ac:dyDescent="0.25">
      <c r="A15">
        <v>13</v>
      </c>
      <c r="B15">
        <v>36.785714285714285</v>
      </c>
      <c r="C15">
        <v>31.926653825444905</v>
      </c>
    </row>
    <row r="16" spans="1:3" x14ac:dyDescent="0.25">
      <c r="A16">
        <v>14</v>
      </c>
      <c r="B16">
        <v>33.055555555555557</v>
      </c>
      <c r="C16">
        <v>21.266750841584258</v>
      </c>
    </row>
    <row r="17" spans="1:3" x14ac:dyDescent="0.25">
      <c r="A17">
        <v>15</v>
      </c>
      <c r="B17">
        <v>32.277777777777779</v>
      </c>
      <c r="C17">
        <v>25.834528048837527</v>
      </c>
    </row>
    <row r="18" spans="1:3" x14ac:dyDescent="0.25">
      <c r="A18">
        <v>16</v>
      </c>
      <c r="B18">
        <v>33</v>
      </c>
      <c r="C18">
        <v>13.481468762712764</v>
      </c>
    </row>
    <row r="19" spans="1:3" x14ac:dyDescent="0.25">
      <c r="A19">
        <v>17</v>
      </c>
      <c r="B19">
        <v>53.5</v>
      </c>
      <c r="C19">
        <v>27.189152248645048</v>
      </c>
    </row>
    <row r="20" spans="1:3" x14ac:dyDescent="0.25">
      <c r="A20">
        <v>18</v>
      </c>
      <c r="B20">
        <v>42.833333333333336</v>
      </c>
      <c r="C20">
        <v>20.811989066134185</v>
      </c>
    </row>
    <row r="21" spans="1:3" x14ac:dyDescent="0.25">
      <c r="A21">
        <v>19</v>
      </c>
      <c r="B21">
        <v>41.153846153846153</v>
      </c>
      <c r="C21">
        <v>14.362591119593951</v>
      </c>
    </row>
    <row r="22" spans="1:3" x14ac:dyDescent="0.25">
      <c r="A22">
        <v>20</v>
      </c>
      <c r="B22">
        <v>43</v>
      </c>
      <c r="C22">
        <v>18.734993995195193</v>
      </c>
    </row>
    <row r="23" spans="1:3" x14ac:dyDescent="0.25">
      <c r="A23">
        <v>21</v>
      </c>
      <c r="B23">
        <v>39.53846153846154</v>
      </c>
      <c r="C23">
        <v>22.386862165858265</v>
      </c>
    </row>
    <row r="24" spans="1:3" x14ac:dyDescent="0.25">
      <c r="A24">
        <v>22</v>
      </c>
      <c r="B24">
        <v>63.625</v>
      </c>
      <c r="C24">
        <v>34.978341512999158</v>
      </c>
    </row>
    <row r="25" spans="1:3" x14ac:dyDescent="0.25">
      <c r="A25">
        <v>23</v>
      </c>
      <c r="B25">
        <v>44.25</v>
      </c>
      <c r="C25">
        <v>13.522358029081564</v>
      </c>
    </row>
    <row r="26" spans="1:3" x14ac:dyDescent="0.25">
      <c r="A26">
        <v>24</v>
      </c>
      <c r="B26">
        <v>44.75</v>
      </c>
      <c r="C26">
        <v>18.943446536115509</v>
      </c>
    </row>
    <row r="27" spans="1:3" x14ac:dyDescent="0.25">
      <c r="A27">
        <v>25</v>
      </c>
      <c r="B27">
        <v>58.888888888888886</v>
      </c>
      <c r="C27">
        <v>32.278112448064192</v>
      </c>
    </row>
    <row r="28" spans="1:3" x14ac:dyDescent="0.25">
      <c r="A28">
        <v>26</v>
      </c>
      <c r="B28">
        <v>84.428571428571431</v>
      </c>
      <c r="C28">
        <v>35.403216733822944</v>
      </c>
    </row>
    <row r="29" spans="1:3" x14ac:dyDescent="0.25">
      <c r="A29">
        <v>27</v>
      </c>
      <c r="B29">
        <v>63.25</v>
      </c>
      <c r="C29">
        <v>23.074607255595922</v>
      </c>
    </row>
    <row r="30" spans="1:3" x14ac:dyDescent="0.25">
      <c r="A30">
        <v>28</v>
      </c>
      <c r="B30">
        <v>47.363636363636367</v>
      </c>
      <c r="C30">
        <v>14.297315242397637</v>
      </c>
    </row>
    <row r="31" spans="1:3" x14ac:dyDescent="0.25">
      <c r="A31">
        <v>29</v>
      </c>
      <c r="B31">
        <v>73.142857142857139</v>
      </c>
      <c r="C31">
        <v>23.503364934947211</v>
      </c>
    </row>
    <row r="32" spans="1:3" x14ac:dyDescent="0.25">
      <c r="A32">
        <v>30</v>
      </c>
      <c r="B32">
        <v>68</v>
      </c>
      <c r="C32">
        <v>21.817424229271428</v>
      </c>
    </row>
    <row r="33" spans="1:3" x14ac:dyDescent="0.25">
      <c r="A33">
        <v>31</v>
      </c>
      <c r="B33">
        <v>47.090909090909093</v>
      </c>
      <c r="C33">
        <v>35.438691093863511</v>
      </c>
    </row>
    <row r="34" spans="1:3" x14ac:dyDescent="0.25">
      <c r="A34">
        <v>32</v>
      </c>
      <c r="B34">
        <v>74</v>
      </c>
      <c r="C34">
        <v>48.08920282736478</v>
      </c>
    </row>
    <row r="35" spans="1:3" x14ac:dyDescent="0.25">
      <c r="A35">
        <v>33</v>
      </c>
      <c r="B35">
        <v>77</v>
      </c>
      <c r="C35">
        <v>32.008927326160567</v>
      </c>
    </row>
    <row r="36" spans="1:3" x14ac:dyDescent="0.25">
      <c r="A36">
        <v>34</v>
      </c>
      <c r="B36">
        <v>77.125</v>
      </c>
      <c r="C36">
        <v>45.222885522708523</v>
      </c>
    </row>
    <row r="37" spans="1:3" x14ac:dyDescent="0.25">
      <c r="A37">
        <v>35</v>
      </c>
      <c r="B37">
        <v>64</v>
      </c>
      <c r="C37">
        <v>22.818121453499774</v>
      </c>
    </row>
    <row r="38" spans="1:3" x14ac:dyDescent="0.25">
      <c r="A38">
        <v>36</v>
      </c>
      <c r="B38">
        <v>63.375</v>
      </c>
      <c r="C38">
        <v>27.193461989971045</v>
      </c>
    </row>
    <row r="39" spans="1:3" x14ac:dyDescent="0.25">
      <c r="A39">
        <v>37</v>
      </c>
      <c r="B39">
        <v>81.142857142857139</v>
      </c>
      <c r="C39">
        <v>32.215473528940677</v>
      </c>
    </row>
    <row r="40" spans="1:3" x14ac:dyDescent="0.25">
      <c r="A40">
        <v>38</v>
      </c>
      <c r="B40">
        <v>68.25</v>
      </c>
      <c r="C40">
        <v>32.340957005011461</v>
      </c>
    </row>
    <row r="41" spans="1:3" x14ac:dyDescent="0.25">
      <c r="A41">
        <v>39</v>
      </c>
      <c r="B41">
        <v>55.888888888888886</v>
      </c>
      <c r="C41">
        <v>16.815630588793436</v>
      </c>
    </row>
    <row r="42" spans="1:3" x14ac:dyDescent="0.25">
      <c r="A42">
        <v>40</v>
      </c>
      <c r="B42">
        <v>78</v>
      </c>
      <c r="C42">
        <v>30.014282314543902</v>
      </c>
    </row>
    <row r="43" spans="1:3" x14ac:dyDescent="0.25">
      <c r="A43">
        <v>41</v>
      </c>
      <c r="B43">
        <v>59.777777777777779</v>
      </c>
      <c r="C43">
        <v>25.581146606991545</v>
      </c>
    </row>
    <row r="44" spans="1:3" x14ac:dyDescent="0.25">
      <c r="A44">
        <v>42</v>
      </c>
      <c r="B44">
        <v>84.833333333333329</v>
      </c>
      <c r="C44">
        <v>46.966004253667947</v>
      </c>
    </row>
    <row r="45" spans="1:3" x14ac:dyDescent="0.25">
      <c r="A45">
        <v>43</v>
      </c>
      <c r="B45">
        <v>73.428571428571431</v>
      </c>
      <c r="C45">
        <v>30.761093900561853</v>
      </c>
    </row>
    <row r="46" spans="1:3" x14ac:dyDescent="0.25">
      <c r="A46">
        <v>44</v>
      </c>
      <c r="B46">
        <v>84.166666666666671</v>
      </c>
      <c r="C46">
        <v>37.485182257645334</v>
      </c>
    </row>
    <row r="47" spans="1:3" x14ac:dyDescent="0.25">
      <c r="A47">
        <v>45</v>
      </c>
      <c r="B47">
        <v>65</v>
      </c>
      <c r="C47">
        <v>32.916561181265578</v>
      </c>
    </row>
    <row r="48" spans="1:3" x14ac:dyDescent="0.25">
      <c r="A48">
        <v>46</v>
      </c>
      <c r="B48">
        <v>87.857142857142861</v>
      </c>
      <c r="C48">
        <v>39.010725892937153</v>
      </c>
    </row>
    <row r="49" spans="1:3" x14ac:dyDescent="0.25">
      <c r="A49">
        <v>47</v>
      </c>
      <c r="B49">
        <v>82.428571428571431</v>
      </c>
      <c r="C49">
        <v>30.391996798297985</v>
      </c>
    </row>
    <row r="50" spans="1:3" x14ac:dyDescent="0.25">
      <c r="A50">
        <v>48</v>
      </c>
      <c r="B50">
        <v>57.444444444444443</v>
      </c>
      <c r="C50">
        <v>17.49356142579391</v>
      </c>
    </row>
    <row r="51" spans="1:3" x14ac:dyDescent="0.25">
      <c r="A51">
        <v>49</v>
      </c>
      <c r="B51">
        <v>72.142857142857139</v>
      </c>
      <c r="C51">
        <v>21.390442267708334</v>
      </c>
    </row>
    <row r="52" spans="1:3" x14ac:dyDescent="0.25">
      <c r="A52">
        <v>50</v>
      </c>
      <c r="B52">
        <v>76.75</v>
      </c>
      <c r="C52">
        <v>55.167359008747191</v>
      </c>
    </row>
    <row r="53" spans="1:3" x14ac:dyDescent="0.25">
      <c r="A53">
        <v>51</v>
      </c>
      <c r="B53">
        <v>66.888888888888886</v>
      </c>
      <c r="C53">
        <v>28.321348227655029</v>
      </c>
    </row>
    <row r="54" spans="1:3" x14ac:dyDescent="0.25">
      <c r="A54">
        <v>52</v>
      </c>
      <c r="B54">
        <v>115.16666666666667</v>
      </c>
      <c r="C54">
        <v>71.545828358860703</v>
      </c>
    </row>
    <row r="55" spans="1:3" x14ac:dyDescent="0.25">
      <c r="A55">
        <v>53</v>
      </c>
      <c r="B55">
        <v>77.857142857142861</v>
      </c>
      <c r="C55">
        <v>29.526881560603005</v>
      </c>
    </row>
    <row r="56" spans="1:3" x14ac:dyDescent="0.25">
      <c r="A56">
        <v>54</v>
      </c>
      <c r="B56">
        <v>103.4</v>
      </c>
      <c r="C56">
        <v>62.898648634132037</v>
      </c>
    </row>
    <row r="57" spans="1:3" x14ac:dyDescent="0.25">
      <c r="A57">
        <v>55</v>
      </c>
      <c r="B57">
        <v>85</v>
      </c>
      <c r="C57">
        <v>59.693662421846206</v>
      </c>
    </row>
    <row r="58" spans="1:3" x14ac:dyDescent="0.25">
      <c r="A58">
        <v>56</v>
      </c>
      <c r="B58">
        <v>92</v>
      </c>
      <c r="C58">
        <v>31.522478751942504</v>
      </c>
    </row>
    <row r="59" spans="1:3" x14ac:dyDescent="0.25">
      <c r="A59">
        <v>57</v>
      </c>
      <c r="B59">
        <v>100.6</v>
      </c>
      <c r="C59">
        <v>49.289349762397961</v>
      </c>
    </row>
    <row r="60" spans="1:3" x14ac:dyDescent="0.25">
      <c r="A60">
        <v>58</v>
      </c>
      <c r="B60">
        <v>107.16666666666667</v>
      </c>
      <c r="C60">
        <v>43.716574532880422</v>
      </c>
    </row>
    <row r="61" spans="1:3" x14ac:dyDescent="0.25">
      <c r="A61">
        <v>59</v>
      </c>
      <c r="B61">
        <v>71</v>
      </c>
      <c r="C61">
        <v>38.386195435338472</v>
      </c>
    </row>
    <row r="62" spans="1:3" x14ac:dyDescent="0.25">
      <c r="A62">
        <v>60</v>
      </c>
      <c r="B62">
        <v>65.222222222222229</v>
      </c>
      <c r="C62">
        <v>44.444166665798612</v>
      </c>
    </row>
    <row r="63" spans="1:3" x14ac:dyDescent="0.25">
      <c r="A63">
        <v>61</v>
      </c>
      <c r="B63">
        <v>74.375</v>
      </c>
      <c r="C63">
        <v>34.336341898926854</v>
      </c>
    </row>
    <row r="64" spans="1:3" x14ac:dyDescent="0.25">
      <c r="A64">
        <v>62</v>
      </c>
      <c r="B64">
        <v>66.75</v>
      </c>
      <c r="C64">
        <v>24.175142191929297</v>
      </c>
    </row>
    <row r="65" spans="1:3" x14ac:dyDescent="0.25">
      <c r="A65">
        <v>63</v>
      </c>
      <c r="B65">
        <v>54.3</v>
      </c>
      <c r="C65">
        <v>16.431981012647256</v>
      </c>
    </row>
    <row r="66" spans="1:3" x14ac:dyDescent="0.25">
      <c r="A66">
        <v>64</v>
      </c>
      <c r="B66">
        <v>57.333333333333336</v>
      </c>
      <c r="C66">
        <v>25.867182125448281</v>
      </c>
    </row>
    <row r="67" spans="1:3" x14ac:dyDescent="0.25">
      <c r="A67">
        <v>65</v>
      </c>
      <c r="B67">
        <v>61.888888888888886</v>
      </c>
      <c r="C67">
        <v>18.95283294241813</v>
      </c>
    </row>
    <row r="68" spans="1:3" x14ac:dyDescent="0.25">
      <c r="A68">
        <v>66</v>
      </c>
      <c r="B68">
        <v>50.5</v>
      </c>
      <c r="C68">
        <v>10.698130677833394</v>
      </c>
    </row>
    <row r="69" spans="1:3" x14ac:dyDescent="0.25">
      <c r="A69">
        <v>67</v>
      </c>
      <c r="B69">
        <v>50.2</v>
      </c>
      <c r="C69">
        <v>12.073110618229256</v>
      </c>
    </row>
    <row r="70" spans="1:3" x14ac:dyDescent="0.25">
      <c r="A70">
        <v>68</v>
      </c>
      <c r="B70">
        <v>56.888888888888886</v>
      </c>
      <c r="C70">
        <v>20.030224076210676</v>
      </c>
    </row>
    <row r="71" spans="1:3" x14ac:dyDescent="0.25">
      <c r="A71">
        <v>69</v>
      </c>
      <c r="B71">
        <v>50.909090909090907</v>
      </c>
      <c r="C71">
        <v>13.041573702130398</v>
      </c>
    </row>
    <row r="72" spans="1:3" x14ac:dyDescent="0.25">
      <c r="A72">
        <v>70</v>
      </c>
      <c r="B72">
        <v>50.9</v>
      </c>
      <c r="C72">
        <v>11.562439189029277</v>
      </c>
    </row>
    <row r="73" spans="1:3" x14ac:dyDescent="0.25">
      <c r="A73">
        <v>71</v>
      </c>
      <c r="B73">
        <v>44.416666666666664</v>
      </c>
      <c r="C73">
        <v>14.614252936393598</v>
      </c>
    </row>
    <row r="74" spans="1:3" x14ac:dyDescent="0.25">
      <c r="A74">
        <v>72</v>
      </c>
      <c r="B74">
        <v>52.4</v>
      </c>
      <c r="C74">
        <v>14.037093716293271</v>
      </c>
    </row>
    <row r="75" spans="1:3" x14ac:dyDescent="0.25">
      <c r="A75">
        <v>73</v>
      </c>
      <c r="B75">
        <v>45.333333333333336</v>
      </c>
      <c r="C75">
        <v>12.398476608931526</v>
      </c>
    </row>
    <row r="76" spans="1:3" x14ac:dyDescent="0.25">
      <c r="A76">
        <v>74</v>
      </c>
      <c r="B76">
        <v>46.454545454545453</v>
      </c>
      <c r="C76">
        <v>10.039591048929836</v>
      </c>
    </row>
    <row r="77" spans="1:3" x14ac:dyDescent="0.25">
      <c r="A77">
        <v>75</v>
      </c>
      <c r="B77">
        <v>46.666666666666664</v>
      </c>
      <c r="C77">
        <v>16.053729230998705</v>
      </c>
    </row>
    <row r="78" spans="1:3" x14ac:dyDescent="0.25">
      <c r="A78">
        <v>76</v>
      </c>
      <c r="B78">
        <v>48.363636363636367</v>
      </c>
      <c r="C78">
        <v>13.343522277751834</v>
      </c>
    </row>
    <row r="79" spans="1:3" x14ac:dyDescent="0.25">
      <c r="A79">
        <v>77</v>
      </c>
      <c r="B79">
        <v>44</v>
      </c>
      <c r="C79">
        <v>14.502873278538061</v>
      </c>
    </row>
    <row r="80" spans="1:3" x14ac:dyDescent="0.25">
      <c r="A80">
        <v>78</v>
      </c>
      <c r="B80">
        <v>48.18181818181818</v>
      </c>
      <c r="C80">
        <v>10.810921933759916</v>
      </c>
    </row>
    <row r="81" spans="1:3" x14ac:dyDescent="0.25">
      <c r="A81">
        <v>79</v>
      </c>
      <c r="B81">
        <v>64</v>
      </c>
      <c r="C81">
        <v>26.874709300753377</v>
      </c>
    </row>
    <row r="82" spans="1:3" x14ac:dyDescent="0.25">
      <c r="A82">
        <v>80</v>
      </c>
      <c r="B82">
        <v>50.090909090909093</v>
      </c>
      <c r="C82">
        <v>15.52976347917148</v>
      </c>
    </row>
    <row r="83" spans="1:3" x14ac:dyDescent="0.25">
      <c r="A83">
        <v>81</v>
      </c>
      <c r="B83">
        <v>50.6</v>
      </c>
      <c r="C83">
        <v>20.204949888579282</v>
      </c>
    </row>
    <row r="84" spans="1:3" x14ac:dyDescent="0.25">
      <c r="A84">
        <v>82</v>
      </c>
      <c r="B84">
        <v>77.142857142857139</v>
      </c>
      <c r="C84">
        <v>62.818169735989542</v>
      </c>
    </row>
    <row r="85" spans="1:3" x14ac:dyDescent="0.25">
      <c r="A85">
        <v>83</v>
      </c>
      <c r="B85">
        <v>79</v>
      </c>
      <c r="C85">
        <v>28.530685235374211</v>
      </c>
    </row>
    <row r="86" spans="1:3" x14ac:dyDescent="0.25">
      <c r="A86">
        <v>84</v>
      </c>
      <c r="B86">
        <v>65.375</v>
      </c>
      <c r="C86">
        <v>26.485550305779942</v>
      </c>
    </row>
    <row r="87" spans="1:3" x14ac:dyDescent="0.25">
      <c r="A87">
        <v>85</v>
      </c>
      <c r="B87">
        <v>92.333333333333329</v>
      </c>
      <c r="C87">
        <v>40.177384462184975</v>
      </c>
    </row>
    <row r="88" spans="1:3" x14ac:dyDescent="0.25">
      <c r="A88">
        <v>86</v>
      </c>
      <c r="B88">
        <v>94.833333333333329</v>
      </c>
      <c r="C88">
        <v>29.918871785027072</v>
      </c>
    </row>
    <row r="89" spans="1:3" x14ac:dyDescent="0.25">
      <c r="A89">
        <v>87</v>
      </c>
      <c r="B89">
        <v>73.571428571428569</v>
      </c>
      <c r="C89">
        <v>9.2405495021692747</v>
      </c>
    </row>
    <row r="90" spans="1:3" x14ac:dyDescent="0.25">
      <c r="A90">
        <v>88</v>
      </c>
      <c r="B90">
        <v>91.666666666666671</v>
      </c>
      <c r="C90">
        <v>21.123972690339812</v>
      </c>
    </row>
    <row r="91" spans="1:3" x14ac:dyDescent="0.25">
      <c r="A91">
        <v>89</v>
      </c>
      <c r="B91">
        <v>91.666666666666671</v>
      </c>
      <c r="C91">
        <v>26.392338955756749</v>
      </c>
    </row>
    <row r="92" spans="1:3" x14ac:dyDescent="0.25">
      <c r="A92">
        <v>90</v>
      </c>
      <c r="B92">
        <v>105.6</v>
      </c>
      <c r="C92">
        <v>20.460694025374604</v>
      </c>
    </row>
    <row r="93" spans="1:3" x14ac:dyDescent="0.25">
      <c r="A93">
        <v>91</v>
      </c>
      <c r="B93">
        <v>102</v>
      </c>
      <c r="C93">
        <v>37.421918710830425</v>
      </c>
    </row>
    <row r="94" spans="1:3" x14ac:dyDescent="0.25">
      <c r="A94">
        <v>92</v>
      </c>
      <c r="B94">
        <v>78.571428571428569</v>
      </c>
      <c r="C94">
        <v>14.646863563401482</v>
      </c>
    </row>
    <row r="95" spans="1:3" x14ac:dyDescent="0.25">
      <c r="A95">
        <v>93</v>
      </c>
      <c r="B95">
        <v>67.125</v>
      </c>
      <c r="C95">
        <v>14.903334358458176</v>
      </c>
    </row>
    <row r="96" spans="1:3" x14ac:dyDescent="0.25">
      <c r="A96">
        <v>94</v>
      </c>
      <c r="B96">
        <v>64.625</v>
      </c>
      <c r="C96">
        <v>19.52522407041722</v>
      </c>
    </row>
    <row r="97" spans="1:3" x14ac:dyDescent="0.25">
      <c r="A97">
        <v>95</v>
      </c>
      <c r="B97">
        <v>76.142857142857139</v>
      </c>
      <c r="C97">
        <v>22.724615800169342</v>
      </c>
    </row>
    <row r="98" spans="1:3" x14ac:dyDescent="0.25">
      <c r="A98">
        <v>96</v>
      </c>
      <c r="B98">
        <v>67.875</v>
      </c>
      <c r="C98">
        <v>22.351943427809584</v>
      </c>
    </row>
    <row r="99" spans="1:3" x14ac:dyDescent="0.25">
      <c r="A99">
        <v>97</v>
      </c>
      <c r="B99">
        <v>87.5</v>
      </c>
      <c r="C99">
        <v>26.348624252510795</v>
      </c>
    </row>
    <row r="100" spans="1:3" x14ac:dyDescent="0.25">
      <c r="A100">
        <v>98</v>
      </c>
      <c r="B100">
        <v>63.111111111111114</v>
      </c>
      <c r="C100">
        <v>14.003526892611687</v>
      </c>
    </row>
    <row r="101" spans="1:3" x14ac:dyDescent="0.25">
      <c r="A101">
        <v>99</v>
      </c>
      <c r="B101">
        <v>80.571428571428569</v>
      </c>
      <c r="C101">
        <v>21.809939692437368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76FB-4544-48FA-B67F-F74DCCDD909A}">
  <dimension ref="A1:C101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20.307692307692307</v>
      </c>
      <c r="C2">
        <v>12.190062884829375</v>
      </c>
    </row>
    <row r="3" spans="1:3" x14ac:dyDescent="0.25">
      <c r="A3">
        <v>1</v>
      </c>
      <c r="B3">
        <v>30.294117647058822</v>
      </c>
      <c r="C3">
        <v>20.186672090857527</v>
      </c>
    </row>
    <row r="4" spans="1:3" x14ac:dyDescent="0.25">
      <c r="A4">
        <v>2</v>
      </c>
      <c r="B4">
        <v>26.6</v>
      </c>
      <c r="C4">
        <v>15.612174736403638</v>
      </c>
    </row>
    <row r="5" spans="1:3" x14ac:dyDescent="0.25">
      <c r="A5">
        <v>3</v>
      </c>
      <c r="B5">
        <v>28.944444444444443</v>
      </c>
      <c r="C5">
        <v>20.361925859096875</v>
      </c>
    </row>
    <row r="6" spans="1:3" x14ac:dyDescent="0.25">
      <c r="A6">
        <v>4</v>
      </c>
      <c r="B6">
        <v>27.421052631578949</v>
      </c>
      <c r="C6">
        <v>12.231606123712902</v>
      </c>
    </row>
    <row r="7" spans="1:3" x14ac:dyDescent="0.25">
      <c r="A7">
        <v>5</v>
      </c>
      <c r="B7">
        <v>32</v>
      </c>
      <c r="C7">
        <v>16.003905773279222</v>
      </c>
    </row>
    <row r="8" spans="1:3" x14ac:dyDescent="0.25">
      <c r="A8">
        <v>6</v>
      </c>
      <c r="B8">
        <v>27.421052631578949</v>
      </c>
      <c r="C8">
        <v>15.208431835398637</v>
      </c>
    </row>
    <row r="9" spans="1:3" x14ac:dyDescent="0.25">
      <c r="A9">
        <v>7</v>
      </c>
      <c r="B9">
        <v>29.055555555555557</v>
      </c>
      <c r="C9">
        <v>18.401304972510999</v>
      </c>
    </row>
    <row r="10" spans="1:3" x14ac:dyDescent="0.25">
      <c r="A10">
        <v>8</v>
      </c>
      <c r="B10">
        <v>28.526315789473685</v>
      </c>
      <c r="C10">
        <v>11.659053049263486</v>
      </c>
    </row>
    <row r="11" spans="1:3" x14ac:dyDescent="0.25">
      <c r="A11">
        <v>9</v>
      </c>
      <c r="B11">
        <v>31.5</v>
      </c>
      <c r="C11">
        <v>18.651407453594487</v>
      </c>
    </row>
    <row r="12" spans="1:3" x14ac:dyDescent="0.25">
      <c r="A12">
        <v>10</v>
      </c>
      <c r="B12">
        <v>28.333333333333332</v>
      </c>
      <c r="C12">
        <v>13.136040330158687</v>
      </c>
    </row>
    <row r="13" spans="1:3" x14ac:dyDescent="0.25">
      <c r="A13">
        <v>11</v>
      </c>
      <c r="B13">
        <v>34.125</v>
      </c>
      <c r="C13">
        <v>15.905482545336373</v>
      </c>
    </row>
    <row r="14" spans="1:3" x14ac:dyDescent="0.25">
      <c r="A14">
        <v>12</v>
      </c>
      <c r="B14">
        <v>36.428571428571431</v>
      </c>
      <c r="C14">
        <v>15.940578434182573</v>
      </c>
    </row>
    <row r="15" spans="1:3" x14ac:dyDescent="0.25">
      <c r="A15">
        <v>13</v>
      </c>
      <c r="B15">
        <v>35.785714285714285</v>
      </c>
      <c r="C15">
        <v>22.58690698938079</v>
      </c>
    </row>
    <row r="16" spans="1:3" x14ac:dyDescent="0.25">
      <c r="A16">
        <v>14</v>
      </c>
      <c r="B16">
        <v>35.466666666666669</v>
      </c>
      <c r="C16">
        <v>12.360510597148576</v>
      </c>
    </row>
    <row r="17" spans="1:3" x14ac:dyDescent="0.25">
      <c r="A17">
        <v>15</v>
      </c>
      <c r="B17">
        <v>37.857142857142854</v>
      </c>
      <c r="C17">
        <v>15.86936465942722</v>
      </c>
    </row>
    <row r="18" spans="1:3" x14ac:dyDescent="0.25">
      <c r="A18">
        <v>16</v>
      </c>
      <c r="B18">
        <v>51.9</v>
      </c>
      <c r="C18">
        <v>26.711233591880401</v>
      </c>
    </row>
    <row r="19" spans="1:3" x14ac:dyDescent="0.25">
      <c r="A19">
        <v>17</v>
      </c>
      <c r="B19">
        <v>37.928571428571431</v>
      </c>
      <c r="C19">
        <v>28.867837480773069</v>
      </c>
    </row>
    <row r="20" spans="1:3" x14ac:dyDescent="0.25">
      <c r="A20">
        <v>18</v>
      </c>
      <c r="B20">
        <v>61</v>
      </c>
      <c r="C20">
        <v>17.473789896108208</v>
      </c>
    </row>
    <row r="21" spans="1:3" x14ac:dyDescent="0.25">
      <c r="A21">
        <v>19</v>
      </c>
      <c r="B21">
        <v>57.888888888888886</v>
      </c>
      <c r="C21">
        <v>25.19014112458569</v>
      </c>
    </row>
    <row r="22" spans="1:3" x14ac:dyDescent="0.25">
      <c r="A22">
        <v>20</v>
      </c>
      <c r="B22">
        <v>61.222222222222221</v>
      </c>
      <c r="C22">
        <v>26.03748484942335</v>
      </c>
    </row>
    <row r="23" spans="1:3" x14ac:dyDescent="0.25">
      <c r="A23">
        <v>21</v>
      </c>
      <c r="B23">
        <v>40.53846153846154</v>
      </c>
      <c r="C23">
        <v>19.570839314635691</v>
      </c>
    </row>
    <row r="24" spans="1:3" x14ac:dyDescent="0.25">
      <c r="A24">
        <v>22</v>
      </c>
      <c r="B24">
        <v>50.727272727272727</v>
      </c>
      <c r="C24">
        <v>15.754312016315978</v>
      </c>
    </row>
    <row r="25" spans="1:3" x14ac:dyDescent="0.25">
      <c r="A25">
        <v>23</v>
      </c>
      <c r="B25">
        <v>62.5</v>
      </c>
      <c r="C25">
        <v>26.057628441590765</v>
      </c>
    </row>
    <row r="26" spans="1:3" x14ac:dyDescent="0.25">
      <c r="A26">
        <v>24</v>
      </c>
      <c r="B26">
        <v>91.833333333333329</v>
      </c>
      <c r="C26">
        <v>57.452637498687167</v>
      </c>
    </row>
    <row r="27" spans="1:3" x14ac:dyDescent="0.25">
      <c r="A27">
        <v>25</v>
      </c>
      <c r="B27">
        <v>49.545454545454547</v>
      </c>
      <c r="C27">
        <v>23.050788337391122</v>
      </c>
    </row>
    <row r="28" spans="1:3" x14ac:dyDescent="0.25">
      <c r="A28">
        <v>26</v>
      </c>
      <c r="B28">
        <v>47.090909090909093</v>
      </c>
      <c r="C28">
        <v>12.866125682684926</v>
      </c>
    </row>
    <row r="29" spans="1:3" x14ac:dyDescent="0.25">
      <c r="A29">
        <v>27</v>
      </c>
      <c r="B29">
        <v>53.727272727272727</v>
      </c>
      <c r="C29">
        <v>23.560718113345548</v>
      </c>
    </row>
    <row r="30" spans="1:3" x14ac:dyDescent="0.25">
      <c r="A30">
        <v>28</v>
      </c>
      <c r="B30">
        <v>61.666666666666664</v>
      </c>
      <c r="C30">
        <v>24.580932086115492</v>
      </c>
    </row>
    <row r="31" spans="1:3" x14ac:dyDescent="0.25">
      <c r="A31">
        <v>29</v>
      </c>
      <c r="B31">
        <v>92.375</v>
      </c>
      <c r="C31">
        <v>78.33731151245874</v>
      </c>
    </row>
    <row r="32" spans="1:3" x14ac:dyDescent="0.25">
      <c r="A32">
        <v>30</v>
      </c>
      <c r="B32">
        <v>73</v>
      </c>
      <c r="C32">
        <v>14.362649974350635</v>
      </c>
    </row>
    <row r="33" spans="1:3" x14ac:dyDescent="0.25">
      <c r="A33">
        <v>31</v>
      </c>
      <c r="B33">
        <v>70.5</v>
      </c>
      <c r="C33">
        <v>38.451267859460756</v>
      </c>
    </row>
    <row r="34" spans="1:3" x14ac:dyDescent="0.25">
      <c r="A34">
        <v>32</v>
      </c>
      <c r="B34">
        <v>66.875</v>
      </c>
      <c r="C34">
        <v>36.402051796567733</v>
      </c>
    </row>
    <row r="35" spans="1:3" x14ac:dyDescent="0.25">
      <c r="A35">
        <v>33</v>
      </c>
      <c r="B35">
        <v>50.3</v>
      </c>
      <c r="C35">
        <v>24.811489274124597</v>
      </c>
    </row>
    <row r="36" spans="1:3" x14ac:dyDescent="0.25">
      <c r="A36">
        <v>34</v>
      </c>
      <c r="B36">
        <v>35</v>
      </c>
      <c r="C36">
        <v>14.805404418657398</v>
      </c>
    </row>
    <row r="37" spans="1:3" x14ac:dyDescent="0.25">
      <c r="A37">
        <v>35</v>
      </c>
      <c r="B37">
        <v>41.846153846153847</v>
      </c>
      <c r="C37">
        <v>18.169484789470307</v>
      </c>
    </row>
    <row r="38" spans="1:3" x14ac:dyDescent="0.25">
      <c r="A38">
        <v>36</v>
      </c>
      <c r="B38">
        <v>33.625</v>
      </c>
      <c r="C38">
        <v>11.526464115243668</v>
      </c>
    </row>
    <row r="39" spans="1:3" x14ac:dyDescent="0.25">
      <c r="A39">
        <v>37</v>
      </c>
      <c r="B39">
        <v>29.411764705882351</v>
      </c>
      <c r="C39">
        <v>10.209907665247124</v>
      </c>
    </row>
    <row r="40" spans="1:3" x14ac:dyDescent="0.25">
      <c r="A40">
        <v>38</v>
      </c>
      <c r="B40">
        <v>26.894736842105264</v>
      </c>
      <c r="C40">
        <v>8.0778758075577564</v>
      </c>
    </row>
    <row r="41" spans="1:3" x14ac:dyDescent="0.25">
      <c r="A41">
        <v>39</v>
      </c>
      <c r="B41">
        <v>28.444444444444443</v>
      </c>
      <c r="C41">
        <v>9.1725570300290737</v>
      </c>
    </row>
    <row r="42" spans="1:3" x14ac:dyDescent="0.25">
      <c r="A42">
        <v>40</v>
      </c>
      <c r="B42">
        <v>29.470588235294116</v>
      </c>
      <c r="C42">
        <v>10.505559576096859</v>
      </c>
    </row>
    <row r="43" spans="1:3" x14ac:dyDescent="0.25">
      <c r="A43">
        <v>41</v>
      </c>
      <c r="B43">
        <v>27.210526315789473</v>
      </c>
      <c r="C43">
        <v>9.5287871176513335</v>
      </c>
    </row>
    <row r="44" spans="1:3" x14ac:dyDescent="0.25">
      <c r="A44">
        <v>42</v>
      </c>
      <c r="B44">
        <v>24.714285714285715</v>
      </c>
      <c r="C44">
        <v>5.6999820980742877</v>
      </c>
    </row>
    <row r="45" spans="1:3" x14ac:dyDescent="0.25">
      <c r="A45">
        <v>43</v>
      </c>
      <c r="B45">
        <v>29.588235294117649</v>
      </c>
      <c r="C45">
        <v>10.117305055779207</v>
      </c>
    </row>
    <row r="46" spans="1:3" x14ac:dyDescent="0.25">
      <c r="A46">
        <v>44</v>
      </c>
      <c r="B46">
        <v>25.6</v>
      </c>
      <c r="C46">
        <v>6.1269894728161569</v>
      </c>
    </row>
    <row r="47" spans="1:3" x14ac:dyDescent="0.25">
      <c r="A47">
        <v>45</v>
      </c>
      <c r="B47">
        <v>29.444444444444443</v>
      </c>
      <c r="C47">
        <v>11.363793489373863</v>
      </c>
    </row>
    <row r="48" spans="1:3" x14ac:dyDescent="0.25">
      <c r="A48">
        <v>46</v>
      </c>
      <c r="B48">
        <v>27.473684210526315</v>
      </c>
      <c r="C48">
        <v>6.0989077628930417</v>
      </c>
    </row>
    <row r="49" spans="1:3" x14ac:dyDescent="0.25">
      <c r="A49">
        <v>47</v>
      </c>
      <c r="B49">
        <v>29.611111111111111</v>
      </c>
      <c r="C49">
        <v>9.7190471005757484</v>
      </c>
    </row>
    <row r="50" spans="1:3" x14ac:dyDescent="0.25">
      <c r="A50">
        <v>48</v>
      </c>
      <c r="B50">
        <v>28.722222222222221</v>
      </c>
      <c r="C50">
        <v>11.371531488549014</v>
      </c>
    </row>
    <row r="51" spans="1:3" x14ac:dyDescent="0.25">
      <c r="A51">
        <v>49</v>
      </c>
      <c r="B51">
        <v>27.736842105263158</v>
      </c>
      <c r="C51">
        <v>10.537362624505832</v>
      </c>
    </row>
    <row r="52" spans="1:3" x14ac:dyDescent="0.25">
      <c r="A52">
        <v>50</v>
      </c>
      <c r="B52">
        <v>28.944444444444443</v>
      </c>
      <c r="C52">
        <v>9.8458802564672379</v>
      </c>
    </row>
    <row r="53" spans="1:3" x14ac:dyDescent="0.25">
      <c r="A53">
        <v>51</v>
      </c>
      <c r="B53">
        <v>30.176470588235293</v>
      </c>
      <c r="C53">
        <v>14.109801741708187</v>
      </c>
    </row>
    <row r="54" spans="1:3" x14ac:dyDescent="0.25">
      <c r="A54">
        <v>52</v>
      </c>
      <c r="B54">
        <v>32.0625</v>
      </c>
      <c r="C54">
        <v>10.796230534311501</v>
      </c>
    </row>
    <row r="55" spans="1:3" x14ac:dyDescent="0.25">
      <c r="A55">
        <v>53</v>
      </c>
      <c r="B55">
        <v>35.333333333333336</v>
      </c>
      <c r="C55">
        <v>15.597720631197651</v>
      </c>
    </row>
    <row r="56" spans="1:3" x14ac:dyDescent="0.25">
      <c r="A56">
        <v>54</v>
      </c>
      <c r="B56">
        <v>41.833333333333336</v>
      </c>
      <c r="C56">
        <v>13.24030043297944</v>
      </c>
    </row>
    <row r="57" spans="1:3" x14ac:dyDescent="0.25">
      <c r="A57">
        <v>55</v>
      </c>
      <c r="B57">
        <v>37.4</v>
      </c>
      <c r="C57">
        <v>12.467557900406959</v>
      </c>
    </row>
    <row r="58" spans="1:3" x14ac:dyDescent="0.25">
      <c r="A58">
        <v>56</v>
      </c>
      <c r="B58">
        <v>39.46153846153846</v>
      </c>
      <c r="C58">
        <v>14.377414898777793</v>
      </c>
    </row>
    <row r="59" spans="1:3" x14ac:dyDescent="0.25">
      <c r="A59">
        <v>57</v>
      </c>
      <c r="B59">
        <v>39.07692307692308</v>
      </c>
      <c r="C59">
        <v>11.398120887379358</v>
      </c>
    </row>
    <row r="60" spans="1:3" x14ac:dyDescent="0.25">
      <c r="A60">
        <v>58</v>
      </c>
      <c r="B60">
        <v>57.333333333333336</v>
      </c>
      <c r="C60">
        <v>15.923427883328248</v>
      </c>
    </row>
    <row r="61" spans="1:3" x14ac:dyDescent="0.25">
      <c r="A61">
        <v>59</v>
      </c>
      <c r="B61">
        <v>63.5</v>
      </c>
      <c r="C61">
        <v>29.206163733020468</v>
      </c>
    </row>
    <row r="62" spans="1:3" x14ac:dyDescent="0.25">
      <c r="A62">
        <v>60</v>
      </c>
      <c r="B62">
        <v>75.142857142857139</v>
      </c>
      <c r="C62">
        <v>26.07915736713117</v>
      </c>
    </row>
    <row r="63" spans="1:3" x14ac:dyDescent="0.25">
      <c r="A63">
        <v>61</v>
      </c>
      <c r="B63">
        <v>60</v>
      </c>
      <c r="C63">
        <v>22.425184255405547</v>
      </c>
    </row>
    <row r="64" spans="1:3" x14ac:dyDescent="0.25">
      <c r="A64">
        <v>62</v>
      </c>
      <c r="B64">
        <v>63.75</v>
      </c>
      <c r="C64">
        <v>29.667954091915405</v>
      </c>
    </row>
    <row r="65" spans="1:3" x14ac:dyDescent="0.25">
      <c r="A65">
        <v>63</v>
      </c>
      <c r="B65">
        <v>140.4</v>
      </c>
      <c r="C65">
        <v>59.452838452003284</v>
      </c>
    </row>
    <row r="66" spans="1:3" x14ac:dyDescent="0.25">
      <c r="A66">
        <v>64</v>
      </c>
      <c r="B66">
        <v>89.714285714285708</v>
      </c>
      <c r="C66">
        <v>31.788202149828592</v>
      </c>
    </row>
    <row r="67" spans="1:3" x14ac:dyDescent="0.25">
      <c r="A67">
        <v>65</v>
      </c>
      <c r="B67">
        <v>92.5</v>
      </c>
      <c r="C67">
        <v>32.190837205639745</v>
      </c>
    </row>
    <row r="68" spans="1:3" x14ac:dyDescent="0.25">
      <c r="A68">
        <v>66</v>
      </c>
      <c r="B68">
        <v>105.8</v>
      </c>
      <c r="C68">
        <v>50.260919211649927</v>
      </c>
    </row>
    <row r="69" spans="1:3" x14ac:dyDescent="0.25">
      <c r="A69">
        <v>67</v>
      </c>
      <c r="B69">
        <v>103</v>
      </c>
      <c r="C69">
        <v>43.529300476805275</v>
      </c>
    </row>
    <row r="70" spans="1:3" x14ac:dyDescent="0.25">
      <c r="A70">
        <v>68</v>
      </c>
      <c r="B70">
        <v>102.83333333333333</v>
      </c>
      <c r="C70">
        <v>36.739699992726607</v>
      </c>
    </row>
    <row r="71" spans="1:3" x14ac:dyDescent="0.25">
      <c r="A71">
        <v>69</v>
      </c>
      <c r="B71">
        <v>106.4</v>
      </c>
      <c r="C71">
        <v>40.544296762923388</v>
      </c>
    </row>
    <row r="72" spans="1:3" x14ac:dyDescent="0.25">
      <c r="A72">
        <v>70</v>
      </c>
      <c r="B72">
        <v>103.8</v>
      </c>
      <c r="C72">
        <v>12.319090875547595</v>
      </c>
    </row>
    <row r="73" spans="1:3" x14ac:dyDescent="0.25">
      <c r="A73">
        <v>71</v>
      </c>
      <c r="B73">
        <v>142.25</v>
      </c>
      <c r="C73">
        <v>38.127254031729059</v>
      </c>
    </row>
    <row r="74" spans="1:3" x14ac:dyDescent="0.25">
      <c r="A74">
        <v>72</v>
      </c>
      <c r="B74">
        <v>86.5</v>
      </c>
      <c r="C74">
        <v>32.417844880045109</v>
      </c>
    </row>
    <row r="75" spans="1:3" x14ac:dyDescent="0.25">
      <c r="A75">
        <v>73</v>
      </c>
      <c r="B75">
        <v>89.5</v>
      </c>
      <c r="C75">
        <v>10.688779163215974</v>
      </c>
    </row>
    <row r="76" spans="1:3" x14ac:dyDescent="0.25">
      <c r="A76">
        <v>74</v>
      </c>
      <c r="B76">
        <v>80.142857142857139</v>
      </c>
      <c r="C76">
        <v>22.125799881770678</v>
      </c>
    </row>
    <row r="77" spans="1:3" x14ac:dyDescent="0.25">
      <c r="A77">
        <v>75</v>
      </c>
      <c r="B77">
        <v>102.6</v>
      </c>
      <c r="C77">
        <v>23.508296407864183</v>
      </c>
    </row>
    <row r="78" spans="1:3" x14ac:dyDescent="0.25">
      <c r="A78">
        <v>76</v>
      </c>
      <c r="B78">
        <v>79.571428571428569</v>
      </c>
      <c r="C78">
        <v>19.144989220286803</v>
      </c>
    </row>
    <row r="79" spans="1:3" x14ac:dyDescent="0.25">
      <c r="A79">
        <v>77</v>
      </c>
      <c r="B79">
        <v>113.6</v>
      </c>
      <c r="C79">
        <v>51.274165034644881</v>
      </c>
    </row>
    <row r="80" spans="1:3" x14ac:dyDescent="0.25">
      <c r="A80">
        <v>78</v>
      </c>
      <c r="B80">
        <v>128</v>
      </c>
      <c r="C80">
        <v>40.703808175648625</v>
      </c>
    </row>
    <row r="81" spans="1:3" x14ac:dyDescent="0.25">
      <c r="A81">
        <v>79</v>
      </c>
      <c r="B81">
        <v>154.75</v>
      </c>
      <c r="C81">
        <v>47.45194938039954</v>
      </c>
    </row>
    <row r="82" spans="1:3" x14ac:dyDescent="0.25">
      <c r="A82">
        <v>80</v>
      </c>
      <c r="B82">
        <v>184.33333333333334</v>
      </c>
      <c r="C82">
        <v>25.824191930995418</v>
      </c>
    </row>
    <row r="83" spans="1:3" x14ac:dyDescent="0.25">
      <c r="A83">
        <v>81</v>
      </c>
      <c r="B83">
        <v>278</v>
      </c>
      <c r="C83">
        <v>9</v>
      </c>
    </row>
    <row r="84" spans="1:3" x14ac:dyDescent="0.25">
      <c r="A84">
        <v>82</v>
      </c>
      <c r="B84">
        <v>265</v>
      </c>
      <c r="C84">
        <v>60</v>
      </c>
    </row>
    <row r="85" spans="1:3" x14ac:dyDescent="0.25">
      <c r="A85">
        <v>83</v>
      </c>
      <c r="B85">
        <v>248.66666666666666</v>
      </c>
      <c r="C85">
        <v>52.155749656411061</v>
      </c>
    </row>
    <row r="86" spans="1:3" x14ac:dyDescent="0.25">
      <c r="A86">
        <v>84</v>
      </c>
      <c r="B86">
        <v>190.33333333333334</v>
      </c>
      <c r="C86">
        <v>29.009576962712774</v>
      </c>
    </row>
    <row r="87" spans="1:3" x14ac:dyDescent="0.25">
      <c r="A87">
        <v>85</v>
      </c>
      <c r="B87">
        <v>148.5</v>
      </c>
      <c r="C87">
        <v>16.695807857064001</v>
      </c>
    </row>
    <row r="88" spans="1:3" x14ac:dyDescent="0.25">
      <c r="A88">
        <v>86</v>
      </c>
      <c r="B88">
        <v>126</v>
      </c>
      <c r="C88">
        <v>13.285330255586423</v>
      </c>
    </row>
    <row r="89" spans="1:3" x14ac:dyDescent="0.25">
      <c r="A89">
        <v>87</v>
      </c>
      <c r="B89">
        <v>125.5</v>
      </c>
      <c r="C89">
        <v>8.7891979156234736</v>
      </c>
    </row>
    <row r="90" spans="1:3" x14ac:dyDescent="0.25">
      <c r="A90">
        <v>88</v>
      </c>
      <c r="B90">
        <v>111</v>
      </c>
      <c r="C90">
        <v>20.089798406156294</v>
      </c>
    </row>
    <row r="91" spans="1:3" x14ac:dyDescent="0.25">
      <c r="A91">
        <v>89</v>
      </c>
      <c r="B91">
        <v>113.8</v>
      </c>
      <c r="C91">
        <v>6.7052218456960837</v>
      </c>
    </row>
    <row r="92" spans="1:3" x14ac:dyDescent="0.25">
      <c r="A92">
        <v>90</v>
      </c>
      <c r="B92">
        <v>114.8</v>
      </c>
      <c r="C92">
        <v>12.6237870704476</v>
      </c>
    </row>
    <row r="93" spans="1:3" x14ac:dyDescent="0.25">
      <c r="A93">
        <v>91</v>
      </c>
      <c r="B93">
        <v>85.333333333333329</v>
      </c>
      <c r="C93">
        <v>27.788886667555111</v>
      </c>
    </row>
    <row r="94" spans="1:3" x14ac:dyDescent="0.25">
      <c r="A94">
        <v>92</v>
      </c>
      <c r="B94">
        <v>72.25</v>
      </c>
      <c r="C94">
        <v>29.76050234791073</v>
      </c>
    </row>
    <row r="95" spans="1:3" x14ac:dyDescent="0.25">
      <c r="A95">
        <v>93</v>
      </c>
      <c r="B95">
        <v>84.833333333333329</v>
      </c>
      <c r="C95">
        <v>27.721331537684517</v>
      </c>
    </row>
    <row r="96" spans="1:3" x14ac:dyDescent="0.25">
      <c r="A96">
        <v>94</v>
      </c>
      <c r="B96">
        <v>86</v>
      </c>
      <c r="C96">
        <v>29.888682361946525</v>
      </c>
    </row>
    <row r="97" spans="1:3" x14ac:dyDescent="0.25">
      <c r="A97">
        <v>95</v>
      </c>
      <c r="B97">
        <v>80.857142857142861</v>
      </c>
      <c r="C97">
        <v>17.049747140383648</v>
      </c>
    </row>
    <row r="98" spans="1:3" x14ac:dyDescent="0.25">
      <c r="A98">
        <v>96</v>
      </c>
      <c r="B98">
        <v>69.125</v>
      </c>
      <c r="C98">
        <v>22.396637582458666</v>
      </c>
    </row>
    <row r="99" spans="1:3" x14ac:dyDescent="0.25">
      <c r="A99">
        <v>97</v>
      </c>
      <c r="B99">
        <v>67.375</v>
      </c>
      <c r="C99">
        <v>14.59398420582947</v>
      </c>
    </row>
    <row r="100" spans="1:3" x14ac:dyDescent="0.25">
      <c r="A100">
        <v>98</v>
      </c>
      <c r="B100">
        <v>84.666666666666671</v>
      </c>
      <c r="C100">
        <v>9.5510325212629361</v>
      </c>
    </row>
    <row r="101" spans="1:3" x14ac:dyDescent="0.25">
      <c r="A101">
        <v>99</v>
      </c>
      <c r="B101">
        <v>64.5</v>
      </c>
      <c r="C101">
        <v>19.974984355438178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ADE5-83BF-4117-B81B-9C3F258AB248}">
  <dimension ref="A1:CX23"/>
  <sheetViews>
    <sheetView tabSelected="1" topLeftCell="A4" zoomScale="90" zoomScaleNormal="90" workbookViewId="0">
      <selection activeCell="A27" sqref="A27"/>
    </sheetView>
  </sheetViews>
  <sheetFormatPr baseColWidth="10" defaultRowHeight="15" x14ac:dyDescent="0.25"/>
  <cols>
    <col min="1" max="1" width="11.85546875" customWidth="1"/>
    <col min="3" max="3" width="11.85546875" bestFit="1" customWidth="1"/>
  </cols>
  <sheetData>
    <row r="1" spans="1:102" ht="15.75" thickBot="1" x14ac:dyDescent="0.3">
      <c r="A1" t="s">
        <v>4</v>
      </c>
      <c r="B1" t="s">
        <v>0</v>
      </c>
      <c r="C1" cm="1">
        <f t="array" ref="C1:CX1">TRANSPOSE(metrics20_04_54[steps])</f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 x14ac:dyDescent="0.25">
      <c r="A2" s="7" t="s">
        <v>1</v>
      </c>
      <c r="B2" s="2" t="s">
        <v>5</v>
      </c>
      <c r="C2" s="2" cm="1">
        <f t="array" ref="C2:CX2">TRANSPOSE(metrics20_04_54[avg_reward])</f>
        <v>20.307692307692307</v>
      </c>
      <c r="D2" s="2">
        <v>30.294117647058822</v>
      </c>
      <c r="E2" s="2">
        <v>26.6</v>
      </c>
      <c r="F2" s="2">
        <v>28.944444444444443</v>
      </c>
      <c r="G2" s="2">
        <v>27.421052631578949</v>
      </c>
      <c r="H2" s="2">
        <v>32</v>
      </c>
      <c r="I2" s="2">
        <v>27.421052631578949</v>
      </c>
      <c r="J2" s="2">
        <v>29.055555555555557</v>
      </c>
      <c r="K2" s="2">
        <v>28.526315789473685</v>
      </c>
      <c r="L2" s="2">
        <v>31.5</v>
      </c>
      <c r="M2" s="2">
        <v>28.333333333333332</v>
      </c>
      <c r="N2" s="2">
        <v>34.125</v>
      </c>
      <c r="O2" s="2">
        <v>36.428571428571431</v>
      </c>
      <c r="P2" s="2">
        <v>35.785714285714285</v>
      </c>
      <c r="Q2" s="2">
        <v>35.466666666666669</v>
      </c>
      <c r="R2" s="2">
        <v>37.857142857142854</v>
      </c>
      <c r="S2" s="2">
        <v>51.9</v>
      </c>
      <c r="T2" s="2">
        <v>37.928571428571431</v>
      </c>
      <c r="U2" s="2">
        <v>61</v>
      </c>
      <c r="V2" s="2">
        <v>57.888888888888886</v>
      </c>
      <c r="W2" s="2">
        <v>61.222222222222221</v>
      </c>
      <c r="X2" s="3">
        <v>40.53846153846154</v>
      </c>
      <c r="Y2">
        <v>50.727272727272727</v>
      </c>
      <c r="Z2">
        <v>62.5</v>
      </c>
      <c r="AA2">
        <v>91.833333333333329</v>
      </c>
      <c r="AB2">
        <v>49.545454545454547</v>
      </c>
      <c r="AC2">
        <v>47.090909090909093</v>
      </c>
      <c r="AD2">
        <v>53.727272727272727</v>
      </c>
      <c r="AE2">
        <v>61.666666666666664</v>
      </c>
      <c r="AF2">
        <v>92.375</v>
      </c>
      <c r="AG2">
        <v>73</v>
      </c>
      <c r="AH2">
        <v>70.5</v>
      </c>
      <c r="AI2">
        <v>66.875</v>
      </c>
      <c r="AJ2">
        <v>50.3</v>
      </c>
      <c r="AK2">
        <v>35</v>
      </c>
      <c r="AL2">
        <v>41.846153846153847</v>
      </c>
      <c r="AM2">
        <v>33.625</v>
      </c>
      <c r="AN2">
        <v>29.411764705882351</v>
      </c>
      <c r="AO2">
        <v>26.894736842105264</v>
      </c>
      <c r="AP2">
        <v>28.444444444444443</v>
      </c>
      <c r="AQ2">
        <v>29.470588235294116</v>
      </c>
      <c r="AR2">
        <v>27.210526315789473</v>
      </c>
      <c r="AS2">
        <v>24.714285714285715</v>
      </c>
      <c r="AT2">
        <v>29.588235294117649</v>
      </c>
      <c r="AU2">
        <v>25.6</v>
      </c>
      <c r="AV2">
        <v>29.444444444444443</v>
      </c>
      <c r="AW2">
        <v>27.473684210526315</v>
      </c>
      <c r="AX2">
        <v>29.611111111111111</v>
      </c>
      <c r="AY2">
        <v>28.722222222222221</v>
      </c>
      <c r="AZ2">
        <v>27.736842105263158</v>
      </c>
      <c r="BA2">
        <v>28.944444444444443</v>
      </c>
      <c r="BB2">
        <v>30.176470588235293</v>
      </c>
      <c r="BC2">
        <v>32.0625</v>
      </c>
      <c r="BD2">
        <v>35.333333333333336</v>
      </c>
      <c r="BE2">
        <v>41.833333333333336</v>
      </c>
      <c r="BF2">
        <v>37.4</v>
      </c>
      <c r="BG2">
        <v>39.46153846153846</v>
      </c>
      <c r="BH2">
        <v>39.07692307692308</v>
      </c>
      <c r="BI2">
        <v>57.333333333333336</v>
      </c>
      <c r="BJ2">
        <v>63.5</v>
      </c>
      <c r="BK2">
        <v>75.142857142857139</v>
      </c>
      <c r="BL2">
        <v>60</v>
      </c>
      <c r="BM2">
        <v>63.75</v>
      </c>
      <c r="BN2">
        <v>140.4</v>
      </c>
      <c r="BO2">
        <v>89.714285714285708</v>
      </c>
      <c r="BP2">
        <v>92.5</v>
      </c>
      <c r="BQ2">
        <v>105.8</v>
      </c>
      <c r="BR2">
        <v>103</v>
      </c>
      <c r="BS2">
        <v>102.83333333333333</v>
      </c>
      <c r="BT2">
        <v>106.4</v>
      </c>
      <c r="BU2">
        <v>103.8</v>
      </c>
      <c r="BV2">
        <v>142.25</v>
      </c>
      <c r="BW2">
        <v>86.5</v>
      </c>
      <c r="BX2">
        <v>89.5</v>
      </c>
      <c r="BY2">
        <v>80.142857142857139</v>
      </c>
      <c r="BZ2">
        <v>102.6</v>
      </c>
      <c r="CA2">
        <v>79.571428571428569</v>
      </c>
      <c r="CB2">
        <v>113.6</v>
      </c>
      <c r="CC2">
        <v>128</v>
      </c>
      <c r="CD2">
        <v>154.75</v>
      </c>
      <c r="CE2">
        <v>184.33333333333334</v>
      </c>
      <c r="CF2">
        <v>278</v>
      </c>
      <c r="CG2">
        <v>265</v>
      </c>
      <c r="CH2">
        <v>248.66666666666666</v>
      </c>
      <c r="CI2">
        <v>190.33333333333334</v>
      </c>
      <c r="CJ2">
        <v>148.5</v>
      </c>
      <c r="CK2">
        <v>126</v>
      </c>
      <c r="CL2">
        <v>125.5</v>
      </c>
      <c r="CM2">
        <v>111</v>
      </c>
      <c r="CN2">
        <v>113.8</v>
      </c>
      <c r="CO2">
        <v>114.8</v>
      </c>
      <c r="CP2">
        <v>85.333333333333329</v>
      </c>
      <c r="CQ2">
        <v>72.25</v>
      </c>
      <c r="CR2">
        <v>84.833333333333329</v>
      </c>
      <c r="CS2">
        <v>86</v>
      </c>
      <c r="CT2">
        <v>80.857142857142861</v>
      </c>
      <c r="CU2">
        <v>69.125</v>
      </c>
      <c r="CV2">
        <v>67.375</v>
      </c>
      <c r="CW2">
        <v>84.666666666666671</v>
      </c>
      <c r="CX2">
        <v>64.5</v>
      </c>
    </row>
    <row r="3" spans="1:102" x14ac:dyDescent="0.25">
      <c r="A3" s="8"/>
      <c r="B3" s="1" t="s">
        <v>6</v>
      </c>
      <c r="C3" s="1" cm="1">
        <f t="array" ref="C3:CX3">TRANSPOSE(metrics20_05_38[avg_reward])</f>
        <v>20.23076923076923</v>
      </c>
      <c r="D3" s="1">
        <v>20.64</v>
      </c>
      <c r="E3" s="1">
        <v>21.25</v>
      </c>
      <c r="F3" s="1">
        <v>19.53846153846154</v>
      </c>
      <c r="G3" s="1">
        <v>32.875</v>
      </c>
      <c r="H3" s="1">
        <v>18.555555555555557</v>
      </c>
      <c r="I3" s="1">
        <v>31.3125</v>
      </c>
      <c r="J3" s="1">
        <v>31.117647058823529</v>
      </c>
      <c r="K3" s="1">
        <v>31.882352941176471</v>
      </c>
      <c r="L3" s="1">
        <v>22.869565217391305</v>
      </c>
      <c r="M3" s="1">
        <v>28.333333333333332</v>
      </c>
      <c r="N3" s="1">
        <v>36</v>
      </c>
      <c r="O3" s="1">
        <v>30</v>
      </c>
      <c r="P3" s="1">
        <v>36.785714285714285</v>
      </c>
      <c r="Q3" s="1">
        <v>33.055555555555557</v>
      </c>
      <c r="R3" s="1">
        <v>32.277777777777779</v>
      </c>
      <c r="S3" s="1">
        <v>33</v>
      </c>
      <c r="T3" s="1">
        <v>53.5</v>
      </c>
      <c r="U3" s="1">
        <v>42.833333333333336</v>
      </c>
      <c r="V3" s="1">
        <v>41.153846153846153</v>
      </c>
      <c r="W3" s="1">
        <v>43</v>
      </c>
      <c r="X3" s="4">
        <v>39.53846153846154</v>
      </c>
      <c r="Y3">
        <v>63.625</v>
      </c>
      <c r="Z3">
        <v>44.25</v>
      </c>
      <c r="AA3">
        <v>44.75</v>
      </c>
      <c r="AB3">
        <v>58.888888888888886</v>
      </c>
      <c r="AC3">
        <v>84.428571428571431</v>
      </c>
      <c r="AD3">
        <v>63.25</v>
      </c>
      <c r="AE3">
        <v>47.363636363636367</v>
      </c>
      <c r="AF3">
        <v>73.142857142857139</v>
      </c>
      <c r="AG3">
        <v>68</v>
      </c>
      <c r="AH3">
        <v>47.090909090909093</v>
      </c>
      <c r="AI3">
        <v>74</v>
      </c>
      <c r="AJ3">
        <v>77</v>
      </c>
      <c r="AK3">
        <v>77.125</v>
      </c>
      <c r="AL3">
        <v>64</v>
      </c>
      <c r="AM3">
        <v>63.375</v>
      </c>
      <c r="AN3">
        <v>81.142857142857139</v>
      </c>
      <c r="AO3">
        <v>68.25</v>
      </c>
      <c r="AP3">
        <v>55.888888888888886</v>
      </c>
      <c r="AQ3">
        <v>78</v>
      </c>
      <c r="AR3">
        <v>59.777777777777779</v>
      </c>
      <c r="AS3">
        <v>84.833333333333329</v>
      </c>
      <c r="AT3">
        <v>73.428571428571431</v>
      </c>
      <c r="AU3">
        <v>84.166666666666671</v>
      </c>
      <c r="AV3">
        <v>65</v>
      </c>
      <c r="AW3">
        <v>87.857142857142861</v>
      </c>
      <c r="AX3">
        <v>82.428571428571431</v>
      </c>
      <c r="AY3">
        <v>57.444444444444443</v>
      </c>
      <c r="AZ3">
        <v>72.142857142857139</v>
      </c>
      <c r="BA3">
        <v>76.75</v>
      </c>
      <c r="BB3">
        <v>66.888888888888886</v>
      </c>
      <c r="BC3">
        <v>115.16666666666667</v>
      </c>
      <c r="BD3">
        <v>77.857142857142861</v>
      </c>
      <c r="BE3">
        <v>103.4</v>
      </c>
      <c r="BF3">
        <v>85</v>
      </c>
      <c r="BG3">
        <v>92</v>
      </c>
      <c r="BH3">
        <v>100.6</v>
      </c>
      <c r="BI3">
        <v>107.16666666666667</v>
      </c>
      <c r="BJ3">
        <v>71</v>
      </c>
      <c r="BK3">
        <v>65.222222222222229</v>
      </c>
      <c r="BL3">
        <v>74.375</v>
      </c>
      <c r="BM3">
        <v>66.75</v>
      </c>
      <c r="BN3">
        <v>54.3</v>
      </c>
      <c r="BO3">
        <v>57.333333333333336</v>
      </c>
      <c r="BP3">
        <v>61.888888888888886</v>
      </c>
      <c r="BQ3">
        <v>50.5</v>
      </c>
      <c r="BR3">
        <v>50.2</v>
      </c>
      <c r="BS3">
        <v>56.888888888888886</v>
      </c>
      <c r="BT3">
        <v>50.909090909090907</v>
      </c>
      <c r="BU3">
        <v>50.9</v>
      </c>
      <c r="BV3">
        <v>44.416666666666664</v>
      </c>
      <c r="BW3">
        <v>52.4</v>
      </c>
      <c r="BX3">
        <v>45.333333333333336</v>
      </c>
      <c r="BY3">
        <v>46.454545454545453</v>
      </c>
      <c r="BZ3">
        <v>46.666666666666664</v>
      </c>
      <c r="CA3">
        <v>48.363636363636367</v>
      </c>
      <c r="CB3">
        <v>44</v>
      </c>
      <c r="CC3">
        <v>48.18181818181818</v>
      </c>
      <c r="CD3">
        <v>64</v>
      </c>
      <c r="CE3">
        <v>50.090909090909093</v>
      </c>
      <c r="CF3">
        <v>50.6</v>
      </c>
      <c r="CG3">
        <v>77.142857142857139</v>
      </c>
      <c r="CH3">
        <v>79</v>
      </c>
      <c r="CI3">
        <v>65.375</v>
      </c>
      <c r="CJ3">
        <v>92.333333333333329</v>
      </c>
      <c r="CK3">
        <v>94.833333333333329</v>
      </c>
      <c r="CL3">
        <v>73.571428571428569</v>
      </c>
      <c r="CM3">
        <v>91.666666666666671</v>
      </c>
      <c r="CN3">
        <v>91.666666666666671</v>
      </c>
      <c r="CO3">
        <v>105.6</v>
      </c>
      <c r="CP3">
        <v>102</v>
      </c>
      <c r="CQ3">
        <v>78.571428571428569</v>
      </c>
      <c r="CR3">
        <v>67.125</v>
      </c>
      <c r="CS3">
        <v>64.625</v>
      </c>
      <c r="CT3">
        <v>76.142857142857139</v>
      </c>
      <c r="CU3">
        <v>67.875</v>
      </c>
      <c r="CV3">
        <v>87.5</v>
      </c>
      <c r="CW3">
        <v>63.111111111111114</v>
      </c>
      <c r="CX3">
        <v>80.571428571428569</v>
      </c>
    </row>
    <row r="4" spans="1:102" x14ac:dyDescent="0.25">
      <c r="A4" s="8"/>
      <c r="B4" s="1" t="s">
        <v>7</v>
      </c>
      <c r="C4" s="1" cm="1">
        <f t="array" ref="C4:CX4">TRANSPOSE(metrics20_06_12[avg_reward])</f>
        <v>20.079999999999998</v>
      </c>
      <c r="D4" s="1">
        <v>24.952380952380953</v>
      </c>
      <c r="E4" s="1">
        <v>22.833333333333332</v>
      </c>
      <c r="F4" s="1">
        <v>26.80952380952381</v>
      </c>
      <c r="G4" s="1">
        <v>22.772727272727273</v>
      </c>
      <c r="H4" s="1">
        <v>23.260869565217391</v>
      </c>
      <c r="I4" s="1">
        <v>23.434782608695652</v>
      </c>
      <c r="J4" s="1">
        <v>27.210526315789473</v>
      </c>
      <c r="K4" s="1">
        <v>27.210526315789473</v>
      </c>
      <c r="L4" s="1">
        <v>30.277777777777779</v>
      </c>
      <c r="M4" s="1">
        <v>30.166666666666668</v>
      </c>
      <c r="N4" s="1">
        <v>26.473684210526315</v>
      </c>
      <c r="O4" s="1">
        <v>32.588235294117645</v>
      </c>
      <c r="P4" s="1">
        <v>33.733333333333334</v>
      </c>
      <c r="Q4" s="1">
        <v>26.4</v>
      </c>
      <c r="R4" s="1">
        <v>23.90909090909091</v>
      </c>
      <c r="S4" s="1">
        <v>23.772727272727273</v>
      </c>
      <c r="T4" s="1">
        <v>26.1</v>
      </c>
      <c r="U4" s="1">
        <v>25.1</v>
      </c>
      <c r="V4" s="1">
        <v>34.266666666666666</v>
      </c>
      <c r="W4" s="1">
        <v>33.5</v>
      </c>
      <c r="X4" s="4">
        <v>39.307692307692307</v>
      </c>
      <c r="Y4">
        <v>36.5</v>
      </c>
      <c r="Z4">
        <v>39.230769230769234</v>
      </c>
      <c r="AA4">
        <v>41.833333333333336</v>
      </c>
      <c r="AB4">
        <v>57.333333333333336</v>
      </c>
      <c r="AC4">
        <v>51.8</v>
      </c>
      <c r="AD4">
        <v>50.5</v>
      </c>
      <c r="AE4">
        <v>57.333333333333336</v>
      </c>
      <c r="AF4">
        <v>51</v>
      </c>
      <c r="AG4">
        <v>55.5</v>
      </c>
      <c r="AH4">
        <v>50.1</v>
      </c>
      <c r="AI4">
        <v>47.727272727272727</v>
      </c>
      <c r="AJ4">
        <v>46.363636363636367</v>
      </c>
      <c r="AK4">
        <v>44.916666666666664</v>
      </c>
      <c r="AL4">
        <v>60</v>
      </c>
      <c r="AM4">
        <v>60.333333333333336</v>
      </c>
      <c r="AN4">
        <v>62</v>
      </c>
      <c r="AO4">
        <v>57</v>
      </c>
      <c r="AP4">
        <v>59.333333333333336</v>
      </c>
      <c r="AQ4">
        <v>57.777777777777779</v>
      </c>
      <c r="AR4">
        <v>45</v>
      </c>
      <c r="AS4">
        <v>58.444444444444443</v>
      </c>
      <c r="AT4">
        <v>55.777777777777779</v>
      </c>
      <c r="AU4">
        <v>65</v>
      </c>
      <c r="AV4">
        <v>59.222222222222221</v>
      </c>
      <c r="AW4">
        <v>40.692307692307693</v>
      </c>
      <c r="AX4">
        <v>40.692307692307693</v>
      </c>
      <c r="AY4">
        <v>45.333333333333336</v>
      </c>
      <c r="AZ4">
        <v>33.4</v>
      </c>
      <c r="BA4">
        <v>35.133333333333333</v>
      </c>
      <c r="BB4">
        <v>33.666666666666664</v>
      </c>
      <c r="BC4">
        <v>36.928571428571431</v>
      </c>
      <c r="BD4">
        <v>32.3125</v>
      </c>
      <c r="BE4">
        <v>30.823529411764707</v>
      </c>
      <c r="BF4">
        <v>34.266666666666666</v>
      </c>
      <c r="BG4">
        <v>30.411764705882351</v>
      </c>
      <c r="BH4">
        <v>32.9375</v>
      </c>
      <c r="BI4">
        <v>31.9375</v>
      </c>
      <c r="BJ4">
        <v>31.588235294117649</v>
      </c>
      <c r="BK4">
        <v>33.466666666666669</v>
      </c>
      <c r="BL4">
        <v>33.666666666666664</v>
      </c>
      <c r="BM4">
        <v>32.6875</v>
      </c>
      <c r="BN4">
        <v>31.117647058823529</v>
      </c>
      <c r="BO4">
        <v>34</v>
      </c>
      <c r="BP4">
        <v>32.3125</v>
      </c>
      <c r="BQ4">
        <v>33</v>
      </c>
      <c r="BR4">
        <v>30.705882352941178</v>
      </c>
      <c r="BS4">
        <v>31</v>
      </c>
      <c r="BT4">
        <v>35.200000000000003</v>
      </c>
      <c r="BU4">
        <v>34.533333333333331</v>
      </c>
      <c r="BV4">
        <v>32.0625</v>
      </c>
      <c r="BW4">
        <v>32.8125</v>
      </c>
      <c r="BX4">
        <v>32.1875</v>
      </c>
      <c r="BY4">
        <v>31.6875</v>
      </c>
      <c r="BZ4">
        <v>34.4</v>
      </c>
      <c r="CA4">
        <v>29.941176470588236</v>
      </c>
      <c r="CB4">
        <v>31.294117647058822</v>
      </c>
      <c r="CC4">
        <v>30.470588235294116</v>
      </c>
      <c r="CD4">
        <v>32.8125</v>
      </c>
      <c r="CE4">
        <v>32.4375</v>
      </c>
      <c r="CF4">
        <v>30.882352941176471</v>
      </c>
      <c r="CG4">
        <v>29.764705882352942</v>
      </c>
      <c r="CH4">
        <v>29.722222222222221</v>
      </c>
      <c r="CI4">
        <v>31.529411764705884</v>
      </c>
      <c r="CJ4">
        <v>32.5625</v>
      </c>
      <c r="CK4">
        <v>32.5</v>
      </c>
      <c r="CL4">
        <v>29.411764705882351</v>
      </c>
      <c r="CM4">
        <v>27</v>
      </c>
      <c r="CN4">
        <v>35.533333333333331</v>
      </c>
      <c r="CO4">
        <v>31.25</v>
      </c>
      <c r="CP4">
        <v>31.294117647058822</v>
      </c>
      <c r="CQ4">
        <v>32.4375</v>
      </c>
      <c r="CR4">
        <v>29.555555555555557</v>
      </c>
      <c r="CS4">
        <v>36.357142857142854</v>
      </c>
      <c r="CT4">
        <v>29.470588235294116</v>
      </c>
      <c r="CU4">
        <v>27.944444444444443</v>
      </c>
      <c r="CV4">
        <v>29.647058823529413</v>
      </c>
      <c r="CW4">
        <v>28.333333333333332</v>
      </c>
      <c r="CX4">
        <v>28</v>
      </c>
    </row>
    <row r="5" spans="1:102" x14ac:dyDescent="0.25">
      <c r="A5" s="8"/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4"/>
    </row>
    <row r="6" spans="1:102" ht="15.75" thickBot="1" x14ac:dyDescent="0.3">
      <c r="A6" s="9"/>
      <c r="B6" s="5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</row>
    <row r="7" spans="1:102" x14ac:dyDescent="0.25">
      <c r="A7" s="7" t="s">
        <v>2</v>
      </c>
      <c r="B7" s="2" t="s">
        <v>5</v>
      </c>
      <c r="C7" s="2" cm="1">
        <f t="array" ref="C7:CX7">TRANSPOSE(metrics20_04_54[std_reward])</f>
        <v>12.190062884829375</v>
      </c>
      <c r="D7" s="2">
        <v>20.186672090857527</v>
      </c>
      <c r="E7" s="2">
        <v>15.612174736403638</v>
      </c>
      <c r="F7" s="2">
        <v>20.361925859096875</v>
      </c>
      <c r="G7" s="2">
        <v>12.231606123712902</v>
      </c>
      <c r="H7" s="2">
        <v>16.003905773279222</v>
      </c>
      <c r="I7" s="2">
        <v>15.208431835398637</v>
      </c>
      <c r="J7" s="2">
        <v>18.401304972510999</v>
      </c>
      <c r="K7" s="2">
        <v>11.659053049263486</v>
      </c>
      <c r="L7" s="2">
        <v>18.651407453594487</v>
      </c>
      <c r="M7" s="2">
        <v>13.136040330158687</v>
      </c>
      <c r="N7" s="2">
        <v>15.905482545336373</v>
      </c>
      <c r="O7" s="2">
        <v>15.940578434182573</v>
      </c>
      <c r="P7" s="2">
        <v>22.58690698938079</v>
      </c>
      <c r="Q7" s="2">
        <v>12.360510597148576</v>
      </c>
      <c r="R7" s="2">
        <v>15.86936465942722</v>
      </c>
      <c r="S7" s="2">
        <v>26.711233591880401</v>
      </c>
      <c r="T7" s="2">
        <v>28.867837480773069</v>
      </c>
      <c r="U7" s="2">
        <v>17.473789896108208</v>
      </c>
      <c r="V7" s="2">
        <v>25.19014112458569</v>
      </c>
      <c r="W7" s="2">
        <v>26.03748484942335</v>
      </c>
      <c r="X7" s="3">
        <v>19.570839314635691</v>
      </c>
      <c r="Y7">
        <v>15.754312016315978</v>
      </c>
      <c r="Z7">
        <v>26.057628441590765</v>
      </c>
      <c r="AA7">
        <v>57.452637498687167</v>
      </c>
      <c r="AB7">
        <v>23.050788337391122</v>
      </c>
      <c r="AC7">
        <v>12.866125682684926</v>
      </c>
      <c r="AD7">
        <v>23.560718113345548</v>
      </c>
      <c r="AE7">
        <v>24.580932086115492</v>
      </c>
      <c r="AF7">
        <v>78.33731151245874</v>
      </c>
      <c r="AG7">
        <v>14.362649974350635</v>
      </c>
      <c r="AH7">
        <v>38.451267859460756</v>
      </c>
      <c r="AI7">
        <v>36.402051796567733</v>
      </c>
      <c r="AJ7">
        <v>24.811489274124597</v>
      </c>
      <c r="AK7">
        <v>14.805404418657398</v>
      </c>
      <c r="AL7">
        <v>18.169484789470307</v>
      </c>
      <c r="AM7">
        <v>11.526464115243668</v>
      </c>
      <c r="AN7">
        <v>10.209907665247124</v>
      </c>
      <c r="AO7">
        <v>8.0778758075577564</v>
      </c>
      <c r="AP7">
        <v>9.1725570300290737</v>
      </c>
      <c r="AQ7">
        <v>10.505559576096859</v>
      </c>
      <c r="AR7">
        <v>9.5287871176513335</v>
      </c>
      <c r="AS7">
        <v>5.6999820980742877</v>
      </c>
      <c r="AT7">
        <v>10.117305055779207</v>
      </c>
      <c r="AU7">
        <v>6.1269894728161569</v>
      </c>
      <c r="AV7">
        <v>11.363793489373863</v>
      </c>
      <c r="AW7">
        <v>6.0989077628930417</v>
      </c>
      <c r="AX7">
        <v>9.7190471005757484</v>
      </c>
      <c r="AY7">
        <v>11.371531488549014</v>
      </c>
      <c r="AZ7">
        <v>10.537362624505832</v>
      </c>
      <c r="BA7">
        <v>9.8458802564672379</v>
      </c>
      <c r="BB7">
        <v>14.109801741708187</v>
      </c>
      <c r="BC7">
        <v>10.796230534311501</v>
      </c>
      <c r="BD7">
        <v>15.597720631197651</v>
      </c>
      <c r="BE7">
        <v>13.24030043297944</v>
      </c>
      <c r="BF7">
        <v>12.467557900406959</v>
      </c>
      <c r="BG7">
        <v>14.377414898777793</v>
      </c>
      <c r="BH7">
        <v>11.398120887379358</v>
      </c>
      <c r="BI7">
        <v>15.923427883328248</v>
      </c>
      <c r="BJ7">
        <v>29.206163733020468</v>
      </c>
      <c r="BK7">
        <v>26.07915736713117</v>
      </c>
      <c r="BL7">
        <v>22.425184255405547</v>
      </c>
      <c r="BM7">
        <v>29.667954091915405</v>
      </c>
      <c r="BN7">
        <v>59.452838452003284</v>
      </c>
      <c r="BO7">
        <v>31.788202149828592</v>
      </c>
      <c r="BP7">
        <v>32.190837205639745</v>
      </c>
      <c r="BQ7">
        <v>50.260919211649927</v>
      </c>
      <c r="BR7">
        <v>43.529300476805275</v>
      </c>
      <c r="BS7">
        <v>36.739699992726607</v>
      </c>
      <c r="BT7">
        <v>40.544296762923388</v>
      </c>
      <c r="BU7">
        <v>12.319090875547595</v>
      </c>
      <c r="BV7">
        <v>38.127254031729059</v>
      </c>
      <c r="BW7">
        <v>32.417844880045109</v>
      </c>
      <c r="BX7">
        <v>10.688779163215974</v>
      </c>
      <c r="BY7">
        <v>22.125799881770678</v>
      </c>
      <c r="BZ7">
        <v>23.508296407864183</v>
      </c>
      <c r="CA7">
        <v>19.144989220286803</v>
      </c>
      <c r="CB7">
        <v>51.274165034644881</v>
      </c>
      <c r="CC7">
        <v>40.703808175648625</v>
      </c>
      <c r="CD7">
        <v>47.45194938039954</v>
      </c>
      <c r="CE7">
        <v>25.824191930995418</v>
      </c>
      <c r="CF7">
        <v>9</v>
      </c>
      <c r="CG7">
        <v>60</v>
      </c>
      <c r="CH7">
        <v>52.155749656411061</v>
      </c>
      <c r="CI7">
        <v>29.009576962712774</v>
      </c>
      <c r="CJ7">
        <v>16.695807857064001</v>
      </c>
      <c r="CK7">
        <v>13.285330255586423</v>
      </c>
      <c r="CL7">
        <v>8.7891979156234736</v>
      </c>
      <c r="CM7">
        <v>20.089798406156294</v>
      </c>
      <c r="CN7">
        <v>6.7052218456960837</v>
      </c>
      <c r="CO7">
        <v>12.6237870704476</v>
      </c>
      <c r="CP7">
        <v>27.788886667555111</v>
      </c>
      <c r="CQ7">
        <v>29.76050234791073</v>
      </c>
      <c r="CR7">
        <v>27.721331537684517</v>
      </c>
      <c r="CS7">
        <v>29.888682361946525</v>
      </c>
      <c r="CT7">
        <v>17.049747140383648</v>
      </c>
      <c r="CU7">
        <v>22.396637582458666</v>
      </c>
      <c r="CV7">
        <v>14.59398420582947</v>
      </c>
      <c r="CW7">
        <v>9.5510325212629361</v>
      </c>
      <c r="CX7">
        <v>19.974984355438178</v>
      </c>
    </row>
    <row r="8" spans="1:102" x14ac:dyDescent="0.25">
      <c r="A8" s="8"/>
      <c r="B8" s="1" t="s">
        <v>6</v>
      </c>
      <c r="C8" s="1" cm="1">
        <f t="array" ref="C8:CX8">TRANSPOSE(metrics20_05_38[std_reward])</f>
        <v>10.778567381284928</v>
      </c>
      <c r="D8" s="1">
        <v>10.832838963078885</v>
      </c>
      <c r="E8" s="1">
        <v>11.140204965199997</v>
      </c>
      <c r="F8" s="1">
        <v>9.1745080322127404</v>
      </c>
      <c r="G8" s="1">
        <v>24.821550616349494</v>
      </c>
      <c r="H8" s="1">
        <v>10.12636212450173</v>
      </c>
      <c r="I8" s="1">
        <v>22.301117544867566</v>
      </c>
      <c r="J8" s="1">
        <v>13.633360264832975</v>
      </c>
      <c r="K8" s="1">
        <v>17.011699617481863</v>
      </c>
      <c r="L8" s="1">
        <v>8.7987368057114583</v>
      </c>
      <c r="M8" s="1">
        <v>15.602706317957935</v>
      </c>
      <c r="N8" s="1">
        <v>20.594728867913197</v>
      </c>
      <c r="O8" s="1">
        <v>14.409963873082036</v>
      </c>
      <c r="P8" s="1">
        <v>31.926653825444905</v>
      </c>
      <c r="Q8" s="1">
        <v>21.266750841584258</v>
      </c>
      <c r="R8" s="1">
        <v>25.834528048837527</v>
      </c>
      <c r="S8" s="1">
        <v>13.481468762712764</v>
      </c>
      <c r="T8" s="1">
        <v>27.189152248645048</v>
      </c>
      <c r="U8" s="1">
        <v>20.811989066134185</v>
      </c>
      <c r="V8" s="1">
        <v>14.362591119593951</v>
      </c>
      <c r="W8" s="1">
        <v>18.734993995195193</v>
      </c>
      <c r="X8" s="4">
        <v>22.386862165858265</v>
      </c>
      <c r="Y8">
        <v>34.978341512999158</v>
      </c>
      <c r="Z8">
        <v>13.522358029081564</v>
      </c>
      <c r="AA8">
        <v>18.943446536115509</v>
      </c>
      <c r="AB8">
        <v>32.278112448064192</v>
      </c>
      <c r="AC8">
        <v>35.403216733822944</v>
      </c>
      <c r="AD8">
        <v>23.074607255595922</v>
      </c>
      <c r="AE8">
        <v>14.297315242397637</v>
      </c>
      <c r="AF8">
        <v>23.503364934947211</v>
      </c>
      <c r="AG8">
        <v>21.817424229271428</v>
      </c>
      <c r="AH8">
        <v>35.438691093863511</v>
      </c>
      <c r="AI8">
        <v>48.08920282736478</v>
      </c>
      <c r="AJ8">
        <v>32.008927326160567</v>
      </c>
      <c r="AK8">
        <v>45.222885522708523</v>
      </c>
      <c r="AL8">
        <v>22.818121453499774</v>
      </c>
      <c r="AM8">
        <v>27.193461989971045</v>
      </c>
      <c r="AN8">
        <v>32.215473528940677</v>
      </c>
      <c r="AO8">
        <v>32.340957005011461</v>
      </c>
      <c r="AP8">
        <v>16.815630588793436</v>
      </c>
      <c r="AQ8">
        <v>30.014282314543902</v>
      </c>
      <c r="AR8">
        <v>25.581146606991545</v>
      </c>
      <c r="AS8">
        <v>46.966004253667947</v>
      </c>
      <c r="AT8">
        <v>30.761093900561853</v>
      </c>
      <c r="AU8">
        <v>37.485182257645334</v>
      </c>
      <c r="AV8">
        <v>32.916561181265578</v>
      </c>
      <c r="AW8">
        <v>39.010725892937153</v>
      </c>
      <c r="AX8">
        <v>30.391996798297985</v>
      </c>
      <c r="AY8">
        <v>17.49356142579391</v>
      </c>
      <c r="AZ8">
        <v>21.390442267708334</v>
      </c>
      <c r="BA8">
        <v>55.167359008747191</v>
      </c>
      <c r="BB8">
        <v>28.321348227655029</v>
      </c>
      <c r="BC8">
        <v>71.545828358860703</v>
      </c>
      <c r="BD8">
        <v>29.526881560603005</v>
      </c>
      <c r="BE8">
        <v>62.898648634132037</v>
      </c>
      <c r="BF8">
        <v>59.693662421846206</v>
      </c>
      <c r="BG8">
        <v>31.522478751942504</v>
      </c>
      <c r="BH8">
        <v>49.289349762397961</v>
      </c>
      <c r="BI8">
        <v>43.716574532880422</v>
      </c>
      <c r="BJ8">
        <v>38.386195435338472</v>
      </c>
      <c r="BK8">
        <v>44.444166665798612</v>
      </c>
      <c r="BL8">
        <v>34.336341898926854</v>
      </c>
      <c r="BM8">
        <v>24.175142191929297</v>
      </c>
      <c r="BN8">
        <v>16.431981012647256</v>
      </c>
      <c r="BO8">
        <v>25.867182125448281</v>
      </c>
      <c r="BP8">
        <v>18.95283294241813</v>
      </c>
      <c r="BQ8">
        <v>10.698130677833394</v>
      </c>
      <c r="BR8">
        <v>12.073110618229256</v>
      </c>
      <c r="BS8">
        <v>20.030224076210676</v>
      </c>
      <c r="BT8">
        <v>13.041573702130398</v>
      </c>
      <c r="BU8">
        <v>11.562439189029277</v>
      </c>
      <c r="BV8">
        <v>14.614252936393598</v>
      </c>
      <c r="BW8">
        <v>14.037093716293271</v>
      </c>
      <c r="BX8">
        <v>12.398476608931526</v>
      </c>
      <c r="BY8">
        <v>10.039591048929836</v>
      </c>
      <c r="BZ8">
        <v>16.053729230998705</v>
      </c>
      <c r="CA8">
        <v>13.343522277751834</v>
      </c>
      <c r="CB8">
        <v>14.502873278538061</v>
      </c>
      <c r="CC8">
        <v>10.810921933759916</v>
      </c>
      <c r="CD8">
        <v>26.874709300753377</v>
      </c>
      <c r="CE8">
        <v>15.52976347917148</v>
      </c>
      <c r="CF8">
        <v>20.204949888579282</v>
      </c>
      <c r="CG8">
        <v>62.818169735989542</v>
      </c>
      <c r="CH8">
        <v>28.530685235374211</v>
      </c>
      <c r="CI8">
        <v>26.485550305779942</v>
      </c>
      <c r="CJ8">
        <v>40.177384462184975</v>
      </c>
      <c r="CK8">
        <v>29.918871785027072</v>
      </c>
      <c r="CL8">
        <v>9.2405495021692747</v>
      </c>
      <c r="CM8">
        <v>21.123972690339812</v>
      </c>
      <c r="CN8">
        <v>26.392338955756749</v>
      </c>
      <c r="CO8">
        <v>20.460694025374604</v>
      </c>
      <c r="CP8">
        <v>37.421918710830425</v>
      </c>
      <c r="CQ8">
        <v>14.646863563401482</v>
      </c>
      <c r="CR8">
        <v>14.903334358458176</v>
      </c>
      <c r="CS8">
        <v>19.52522407041722</v>
      </c>
      <c r="CT8">
        <v>22.724615800169342</v>
      </c>
      <c r="CU8">
        <v>22.351943427809584</v>
      </c>
      <c r="CV8">
        <v>26.348624252510795</v>
      </c>
      <c r="CW8">
        <v>14.003526892611687</v>
      </c>
      <c r="CX8">
        <v>21.809939692437368</v>
      </c>
    </row>
    <row r="9" spans="1:102" x14ac:dyDescent="0.25">
      <c r="A9" s="8"/>
      <c r="B9" s="1" t="s">
        <v>7</v>
      </c>
      <c r="C9" s="1" cm="1">
        <f t="array" ref="C9:CX9">TRANSPOSE(metrics20_06_12[std_reward])</f>
        <v>8.2990119893876528</v>
      </c>
      <c r="D9" s="1">
        <v>11.133288524900665</v>
      </c>
      <c r="E9" s="1">
        <v>14.296464209338227</v>
      </c>
      <c r="F9" s="1">
        <v>17.031117312616331</v>
      </c>
      <c r="G9" s="1">
        <v>7.0060481545448754</v>
      </c>
      <c r="H9" s="1">
        <v>8.3156081181288926</v>
      </c>
      <c r="I9" s="1">
        <v>12.150598793462713</v>
      </c>
      <c r="J9" s="1">
        <v>16.630912711505903</v>
      </c>
      <c r="K9" s="1">
        <v>15.578591745585456</v>
      </c>
      <c r="L9" s="1">
        <v>11.189308168244837</v>
      </c>
      <c r="M9" s="1">
        <v>18.874586088176873</v>
      </c>
      <c r="N9" s="1">
        <v>8.1909347905097061</v>
      </c>
      <c r="O9" s="1">
        <v>18.629700586553632</v>
      </c>
      <c r="P9" s="1">
        <v>15.536909459591875</v>
      </c>
      <c r="Q9" s="1">
        <v>10.674268124794317</v>
      </c>
      <c r="R9" s="1">
        <v>9.5103249677251043</v>
      </c>
      <c r="S9" s="1">
        <v>9.2142765620521452</v>
      </c>
      <c r="T9" s="1">
        <v>12.393143265531954</v>
      </c>
      <c r="U9" s="1">
        <v>11.148542505637229</v>
      </c>
      <c r="V9" s="1">
        <v>20.101299018277956</v>
      </c>
      <c r="W9" s="1">
        <v>15.157506391224118</v>
      </c>
      <c r="X9" s="4">
        <v>22.151175052647158</v>
      </c>
      <c r="Y9">
        <v>14.34149822816889</v>
      </c>
      <c r="Z9">
        <v>17.120180831871384</v>
      </c>
      <c r="AA9">
        <v>12.542151153432794</v>
      </c>
      <c r="AB9">
        <v>17.422845793829307</v>
      </c>
      <c r="AC9">
        <v>26.87675575660128</v>
      </c>
      <c r="AD9">
        <v>17.551353224181888</v>
      </c>
      <c r="AE9">
        <v>20.072092289766129</v>
      </c>
      <c r="AF9">
        <v>27.408028021001439</v>
      </c>
      <c r="AG9">
        <v>14.430869689661812</v>
      </c>
      <c r="AH9">
        <v>19.856736892047497</v>
      </c>
      <c r="AI9">
        <v>21.076013548758173</v>
      </c>
      <c r="AJ9">
        <v>19.527475875022525</v>
      </c>
      <c r="AK9">
        <v>26.628488295224141</v>
      </c>
      <c r="AL9">
        <v>19.470775822013643</v>
      </c>
      <c r="AM9">
        <v>20.253943374617748</v>
      </c>
      <c r="AN9">
        <v>33.062230885273166</v>
      </c>
      <c r="AO9">
        <v>21.974732965132681</v>
      </c>
      <c r="AP9">
        <v>11.728408057172787</v>
      </c>
      <c r="AQ9">
        <v>11.133311155444755</v>
      </c>
      <c r="AR9">
        <v>9.1012819609840303</v>
      </c>
      <c r="AS9">
        <v>22.779674717759107</v>
      </c>
      <c r="AT9">
        <v>34.058047760903015</v>
      </c>
      <c r="AU9">
        <v>19</v>
      </c>
      <c r="AV9">
        <v>18.316827586662111</v>
      </c>
      <c r="AW9">
        <v>10.999193084981737</v>
      </c>
      <c r="AX9">
        <v>5.7161662163567062</v>
      </c>
      <c r="AY9">
        <v>11.578236288638937</v>
      </c>
      <c r="AZ9">
        <v>6.1838499334961226</v>
      </c>
      <c r="BA9">
        <v>7.710310557227178</v>
      </c>
      <c r="BB9">
        <v>7.9302515022468789</v>
      </c>
      <c r="BC9">
        <v>9.7575193401534897</v>
      </c>
      <c r="BD9">
        <v>6.9706415594262197</v>
      </c>
      <c r="BE9">
        <v>7.7096982020557725</v>
      </c>
      <c r="BF9">
        <v>9.6226584453338866</v>
      </c>
      <c r="BG9">
        <v>7.8445096838445414</v>
      </c>
      <c r="BH9">
        <v>5.1777015895086116</v>
      </c>
      <c r="BI9">
        <v>7.8299804437814533</v>
      </c>
      <c r="BJ9">
        <v>6.3529411764705888</v>
      </c>
      <c r="BK9">
        <v>8.2208407247812687</v>
      </c>
      <c r="BL9">
        <v>7.8287220469811603</v>
      </c>
      <c r="BM9">
        <v>8.9632496199760059</v>
      </c>
      <c r="BN9">
        <v>7.8880576371624738</v>
      </c>
      <c r="BO9">
        <v>14.27351860381081</v>
      </c>
      <c r="BP9">
        <v>5.2526035211121735</v>
      </c>
      <c r="BQ9">
        <v>7.7298124168701534</v>
      </c>
      <c r="BR9">
        <v>5.29999673565219</v>
      </c>
      <c r="BS9">
        <v>5.9011464489338596</v>
      </c>
      <c r="BT9">
        <v>7.7991452523123757</v>
      </c>
      <c r="BU9">
        <v>9.8106518075451472</v>
      </c>
      <c r="BV9">
        <v>5.9210297879676306</v>
      </c>
      <c r="BW9">
        <v>7.5018226951854841</v>
      </c>
      <c r="BX9">
        <v>8.1564295957238553</v>
      </c>
      <c r="BY9">
        <v>5.0089763175722846</v>
      </c>
      <c r="BZ9">
        <v>9.1491347496179483</v>
      </c>
      <c r="CA9">
        <v>6.1498023711459426</v>
      </c>
      <c r="CB9">
        <v>6.3687167964369396</v>
      </c>
      <c r="CC9">
        <v>7.3813568580406637</v>
      </c>
      <c r="CD9">
        <v>9.221027261102746</v>
      </c>
      <c r="CE9">
        <v>7.9212431947264443</v>
      </c>
      <c r="CF9">
        <v>6.8589345163051334</v>
      </c>
      <c r="CG9">
        <v>6.8301185224812802</v>
      </c>
      <c r="CH9">
        <v>7.0143151685642557</v>
      </c>
      <c r="CI9">
        <v>8.1393571581603954</v>
      </c>
      <c r="CJ9">
        <v>4.9367087973669257</v>
      </c>
      <c r="CK9">
        <v>9.2398593062881638</v>
      </c>
      <c r="CL9">
        <v>7.6239469747663149</v>
      </c>
      <c r="CM9">
        <v>4.4721359549995796</v>
      </c>
      <c r="CN9">
        <v>9.9724063740347475</v>
      </c>
      <c r="CO9">
        <v>7.8302298816829126</v>
      </c>
      <c r="CP9">
        <v>6.780288956902969</v>
      </c>
      <c r="CQ9">
        <v>9.178567085880017</v>
      </c>
      <c r="CR9">
        <v>6.1933855597207916</v>
      </c>
      <c r="CS9">
        <v>7.9517037065483454</v>
      </c>
      <c r="CT9">
        <v>5.521270602474031</v>
      </c>
      <c r="CU9">
        <v>5.863940865078348</v>
      </c>
      <c r="CV9">
        <v>4.6392339183836127</v>
      </c>
      <c r="CW9">
        <v>4.2687494916218993</v>
      </c>
      <c r="CX9">
        <v>6.0461190490723515</v>
      </c>
    </row>
    <row r="10" spans="1:102" x14ac:dyDescent="0.25">
      <c r="A10" s="8"/>
      <c r="B10" s="1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4"/>
    </row>
    <row r="11" spans="1:102" ht="15.75" thickBot="1" x14ac:dyDescent="0.3">
      <c r="A11" s="9"/>
      <c r="B11" s="5" t="s">
        <v>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</row>
    <row r="12" spans="1:102" x14ac:dyDescent="0.25">
      <c r="A12" s="7" t="s">
        <v>3</v>
      </c>
      <c r="B12" s="2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102" x14ac:dyDescent="0.25">
      <c r="A13" s="8"/>
      <c r="B13" s="1" t="s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4"/>
    </row>
    <row r="14" spans="1:102" x14ac:dyDescent="0.25">
      <c r="A14" s="8"/>
      <c r="B14" s="1" t="s">
        <v>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4"/>
    </row>
    <row r="15" spans="1:102" x14ac:dyDescent="0.25">
      <c r="A15" s="8"/>
      <c r="B15" s="1" t="s">
        <v>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4"/>
    </row>
    <row r="16" spans="1:102" ht="15.75" thickBot="1" x14ac:dyDescent="0.3">
      <c r="A16" s="9"/>
      <c r="B16" s="5" t="s">
        <v>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</row>
    <row r="18" spans="1:101" x14ac:dyDescent="0.25">
      <c r="A18" t="s">
        <v>0</v>
      </c>
      <c r="B18" cm="1">
        <f t="array" ref="B18:CW18">C1:CX1</f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16</v>
      </c>
      <c r="S18">
        <v>17</v>
      </c>
      <c r="T18">
        <v>18</v>
      </c>
      <c r="U18">
        <v>19</v>
      </c>
      <c r="V18">
        <v>20</v>
      </c>
      <c r="W18">
        <v>21</v>
      </c>
      <c r="X18">
        <v>22</v>
      </c>
      <c r="Y18">
        <v>23</v>
      </c>
      <c r="Z18">
        <v>24</v>
      </c>
      <c r="AA18">
        <v>25</v>
      </c>
      <c r="AB18">
        <v>26</v>
      </c>
      <c r="AC18">
        <v>27</v>
      </c>
      <c r="AD18">
        <v>28</v>
      </c>
      <c r="AE18">
        <v>29</v>
      </c>
      <c r="AF18">
        <v>30</v>
      </c>
      <c r="AG18">
        <v>31</v>
      </c>
      <c r="AH18">
        <v>32</v>
      </c>
      <c r="AI18">
        <v>33</v>
      </c>
      <c r="AJ18">
        <v>34</v>
      </c>
      <c r="AK18">
        <v>35</v>
      </c>
      <c r="AL18">
        <v>36</v>
      </c>
      <c r="AM18">
        <v>37</v>
      </c>
      <c r="AN18">
        <v>38</v>
      </c>
      <c r="AO18">
        <v>39</v>
      </c>
      <c r="AP18">
        <v>40</v>
      </c>
      <c r="AQ18">
        <v>41</v>
      </c>
      <c r="AR18">
        <v>42</v>
      </c>
      <c r="AS18">
        <v>43</v>
      </c>
      <c r="AT18">
        <v>44</v>
      </c>
      <c r="AU18">
        <v>45</v>
      </c>
      <c r="AV18">
        <v>46</v>
      </c>
      <c r="AW18">
        <v>47</v>
      </c>
      <c r="AX18">
        <v>48</v>
      </c>
      <c r="AY18">
        <v>49</v>
      </c>
      <c r="AZ18">
        <v>50</v>
      </c>
      <c r="BA18">
        <v>51</v>
      </c>
      <c r="BB18">
        <v>52</v>
      </c>
      <c r="BC18">
        <v>53</v>
      </c>
      <c r="BD18">
        <v>54</v>
      </c>
      <c r="BE18">
        <v>55</v>
      </c>
      <c r="BF18">
        <v>56</v>
      </c>
      <c r="BG18">
        <v>57</v>
      </c>
      <c r="BH18">
        <v>58</v>
      </c>
      <c r="BI18">
        <v>59</v>
      </c>
      <c r="BJ18">
        <v>60</v>
      </c>
      <c r="BK18">
        <v>61</v>
      </c>
      <c r="BL18">
        <v>62</v>
      </c>
      <c r="BM18">
        <v>63</v>
      </c>
      <c r="BN18">
        <v>64</v>
      </c>
      <c r="BO18">
        <v>65</v>
      </c>
      <c r="BP18">
        <v>66</v>
      </c>
      <c r="BQ18">
        <v>67</v>
      </c>
      <c r="BR18">
        <v>68</v>
      </c>
      <c r="BS18">
        <v>69</v>
      </c>
      <c r="BT18">
        <v>70</v>
      </c>
      <c r="BU18">
        <v>71</v>
      </c>
      <c r="BV18">
        <v>72</v>
      </c>
      <c r="BW18">
        <v>73</v>
      </c>
      <c r="BX18">
        <v>74</v>
      </c>
      <c r="BY18">
        <v>75</v>
      </c>
      <c r="BZ18">
        <v>76</v>
      </c>
      <c r="CA18">
        <v>77</v>
      </c>
      <c r="CB18">
        <v>78</v>
      </c>
      <c r="CC18">
        <v>79</v>
      </c>
      <c r="CD18">
        <v>80</v>
      </c>
      <c r="CE18">
        <v>81</v>
      </c>
      <c r="CF18">
        <v>82</v>
      </c>
      <c r="CG18">
        <v>83</v>
      </c>
      <c r="CH18">
        <v>84</v>
      </c>
      <c r="CI18">
        <v>85</v>
      </c>
      <c r="CJ18">
        <v>86</v>
      </c>
      <c r="CK18">
        <v>87</v>
      </c>
      <c r="CL18">
        <v>88</v>
      </c>
      <c r="CM18">
        <v>89</v>
      </c>
      <c r="CN18">
        <v>90</v>
      </c>
      <c r="CO18">
        <v>91</v>
      </c>
      <c r="CP18">
        <v>92</v>
      </c>
      <c r="CQ18">
        <v>93</v>
      </c>
      <c r="CR18">
        <v>94</v>
      </c>
      <c r="CS18">
        <v>95</v>
      </c>
      <c r="CT18">
        <v>96</v>
      </c>
      <c r="CU18">
        <v>97</v>
      </c>
      <c r="CV18">
        <v>98</v>
      </c>
      <c r="CW18">
        <v>99</v>
      </c>
    </row>
    <row r="19" spans="1:101" x14ac:dyDescent="0.25">
      <c r="A19" t="s">
        <v>10</v>
      </c>
      <c r="B19">
        <f>AVERAGE(C2:C4)</f>
        <v>20.206153846153843</v>
      </c>
      <c r="C19">
        <f t="shared" ref="C19:BN19" si="0">AVERAGE(D2:D4)</f>
        <v>25.295499533146593</v>
      </c>
      <c r="D19">
        <f t="shared" si="0"/>
        <v>23.561111111111114</v>
      </c>
      <c r="E19">
        <f t="shared" si="0"/>
        <v>25.0974765974766</v>
      </c>
      <c r="F19">
        <f t="shared" si="0"/>
        <v>27.689593301435405</v>
      </c>
      <c r="G19">
        <f t="shared" si="0"/>
        <v>24.605475040257648</v>
      </c>
      <c r="H19">
        <f t="shared" si="0"/>
        <v>27.389445080091534</v>
      </c>
      <c r="I19">
        <f t="shared" si="0"/>
        <v>29.127909643389518</v>
      </c>
      <c r="J19">
        <f t="shared" si="0"/>
        <v>29.20639834881321</v>
      </c>
      <c r="K19">
        <f t="shared" si="0"/>
        <v>28.215780998389693</v>
      </c>
      <c r="L19">
        <f t="shared" si="0"/>
        <v>28.944444444444443</v>
      </c>
      <c r="M19">
        <f t="shared" si="0"/>
        <v>32.199561403508774</v>
      </c>
      <c r="N19">
        <f t="shared" si="0"/>
        <v>33.005602240896359</v>
      </c>
      <c r="O19">
        <f t="shared" si="0"/>
        <v>35.434920634920637</v>
      </c>
      <c r="P19">
        <f t="shared" si="0"/>
        <v>31.640740740740739</v>
      </c>
      <c r="Q19">
        <f t="shared" si="0"/>
        <v>31.348003848003845</v>
      </c>
      <c r="R19">
        <f t="shared" si="0"/>
        <v>36.224242424242426</v>
      </c>
      <c r="S19">
        <f t="shared" si="0"/>
        <v>39.176190476190477</v>
      </c>
      <c r="T19">
        <f t="shared" si="0"/>
        <v>42.977777777777781</v>
      </c>
      <c r="U19">
        <f t="shared" si="0"/>
        <v>44.43646723646723</v>
      </c>
      <c r="V19">
        <f t="shared" si="0"/>
        <v>45.907407407407412</v>
      </c>
      <c r="W19">
        <f t="shared" si="0"/>
        <v>39.794871794871796</v>
      </c>
      <c r="X19">
        <f t="shared" si="0"/>
        <v>50.284090909090907</v>
      </c>
      <c r="Y19">
        <f t="shared" si="0"/>
        <v>48.660256410256409</v>
      </c>
      <c r="Z19">
        <f t="shared" si="0"/>
        <v>59.472222222222221</v>
      </c>
      <c r="AA19">
        <f t="shared" si="0"/>
        <v>55.255892255892256</v>
      </c>
      <c r="AB19">
        <f t="shared" si="0"/>
        <v>61.106493506493507</v>
      </c>
      <c r="AC19">
        <f t="shared" si="0"/>
        <v>55.825757575757571</v>
      </c>
      <c r="AD19">
        <f t="shared" si="0"/>
        <v>55.45454545454546</v>
      </c>
      <c r="AE19">
        <f t="shared" si="0"/>
        <v>72.172619047619051</v>
      </c>
      <c r="AF19">
        <f t="shared" si="0"/>
        <v>65.5</v>
      </c>
      <c r="AG19">
        <f t="shared" si="0"/>
        <v>55.896969696969698</v>
      </c>
      <c r="AH19">
        <f t="shared" si="0"/>
        <v>62.867424242424242</v>
      </c>
      <c r="AI19">
        <f t="shared" si="0"/>
        <v>57.887878787878783</v>
      </c>
      <c r="AJ19">
        <f t="shared" si="0"/>
        <v>52.347222222222221</v>
      </c>
      <c r="AK19">
        <f t="shared" si="0"/>
        <v>55.282051282051277</v>
      </c>
      <c r="AL19">
        <f t="shared" si="0"/>
        <v>52.44444444444445</v>
      </c>
      <c r="AM19">
        <f t="shared" si="0"/>
        <v>57.51820728291316</v>
      </c>
      <c r="AN19">
        <f t="shared" si="0"/>
        <v>50.714912280701753</v>
      </c>
      <c r="AO19">
        <f t="shared" si="0"/>
        <v>47.888888888888886</v>
      </c>
      <c r="AP19">
        <f t="shared" si="0"/>
        <v>55.082788671023962</v>
      </c>
      <c r="AQ19">
        <f t="shared" si="0"/>
        <v>43.996101364522417</v>
      </c>
      <c r="AR19">
        <f t="shared" si="0"/>
        <v>55.9973544973545</v>
      </c>
      <c r="AS19">
        <f t="shared" si="0"/>
        <v>52.931528166822289</v>
      </c>
      <c r="AT19">
        <f t="shared" si="0"/>
        <v>58.25555555555556</v>
      </c>
      <c r="AU19">
        <f t="shared" si="0"/>
        <v>51.222222222222221</v>
      </c>
      <c r="AV19">
        <f t="shared" si="0"/>
        <v>52.007711586658957</v>
      </c>
      <c r="AW19">
        <f t="shared" si="0"/>
        <v>50.91066341066341</v>
      </c>
      <c r="AX19">
        <f t="shared" si="0"/>
        <v>43.833333333333336</v>
      </c>
      <c r="AY19">
        <f t="shared" si="0"/>
        <v>44.426566416040096</v>
      </c>
      <c r="AZ19">
        <f t="shared" si="0"/>
        <v>46.942592592592597</v>
      </c>
      <c r="BA19">
        <f t="shared" si="0"/>
        <v>43.57734204793028</v>
      </c>
      <c r="BB19">
        <f t="shared" si="0"/>
        <v>61.38591269841271</v>
      </c>
      <c r="BC19">
        <f t="shared" si="0"/>
        <v>48.50099206349207</v>
      </c>
      <c r="BD19">
        <f t="shared" si="0"/>
        <v>58.685620915032679</v>
      </c>
      <c r="BE19">
        <f t="shared" si="0"/>
        <v>52.222222222222229</v>
      </c>
      <c r="BF19">
        <f t="shared" si="0"/>
        <v>53.957767722473598</v>
      </c>
      <c r="BG19">
        <f t="shared" si="0"/>
        <v>57.538141025641018</v>
      </c>
      <c r="BH19">
        <f t="shared" si="0"/>
        <v>65.479166666666671</v>
      </c>
      <c r="BI19">
        <f t="shared" si="0"/>
        <v>55.36274509803922</v>
      </c>
      <c r="BJ19">
        <f t="shared" si="0"/>
        <v>57.943915343915343</v>
      </c>
      <c r="BK19">
        <f t="shared" si="0"/>
        <v>56.013888888888886</v>
      </c>
      <c r="BL19">
        <f t="shared" si="0"/>
        <v>54.395833333333336</v>
      </c>
      <c r="BM19">
        <f t="shared" si="0"/>
        <v>75.272549019607837</v>
      </c>
      <c r="BN19">
        <f t="shared" si="0"/>
        <v>60.349206349206348</v>
      </c>
      <c r="BO19">
        <f t="shared" ref="BO19:CX19" si="1">AVERAGE(BP2:BP4)</f>
        <v>62.233796296296298</v>
      </c>
      <c r="BP19">
        <f t="shared" si="1"/>
        <v>63.1</v>
      </c>
      <c r="BQ19">
        <f t="shared" si="1"/>
        <v>61.301960784313728</v>
      </c>
      <c r="BR19">
        <f t="shared" si="1"/>
        <v>63.574074074074076</v>
      </c>
      <c r="BS19">
        <f t="shared" si="1"/>
        <v>64.169696969696972</v>
      </c>
      <c r="BT19">
        <f t="shared" si="1"/>
        <v>63.077777777777776</v>
      </c>
      <c r="BU19">
        <f t="shared" si="1"/>
        <v>72.909722222222214</v>
      </c>
      <c r="BV19">
        <f t="shared" si="1"/>
        <v>57.237500000000004</v>
      </c>
      <c r="BW19">
        <f t="shared" si="1"/>
        <v>55.673611111111114</v>
      </c>
      <c r="BX19">
        <f t="shared" si="1"/>
        <v>52.7616341991342</v>
      </c>
      <c r="BY19">
        <f t="shared" si="1"/>
        <v>61.222222222222221</v>
      </c>
      <c r="BZ19">
        <f t="shared" si="1"/>
        <v>52.625413801884385</v>
      </c>
      <c r="CA19">
        <f t="shared" si="1"/>
        <v>62.964705882352938</v>
      </c>
      <c r="CB19">
        <f t="shared" si="1"/>
        <v>68.884135472370772</v>
      </c>
      <c r="CC19">
        <f t="shared" si="1"/>
        <v>83.854166666666671</v>
      </c>
      <c r="CD19">
        <f t="shared" si="1"/>
        <v>88.953914141414145</v>
      </c>
      <c r="CE19">
        <f t="shared" si="1"/>
        <v>119.82745098039216</v>
      </c>
      <c r="CF19">
        <f t="shared" si="1"/>
        <v>123.96918767507002</v>
      </c>
      <c r="CG19">
        <f t="shared" si="1"/>
        <v>119.12962962962962</v>
      </c>
      <c r="CH19">
        <f t="shared" si="1"/>
        <v>95.745915032679747</v>
      </c>
      <c r="CI19">
        <f t="shared" si="1"/>
        <v>91.131944444444443</v>
      </c>
      <c r="CJ19">
        <f t="shared" si="1"/>
        <v>84.444444444444443</v>
      </c>
      <c r="CK19">
        <f t="shared" si="1"/>
        <v>76.161064425770306</v>
      </c>
      <c r="CL19">
        <f t="shared" si="1"/>
        <v>76.555555555555557</v>
      </c>
      <c r="CM19">
        <f t="shared" si="1"/>
        <v>80.333333333333329</v>
      </c>
      <c r="CN19">
        <f t="shared" si="1"/>
        <v>83.883333333333326</v>
      </c>
      <c r="CO19">
        <f t="shared" si="1"/>
        <v>72.875816993464042</v>
      </c>
      <c r="CP19">
        <f t="shared" si="1"/>
        <v>61.086309523809518</v>
      </c>
      <c r="CQ19">
        <f t="shared" si="1"/>
        <v>60.504629629629619</v>
      </c>
      <c r="CR19">
        <f t="shared" si="1"/>
        <v>62.327380952380956</v>
      </c>
      <c r="CS19">
        <f t="shared" si="1"/>
        <v>62.156862745098039</v>
      </c>
      <c r="CT19">
        <f t="shared" si="1"/>
        <v>54.981481481481488</v>
      </c>
      <c r="CU19">
        <f t="shared" si="1"/>
        <v>61.507352941176471</v>
      </c>
      <c r="CV19">
        <f t="shared" si="1"/>
        <v>58.703703703703702</v>
      </c>
      <c r="CW19">
        <f t="shared" si="1"/>
        <v>57.690476190476183</v>
      </c>
    </row>
    <row r="20" spans="1:101" x14ac:dyDescent="0.25">
      <c r="A20" t="s">
        <v>2</v>
      </c>
      <c r="B20">
        <f>AVERAGE(C7:C9)</f>
        <v>10.422547418500651</v>
      </c>
      <c r="C20">
        <f t="shared" ref="C20:BN20" si="2">AVERAGE(D7:D9)</f>
        <v>14.050933192945692</v>
      </c>
      <c r="D20">
        <f t="shared" si="2"/>
        <v>13.682947970313954</v>
      </c>
      <c r="E20">
        <f t="shared" si="2"/>
        <v>15.522517067975315</v>
      </c>
      <c r="F20">
        <f t="shared" si="2"/>
        <v>14.686401631535759</v>
      </c>
      <c r="G20">
        <f t="shared" si="2"/>
        <v>11.481958671969949</v>
      </c>
      <c r="H20">
        <f t="shared" si="2"/>
        <v>16.553382724576306</v>
      </c>
      <c r="I20">
        <f t="shared" si="2"/>
        <v>16.22185931628329</v>
      </c>
      <c r="J20">
        <f t="shared" si="2"/>
        <v>14.749781470776936</v>
      </c>
      <c r="K20">
        <f t="shared" si="2"/>
        <v>12.87981747585026</v>
      </c>
      <c r="L20">
        <f t="shared" si="2"/>
        <v>15.871110912097834</v>
      </c>
      <c r="M20">
        <f t="shared" si="2"/>
        <v>14.897048734586427</v>
      </c>
      <c r="N20">
        <f t="shared" si="2"/>
        <v>16.326747631272749</v>
      </c>
      <c r="O20">
        <f t="shared" si="2"/>
        <v>23.350156758139189</v>
      </c>
      <c r="P20">
        <f t="shared" si="2"/>
        <v>14.767176521175715</v>
      </c>
      <c r="Q20">
        <f t="shared" si="2"/>
        <v>17.071405891996616</v>
      </c>
      <c r="R20">
        <f t="shared" si="2"/>
        <v>16.468992972215105</v>
      </c>
      <c r="S20">
        <f t="shared" si="2"/>
        <v>22.816710998316694</v>
      </c>
      <c r="T20">
        <f t="shared" si="2"/>
        <v>16.478107155959872</v>
      </c>
      <c r="U20">
        <f t="shared" si="2"/>
        <v>19.884677087485866</v>
      </c>
      <c r="V20">
        <f t="shared" si="2"/>
        <v>19.976661745280889</v>
      </c>
      <c r="W20">
        <f t="shared" si="2"/>
        <v>21.369625511047037</v>
      </c>
      <c r="X20">
        <f t="shared" si="2"/>
        <v>21.691383919161343</v>
      </c>
      <c r="Y20">
        <f t="shared" si="2"/>
        <v>18.900055767514573</v>
      </c>
      <c r="Z20">
        <f t="shared" si="2"/>
        <v>29.64607839607849</v>
      </c>
      <c r="AA20">
        <f t="shared" si="2"/>
        <v>24.250582193094875</v>
      </c>
      <c r="AB20">
        <f t="shared" si="2"/>
        <v>25.048699391036383</v>
      </c>
      <c r="AC20">
        <f t="shared" si="2"/>
        <v>21.395559531041119</v>
      </c>
      <c r="AD20">
        <f t="shared" si="2"/>
        <v>19.650113206093085</v>
      </c>
      <c r="AE20">
        <f t="shared" si="2"/>
        <v>43.08290148946913</v>
      </c>
      <c r="AF20">
        <f t="shared" si="2"/>
        <v>16.870314631094626</v>
      </c>
      <c r="AG20">
        <f t="shared" si="2"/>
        <v>31.24889861512392</v>
      </c>
      <c r="AH20">
        <f t="shared" si="2"/>
        <v>35.189089390896896</v>
      </c>
      <c r="AI20">
        <f t="shared" si="2"/>
        <v>25.449297491769229</v>
      </c>
      <c r="AJ20">
        <f t="shared" si="2"/>
        <v>28.885592745530019</v>
      </c>
      <c r="AK20">
        <f t="shared" si="2"/>
        <v>20.15279402166124</v>
      </c>
      <c r="AL20">
        <f t="shared" si="2"/>
        <v>19.657956493277485</v>
      </c>
      <c r="AM20">
        <f t="shared" si="2"/>
        <v>25.162537359820323</v>
      </c>
      <c r="AN20">
        <f t="shared" si="2"/>
        <v>20.797855259233966</v>
      </c>
      <c r="AO20">
        <f t="shared" si="2"/>
        <v>12.572198558665098</v>
      </c>
      <c r="AP20">
        <f t="shared" si="2"/>
        <v>17.217717682028507</v>
      </c>
      <c r="AQ20">
        <f t="shared" si="2"/>
        <v>14.73707189520897</v>
      </c>
      <c r="AR20">
        <f t="shared" si="2"/>
        <v>25.148553689833779</v>
      </c>
      <c r="AS20">
        <f t="shared" si="2"/>
        <v>24.978815572414693</v>
      </c>
      <c r="AT20">
        <f t="shared" si="2"/>
        <v>20.870723910153831</v>
      </c>
      <c r="AU20">
        <f t="shared" si="2"/>
        <v>20.865727419100519</v>
      </c>
      <c r="AV20">
        <f t="shared" si="2"/>
        <v>18.702942246937312</v>
      </c>
      <c r="AW20">
        <f t="shared" si="2"/>
        <v>15.275736705076811</v>
      </c>
      <c r="AX20">
        <f t="shared" si="2"/>
        <v>13.481109734327285</v>
      </c>
      <c r="AY20">
        <f t="shared" si="2"/>
        <v>12.70388494190343</v>
      </c>
      <c r="AZ20">
        <f t="shared" si="2"/>
        <v>24.2411832741472</v>
      </c>
      <c r="BA20">
        <f t="shared" si="2"/>
        <v>16.787133823870033</v>
      </c>
      <c r="BB20">
        <f t="shared" si="2"/>
        <v>30.699859411108566</v>
      </c>
      <c r="BC20">
        <f t="shared" si="2"/>
        <v>17.365081250408959</v>
      </c>
      <c r="BD20">
        <f t="shared" si="2"/>
        <v>27.949549089722421</v>
      </c>
      <c r="BE20">
        <f t="shared" si="2"/>
        <v>27.261292922529019</v>
      </c>
      <c r="BF20">
        <f t="shared" si="2"/>
        <v>17.914801111521616</v>
      </c>
      <c r="BG20">
        <f t="shared" si="2"/>
        <v>21.955057413095307</v>
      </c>
      <c r="BH20">
        <f t="shared" si="2"/>
        <v>22.489994286663375</v>
      </c>
      <c r="BI20">
        <f t="shared" si="2"/>
        <v>24.64843344827651</v>
      </c>
      <c r="BJ20">
        <f t="shared" si="2"/>
        <v>26.248054919237017</v>
      </c>
      <c r="BK20">
        <f t="shared" si="2"/>
        <v>21.530082733771184</v>
      </c>
      <c r="BL20">
        <f t="shared" si="2"/>
        <v>20.935448634606903</v>
      </c>
      <c r="BM20">
        <f t="shared" si="2"/>
        <v>27.924292367271008</v>
      </c>
      <c r="BN20">
        <f t="shared" si="2"/>
        <v>23.976300959695894</v>
      </c>
      <c r="BO20">
        <f t="shared" ref="BO20:CW20" si="3">AVERAGE(BP7:BP9)</f>
        <v>18.798757889723351</v>
      </c>
      <c r="BP20">
        <f t="shared" si="3"/>
        <v>22.896287435451161</v>
      </c>
      <c r="BQ20">
        <f t="shared" si="3"/>
        <v>20.30080261022891</v>
      </c>
      <c r="BR20">
        <f t="shared" si="3"/>
        <v>20.89035683929038</v>
      </c>
      <c r="BS20">
        <f t="shared" si="3"/>
        <v>20.461671905788723</v>
      </c>
      <c r="BT20">
        <f t="shared" si="3"/>
        <v>11.230727290707341</v>
      </c>
      <c r="BU20">
        <f t="shared" si="3"/>
        <v>19.554178918696763</v>
      </c>
      <c r="BV20">
        <f t="shared" si="3"/>
        <v>17.985587097174619</v>
      </c>
      <c r="BW20">
        <f t="shared" si="3"/>
        <v>10.414561789290453</v>
      </c>
      <c r="BX20">
        <f t="shared" si="3"/>
        <v>12.391455749424265</v>
      </c>
      <c r="BY20">
        <f t="shared" si="3"/>
        <v>16.237053462826946</v>
      </c>
      <c r="BZ20">
        <f t="shared" si="3"/>
        <v>12.87943795639486</v>
      </c>
      <c r="CA20">
        <f t="shared" si="3"/>
        <v>24.048585036539961</v>
      </c>
      <c r="CB20">
        <f t="shared" si="3"/>
        <v>19.632028989149735</v>
      </c>
      <c r="CC20">
        <f t="shared" si="3"/>
        <v>27.849228647418556</v>
      </c>
      <c r="CD20">
        <f t="shared" si="3"/>
        <v>16.425066201631115</v>
      </c>
      <c r="CE20">
        <f t="shared" si="3"/>
        <v>12.021294801628139</v>
      </c>
      <c r="CF20">
        <f t="shared" si="3"/>
        <v>43.216096086156938</v>
      </c>
      <c r="CG20">
        <f t="shared" si="3"/>
        <v>29.233583353449841</v>
      </c>
      <c r="CH20">
        <f t="shared" si="3"/>
        <v>21.211494808884371</v>
      </c>
      <c r="CI20">
        <f t="shared" si="3"/>
        <v>20.6033003722053</v>
      </c>
      <c r="CJ20">
        <f t="shared" si="3"/>
        <v>17.481353782300555</v>
      </c>
      <c r="CK20">
        <f t="shared" si="3"/>
        <v>8.5512314641863547</v>
      </c>
      <c r="CL20">
        <f t="shared" si="3"/>
        <v>15.228635683831895</v>
      </c>
      <c r="CM20">
        <f t="shared" si="3"/>
        <v>14.356655725162526</v>
      </c>
      <c r="CN20">
        <f t="shared" si="3"/>
        <v>13.638236992501705</v>
      </c>
      <c r="CO20">
        <f t="shared" si="3"/>
        <v>23.997031445096169</v>
      </c>
      <c r="CP20">
        <f t="shared" si="3"/>
        <v>17.861977665730745</v>
      </c>
      <c r="CQ20">
        <f t="shared" si="3"/>
        <v>16.272683818621161</v>
      </c>
      <c r="CR20">
        <f t="shared" si="3"/>
        <v>19.121870046304029</v>
      </c>
      <c r="CS20">
        <f t="shared" si="3"/>
        <v>15.098544514342342</v>
      </c>
      <c r="CT20">
        <f t="shared" si="3"/>
        <v>16.870840625115534</v>
      </c>
      <c r="CU20">
        <f t="shared" si="3"/>
        <v>15.193947458907958</v>
      </c>
      <c r="CV20">
        <f t="shared" si="3"/>
        <v>9.2744363018321732</v>
      </c>
      <c r="CW20">
        <f t="shared" si="3"/>
        <v>15.943681032315967</v>
      </c>
    </row>
    <row r="21" spans="1:101" x14ac:dyDescent="0.25">
      <c r="A21" t="s">
        <v>12</v>
      </c>
      <c r="B21">
        <f>B19+B20</f>
        <v>30.628701264654495</v>
      </c>
      <c r="C21">
        <f t="shared" ref="C21:BN21" si="4">C19+C20</f>
        <v>39.346432726092289</v>
      </c>
      <c r="D21">
        <f t="shared" si="4"/>
        <v>37.244059081425064</v>
      </c>
      <c r="E21">
        <f t="shared" si="4"/>
        <v>40.619993665451915</v>
      </c>
      <c r="F21">
        <f t="shared" si="4"/>
        <v>42.375994932971167</v>
      </c>
      <c r="G21">
        <f t="shared" si="4"/>
        <v>36.087433712227593</v>
      </c>
      <c r="H21">
        <f t="shared" si="4"/>
        <v>43.942827804667843</v>
      </c>
      <c r="I21">
        <f t="shared" si="4"/>
        <v>45.349768959672808</v>
      </c>
      <c r="J21">
        <f t="shared" si="4"/>
        <v>43.956179819590147</v>
      </c>
      <c r="K21">
        <f t="shared" si="4"/>
        <v>41.095598474239949</v>
      </c>
      <c r="L21">
        <f t="shared" si="4"/>
        <v>44.815555356542276</v>
      </c>
      <c r="M21">
        <f t="shared" si="4"/>
        <v>47.096610138095201</v>
      </c>
      <c r="N21">
        <f t="shared" si="4"/>
        <v>49.332349872169104</v>
      </c>
      <c r="O21">
        <f t="shared" si="4"/>
        <v>58.785077393059822</v>
      </c>
      <c r="P21">
        <f t="shared" si="4"/>
        <v>46.407917261916452</v>
      </c>
      <c r="Q21">
        <f t="shared" si="4"/>
        <v>48.419409740000461</v>
      </c>
      <c r="R21">
        <f t="shared" si="4"/>
        <v>52.693235396457531</v>
      </c>
      <c r="S21">
        <f t="shared" si="4"/>
        <v>61.992901474507171</v>
      </c>
      <c r="T21">
        <f t="shared" si="4"/>
        <v>59.45588493373765</v>
      </c>
      <c r="U21">
        <f t="shared" si="4"/>
        <v>64.321144323953092</v>
      </c>
      <c r="V21">
        <f t="shared" si="4"/>
        <v>65.884069152688298</v>
      </c>
      <c r="W21">
        <f t="shared" si="4"/>
        <v>61.164497305918829</v>
      </c>
      <c r="X21">
        <f t="shared" si="4"/>
        <v>71.975474828252246</v>
      </c>
      <c r="Y21">
        <f t="shared" si="4"/>
        <v>67.560312177770982</v>
      </c>
      <c r="Z21">
        <f t="shared" si="4"/>
        <v>89.118300618300708</v>
      </c>
      <c r="AA21">
        <f t="shared" si="4"/>
        <v>79.506474448987134</v>
      </c>
      <c r="AB21">
        <f t="shared" si="4"/>
        <v>86.155192897529886</v>
      </c>
      <c r="AC21">
        <f t="shared" si="4"/>
        <v>77.221317106798693</v>
      </c>
      <c r="AD21">
        <f t="shared" si="4"/>
        <v>75.104658660638549</v>
      </c>
      <c r="AE21">
        <f t="shared" si="4"/>
        <v>115.25552053708819</v>
      </c>
      <c r="AF21">
        <f t="shared" si="4"/>
        <v>82.370314631094629</v>
      </c>
      <c r="AG21">
        <f t="shared" si="4"/>
        <v>87.145868312093626</v>
      </c>
      <c r="AH21">
        <f t="shared" si="4"/>
        <v>98.056513633321146</v>
      </c>
      <c r="AI21">
        <f t="shared" si="4"/>
        <v>83.33717627964802</v>
      </c>
      <c r="AJ21">
        <f t="shared" si="4"/>
        <v>81.232814967752233</v>
      </c>
      <c r="AK21">
        <f t="shared" si="4"/>
        <v>75.434845303712521</v>
      </c>
      <c r="AL21">
        <f t="shared" si="4"/>
        <v>72.102400937721939</v>
      </c>
      <c r="AM21">
        <f t="shared" si="4"/>
        <v>82.680744642733487</v>
      </c>
      <c r="AN21">
        <f t="shared" si="4"/>
        <v>71.512767539935723</v>
      </c>
      <c r="AO21">
        <f t="shared" si="4"/>
        <v>60.461087447553986</v>
      </c>
      <c r="AP21">
        <f t="shared" si="4"/>
        <v>72.300506353052469</v>
      </c>
      <c r="AQ21">
        <f t="shared" si="4"/>
        <v>58.733173259731387</v>
      </c>
      <c r="AR21">
        <f t="shared" si="4"/>
        <v>81.145908187188283</v>
      </c>
      <c r="AS21">
        <f t="shared" si="4"/>
        <v>77.910343739236978</v>
      </c>
      <c r="AT21">
        <f t="shared" si="4"/>
        <v>79.126279465709388</v>
      </c>
      <c r="AU21">
        <f t="shared" si="4"/>
        <v>72.087949641322737</v>
      </c>
      <c r="AV21">
        <f t="shared" si="4"/>
        <v>70.710653833596268</v>
      </c>
      <c r="AW21">
        <f t="shared" si="4"/>
        <v>66.186400115740227</v>
      </c>
      <c r="AX21">
        <f t="shared" si="4"/>
        <v>57.314443067660619</v>
      </c>
      <c r="AY21">
        <f t="shared" si="4"/>
        <v>57.130451357943528</v>
      </c>
      <c r="AZ21">
        <f t="shared" si="4"/>
        <v>71.183775866739794</v>
      </c>
      <c r="BA21">
        <f t="shared" si="4"/>
        <v>60.364475871800309</v>
      </c>
      <c r="BB21">
        <f t="shared" si="4"/>
        <v>92.085772109521272</v>
      </c>
      <c r="BC21">
        <f t="shared" si="4"/>
        <v>65.866073313901026</v>
      </c>
      <c r="BD21">
        <f t="shared" si="4"/>
        <v>86.635170004755096</v>
      </c>
      <c r="BE21">
        <f t="shared" si="4"/>
        <v>79.483515144751252</v>
      </c>
      <c r="BF21">
        <f t="shared" si="4"/>
        <v>71.872568833995217</v>
      </c>
      <c r="BG21">
        <f t="shared" si="4"/>
        <v>79.493198438736329</v>
      </c>
      <c r="BH21">
        <f t="shared" si="4"/>
        <v>87.969160953330046</v>
      </c>
      <c r="BI21">
        <f t="shared" si="4"/>
        <v>80.011178546315733</v>
      </c>
      <c r="BJ21">
        <f t="shared" si="4"/>
        <v>84.191970263152356</v>
      </c>
      <c r="BK21">
        <f t="shared" si="4"/>
        <v>77.543971622660067</v>
      </c>
      <c r="BL21">
        <f t="shared" si="4"/>
        <v>75.331281967940242</v>
      </c>
      <c r="BM21">
        <f t="shared" si="4"/>
        <v>103.19684138687884</v>
      </c>
      <c r="BN21">
        <f t="shared" si="4"/>
        <v>84.325507308902246</v>
      </c>
      <c r="BO21">
        <f t="shared" ref="BO21:CW21" si="5">BO19+BO20</f>
        <v>81.032554186019652</v>
      </c>
      <c r="BP21">
        <f t="shared" si="5"/>
        <v>85.996287435451165</v>
      </c>
      <c r="BQ21">
        <f t="shared" si="5"/>
        <v>81.602763394542635</v>
      </c>
      <c r="BR21">
        <f t="shared" si="5"/>
        <v>84.464430913364453</v>
      </c>
      <c r="BS21">
        <f t="shared" si="5"/>
        <v>84.631368875485691</v>
      </c>
      <c r="BT21">
        <f t="shared" si="5"/>
        <v>74.308505068485118</v>
      </c>
      <c r="BU21">
        <f t="shared" si="5"/>
        <v>92.463901140918978</v>
      </c>
      <c r="BV21">
        <f t="shared" si="5"/>
        <v>75.223087097174627</v>
      </c>
      <c r="BW21">
        <f t="shared" si="5"/>
        <v>66.08817290040156</v>
      </c>
      <c r="BX21">
        <f t="shared" si="5"/>
        <v>65.15308994855846</v>
      </c>
      <c r="BY21">
        <f t="shared" si="5"/>
        <v>77.459275685049164</v>
      </c>
      <c r="BZ21">
        <f t="shared" si="5"/>
        <v>65.504851758279244</v>
      </c>
      <c r="CA21">
        <f t="shared" si="5"/>
        <v>87.013290918892892</v>
      </c>
      <c r="CB21">
        <f t="shared" si="5"/>
        <v>88.516164461520503</v>
      </c>
      <c r="CC21">
        <f t="shared" si="5"/>
        <v>111.70339531408523</v>
      </c>
      <c r="CD21">
        <f t="shared" si="5"/>
        <v>105.37898034304526</v>
      </c>
      <c r="CE21">
        <f t="shared" si="5"/>
        <v>131.8487457820203</v>
      </c>
      <c r="CF21">
        <f t="shared" si="5"/>
        <v>167.18528376122697</v>
      </c>
      <c r="CG21">
        <f t="shared" si="5"/>
        <v>148.36321298307945</v>
      </c>
      <c r="CH21">
        <f t="shared" si="5"/>
        <v>116.95740984156411</v>
      </c>
      <c r="CI21">
        <f t="shared" si="5"/>
        <v>111.73524481664974</v>
      </c>
      <c r="CJ21">
        <f t="shared" si="5"/>
        <v>101.925798226745</v>
      </c>
      <c r="CK21">
        <f t="shared" si="5"/>
        <v>84.712295889956664</v>
      </c>
      <c r="CL21">
        <f t="shared" si="5"/>
        <v>91.784191239387454</v>
      </c>
      <c r="CM21">
        <f t="shared" si="5"/>
        <v>94.689989058495854</v>
      </c>
      <c r="CN21">
        <f t="shared" si="5"/>
        <v>97.521570325835029</v>
      </c>
      <c r="CO21">
        <f t="shared" si="5"/>
        <v>96.872848438560212</v>
      </c>
      <c r="CP21">
        <f t="shared" si="5"/>
        <v>78.948287189540267</v>
      </c>
      <c r="CQ21">
        <f t="shared" si="5"/>
        <v>76.77731344825078</v>
      </c>
      <c r="CR21">
        <f t="shared" si="5"/>
        <v>81.449250998684988</v>
      </c>
      <c r="CS21">
        <f t="shared" si="5"/>
        <v>77.255407259440375</v>
      </c>
      <c r="CT21">
        <f t="shared" si="5"/>
        <v>71.852322106597029</v>
      </c>
      <c r="CU21">
        <f t="shared" si="5"/>
        <v>76.701300400084435</v>
      </c>
      <c r="CV21">
        <f t="shared" si="5"/>
        <v>67.978140005535877</v>
      </c>
      <c r="CW21">
        <f t="shared" si="5"/>
        <v>73.634157222792155</v>
      </c>
    </row>
    <row r="22" spans="1:101" x14ac:dyDescent="0.25">
      <c r="A22" t="s">
        <v>13</v>
      </c>
      <c r="B22">
        <f>B19-B20</f>
        <v>9.7836064276531918</v>
      </c>
      <c r="C22">
        <f t="shared" ref="C22:BN22" si="6">C19-C20</f>
        <v>11.244566340200901</v>
      </c>
      <c r="D22">
        <f t="shared" si="6"/>
        <v>9.8781631407971595</v>
      </c>
      <c r="E22">
        <f t="shared" si="6"/>
        <v>9.5749595295012853</v>
      </c>
      <c r="F22">
        <f t="shared" si="6"/>
        <v>13.003191669899646</v>
      </c>
      <c r="G22">
        <f t="shared" si="6"/>
        <v>13.123516368287699</v>
      </c>
      <c r="H22">
        <f t="shared" si="6"/>
        <v>10.836062355515228</v>
      </c>
      <c r="I22">
        <f t="shared" si="6"/>
        <v>12.906050327106229</v>
      </c>
      <c r="J22">
        <f t="shared" si="6"/>
        <v>14.456616878036273</v>
      </c>
      <c r="K22">
        <f t="shared" si="6"/>
        <v>15.335963522539434</v>
      </c>
      <c r="L22">
        <f t="shared" si="6"/>
        <v>13.073333532346609</v>
      </c>
      <c r="M22">
        <f t="shared" si="6"/>
        <v>17.302512668922347</v>
      </c>
      <c r="N22">
        <f t="shared" si="6"/>
        <v>16.67885460962361</v>
      </c>
      <c r="O22">
        <f t="shared" si="6"/>
        <v>12.084763876781448</v>
      </c>
      <c r="P22">
        <f t="shared" si="6"/>
        <v>16.873564219565026</v>
      </c>
      <c r="Q22">
        <f t="shared" si="6"/>
        <v>14.27659795600723</v>
      </c>
      <c r="R22">
        <f t="shared" si="6"/>
        <v>19.755249452027321</v>
      </c>
      <c r="S22">
        <f t="shared" si="6"/>
        <v>16.359479477873784</v>
      </c>
      <c r="T22">
        <f t="shared" si="6"/>
        <v>26.499670621817909</v>
      </c>
      <c r="U22">
        <f t="shared" si="6"/>
        <v>24.551790148981365</v>
      </c>
      <c r="V22">
        <f t="shared" si="6"/>
        <v>25.930745662126522</v>
      </c>
      <c r="W22">
        <f t="shared" si="6"/>
        <v>18.425246283824759</v>
      </c>
      <c r="X22">
        <f t="shared" si="6"/>
        <v>28.592706989929564</v>
      </c>
      <c r="Y22">
        <f t="shared" si="6"/>
        <v>29.760200642741836</v>
      </c>
      <c r="Z22">
        <f t="shared" si="6"/>
        <v>29.826143826143731</v>
      </c>
      <c r="AA22">
        <f t="shared" si="6"/>
        <v>31.005310062797381</v>
      </c>
      <c r="AB22">
        <f t="shared" si="6"/>
        <v>36.057794115457128</v>
      </c>
      <c r="AC22">
        <f t="shared" si="6"/>
        <v>34.430198044716448</v>
      </c>
      <c r="AD22">
        <f t="shared" si="6"/>
        <v>35.804432248452372</v>
      </c>
      <c r="AE22">
        <f t="shared" si="6"/>
        <v>29.089717558149921</v>
      </c>
      <c r="AF22">
        <f t="shared" si="6"/>
        <v>48.629685368905371</v>
      </c>
      <c r="AG22">
        <f t="shared" si="6"/>
        <v>24.648071081845778</v>
      </c>
      <c r="AH22">
        <f t="shared" si="6"/>
        <v>27.678334851527346</v>
      </c>
      <c r="AI22">
        <f t="shared" si="6"/>
        <v>32.438581296109554</v>
      </c>
      <c r="AJ22">
        <f t="shared" si="6"/>
        <v>23.461629476692202</v>
      </c>
      <c r="AK22">
        <f t="shared" si="6"/>
        <v>35.129257260390034</v>
      </c>
      <c r="AL22">
        <f t="shared" si="6"/>
        <v>32.786487951166961</v>
      </c>
      <c r="AM22">
        <f t="shared" si="6"/>
        <v>32.355669923092833</v>
      </c>
      <c r="AN22">
        <f t="shared" si="6"/>
        <v>29.917057021467787</v>
      </c>
      <c r="AO22">
        <f t="shared" si="6"/>
        <v>35.316690330223786</v>
      </c>
      <c r="AP22">
        <f t="shared" si="6"/>
        <v>37.865070988995456</v>
      </c>
      <c r="AQ22">
        <f t="shared" si="6"/>
        <v>29.259029469313447</v>
      </c>
      <c r="AR22">
        <f t="shared" si="6"/>
        <v>30.848800807520721</v>
      </c>
      <c r="AS22">
        <f t="shared" si="6"/>
        <v>27.952712594407597</v>
      </c>
      <c r="AT22">
        <f t="shared" si="6"/>
        <v>37.384831645401732</v>
      </c>
      <c r="AU22">
        <f t="shared" si="6"/>
        <v>30.356494803121702</v>
      </c>
      <c r="AV22">
        <f t="shared" si="6"/>
        <v>33.304769339721645</v>
      </c>
      <c r="AW22">
        <f t="shared" si="6"/>
        <v>35.634926705586601</v>
      </c>
      <c r="AX22">
        <f t="shared" si="6"/>
        <v>30.352223599006052</v>
      </c>
      <c r="AY22">
        <f t="shared" si="6"/>
        <v>31.722681474136664</v>
      </c>
      <c r="AZ22">
        <f t="shared" si="6"/>
        <v>22.701409318445396</v>
      </c>
      <c r="BA22">
        <f t="shared" si="6"/>
        <v>26.790208224060247</v>
      </c>
      <c r="BB22">
        <f t="shared" si="6"/>
        <v>30.686053287304144</v>
      </c>
      <c r="BC22">
        <f t="shared" si="6"/>
        <v>31.135910813083111</v>
      </c>
      <c r="BD22">
        <f t="shared" si="6"/>
        <v>30.736071825310258</v>
      </c>
      <c r="BE22">
        <f t="shared" si="6"/>
        <v>24.960929299693209</v>
      </c>
      <c r="BF22">
        <f t="shared" si="6"/>
        <v>36.042966610951979</v>
      </c>
      <c r="BG22">
        <f t="shared" si="6"/>
        <v>35.583083612545707</v>
      </c>
      <c r="BH22">
        <f t="shared" si="6"/>
        <v>42.989172380003296</v>
      </c>
      <c r="BI22">
        <f t="shared" si="6"/>
        <v>30.71431164976271</v>
      </c>
      <c r="BJ22">
        <f t="shared" si="6"/>
        <v>31.695860424678326</v>
      </c>
      <c r="BK22">
        <f t="shared" si="6"/>
        <v>34.483806155117705</v>
      </c>
      <c r="BL22">
        <f t="shared" si="6"/>
        <v>33.460384698726429</v>
      </c>
      <c r="BM22">
        <f t="shared" si="6"/>
        <v>47.348256652336829</v>
      </c>
      <c r="BN22">
        <f t="shared" si="6"/>
        <v>36.37290538951045</v>
      </c>
      <c r="BO22">
        <f t="shared" ref="BO22:CW22" si="7">BO19-BO20</f>
        <v>43.435038406572943</v>
      </c>
      <c r="BP22">
        <f t="shared" si="7"/>
        <v>40.203712564548837</v>
      </c>
      <c r="BQ22">
        <f t="shared" si="7"/>
        <v>41.001158174084821</v>
      </c>
      <c r="BR22">
        <f t="shared" si="7"/>
        <v>42.6837172347837</v>
      </c>
      <c r="BS22">
        <f t="shared" si="7"/>
        <v>43.708025063908252</v>
      </c>
      <c r="BT22">
        <f t="shared" si="7"/>
        <v>51.847050487070433</v>
      </c>
      <c r="BU22">
        <f t="shared" si="7"/>
        <v>53.355543303525451</v>
      </c>
      <c r="BV22">
        <f t="shared" si="7"/>
        <v>39.251912902825381</v>
      </c>
      <c r="BW22">
        <f t="shared" si="7"/>
        <v>45.259049321820662</v>
      </c>
      <c r="BX22">
        <f t="shared" si="7"/>
        <v>40.370178449709933</v>
      </c>
      <c r="BY22">
        <f t="shared" si="7"/>
        <v>44.985168759395279</v>
      </c>
      <c r="BZ22">
        <f t="shared" si="7"/>
        <v>39.745975845489525</v>
      </c>
      <c r="CA22">
        <f t="shared" si="7"/>
        <v>38.916120845812976</v>
      </c>
      <c r="CB22">
        <f t="shared" si="7"/>
        <v>49.252106483221041</v>
      </c>
      <c r="CC22">
        <f t="shared" si="7"/>
        <v>56.004938019248115</v>
      </c>
      <c r="CD22">
        <f t="shared" si="7"/>
        <v>72.528847939783034</v>
      </c>
      <c r="CE22">
        <f t="shared" si="7"/>
        <v>107.80615617876401</v>
      </c>
      <c r="CF22">
        <f t="shared" si="7"/>
        <v>80.75309158891308</v>
      </c>
      <c r="CG22">
        <f t="shared" si="7"/>
        <v>89.896046276179774</v>
      </c>
      <c r="CH22">
        <f t="shared" si="7"/>
        <v>74.534420223795379</v>
      </c>
      <c r="CI22">
        <f t="shared" si="7"/>
        <v>70.528644072239146</v>
      </c>
      <c r="CJ22">
        <f t="shared" si="7"/>
        <v>66.963090662143884</v>
      </c>
      <c r="CK22">
        <f t="shared" si="7"/>
        <v>67.609832961583948</v>
      </c>
      <c r="CL22">
        <f t="shared" si="7"/>
        <v>61.326919871723661</v>
      </c>
      <c r="CM22">
        <f t="shared" si="7"/>
        <v>65.976677608170803</v>
      </c>
      <c r="CN22">
        <f t="shared" si="7"/>
        <v>70.245096340831623</v>
      </c>
      <c r="CO22">
        <f t="shared" si="7"/>
        <v>48.878785548367873</v>
      </c>
      <c r="CP22">
        <f t="shared" si="7"/>
        <v>43.22433185807877</v>
      </c>
      <c r="CQ22">
        <f t="shared" si="7"/>
        <v>44.231945811008458</v>
      </c>
      <c r="CR22">
        <f t="shared" si="7"/>
        <v>43.205510906076924</v>
      </c>
      <c r="CS22">
        <f t="shared" si="7"/>
        <v>47.058318230755695</v>
      </c>
      <c r="CT22">
        <f t="shared" si="7"/>
        <v>38.110640856365954</v>
      </c>
      <c r="CU22">
        <f t="shared" si="7"/>
        <v>46.313405482268514</v>
      </c>
      <c r="CV22">
        <f t="shared" si="7"/>
        <v>49.429267401871527</v>
      </c>
      <c r="CW22">
        <f t="shared" si="7"/>
        <v>41.746795158160218</v>
      </c>
    </row>
    <row r="23" spans="1:101" x14ac:dyDescent="0.25">
      <c r="A23" t="s">
        <v>11</v>
      </c>
      <c r="B23" t="e">
        <f t="shared" ref="B23:W23" si="8">AVERAGE(C12:C16)</f>
        <v>#DIV/0!</v>
      </c>
      <c r="C23" t="e">
        <f t="shared" si="8"/>
        <v>#DIV/0!</v>
      </c>
      <c r="D23" t="e">
        <f t="shared" si="8"/>
        <v>#DIV/0!</v>
      </c>
      <c r="E23" t="e">
        <f t="shared" si="8"/>
        <v>#DIV/0!</v>
      </c>
      <c r="F23" t="e">
        <f t="shared" si="8"/>
        <v>#DIV/0!</v>
      </c>
      <c r="G23" t="e">
        <f t="shared" si="8"/>
        <v>#DIV/0!</v>
      </c>
      <c r="H23" t="e">
        <f t="shared" si="8"/>
        <v>#DIV/0!</v>
      </c>
      <c r="I23" t="e">
        <f t="shared" si="8"/>
        <v>#DIV/0!</v>
      </c>
      <c r="J23" t="e">
        <f t="shared" si="8"/>
        <v>#DIV/0!</v>
      </c>
      <c r="K23" t="e">
        <f t="shared" si="8"/>
        <v>#DIV/0!</v>
      </c>
      <c r="L23" t="e">
        <f t="shared" si="8"/>
        <v>#DIV/0!</v>
      </c>
      <c r="M23" t="e">
        <f t="shared" si="8"/>
        <v>#DIV/0!</v>
      </c>
      <c r="N23" t="e">
        <f t="shared" si="8"/>
        <v>#DIV/0!</v>
      </c>
      <c r="O23" t="e">
        <f t="shared" si="8"/>
        <v>#DIV/0!</v>
      </c>
      <c r="P23" t="e">
        <f t="shared" si="8"/>
        <v>#DIV/0!</v>
      </c>
      <c r="Q23" t="e">
        <f t="shared" si="8"/>
        <v>#DIV/0!</v>
      </c>
      <c r="R23" t="e">
        <f t="shared" si="8"/>
        <v>#DIV/0!</v>
      </c>
      <c r="S23" t="e">
        <f t="shared" si="8"/>
        <v>#DIV/0!</v>
      </c>
      <c r="T23" t="e">
        <f t="shared" si="8"/>
        <v>#DIV/0!</v>
      </c>
      <c r="U23" t="e">
        <f t="shared" si="8"/>
        <v>#DIV/0!</v>
      </c>
      <c r="V23" t="e">
        <f t="shared" si="8"/>
        <v>#DIV/0!</v>
      </c>
      <c r="W23" t="e">
        <f t="shared" si="8"/>
        <v>#DIV/0!</v>
      </c>
    </row>
  </sheetData>
  <mergeCells count="3">
    <mergeCell ref="A2:A6"/>
    <mergeCell ref="A7:A11"/>
    <mergeCell ref="A12:A16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A290D-A2C9-4FD9-B87E-8E009AF29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metrics20-06-12</vt:lpstr>
      <vt:lpstr>metrics20-05-38</vt:lpstr>
      <vt:lpstr>metrics20-04-54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 Molina Leiva</dc:creator>
  <cp:lastModifiedBy>Pancho Molina Leiva</cp:lastModifiedBy>
  <dcterms:created xsi:type="dcterms:W3CDTF">2022-04-22T01:05:47Z</dcterms:created>
  <dcterms:modified xsi:type="dcterms:W3CDTF">2022-05-08T01:31:29Z</dcterms:modified>
</cp:coreProperties>
</file>