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5AEF5BB6-BCB8-4184-95E6-40A303917BFC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08-46" sheetId="14" r:id="rId1"/>
    <sheet name="metrics20-08-00" sheetId="13" r:id="rId2"/>
    <sheet name="metrics20-07-16" sheetId="12" r:id="rId3"/>
    <sheet name="Hoja1" sheetId="1" r:id="rId4"/>
  </sheets>
  <definedNames>
    <definedName name="DatosExternos_1" localSheetId="2" hidden="1">'metrics20-07-16'!$A$1:$C$101</definedName>
    <definedName name="DatosExternos_2" localSheetId="1" hidden="1">'metrics20-08-00'!$A$1:$C$101</definedName>
    <definedName name="DatosExternos_3" localSheetId="0" hidden="1">'metrics20-08-46'!$A$1:$C$101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9" i="1" a="1"/>
  <c r="C9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AT21" i="1"/>
  <c r="AV21" i="1"/>
  <c r="C20" i="1"/>
  <c r="D20" i="1"/>
  <c r="E20" i="1"/>
  <c r="F20" i="1"/>
  <c r="G20" i="1"/>
  <c r="H20" i="1"/>
  <c r="H21" i="1" s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X21" i="1" s="1"/>
  <c r="Y20" i="1"/>
  <c r="Z20" i="1"/>
  <c r="AA20" i="1"/>
  <c r="AB20" i="1"/>
  <c r="AB21" i="1" s="1"/>
  <c r="AC20" i="1"/>
  <c r="AD20" i="1"/>
  <c r="AD21" i="1" s="1"/>
  <c r="AE20" i="1"/>
  <c r="AF20" i="1"/>
  <c r="AF21" i="1" s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B21" i="1" s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R21" i="1" s="1"/>
  <c r="BS20" i="1"/>
  <c r="BT20" i="1"/>
  <c r="BT21" i="1" s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J21" i="1" s="1"/>
  <c r="CK20" i="1"/>
  <c r="CL20" i="1"/>
  <c r="CM20" i="1"/>
  <c r="CN20" i="1"/>
  <c r="CO20" i="1"/>
  <c r="CP20" i="1"/>
  <c r="CP21" i="1" s="1"/>
  <c r="CQ20" i="1"/>
  <c r="CR20" i="1"/>
  <c r="CS20" i="1"/>
  <c r="CT20" i="1"/>
  <c r="CU20" i="1"/>
  <c r="CV20" i="1"/>
  <c r="CW20" i="1"/>
  <c r="C19" i="1"/>
  <c r="C21" i="1" s="1"/>
  <c r="D19" i="1"/>
  <c r="E19" i="1"/>
  <c r="F19" i="1"/>
  <c r="F22" i="1" s="1"/>
  <c r="G19" i="1"/>
  <c r="H19" i="1"/>
  <c r="I19" i="1"/>
  <c r="J19" i="1"/>
  <c r="K19" i="1"/>
  <c r="K21" i="1" s="1"/>
  <c r="L19" i="1"/>
  <c r="M19" i="1"/>
  <c r="N19" i="1"/>
  <c r="N22" i="1" s="1"/>
  <c r="O19" i="1"/>
  <c r="P19" i="1"/>
  <c r="Q19" i="1"/>
  <c r="R19" i="1"/>
  <c r="S19" i="1"/>
  <c r="S21" i="1" s="1"/>
  <c r="T19" i="1"/>
  <c r="U19" i="1"/>
  <c r="V19" i="1"/>
  <c r="V22" i="1" s="1"/>
  <c r="W19" i="1"/>
  <c r="X19" i="1"/>
  <c r="Y19" i="1"/>
  <c r="Z19" i="1"/>
  <c r="AA19" i="1"/>
  <c r="AA21" i="1" s="1"/>
  <c r="AB19" i="1"/>
  <c r="AC19" i="1"/>
  <c r="AD19" i="1"/>
  <c r="AD22" i="1" s="1"/>
  <c r="AE19" i="1"/>
  <c r="AE22" i="1" s="1"/>
  <c r="AF19" i="1"/>
  <c r="AG19" i="1"/>
  <c r="AH19" i="1"/>
  <c r="AI19" i="1"/>
  <c r="AI21" i="1" s="1"/>
  <c r="AJ19" i="1"/>
  <c r="AK19" i="1"/>
  <c r="AL19" i="1"/>
  <c r="AL22" i="1" s="1"/>
  <c r="AM19" i="1"/>
  <c r="AM22" i="1" s="1"/>
  <c r="AN19" i="1"/>
  <c r="AO19" i="1"/>
  <c r="AP19" i="1"/>
  <c r="AQ19" i="1"/>
  <c r="AQ21" i="1" s="1"/>
  <c r="AR19" i="1"/>
  <c r="AS19" i="1"/>
  <c r="AT19" i="1"/>
  <c r="AT22" i="1" s="1"/>
  <c r="AU19" i="1"/>
  <c r="AU22" i="1" s="1"/>
  <c r="AV19" i="1"/>
  <c r="AW19" i="1"/>
  <c r="AX19" i="1"/>
  <c r="AY19" i="1"/>
  <c r="AY21" i="1" s="1"/>
  <c r="AZ19" i="1"/>
  <c r="BA19" i="1"/>
  <c r="BB19" i="1"/>
  <c r="BB22" i="1" s="1"/>
  <c r="BC19" i="1"/>
  <c r="BC22" i="1" s="1"/>
  <c r="BD19" i="1"/>
  <c r="BE19" i="1"/>
  <c r="BF19" i="1"/>
  <c r="BG19" i="1"/>
  <c r="BG21" i="1" s="1"/>
  <c r="BH19" i="1"/>
  <c r="BI19" i="1"/>
  <c r="BJ19" i="1"/>
  <c r="BJ22" i="1" s="1"/>
  <c r="BK19" i="1"/>
  <c r="BK22" i="1" s="1"/>
  <c r="BL19" i="1"/>
  <c r="BM19" i="1"/>
  <c r="BN19" i="1"/>
  <c r="BO19" i="1"/>
  <c r="BO21" i="1" s="1"/>
  <c r="BP19" i="1"/>
  <c r="BQ19" i="1"/>
  <c r="BR19" i="1"/>
  <c r="BR22" i="1" s="1"/>
  <c r="BS19" i="1"/>
  <c r="BS22" i="1" s="1"/>
  <c r="BT19" i="1"/>
  <c r="BU19" i="1"/>
  <c r="BV19" i="1"/>
  <c r="BW19" i="1"/>
  <c r="BW21" i="1" s="1"/>
  <c r="BX19" i="1"/>
  <c r="BY19" i="1"/>
  <c r="BZ19" i="1"/>
  <c r="BZ22" i="1" s="1"/>
  <c r="CA19" i="1"/>
  <c r="CA22" i="1" s="1"/>
  <c r="CB19" i="1"/>
  <c r="CC19" i="1"/>
  <c r="CD19" i="1"/>
  <c r="CE19" i="1"/>
  <c r="CE21" i="1" s="1"/>
  <c r="CF19" i="1"/>
  <c r="CG19" i="1"/>
  <c r="CH19" i="1"/>
  <c r="CH22" i="1" s="1"/>
  <c r="CI19" i="1"/>
  <c r="CI22" i="1" s="1"/>
  <c r="CJ19" i="1"/>
  <c r="CK19" i="1"/>
  <c r="CL19" i="1"/>
  <c r="CM19" i="1"/>
  <c r="CM21" i="1" s="1"/>
  <c r="CN19" i="1"/>
  <c r="CO19" i="1"/>
  <c r="CP19" i="1"/>
  <c r="CP22" i="1" s="1"/>
  <c r="CQ19" i="1"/>
  <c r="CQ22" i="1" s="1"/>
  <c r="CR19" i="1"/>
  <c r="CS19" i="1"/>
  <c r="CT19" i="1"/>
  <c r="CU19" i="1"/>
  <c r="CU21" i="1" s="1"/>
  <c r="CV19" i="1"/>
  <c r="CW19" i="1"/>
  <c r="B20" i="1" l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10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11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12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<sst xmlns="http://schemas.openxmlformats.org/spreadsheetml/2006/main" count="35" uniqueCount="14">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</sst>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35.689228102978717</c:v>
                </c:pt>
                <c:pt idx="1">
                  <c:v>31.780126856462726</c:v>
                </c:pt>
                <c:pt idx="2">
                  <c:v>41.437145402025457</c:v>
                </c:pt>
                <c:pt idx="3">
                  <c:v>50.48391164018831</c:v>
                </c:pt>
                <c:pt idx="4">
                  <c:v>51.046107890458927</c:v>
                </c:pt>
                <c:pt idx="5">
                  <c:v>41.579340814465731</c:v>
                </c:pt>
                <c:pt idx="6">
                  <c:v>62.918744593684565</c:v>
                </c:pt>
                <c:pt idx="7">
                  <c:v>58.127366315577092</c:v>
                </c:pt>
                <c:pt idx="8">
                  <c:v>59.889203319204498</c:v>
                </c:pt>
                <c:pt idx="9">
                  <c:v>60.89568267697053</c:v>
                </c:pt>
                <c:pt idx="10">
                  <c:v>78.766312281743751</c:v>
                </c:pt>
                <c:pt idx="11">
                  <c:v>97.122789103739052</c:v>
                </c:pt>
                <c:pt idx="12">
                  <c:v>74.341899428389482</c:v>
                </c:pt>
                <c:pt idx="13">
                  <c:v>85.903099382221171</c:v>
                </c:pt>
                <c:pt idx="14">
                  <c:v>84.183524066159691</c:v>
                </c:pt>
                <c:pt idx="15">
                  <c:v>95.286634714399042</c:v>
                </c:pt>
                <c:pt idx="16">
                  <c:v>111.94378740497567</c:v>
                </c:pt>
                <c:pt idx="17">
                  <c:v>103.30759733354611</c:v>
                </c:pt>
                <c:pt idx="18">
                  <c:v>121.09089686241126</c:v>
                </c:pt>
                <c:pt idx="19">
                  <c:v>114.08858835092535</c:v>
                </c:pt>
                <c:pt idx="20">
                  <c:v>120.36919518380958</c:v>
                </c:pt>
                <c:pt idx="21">
                  <c:v>140.03974020849265</c:v>
                </c:pt>
                <c:pt idx="22">
                  <c:v>148.58156584063704</c:v>
                </c:pt>
                <c:pt idx="23">
                  <c:v>149.0271158013789</c:v>
                </c:pt>
                <c:pt idx="24">
                  <c:v>131.92873454768787</c:v>
                </c:pt>
                <c:pt idx="25">
                  <c:v>170.76180619902837</c:v>
                </c:pt>
                <c:pt idx="26">
                  <c:v>126.85299243287542</c:v>
                </c:pt>
                <c:pt idx="27">
                  <c:v>143.51384912055613</c:v>
                </c:pt>
                <c:pt idx="28">
                  <c:v>190.75847434097437</c:v>
                </c:pt>
                <c:pt idx="29">
                  <c:v>154.44759219188552</c:v>
                </c:pt>
                <c:pt idx="30">
                  <c:v>226.68008989122242</c:v>
                </c:pt>
                <c:pt idx="31">
                  <c:v>159.16554408672459</c:v>
                </c:pt>
                <c:pt idx="32">
                  <c:v>184.16434383729333</c:v>
                </c:pt>
                <c:pt idx="33">
                  <c:v>197.83566306367618</c:v>
                </c:pt>
                <c:pt idx="34">
                  <c:v>202.47250724306249</c:v>
                </c:pt>
                <c:pt idx="35">
                  <c:v>187.76347913836508</c:v>
                </c:pt>
                <c:pt idx="36">
                  <c:v>194.22104633197461</c:v>
                </c:pt>
                <c:pt idx="37">
                  <c:v>213.17260337991877</c:v>
                </c:pt>
                <c:pt idx="38">
                  <c:v>179.60929029263355</c:v>
                </c:pt>
                <c:pt idx="39">
                  <c:v>182.37407902310127</c:v>
                </c:pt>
                <c:pt idx="40">
                  <c:v>193.55612642428898</c:v>
                </c:pt>
                <c:pt idx="41">
                  <c:v>186.34546589296917</c:v>
                </c:pt>
                <c:pt idx="42">
                  <c:v>136.86078029562847</c:v>
                </c:pt>
                <c:pt idx="43">
                  <c:v>132.03285278720759</c:v>
                </c:pt>
                <c:pt idx="44">
                  <c:v>116.43171943201374</c:v>
                </c:pt>
                <c:pt idx="45">
                  <c:v>115.76704520124883</c:v>
                </c:pt>
                <c:pt idx="46">
                  <c:v>108.91303035545918</c:v>
                </c:pt>
                <c:pt idx="47">
                  <c:v>120.63168100837014</c:v>
                </c:pt>
                <c:pt idx="48">
                  <c:v>116.4966794947246</c:v>
                </c:pt>
                <c:pt idx="49">
                  <c:v>117.32858226778589</c:v>
                </c:pt>
                <c:pt idx="50">
                  <c:v>116.01544826735439</c:v>
                </c:pt>
                <c:pt idx="51">
                  <c:v>133.62248337646972</c:v>
                </c:pt>
                <c:pt idx="52">
                  <c:v>134.21444345966418</c:v>
                </c:pt>
                <c:pt idx="53">
                  <c:v>140.7674884940609</c:v>
                </c:pt>
                <c:pt idx="54">
                  <c:v>195.5910911327129</c:v>
                </c:pt>
                <c:pt idx="55">
                  <c:v>176.66091891746311</c:v>
                </c:pt>
                <c:pt idx="56">
                  <c:v>251.55778956053572</c:v>
                </c:pt>
                <c:pt idx="57">
                  <c:v>305.33339845397694</c:v>
                </c:pt>
                <c:pt idx="58">
                  <c:v>330.9324700304432</c:v>
                </c:pt>
                <c:pt idx="59">
                  <c:v>325.21679465225395</c:v>
                </c:pt>
                <c:pt idx="60">
                  <c:v>290.90066615137079</c:v>
                </c:pt>
                <c:pt idx="61">
                  <c:v>283.24445032273428</c:v>
                </c:pt>
                <c:pt idx="62">
                  <c:v>298.43938166073076</c:v>
                </c:pt>
                <c:pt idx="63">
                  <c:v>253.83085068288807</c:v>
                </c:pt>
                <c:pt idx="64">
                  <c:v>277.51164625951282</c:v>
                </c:pt>
                <c:pt idx="65">
                  <c:v>321.13473137162271</c:v>
                </c:pt>
                <c:pt idx="66">
                  <c:v>325.00588699380734</c:v>
                </c:pt>
                <c:pt idx="67">
                  <c:v>311.61212410845189</c:v>
                </c:pt>
                <c:pt idx="68">
                  <c:v>278.53088017797432</c:v>
                </c:pt>
                <c:pt idx="69">
                  <c:v>320.25118206908814</c:v>
                </c:pt>
                <c:pt idx="70">
                  <c:v>297.90705985972198</c:v>
                </c:pt>
                <c:pt idx="71">
                  <c:v>333.72591170088936</c:v>
                </c:pt>
                <c:pt idx="72">
                  <c:v>288.35319061668781</c:v>
                </c:pt>
                <c:pt idx="73">
                  <c:v>314.60175662135362</c:v>
                </c:pt>
                <c:pt idx="74">
                  <c:v>236.60899565291814</c:v>
                </c:pt>
                <c:pt idx="75">
                  <c:v>262.14143654118817</c:v>
                </c:pt>
                <c:pt idx="76">
                  <c:v>307.45152620310284</c:v>
                </c:pt>
                <c:pt idx="77">
                  <c:v>185.04190466512796</c:v>
                </c:pt>
                <c:pt idx="78">
                  <c:v>148.94198917629092</c:v>
                </c:pt>
                <c:pt idx="79">
                  <c:v>159.26258302227183</c:v>
                </c:pt>
                <c:pt idx="80">
                  <c:v>149.47789649789576</c:v>
                </c:pt>
                <c:pt idx="81">
                  <c:v>194.18636960196406</c:v>
                </c:pt>
                <c:pt idx="82">
                  <c:v>147.85821066103429</c:v>
                </c:pt>
                <c:pt idx="83">
                  <c:v>200.72979014905206</c:v>
                </c:pt>
                <c:pt idx="84">
                  <c:v>246.18803805829131</c:v>
                </c:pt>
                <c:pt idx="85">
                  <c:v>251.84831386737926</c:v>
                </c:pt>
                <c:pt idx="86">
                  <c:v>184.35145989338196</c:v>
                </c:pt>
                <c:pt idx="87">
                  <c:v>246.5765568595431</c:v>
                </c:pt>
                <c:pt idx="88">
                  <c:v>199.45655047323868</c:v>
                </c:pt>
                <c:pt idx="89">
                  <c:v>176.59149872888179</c:v>
                </c:pt>
                <c:pt idx="90">
                  <c:v>158.52287687828971</c:v>
                </c:pt>
                <c:pt idx="91">
                  <c:v>141.68024534842596</c:v>
                </c:pt>
                <c:pt idx="92">
                  <c:v>138.79039352212646</c:v>
                </c:pt>
                <c:pt idx="93">
                  <c:v>123.92284494752663</c:v>
                </c:pt>
                <c:pt idx="94">
                  <c:v>134.10690783852272</c:v>
                </c:pt>
                <c:pt idx="95">
                  <c:v>129.59504411073786</c:v>
                </c:pt>
                <c:pt idx="96">
                  <c:v>125.355008048122</c:v>
                </c:pt>
                <c:pt idx="97">
                  <c:v>139.74280453799082</c:v>
                </c:pt>
                <c:pt idx="98">
                  <c:v>137.98451813542661</c:v>
                </c:pt>
                <c:pt idx="99">
                  <c:v>141.75765983845031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10.335308763663411</c:v>
                </c:pt>
                <c:pt idx="1">
                  <c:v>11.651419037257082</c:v>
                </c:pt>
                <c:pt idx="2">
                  <c:v>12.779689614809554</c:v>
                </c:pt>
                <c:pt idx="3">
                  <c:v>11.701805456014714</c:v>
                </c:pt>
                <c:pt idx="4">
                  <c:v>15.723122878771843</c:v>
                </c:pt>
                <c:pt idx="5">
                  <c:v>17.09473325960834</c:v>
                </c:pt>
                <c:pt idx="6">
                  <c:v>18.073318898378933</c:v>
                </c:pt>
                <c:pt idx="7">
                  <c:v>18.095710607499836</c:v>
                </c:pt>
                <c:pt idx="8">
                  <c:v>22.251022468080127</c:v>
                </c:pt>
                <c:pt idx="9">
                  <c:v>23.085798804510951</c:v>
                </c:pt>
                <c:pt idx="10">
                  <c:v>32.133454618023158</c:v>
                </c:pt>
                <c:pt idx="11">
                  <c:v>25.077210896260951</c:v>
                </c:pt>
                <c:pt idx="12">
                  <c:v>33.552039965549909</c:v>
                </c:pt>
                <c:pt idx="13">
                  <c:v>41.846900617778829</c:v>
                </c:pt>
                <c:pt idx="14">
                  <c:v>40.718832836197194</c:v>
                </c:pt>
                <c:pt idx="15">
                  <c:v>47.592730364966059</c:v>
                </c:pt>
                <c:pt idx="16">
                  <c:v>41.349863388675111</c:v>
                </c:pt>
                <c:pt idx="17">
                  <c:v>47.870180444231664</c:v>
                </c:pt>
                <c:pt idx="18">
                  <c:v>43.428944407429988</c:v>
                </c:pt>
                <c:pt idx="19">
                  <c:v>58.197125934788957</c:v>
                </c:pt>
                <c:pt idx="20">
                  <c:v>49.325249260634884</c:v>
                </c:pt>
                <c:pt idx="21">
                  <c:v>74.531688362935938</c:v>
                </c:pt>
                <c:pt idx="22">
                  <c:v>67.164465905394735</c:v>
                </c:pt>
                <c:pt idx="23">
                  <c:v>69.463360389097289</c:v>
                </c:pt>
                <c:pt idx="24">
                  <c:v>54.51570989675659</c:v>
                </c:pt>
                <c:pt idx="25">
                  <c:v>84.204860467638298</c:v>
                </c:pt>
                <c:pt idx="26">
                  <c:v>96.563674233791232</c:v>
                </c:pt>
                <c:pt idx="27">
                  <c:v>82.408373101666086</c:v>
                </c:pt>
                <c:pt idx="28">
                  <c:v>123.50819232569226</c:v>
                </c:pt>
                <c:pt idx="29">
                  <c:v>111.67939193509859</c:v>
                </c:pt>
                <c:pt idx="30">
                  <c:v>99.232608521475953</c:v>
                </c:pt>
                <c:pt idx="31">
                  <c:v>106.23921781803733</c:v>
                </c:pt>
                <c:pt idx="32">
                  <c:v>109.39121171826221</c:v>
                </c:pt>
                <c:pt idx="33">
                  <c:v>119.58655915854609</c:v>
                </c:pt>
                <c:pt idx="34">
                  <c:v>122.58304831249305</c:v>
                </c:pt>
                <c:pt idx="35">
                  <c:v>144.73652086163492</c:v>
                </c:pt>
                <c:pt idx="36">
                  <c:v>137.44562033469208</c:v>
                </c:pt>
                <c:pt idx="37">
                  <c:v>127.82739662008123</c:v>
                </c:pt>
                <c:pt idx="38">
                  <c:v>111.33515415181085</c:v>
                </c:pt>
                <c:pt idx="39">
                  <c:v>131.49258764356534</c:v>
                </c:pt>
                <c:pt idx="40">
                  <c:v>100.57085770269518</c:v>
                </c:pt>
                <c:pt idx="41">
                  <c:v>124.58786744036416</c:v>
                </c:pt>
                <c:pt idx="42">
                  <c:v>78.861441926593727</c:v>
                </c:pt>
                <c:pt idx="43">
                  <c:v>80.310004355649568</c:v>
                </c:pt>
                <c:pt idx="44">
                  <c:v>59.092090091795782</c:v>
                </c:pt>
                <c:pt idx="45">
                  <c:v>48.328192893989275</c:v>
                </c:pt>
                <c:pt idx="46">
                  <c:v>56.432207739778917</c:v>
                </c:pt>
                <c:pt idx="47">
                  <c:v>65.807207880518732</c:v>
                </c:pt>
                <c:pt idx="48">
                  <c:v>74.30332050527538</c:v>
                </c:pt>
                <c:pt idx="49">
                  <c:v>69.89363995443631</c:v>
                </c:pt>
                <c:pt idx="50">
                  <c:v>94.491959140053027</c:v>
                </c:pt>
                <c:pt idx="51">
                  <c:v>98.344183290196966</c:v>
                </c:pt>
                <c:pt idx="52">
                  <c:v>81.218889873669127</c:v>
                </c:pt>
                <c:pt idx="53">
                  <c:v>110.85473372816135</c:v>
                </c:pt>
                <c:pt idx="54">
                  <c:v>110.24224220062041</c:v>
                </c:pt>
                <c:pt idx="55">
                  <c:v>126.82056256401837</c:v>
                </c:pt>
                <c:pt idx="56">
                  <c:v>111.07184006909389</c:v>
                </c:pt>
                <c:pt idx="57">
                  <c:v>165.07400895343045</c:v>
                </c:pt>
                <c:pt idx="58">
                  <c:v>313.90086330289017</c:v>
                </c:pt>
                <c:pt idx="59">
                  <c:v>296.40225296679364</c:v>
                </c:pt>
                <c:pt idx="60">
                  <c:v>265.28981003910548</c:v>
                </c:pt>
                <c:pt idx="61">
                  <c:v>160.19999412171023</c:v>
                </c:pt>
                <c:pt idx="62">
                  <c:v>192.20506278371366</c:v>
                </c:pt>
                <c:pt idx="63">
                  <c:v>161.83581598377862</c:v>
                </c:pt>
                <c:pt idx="64">
                  <c:v>172.48835374048716</c:v>
                </c:pt>
                <c:pt idx="65">
                  <c:v>224.86526862837729</c:v>
                </c:pt>
                <c:pt idx="66">
                  <c:v>260.99411300619266</c:v>
                </c:pt>
                <c:pt idx="67">
                  <c:v>254.94343144710365</c:v>
                </c:pt>
                <c:pt idx="68">
                  <c:v>184.85800871091459</c:v>
                </c:pt>
                <c:pt idx="69">
                  <c:v>189.08215126424517</c:v>
                </c:pt>
                <c:pt idx="70">
                  <c:v>200.91516236250027</c:v>
                </c:pt>
                <c:pt idx="71">
                  <c:v>270.94075496577727</c:v>
                </c:pt>
                <c:pt idx="72">
                  <c:v>257.86903160553447</c:v>
                </c:pt>
                <c:pt idx="73">
                  <c:v>213.89824337864641</c:v>
                </c:pt>
                <c:pt idx="74">
                  <c:v>153.94655990263746</c:v>
                </c:pt>
                <c:pt idx="75">
                  <c:v>160.96967456992289</c:v>
                </c:pt>
                <c:pt idx="76">
                  <c:v>139.32625157467496</c:v>
                </c:pt>
                <c:pt idx="77">
                  <c:v>113.12476200153873</c:v>
                </c:pt>
                <c:pt idx="78">
                  <c:v>118.3913441570424</c:v>
                </c:pt>
                <c:pt idx="79">
                  <c:v>108.51519475550595</c:v>
                </c:pt>
                <c:pt idx="80">
                  <c:v>129.68877016877093</c:v>
                </c:pt>
                <c:pt idx="81">
                  <c:v>155.8802970647026</c:v>
                </c:pt>
                <c:pt idx="82">
                  <c:v>95.375122672299071</c:v>
                </c:pt>
                <c:pt idx="83">
                  <c:v>118.27020985094794</c:v>
                </c:pt>
                <c:pt idx="84">
                  <c:v>235.36751749726429</c:v>
                </c:pt>
                <c:pt idx="85">
                  <c:v>91.762797243731896</c:v>
                </c:pt>
                <c:pt idx="86">
                  <c:v>52.969968678046641</c:v>
                </c:pt>
                <c:pt idx="87">
                  <c:v>233.13772885474262</c:v>
                </c:pt>
                <c:pt idx="88">
                  <c:v>129.73392571723753</c:v>
                </c:pt>
                <c:pt idx="89">
                  <c:v>151.02754889016586</c:v>
                </c:pt>
                <c:pt idx="90">
                  <c:v>80.477123121710306</c:v>
                </c:pt>
                <c:pt idx="91">
                  <c:v>72.619754651574027</c:v>
                </c:pt>
                <c:pt idx="92">
                  <c:v>63.165162033429048</c:v>
                </c:pt>
                <c:pt idx="93">
                  <c:v>62.820012195330534</c:v>
                </c:pt>
                <c:pt idx="94">
                  <c:v>87.91531438369951</c:v>
                </c:pt>
                <c:pt idx="95">
                  <c:v>64.614479698785942</c:v>
                </c:pt>
                <c:pt idx="96">
                  <c:v>70.711658618544689</c:v>
                </c:pt>
                <c:pt idx="97">
                  <c:v>88.312751017564722</c:v>
                </c:pt>
                <c:pt idx="98">
                  <c:v>84.68214853124006</c:v>
                </c:pt>
                <c:pt idx="99">
                  <c:v>75.347102066311564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23.012268433321065</c:v>
                </c:pt>
                <c:pt idx="1">
                  <c:v>21.715772946859904</c:v>
                </c:pt>
                <c:pt idx="2">
                  <c:v>27.108417508417507</c:v>
                </c:pt>
                <c:pt idx="3">
                  <c:v>31.092858548101514</c:v>
                </c:pt>
                <c:pt idx="4">
                  <c:v>33.384615384615387</c:v>
                </c:pt>
                <c:pt idx="5">
                  <c:v>29.337037037037035</c:v>
                </c:pt>
                <c:pt idx="6">
                  <c:v>40.496031746031747</c:v>
                </c:pt>
                <c:pt idx="7">
                  <c:v>38.111538461538466</c:v>
                </c:pt>
                <c:pt idx="8">
                  <c:v>41.07011289364231</c:v>
                </c:pt>
                <c:pt idx="9">
                  <c:v>41.99074074074074</c:v>
                </c:pt>
                <c:pt idx="10">
                  <c:v>55.449883449883451</c:v>
                </c:pt>
                <c:pt idx="11">
                  <c:v>61.1</c:v>
                </c:pt>
                <c:pt idx="12">
                  <c:v>53.946969696969695</c:v>
                </c:pt>
                <c:pt idx="13">
                  <c:v>63.875</c:v>
                </c:pt>
                <c:pt idx="14">
                  <c:v>62.451178451178443</c:v>
                </c:pt>
                <c:pt idx="15">
                  <c:v>71.439682539682551</c:v>
                </c:pt>
                <c:pt idx="16">
                  <c:v>76.646825396825392</c:v>
                </c:pt>
                <c:pt idx="17">
                  <c:v>75.588888888888889</c:v>
                </c:pt>
                <c:pt idx="18">
                  <c:v>82.259920634920618</c:v>
                </c:pt>
                <c:pt idx="19">
                  <c:v>86.142857142857153</c:v>
                </c:pt>
                <c:pt idx="20">
                  <c:v>84.847222222222229</c:v>
                </c:pt>
                <c:pt idx="21">
                  <c:v>107.28571428571429</c:v>
                </c:pt>
                <c:pt idx="22">
                  <c:v>107.87301587301589</c:v>
                </c:pt>
                <c:pt idx="23">
                  <c:v>109.24523809523809</c:v>
                </c:pt>
                <c:pt idx="24">
                  <c:v>93.222222222222229</c:v>
                </c:pt>
                <c:pt idx="25">
                  <c:v>127.48333333333333</c:v>
                </c:pt>
                <c:pt idx="26">
                  <c:v>111.70833333333333</c:v>
                </c:pt>
                <c:pt idx="27">
                  <c:v>112.96111111111111</c:v>
                </c:pt>
                <c:pt idx="28">
                  <c:v>157.13333333333333</c:v>
                </c:pt>
                <c:pt idx="29">
                  <c:v>133.06349206349205</c:v>
                </c:pt>
                <c:pt idx="30">
                  <c:v>162.95634920634919</c:v>
                </c:pt>
                <c:pt idx="31">
                  <c:v>132.70238095238096</c:v>
                </c:pt>
                <c:pt idx="32">
                  <c:v>146.77777777777777</c:v>
                </c:pt>
                <c:pt idx="33">
                  <c:v>158.71111111111114</c:v>
                </c:pt>
                <c:pt idx="34">
                  <c:v>162.52777777777777</c:v>
                </c:pt>
                <c:pt idx="35">
                  <c:v>166.25</c:v>
                </c:pt>
                <c:pt idx="36">
                  <c:v>165.83333333333334</c:v>
                </c:pt>
                <c:pt idx="37">
                  <c:v>170.5</c:v>
                </c:pt>
                <c:pt idx="38">
                  <c:v>145.4722222222222</c:v>
                </c:pt>
                <c:pt idx="39">
                  <c:v>156.93333333333331</c:v>
                </c:pt>
                <c:pt idx="40">
                  <c:v>147.06349206349208</c:v>
                </c:pt>
                <c:pt idx="41">
                  <c:v>155.46666666666667</c:v>
                </c:pt>
                <c:pt idx="42">
                  <c:v>107.8611111111111</c:v>
                </c:pt>
                <c:pt idx="43">
                  <c:v>106.17142857142858</c:v>
                </c:pt>
                <c:pt idx="44">
                  <c:v>87.761904761904759</c:v>
                </c:pt>
                <c:pt idx="45">
                  <c:v>82.047619047619051</c:v>
                </c:pt>
                <c:pt idx="46">
                  <c:v>82.672619047619051</c:v>
                </c:pt>
                <c:pt idx="47">
                  <c:v>93.219444444444434</c:v>
                </c:pt>
                <c:pt idx="48">
                  <c:v>95.399999999999991</c:v>
                </c:pt>
                <c:pt idx="49">
                  <c:v>93.6111111111111</c:v>
                </c:pt>
                <c:pt idx="50">
                  <c:v>105.25370370370371</c:v>
                </c:pt>
                <c:pt idx="51">
                  <c:v>115.98333333333333</c:v>
                </c:pt>
                <c:pt idx="52">
                  <c:v>107.71666666666665</c:v>
                </c:pt>
                <c:pt idx="53">
                  <c:v>125.81111111111112</c:v>
                </c:pt>
                <c:pt idx="54">
                  <c:v>152.91666666666666</c:v>
                </c:pt>
                <c:pt idx="55">
                  <c:v>151.74074074074073</c:v>
                </c:pt>
                <c:pt idx="56">
                  <c:v>181.31481481481481</c:v>
                </c:pt>
                <c:pt idx="57">
                  <c:v>235.2037037037037</c:v>
                </c:pt>
                <c:pt idx="58">
                  <c:v>322.41666666666669</c:v>
                </c:pt>
                <c:pt idx="59">
                  <c:v>310.8095238095238</c:v>
                </c:pt>
                <c:pt idx="60">
                  <c:v>278.09523809523813</c:v>
                </c:pt>
                <c:pt idx="61">
                  <c:v>221.72222222222226</c:v>
                </c:pt>
                <c:pt idx="62">
                  <c:v>245.32222222222219</c:v>
                </c:pt>
                <c:pt idx="63">
                  <c:v>207.83333333333334</c:v>
                </c:pt>
                <c:pt idx="64">
                  <c:v>225</c:v>
                </c:pt>
                <c:pt idx="65">
                  <c:v>273</c:v>
                </c:pt>
                <c:pt idx="66">
                  <c:v>293</c:v>
                </c:pt>
                <c:pt idx="67">
                  <c:v>283.27777777777777</c:v>
                </c:pt>
                <c:pt idx="68">
                  <c:v>231.69444444444446</c:v>
                </c:pt>
                <c:pt idx="69">
                  <c:v>254.66666666666666</c:v>
                </c:pt>
                <c:pt idx="70">
                  <c:v>249.41111111111113</c:v>
                </c:pt>
                <c:pt idx="71">
                  <c:v>302.33333333333331</c:v>
                </c:pt>
                <c:pt idx="72">
                  <c:v>273.11111111111114</c:v>
                </c:pt>
                <c:pt idx="73">
                  <c:v>264.25</c:v>
                </c:pt>
                <c:pt idx="74">
                  <c:v>195.2777777777778</c:v>
                </c:pt>
                <c:pt idx="75">
                  <c:v>211.55555555555554</c:v>
                </c:pt>
                <c:pt idx="76">
                  <c:v>223.38888888888889</c:v>
                </c:pt>
                <c:pt idx="77">
                  <c:v>149.08333333333334</c:v>
                </c:pt>
                <c:pt idx="78">
                  <c:v>133.66666666666666</c:v>
                </c:pt>
                <c:pt idx="79">
                  <c:v>133.88888888888889</c:v>
                </c:pt>
                <c:pt idx="80">
                  <c:v>139.58333333333334</c:v>
                </c:pt>
                <c:pt idx="81">
                  <c:v>175.03333333333333</c:v>
                </c:pt>
                <c:pt idx="82">
                  <c:v>121.61666666666667</c:v>
                </c:pt>
                <c:pt idx="83">
                  <c:v>159.5</c:v>
                </c:pt>
                <c:pt idx="84">
                  <c:v>240.7777777777778</c:v>
                </c:pt>
                <c:pt idx="85">
                  <c:v>171.80555555555557</c:v>
                </c:pt>
                <c:pt idx="86">
                  <c:v>118.66071428571429</c:v>
                </c:pt>
                <c:pt idx="87">
                  <c:v>239.85714285714286</c:v>
                </c:pt>
                <c:pt idx="88">
                  <c:v>164.5952380952381</c:v>
                </c:pt>
                <c:pt idx="89">
                  <c:v>163.80952380952382</c:v>
                </c:pt>
                <c:pt idx="90">
                  <c:v>119.5</c:v>
                </c:pt>
                <c:pt idx="91">
                  <c:v>107.14999999999999</c:v>
                </c:pt>
                <c:pt idx="92">
                  <c:v>100.97777777777776</c:v>
                </c:pt>
                <c:pt idx="93">
                  <c:v>93.371428571428581</c:v>
                </c:pt>
                <c:pt idx="94">
                  <c:v>111.01111111111111</c:v>
                </c:pt>
                <c:pt idx="95">
                  <c:v>97.104761904761901</c:v>
                </c:pt>
                <c:pt idx="96">
                  <c:v>98.033333333333346</c:v>
                </c:pt>
                <c:pt idx="97">
                  <c:v>114.02777777777777</c:v>
                </c:pt>
                <c:pt idx="98">
                  <c:v>111.33333333333333</c:v>
                </c:pt>
                <c:pt idx="99">
                  <c:v>108.55238095238094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E86DDE0-1115-43F1-AD89-4DF03B18F08F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9857E2CC-C5D0-4AB0-9E28-323091BBE208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E9A7DF5D-50BB-47B2-A73F-27460CEFBBD0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43039B-C8A8-4D9F-B8A4-6AF149EF9290}" name="metrics20_08_46" displayName="metrics20_08_46" ref="A1:C101" tableType="queryTable" totalsRowShown="0">
  <autoFilter ref="A1:C101" xr:uid="{2443039B-C8A8-4D9F-B8A4-6AF149EF9290}"/>
  <tableColumns count="3">
    <tableColumn id="1" xr3:uid="{8AD2B758-D414-4810-AC76-9D31DE08F33E}" uniqueName="1" name="steps" queryTableFieldId="1"/>
    <tableColumn id="2" xr3:uid="{5B26E8F7-1A51-4A08-A379-B42C6C26E59F}" uniqueName="2" name="avg_reward" queryTableFieldId="2"/>
    <tableColumn id="3" xr3:uid="{42D15B08-340B-4465-AE97-B5FB255F38C3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F9259-A9F4-4C62-B506-6CDFBCFC5F29}" name="metrics20_08_00" displayName="metrics20_08_00" ref="A1:C101" tableType="queryTable" totalsRowShown="0">
  <autoFilter ref="A1:C101" xr:uid="{BF4F9259-A9F4-4C62-B506-6CDFBCFC5F29}"/>
  <tableColumns count="3">
    <tableColumn id="1" xr3:uid="{8D35479A-7A25-4658-A0EE-6021C9D5DCA5}" uniqueName="1" name="steps" queryTableFieldId="1"/>
    <tableColumn id="2" xr3:uid="{12E291FD-E342-4067-83E4-7E9677B828C5}" uniqueName="2" name="avg_reward" queryTableFieldId="2"/>
    <tableColumn id="3" xr3:uid="{C2225DEF-8C81-4619-BC0E-962CFB66B26B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807B2-7F3A-4D93-A18A-D563DC862942}" name="metrics20_07_16" displayName="metrics20_07_16" ref="A1:C101" tableType="queryTable" totalsRowShown="0">
  <autoFilter ref="A1:C101" xr:uid="{482807B2-7F3A-4D93-A18A-D563DC862942}"/>
  <tableColumns count="3">
    <tableColumn id="1" xr3:uid="{1874AF5F-CC4A-48DB-81CF-DC5D172F95CE}" uniqueName="1" name="steps" queryTableFieldId="1"/>
    <tableColumn id="2" xr3:uid="{76413E43-68D6-4498-A92B-3EFB36B198B5}" uniqueName="2" name="avg_reward" queryTableFieldId="2"/>
    <tableColumn id="3" xr3:uid="{21D808A9-F358-4F48-B44D-0AB78B6F850E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884E-F64F-418B-BF88-C043F6FB6CF2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19.692307692307693</v>
      </c>
      <c r="C2">
        <v>9.8205797681322515</v>
      </c>
    </row>
    <row r="3" spans="1:3" x14ac:dyDescent="0.25">
      <c r="A3">
        <v>1</v>
      </c>
      <c r="B3">
        <v>22.695652173913043</v>
      </c>
      <c r="C3">
        <v>9.7420414904041621</v>
      </c>
    </row>
    <row r="4" spans="1:3" x14ac:dyDescent="0.25">
      <c r="A4">
        <v>2</v>
      </c>
      <c r="B4">
        <v>31.388888888888889</v>
      </c>
      <c r="C4">
        <v>21.021520425213165</v>
      </c>
    </row>
    <row r="5" spans="1:3" x14ac:dyDescent="0.25">
      <c r="A5">
        <v>3</v>
      </c>
      <c r="B5">
        <v>22.826086956521738</v>
      </c>
      <c r="C5">
        <v>9.3792192773870102</v>
      </c>
    </row>
    <row r="6" spans="1:3" x14ac:dyDescent="0.25">
      <c r="A6">
        <v>4</v>
      </c>
      <c r="B6">
        <v>28</v>
      </c>
      <c r="C6">
        <v>15.737428845483835</v>
      </c>
    </row>
    <row r="7" spans="1:3" x14ac:dyDescent="0.25">
      <c r="A7">
        <v>5</v>
      </c>
      <c r="B7">
        <v>28.111111111111111</v>
      </c>
      <c r="C7">
        <v>10.769756465258983</v>
      </c>
    </row>
    <row r="8" spans="1:3" x14ac:dyDescent="0.25">
      <c r="A8">
        <v>6</v>
      </c>
      <c r="B8">
        <v>46.416666666666664</v>
      </c>
      <c r="C8">
        <v>25.985439298875736</v>
      </c>
    </row>
    <row r="9" spans="1:3" x14ac:dyDescent="0.25">
      <c r="A9">
        <v>7</v>
      </c>
      <c r="B9">
        <v>35.200000000000003</v>
      </c>
      <c r="C9">
        <v>11.26765281680262</v>
      </c>
    </row>
    <row r="10" spans="1:3" x14ac:dyDescent="0.25">
      <c r="A10">
        <v>8</v>
      </c>
      <c r="B10">
        <v>46.81818181818182</v>
      </c>
      <c r="C10">
        <v>22.734907808430876</v>
      </c>
    </row>
    <row r="11" spans="1:3" x14ac:dyDescent="0.25">
      <c r="A11">
        <v>9</v>
      </c>
      <c r="B11">
        <v>42.5</v>
      </c>
      <c r="C11">
        <v>16.933694221876099</v>
      </c>
    </row>
    <row r="12" spans="1:3" x14ac:dyDescent="0.25">
      <c r="A12">
        <v>10</v>
      </c>
      <c r="B12">
        <v>46.272727272727273</v>
      </c>
      <c r="C12">
        <v>17.168104195073276</v>
      </c>
    </row>
    <row r="13" spans="1:3" x14ac:dyDescent="0.25">
      <c r="A13">
        <v>11</v>
      </c>
      <c r="B13">
        <v>49</v>
      </c>
      <c r="C13">
        <v>24.476333652957688</v>
      </c>
    </row>
    <row r="14" spans="1:3" x14ac:dyDescent="0.25">
      <c r="A14">
        <v>12</v>
      </c>
      <c r="B14">
        <v>47.363636363636367</v>
      </c>
      <c r="C14">
        <v>19.841520869460162</v>
      </c>
    </row>
    <row r="15" spans="1:3" x14ac:dyDescent="0.25">
      <c r="A15">
        <v>13</v>
      </c>
      <c r="B15">
        <v>64.75</v>
      </c>
      <c r="C15">
        <v>19.885610375344278</v>
      </c>
    </row>
    <row r="16" spans="1:3" x14ac:dyDescent="0.25">
      <c r="A16">
        <v>14</v>
      </c>
      <c r="B16">
        <v>56.444444444444443</v>
      </c>
      <c r="C16">
        <v>27.616867273908738</v>
      </c>
    </row>
    <row r="17" spans="1:3" x14ac:dyDescent="0.25">
      <c r="A17">
        <v>15</v>
      </c>
      <c r="B17">
        <v>72.285714285714292</v>
      </c>
      <c r="C17">
        <v>29.63932853352733</v>
      </c>
    </row>
    <row r="18" spans="1:3" x14ac:dyDescent="0.25">
      <c r="A18">
        <v>16</v>
      </c>
      <c r="B18">
        <v>76.857142857142861</v>
      </c>
      <c r="C18">
        <v>30.521320751372528</v>
      </c>
    </row>
    <row r="19" spans="1:3" x14ac:dyDescent="0.25">
      <c r="A19">
        <v>17</v>
      </c>
      <c r="B19">
        <v>91.833333333333329</v>
      </c>
      <c r="C19">
        <v>37.817177167114004</v>
      </c>
    </row>
    <row r="20" spans="1:3" x14ac:dyDescent="0.25">
      <c r="A20">
        <v>18</v>
      </c>
      <c r="B20">
        <v>88.833333333333329</v>
      </c>
      <c r="C20">
        <v>42.431971698499019</v>
      </c>
    </row>
    <row r="21" spans="1:3" x14ac:dyDescent="0.25">
      <c r="A21">
        <v>19</v>
      </c>
      <c r="B21">
        <v>100</v>
      </c>
      <c r="C21">
        <v>23.266571155486865</v>
      </c>
    </row>
    <row r="22" spans="1:3" x14ac:dyDescent="0.25">
      <c r="A22">
        <v>20</v>
      </c>
      <c r="B22">
        <v>69.375</v>
      </c>
      <c r="C22">
        <v>24.253543555530189</v>
      </c>
    </row>
    <row r="23" spans="1:3" x14ac:dyDescent="0.25">
      <c r="A23">
        <v>21</v>
      </c>
      <c r="B23">
        <v>80.857142857142861</v>
      </c>
      <c r="C23">
        <v>28.994721546361166</v>
      </c>
    </row>
    <row r="24" spans="1:3" x14ac:dyDescent="0.25">
      <c r="A24">
        <v>22</v>
      </c>
      <c r="B24">
        <v>75</v>
      </c>
      <c r="C24">
        <v>41.352146256270665</v>
      </c>
    </row>
    <row r="25" spans="1:3" x14ac:dyDescent="0.25">
      <c r="A25">
        <v>23</v>
      </c>
      <c r="B25">
        <v>101.2</v>
      </c>
      <c r="C25">
        <v>31.606328480226868</v>
      </c>
    </row>
    <row r="26" spans="1:3" x14ac:dyDescent="0.25">
      <c r="A26">
        <v>24</v>
      </c>
      <c r="B26">
        <v>106.16666666666667</v>
      </c>
      <c r="C26">
        <v>58.210585138978139</v>
      </c>
    </row>
    <row r="27" spans="1:3" x14ac:dyDescent="0.25">
      <c r="A27">
        <v>25</v>
      </c>
      <c r="B27">
        <v>138.25</v>
      </c>
      <c r="C27">
        <v>50.315877215845099</v>
      </c>
    </row>
    <row r="28" spans="1:3" x14ac:dyDescent="0.25">
      <c r="A28">
        <v>26</v>
      </c>
      <c r="B28">
        <v>128.25</v>
      </c>
      <c r="C28">
        <v>5.3560713214071374</v>
      </c>
    </row>
    <row r="29" spans="1:3" x14ac:dyDescent="0.25">
      <c r="A29">
        <v>27</v>
      </c>
      <c r="B29">
        <v>114.8</v>
      </c>
      <c r="C29">
        <v>25.995384205662358</v>
      </c>
    </row>
    <row r="30" spans="1:3" x14ac:dyDescent="0.25">
      <c r="A30">
        <v>28</v>
      </c>
      <c r="B30">
        <v>115.4</v>
      </c>
      <c r="C30">
        <v>36.37911488752853</v>
      </c>
    </row>
    <row r="31" spans="1:3" x14ac:dyDescent="0.25">
      <c r="A31">
        <v>29</v>
      </c>
      <c r="B31">
        <v>82.857142857142861</v>
      </c>
      <c r="C31">
        <v>27.534023479680407</v>
      </c>
    </row>
    <row r="32" spans="1:3" x14ac:dyDescent="0.25">
      <c r="A32">
        <v>30</v>
      </c>
      <c r="B32">
        <v>78.285714285714292</v>
      </c>
      <c r="C32">
        <v>27.670067818153687</v>
      </c>
    </row>
    <row r="33" spans="1:3" x14ac:dyDescent="0.25">
      <c r="A33">
        <v>31</v>
      </c>
      <c r="B33">
        <v>77.857142857142861</v>
      </c>
      <c r="C33">
        <v>36.980414010772826</v>
      </c>
    </row>
    <row r="34" spans="1:3" x14ac:dyDescent="0.25">
      <c r="A34">
        <v>32</v>
      </c>
      <c r="B34">
        <v>93.833333333333329</v>
      </c>
      <c r="C34">
        <v>37.511849979558306</v>
      </c>
    </row>
    <row r="35" spans="1:3" x14ac:dyDescent="0.25">
      <c r="A35">
        <v>33</v>
      </c>
      <c r="B35">
        <v>102.8</v>
      </c>
      <c r="C35">
        <v>33.283028708337227</v>
      </c>
    </row>
    <row r="36" spans="1:3" x14ac:dyDescent="0.25">
      <c r="A36">
        <v>34</v>
      </c>
      <c r="B36">
        <v>134.25</v>
      </c>
      <c r="C36">
        <v>12.774486291041217</v>
      </c>
    </row>
    <row r="37" spans="1:3" x14ac:dyDescent="0.25">
      <c r="A37">
        <v>35</v>
      </c>
      <c r="B37">
        <v>136.75</v>
      </c>
      <c r="C37">
        <v>13.40475661845451</v>
      </c>
    </row>
    <row r="38" spans="1:3" x14ac:dyDescent="0.25">
      <c r="A38">
        <v>36</v>
      </c>
      <c r="B38">
        <v>201</v>
      </c>
      <c r="C38">
        <v>20.412414523193153</v>
      </c>
    </row>
    <row r="39" spans="1:3" x14ac:dyDescent="0.25">
      <c r="A39">
        <v>37</v>
      </c>
      <c r="B39">
        <v>181.66666666666666</v>
      </c>
      <c r="C39">
        <v>47.988424530181121</v>
      </c>
    </row>
    <row r="40" spans="1:3" x14ac:dyDescent="0.25">
      <c r="A40">
        <v>38</v>
      </c>
      <c r="B40">
        <v>225.66666666666666</v>
      </c>
      <c r="C40">
        <v>37.205137040766594</v>
      </c>
    </row>
    <row r="41" spans="1:3" x14ac:dyDescent="0.25">
      <c r="A41">
        <v>39</v>
      </c>
      <c r="B41">
        <v>188.66666666666666</v>
      </c>
      <c r="C41">
        <v>19.48218559493661</v>
      </c>
    </row>
    <row r="42" spans="1:3" x14ac:dyDescent="0.25">
      <c r="A42">
        <v>40</v>
      </c>
      <c r="B42">
        <v>158</v>
      </c>
      <c r="C42">
        <v>43.537340295429161</v>
      </c>
    </row>
    <row r="43" spans="1:3" x14ac:dyDescent="0.25">
      <c r="A43">
        <v>41</v>
      </c>
      <c r="B43">
        <v>124.4</v>
      </c>
      <c r="C43">
        <v>14.759403781996074</v>
      </c>
    </row>
    <row r="44" spans="1:3" x14ac:dyDescent="0.25">
      <c r="A44">
        <v>42</v>
      </c>
      <c r="B44">
        <v>96.833333333333329</v>
      </c>
      <c r="C44">
        <v>30.732266792773718</v>
      </c>
    </row>
    <row r="45" spans="1:3" x14ac:dyDescent="0.25">
      <c r="A45">
        <v>43</v>
      </c>
      <c r="B45">
        <v>123</v>
      </c>
      <c r="C45">
        <v>15.748015748023622</v>
      </c>
    </row>
    <row r="46" spans="1:3" x14ac:dyDescent="0.25">
      <c r="A46">
        <v>44</v>
      </c>
      <c r="B46">
        <v>86.285714285714292</v>
      </c>
      <c r="C46">
        <v>27.814252696436494</v>
      </c>
    </row>
    <row r="47" spans="1:3" x14ac:dyDescent="0.25">
      <c r="A47">
        <v>45</v>
      </c>
      <c r="B47">
        <v>94</v>
      </c>
      <c r="C47">
        <v>34.336569426778794</v>
      </c>
    </row>
    <row r="48" spans="1:3" x14ac:dyDescent="0.25">
      <c r="A48">
        <v>46</v>
      </c>
      <c r="B48">
        <v>100</v>
      </c>
      <c r="C48">
        <v>31.187604375242845</v>
      </c>
    </row>
    <row r="49" spans="1:3" x14ac:dyDescent="0.25">
      <c r="A49">
        <v>47</v>
      </c>
      <c r="B49">
        <v>101.33333333333333</v>
      </c>
      <c r="C49">
        <v>29.735874330885618</v>
      </c>
    </row>
    <row r="50" spans="1:3" x14ac:dyDescent="0.25">
      <c r="A50">
        <v>48</v>
      </c>
      <c r="B50">
        <v>103.6</v>
      </c>
      <c r="C50">
        <v>37.167727937015471</v>
      </c>
    </row>
    <row r="51" spans="1:3" x14ac:dyDescent="0.25">
      <c r="A51">
        <v>49</v>
      </c>
      <c r="B51">
        <v>133.25</v>
      </c>
      <c r="C51">
        <v>9.5492146273921392</v>
      </c>
    </row>
    <row r="52" spans="1:3" x14ac:dyDescent="0.25">
      <c r="A52">
        <v>50</v>
      </c>
      <c r="B52">
        <v>113.4</v>
      </c>
      <c r="C52">
        <v>13.27554142022087</v>
      </c>
    </row>
    <row r="53" spans="1:3" x14ac:dyDescent="0.25">
      <c r="A53">
        <v>51</v>
      </c>
      <c r="B53">
        <v>143.75</v>
      </c>
      <c r="C53">
        <v>17.020208576865326</v>
      </c>
    </row>
    <row r="54" spans="1:3" x14ac:dyDescent="0.25">
      <c r="A54">
        <v>52</v>
      </c>
      <c r="B54">
        <v>145.75</v>
      </c>
      <c r="C54">
        <v>13.608361400256829</v>
      </c>
    </row>
    <row r="55" spans="1:3" x14ac:dyDescent="0.25">
      <c r="A55">
        <v>53</v>
      </c>
      <c r="B55">
        <v>154</v>
      </c>
      <c r="C55">
        <v>21.177818584547371</v>
      </c>
    </row>
    <row r="56" spans="1:3" x14ac:dyDescent="0.25">
      <c r="A56">
        <v>54</v>
      </c>
      <c r="B56">
        <v>200.25</v>
      </c>
      <c r="C56">
        <v>110.83405388236956</v>
      </c>
    </row>
    <row r="57" spans="1:3" x14ac:dyDescent="0.25">
      <c r="A57">
        <v>55</v>
      </c>
      <c r="B57">
        <v>194.66666666666666</v>
      </c>
      <c r="C57">
        <v>45.638677554119475</v>
      </c>
    </row>
    <row r="58" spans="1:3" x14ac:dyDescent="0.25">
      <c r="A58">
        <v>56</v>
      </c>
      <c r="B58">
        <v>263.5</v>
      </c>
      <c r="C58">
        <v>141.5</v>
      </c>
    </row>
    <row r="59" spans="1:3" x14ac:dyDescent="0.25">
      <c r="A59">
        <v>57</v>
      </c>
      <c r="B59">
        <v>274.66666666666669</v>
      </c>
      <c r="C59">
        <v>96.641376001977306</v>
      </c>
    </row>
    <row r="60" spans="1:3" x14ac:dyDescent="0.25">
      <c r="A60">
        <v>58</v>
      </c>
      <c r="B60">
        <v>402</v>
      </c>
      <c r="C60">
        <v>13</v>
      </c>
    </row>
    <row r="61" spans="1:3" x14ac:dyDescent="0.25">
      <c r="A61">
        <v>59</v>
      </c>
      <c r="B61">
        <v>358</v>
      </c>
      <c r="C61">
        <v>30</v>
      </c>
    </row>
    <row r="62" spans="1:3" x14ac:dyDescent="0.25">
      <c r="A62">
        <v>60</v>
      </c>
      <c r="B62">
        <v>261</v>
      </c>
      <c r="C62">
        <v>16</v>
      </c>
    </row>
    <row r="63" spans="1:3" x14ac:dyDescent="0.25">
      <c r="A63">
        <v>61</v>
      </c>
      <c r="B63">
        <v>266.66666666666669</v>
      </c>
      <c r="C63">
        <v>61.15735623963991</v>
      </c>
    </row>
    <row r="64" spans="1:3" x14ac:dyDescent="0.25">
      <c r="A64">
        <v>62</v>
      </c>
      <c r="B64">
        <v>218.66666666666666</v>
      </c>
      <c r="C64">
        <v>50.736793574507864</v>
      </c>
    </row>
    <row r="65" spans="1:3" x14ac:dyDescent="0.25">
      <c r="A65">
        <v>63</v>
      </c>
      <c r="B65">
        <v>234</v>
      </c>
      <c r="C65">
        <v>49.17316341257699</v>
      </c>
    </row>
    <row r="66" spans="1:3" x14ac:dyDescent="0.25">
      <c r="A66">
        <v>64</v>
      </c>
      <c r="B66">
        <v>209.33333333333334</v>
      </c>
      <c r="C66">
        <v>74.087035902976226</v>
      </c>
    </row>
    <row r="67" spans="1:3" x14ac:dyDescent="0.25">
      <c r="A67">
        <v>65</v>
      </c>
      <c r="B67">
        <v>212</v>
      </c>
      <c r="C67">
        <v>60.404194114868105</v>
      </c>
    </row>
    <row r="68" spans="1:3" x14ac:dyDescent="0.25">
      <c r="A68">
        <v>66</v>
      </c>
      <c r="B68">
        <v>190.33333333333334</v>
      </c>
      <c r="C68">
        <v>40.794879853018593</v>
      </c>
    </row>
    <row r="69" spans="1:3" x14ac:dyDescent="0.25">
      <c r="A69">
        <v>67</v>
      </c>
      <c r="B69">
        <v>169.5</v>
      </c>
      <c r="C69">
        <v>44.528081027594261</v>
      </c>
    </row>
    <row r="70" spans="1:3" x14ac:dyDescent="0.25">
      <c r="A70">
        <v>68</v>
      </c>
      <c r="B70">
        <v>146.75</v>
      </c>
      <c r="C70">
        <v>8.7571399440684967</v>
      </c>
    </row>
    <row r="71" spans="1:3" x14ac:dyDescent="0.25">
      <c r="A71">
        <v>69</v>
      </c>
      <c r="B71">
        <v>172</v>
      </c>
      <c r="C71">
        <v>51.11425111127685</v>
      </c>
    </row>
    <row r="72" spans="1:3" x14ac:dyDescent="0.25">
      <c r="A72">
        <v>70</v>
      </c>
      <c r="B72">
        <v>213.33333333333334</v>
      </c>
      <c r="C72">
        <v>105.92555037488462</v>
      </c>
    </row>
    <row r="73" spans="1:3" x14ac:dyDescent="0.25">
      <c r="A73">
        <v>71</v>
      </c>
      <c r="B73">
        <v>213</v>
      </c>
      <c r="C73">
        <v>48.083261120685229</v>
      </c>
    </row>
    <row r="74" spans="1:3" x14ac:dyDescent="0.25">
      <c r="A74">
        <v>72</v>
      </c>
      <c r="B74">
        <v>144</v>
      </c>
      <c r="C74">
        <v>8.4852813742385695</v>
      </c>
    </row>
    <row r="75" spans="1:3" x14ac:dyDescent="0.25">
      <c r="A75">
        <v>73</v>
      </c>
      <c r="B75">
        <v>148.25</v>
      </c>
      <c r="C75">
        <v>17.555269864060762</v>
      </c>
    </row>
    <row r="76" spans="1:3" x14ac:dyDescent="0.25">
      <c r="A76">
        <v>74</v>
      </c>
      <c r="B76">
        <v>171</v>
      </c>
      <c r="C76">
        <v>55.250942676724229</v>
      </c>
    </row>
    <row r="77" spans="1:3" x14ac:dyDescent="0.25">
      <c r="A77">
        <v>75</v>
      </c>
      <c r="B77">
        <v>276</v>
      </c>
      <c r="C77">
        <v>76.262703859750474</v>
      </c>
    </row>
    <row r="78" spans="1:3" x14ac:dyDescent="0.25">
      <c r="A78">
        <v>76</v>
      </c>
      <c r="B78">
        <v>252.5</v>
      </c>
      <c r="C78">
        <v>106.5</v>
      </c>
    </row>
    <row r="79" spans="1:3" x14ac:dyDescent="0.25">
      <c r="A79">
        <v>77</v>
      </c>
      <c r="B79">
        <v>147.25</v>
      </c>
      <c r="C79">
        <v>13.12202347201071</v>
      </c>
    </row>
    <row r="80" spans="1:3" x14ac:dyDescent="0.25">
      <c r="A80">
        <v>78</v>
      </c>
      <c r="B80">
        <v>125.25</v>
      </c>
      <c r="C80">
        <v>12.275483697190918</v>
      </c>
    </row>
    <row r="81" spans="1:3" x14ac:dyDescent="0.25">
      <c r="A81">
        <v>79</v>
      </c>
      <c r="B81">
        <v>155.25</v>
      </c>
      <c r="C81">
        <v>21.158627082114755</v>
      </c>
    </row>
    <row r="82" spans="1:3" x14ac:dyDescent="0.25">
      <c r="A82">
        <v>80</v>
      </c>
      <c r="B82">
        <v>140.5</v>
      </c>
      <c r="C82">
        <v>6.2249497989943663</v>
      </c>
    </row>
    <row r="83" spans="1:3" x14ac:dyDescent="0.25">
      <c r="A83">
        <v>81</v>
      </c>
      <c r="B83">
        <v>141</v>
      </c>
      <c r="C83">
        <v>13.171939872319491</v>
      </c>
    </row>
    <row r="84" spans="1:3" x14ac:dyDescent="0.25">
      <c r="A84">
        <v>82</v>
      </c>
      <c r="B84">
        <v>155.25</v>
      </c>
      <c r="C84">
        <v>9.9592921435210453</v>
      </c>
    </row>
    <row r="85" spans="1:3" x14ac:dyDescent="0.25">
      <c r="A85">
        <v>83</v>
      </c>
      <c r="B85">
        <v>158</v>
      </c>
      <c r="C85">
        <v>18.069310999592652</v>
      </c>
    </row>
    <row r="86" spans="1:3" x14ac:dyDescent="0.25">
      <c r="A86">
        <v>84</v>
      </c>
      <c r="B86">
        <v>136</v>
      </c>
      <c r="C86">
        <v>8.1547532151500448</v>
      </c>
    </row>
    <row r="87" spans="1:3" x14ac:dyDescent="0.25">
      <c r="A87">
        <v>85</v>
      </c>
      <c r="B87">
        <v>152.25</v>
      </c>
      <c r="C87">
        <v>17.668828484084621</v>
      </c>
    </row>
    <row r="88" spans="1:3" x14ac:dyDescent="0.25">
      <c r="A88">
        <v>86</v>
      </c>
      <c r="B88">
        <v>149.5</v>
      </c>
      <c r="C88">
        <v>10.428326807307105</v>
      </c>
    </row>
    <row r="89" spans="1:3" x14ac:dyDescent="0.25">
      <c r="A89">
        <v>87</v>
      </c>
      <c r="B89">
        <v>140</v>
      </c>
      <c r="C89">
        <v>11.726039399558575</v>
      </c>
    </row>
    <row r="90" spans="1:3" x14ac:dyDescent="0.25">
      <c r="A90">
        <v>88</v>
      </c>
      <c r="B90">
        <v>140.5</v>
      </c>
      <c r="C90">
        <v>16.454482671904334</v>
      </c>
    </row>
    <row r="91" spans="1:3" x14ac:dyDescent="0.25">
      <c r="A91">
        <v>89</v>
      </c>
      <c r="B91">
        <v>140</v>
      </c>
      <c r="C91">
        <v>15.921683328090658</v>
      </c>
    </row>
    <row r="92" spans="1:3" x14ac:dyDescent="0.25">
      <c r="A92">
        <v>90</v>
      </c>
      <c r="B92">
        <v>127</v>
      </c>
      <c r="C92">
        <v>9.4868329805051381</v>
      </c>
    </row>
    <row r="93" spans="1:3" x14ac:dyDescent="0.25">
      <c r="A93">
        <v>91</v>
      </c>
      <c r="B93">
        <v>121.2</v>
      </c>
      <c r="C93">
        <v>6.1122827159744499</v>
      </c>
    </row>
    <row r="94" spans="1:3" x14ac:dyDescent="0.25">
      <c r="A94">
        <v>92</v>
      </c>
      <c r="B94">
        <v>125.6</v>
      </c>
      <c r="C94">
        <v>10.707007051459339</v>
      </c>
    </row>
    <row r="95" spans="1:3" x14ac:dyDescent="0.25">
      <c r="A95">
        <v>93</v>
      </c>
      <c r="B95">
        <v>114.4</v>
      </c>
      <c r="C95">
        <v>6.0530983801686222</v>
      </c>
    </row>
    <row r="96" spans="1:3" x14ac:dyDescent="0.25">
      <c r="A96">
        <v>94</v>
      </c>
      <c r="B96">
        <v>120.2</v>
      </c>
      <c r="C96">
        <v>7.1105555338524704</v>
      </c>
    </row>
    <row r="97" spans="1:3" x14ac:dyDescent="0.25">
      <c r="A97">
        <v>95</v>
      </c>
      <c r="B97">
        <v>124.6</v>
      </c>
      <c r="C97">
        <v>7.4993333037010697</v>
      </c>
    </row>
    <row r="98" spans="1:3" x14ac:dyDescent="0.25">
      <c r="A98">
        <v>96</v>
      </c>
      <c r="B98">
        <v>114.6</v>
      </c>
      <c r="C98">
        <v>9.2217135067188032</v>
      </c>
    </row>
    <row r="99" spans="1:3" x14ac:dyDescent="0.25">
      <c r="A99">
        <v>97</v>
      </c>
      <c r="B99">
        <v>122</v>
      </c>
      <c r="C99">
        <v>6.9856996786291923</v>
      </c>
    </row>
    <row r="100" spans="1:3" x14ac:dyDescent="0.25">
      <c r="A100">
        <v>98</v>
      </c>
      <c r="B100">
        <v>110.4</v>
      </c>
      <c r="C100">
        <v>19.774731350893241</v>
      </c>
    </row>
    <row r="101" spans="1:3" x14ac:dyDescent="0.25">
      <c r="A101">
        <v>99</v>
      </c>
      <c r="B101">
        <v>113.8</v>
      </c>
      <c r="C101">
        <v>7.5206382707852653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C2DA-B958-4BF8-9396-470897B635B5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22.818181818181817</v>
      </c>
      <c r="C2">
        <v>13.405007082282093</v>
      </c>
    </row>
    <row r="3" spans="1:3" x14ac:dyDescent="0.25">
      <c r="A3">
        <v>1</v>
      </c>
      <c r="B3">
        <v>21.291666666666668</v>
      </c>
      <c r="C3">
        <v>11.840886673818908</v>
      </c>
    </row>
    <row r="4" spans="1:3" x14ac:dyDescent="0.25">
      <c r="A4">
        <v>2</v>
      </c>
      <c r="B4">
        <v>23.636363636363637</v>
      </c>
      <c r="C4">
        <v>8.3041361793958082</v>
      </c>
    </row>
    <row r="5" spans="1:3" x14ac:dyDescent="0.25">
      <c r="A5">
        <v>3</v>
      </c>
      <c r="B5">
        <v>39.92307692307692</v>
      </c>
      <c r="C5">
        <v>31.541088070743385</v>
      </c>
    </row>
    <row r="6" spans="1:3" x14ac:dyDescent="0.25">
      <c r="A6">
        <v>4</v>
      </c>
      <c r="B6">
        <v>28</v>
      </c>
      <c r="C6">
        <v>10.903618155864084</v>
      </c>
    </row>
    <row r="7" spans="1:3" x14ac:dyDescent="0.25">
      <c r="A7">
        <v>5</v>
      </c>
      <c r="B7">
        <v>26.15</v>
      </c>
      <c r="C7">
        <v>11.424863237693483</v>
      </c>
    </row>
    <row r="8" spans="1:3" x14ac:dyDescent="0.25">
      <c r="A8">
        <v>6</v>
      </c>
      <c r="B8">
        <v>39</v>
      </c>
      <c r="C8">
        <v>22.149839381254768</v>
      </c>
    </row>
    <row r="9" spans="1:3" x14ac:dyDescent="0.25">
      <c r="A9">
        <v>7</v>
      </c>
      <c r="B9">
        <v>32.75</v>
      </c>
      <c r="C9">
        <v>18.589311445021302</v>
      </c>
    </row>
    <row r="10" spans="1:3" x14ac:dyDescent="0.25">
      <c r="A10">
        <v>8</v>
      </c>
      <c r="B10">
        <v>30.058823529411764</v>
      </c>
      <c r="C10">
        <v>14.325914766954137</v>
      </c>
    </row>
    <row r="11" spans="1:3" x14ac:dyDescent="0.25">
      <c r="A11">
        <v>9</v>
      </c>
      <c r="B11">
        <v>26.25</v>
      </c>
      <c r="C11">
        <v>11.161877082283249</v>
      </c>
    </row>
    <row r="12" spans="1:3" x14ac:dyDescent="0.25">
      <c r="A12">
        <v>10</v>
      </c>
      <c r="B12">
        <v>39.07692307692308</v>
      </c>
      <c r="C12">
        <v>17.722048581277498</v>
      </c>
    </row>
    <row r="13" spans="1:3" x14ac:dyDescent="0.25">
      <c r="A13">
        <v>11</v>
      </c>
      <c r="B13">
        <v>34.133333333333333</v>
      </c>
      <c r="C13">
        <v>19.144595988308438</v>
      </c>
    </row>
    <row r="14" spans="1:3" x14ac:dyDescent="0.25">
      <c r="A14">
        <v>12</v>
      </c>
      <c r="B14">
        <v>51.727272727272727</v>
      </c>
      <c r="C14">
        <v>15.644289745875092</v>
      </c>
    </row>
    <row r="15" spans="1:3" x14ac:dyDescent="0.25">
      <c r="A15">
        <v>13</v>
      </c>
      <c r="B15">
        <v>53.5</v>
      </c>
      <c r="C15">
        <v>16.43319810627256</v>
      </c>
    </row>
    <row r="16" spans="1:3" x14ac:dyDescent="0.25">
      <c r="A16">
        <v>14</v>
      </c>
      <c r="B16">
        <v>46.909090909090907</v>
      </c>
      <c r="C16">
        <v>17.005103755020382</v>
      </c>
    </row>
    <row r="17" spans="1:3" x14ac:dyDescent="0.25">
      <c r="A17">
        <v>15</v>
      </c>
      <c r="B17">
        <v>52.2</v>
      </c>
      <c r="C17">
        <v>18.696523741059462</v>
      </c>
    </row>
    <row r="18" spans="1:3" x14ac:dyDescent="0.25">
      <c r="A18">
        <v>16</v>
      </c>
      <c r="B18">
        <v>67.25</v>
      </c>
      <c r="C18">
        <v>38.848262509409608</v>
      </c>
    </row>
    <row r="19" spans="1:3" x14ac:dyDescent="0.25">
      <c r="A19">
        <v>17</v>
      </c>
      <c r="B19">
        <v>51.1</v>
      </c>
      <c r="C19">
        <v>17.271074083565274</v>
      </c>
    </row>
    <row r="20" spans="1:3" x14ac:dyDescent="0.25">
      <c r="A20">
        <v>18</v>
      </c>
      <c r="B20">
        <v>67.375</v>
      </c>
      <c r="C20">
        <v>38.990183059329176</v>
      </c>
    </row>
    <row r="21" spans="1:3" x14ac:dyDescent="0.25">
      <c r="A21">
        <v>19</v>
      </c>
      <c r="B21">
        <v>71.857142857142861</v>
      </c>
      <c r="C21">
        <v>38.513183536581977</v>
      </c>
    </row>
    <row r="22" spans="1:3" x14ac:dyDescent="0.25">
      <c r="A22">
        <v>20</v>
      </c>
      <c r="B22">
        <v>83</v>
      </c>
      <c r="C22">
        <v>55.508043175226931</v>
      </c>
    </row>
    <row r="23" spans="1:3" x14ac:dyDescent="0.25">
      <c r="A23">
        <v>21</v>
      </c>
      <c r="B23">
        <v>87.5</v>
      </c>
      <c r="C23">
        <v>23.471614061812335</v>
      </c>
    </row>
    <row r="24" spans="1:3" x14ac:dyDescent="0.25">
      <c r="A24">
        <v>22</v>
      </c>
      <c r="B24">
        <v>78.285714285714292</v>
      </c>
      <c r="C24">
        <v>28.509217986540452</v>
      </c>
    </row>
    <row r="25" spans="1:3" x14ac:dyDescent="0.25">
      <c r="A25">
        <v>23</v>
      </c>
      <c r="B25">
        <v>78.285714285714292</v>
      </c>
      <c r="C25">
        <v>23.698790118088823</v>
      </c>
    </row>
    <row r="26" spans="1:3" x14ac:dyDescent="0.25">
      <c r="A26">
        <v>24</v>
      </c>
      <c r="B26">
        <v>69</v>
      </c>
      <c r="C26">
        <v>17.146428199482248</v>
      </c>
    </row>
    <row r="27" spans="1:3" x14ac:dyDescent="0.25">
      <c r="A27">
        <v>25</v>
      </c>
      <c r="B27">
        <v>103.2</v>
      </c>
      <c r="C27">
        <v>24.252010225958589</v>
      </c>
    </row>
    <row r="28" spans="1:3" x14ac:dyDescent="0.25">
      <c r="A28">
        <v>26</v>
      </c>
      <c r="B28">
        <v>73.375</v>
      </c>
      <c r="C28">
        <v>18.694501196876047</v>
      </c>
    </row>
    <row r="29" spans="1:3" x14ac:dyDescent="0.25">
      <c r="A29">
        <v>27</v>
      </c>
      <c r="B29">
        <v>83.333333333333329</v>
      </c>
      <c r="C29">
        <v>31.084115271666047</v>
      </c>
    </row>
    <row r="30" spans="1:3" x14ac:dyDescent="0.25">
      <c r="A30">
        <v>28</v>
      </c>
      <c r="B30">
        <v>137</v>
      </c>
      <c r="C30">
        <v>46.701177715342467</v>
      </c>
    </row>
    <row r="31" spans="1:3" x14ac:dyDescent="0.25">
      <c r="A31">
        <v>29</v>
      </c>
      <c r="B31">
        <v>92.333333333333329</v>
      </c>
      <c r="C31">
        <v>19.413626371414715</v>
      </c>
    </row>
    <row r="32" spans="1:3" x14ac:dyDescent="0.25">
      <c r="A32">
        <v>30</v>
      </c>
      <c r="B32">
        <v>150.25</v>
      </c>
      <c r="C32">
        <v>42.874088911602541</v>
      </c>
    </row>
    <row r="33" spans="1:3" x14ac:dyDescent="0.25">
      <c r="A33">
        <v>31</v>
      </c>
      <c r="B33">
        <v>138.25</v>
      </c>
      <c r="C33">
        <v>26.099568961957974</v>
      </c>
    </row>
    <row r="34" spans="1:3" x14ac:dyDescent="0.25">
      <c r="A34">
        <v>32</v>
      </c>
      <c r="B34">
        <v>174.5</v>
      </c>
      <c r="C34">
        <v>43.014532428006234</v>
      </c>
    </row>
    <row r="35" spans="1:3" x14ac:dyDescent="0.25">
      <c r="A35">
        <v>33</v>
      </c>
      <c r="B35">
        <v>181.33333333333334</v>
      </c>
      <c r="C35">
        <v>13.224556283251582</v>
      </c>
    </row>
    <row r="36" spans="1:3" x14ac:dyDescent="0.25">
      <c r="A36">
        <v>34</v>
      </c>
      <c r="B36">
        <v>178.66666666666666</v>
      </c>
      <c r="C36">
        <v>51.344154703551425</v>
      </c>
    </row>
    <row r="37" spans="1:3" x14ac:dyDescent="0.25">
      <c r="A37">
        <v>35</v>
      </c>
      <c r="B37">
        <v>181.66666666666666</v>
      </c>
      <c r="C37">
        <v>11.585431464655176</v>
      </c>
    </row>
    <row r="38" spans="1:3" x14ac:dyDescent="0.25">
      <c r="A38">
        <v>36</v>
      </c>
      <c r="B38">
        <v>135.75</v>
      </c>
      <c r="C38">
        <v>44.846265173367556</v>
      </c>
    </row>
    <row r="39" spans="1:3" x14ac:dyDescent="0.25">
      <c r="A39">
        <v>37</v>
      </c>
      <c r="B39">
        <v>190.33333333333334</v>
      </c>
      <c r="C39">
        <v>64.855394704081647</v>
      </c>
    </row>
    <row r="40" spans="1:3" x14ac:dyDescent="0.25">
      <c r="A40">
        <v>38</v>
      </c>
      <c r="B40">
        <v>126.25</v>
      </c>
      <c r="C40">
        <v>23.951774464536026</v>
      </c>
    </row>
    <row r="41" spans="1:3" x14ac:dyDescent="0.25">
      <c r="A41">
        <v>39</v>
      </c>
      <c r="B41">
        <v>170.33333333333334</v>
      </c>
      <c r="C41">
        <v>29.465610840812754</v>
      </c>
    </row>
    <row r="42" spans="1:3" x14ac:dyDescent="0.25">
      <c r="A42">
        <v>40</v>
      </c>
      <c r="B42">
        <v>209.33333333333334</v>
      </c>
      <c r="C42">
        <v>64.71132478597201</v>
      </c>
    </row>
    <row r="43" spans="1:3" x14ac:dyDescent="0.25">
      <c r="A43">
        <v>41</v>
      </c>
      <c r="B43">
        <v>251</v>
      </c>
      <c r="C43">
        <v>40</v>
      </c>
    </row>
    <row r="44" spans="1:3" x14ac:dyDescent="0.25">
      <c r="A44">
        <v>42</v>
      </c>
      <c r="B44">
        <v>141.75</v>
      </c>
      <c r="C44">
        <v>24.993749218554626</v>
      </c>
    </row>
    <row r="45" spans="1:3" x14ac:dyDescent="0.25">
      <c r="A45">
        <v>43</v>
      </c>
      <c r="B45">
        <v>116.8</v>
      </c>
      <c r="C45">
        <v>25.592186307543169</v>
      </c>
    </row>
    <row r="46" spans="1:3" x14ac:dyDescent="0.25">
      <c r="A46">
        <v>44</v>
      </c>
      <c r="B46">
        <v>91.666666666666671</v>
      </c>
      <c r="C46">
        <v>26.637484032009397</v>
      </c>
    </row>
    <row r="47" spans="1:3" x14ac:dyDescent="0.25">
      <c r="A47">
        <v>45</v>
      </c>
      <c r="B47">
        <v>75.142857142857139</v>
      </c>
      <c r="C47">
        <v>21.390442267708334</v>
      </c>
    </row>
    <row r="48" spans="1:3" x14ac:dyDescent="0.25">
      <c r="A48">
        <v>46</v>
      </c>
      <c r="B48">
        <v>69.875</v>
      </c>
      <c r="C48">
        <v>9.5320184116481865</v>
      </c>
    </row>
    <row r="49" spans="1:3" x14ac:dyDescent="0.25">
      <c r="A49">
        <v>47</v>
      </c>
      <c r="B49">
        <v>69.125</v>
      </c>
      <c r="C49">
        <v>19.971464017442486</v>
      </c>
    </row>
    <row r="50" spans="1:3" x14ac:dyDescent="0.25">
      <c r="A50">
        <v>48</v>
      </c>
      <c r="B50">
        <v>60</v>
      </c>
      <c r="C50">
        <v>12.489995996796797</v>
      </c>
    </row>
    <row r="51" spans="1:3" x14ac:dyDescent="0.25">
      <c r="A51">
        <v>49</v>
      </c>
      <c r="B51">
        <v>63.75</v>
      </c>
      <c r="C51">
        <v>10.194974252051841</v>
      </c>
    </row>
    <row r="52" spans="1:3" x14ac:dyDescent="0.25">
      <c r="A52">
        <v>50</v>
      </c>
      <c r="B52">
        <v>58.111111111111114</v>
      </c>
      <c r="C52">
        <v>9.2789420427168725</v>
      </c>
    </row>
    <row r="53" spans="1:3" x14ac:dyDescent="0.25">
      <c r="A53">
        <v>51</v>
      </c>
      <c r="B53">
        <v>54.7</v>
      </c>
      <c r="C53">
        <v>7.1700767080973415</v>
      </c>
    </row>
    <row r="54" spans="1:3" x14ac:dyDescent="0.25">
      <c r="A54">
        <v>52</v>
      </c>
      <c r="B54">
        <v>55.6</v>
      </c>
      <c r="C54">
        <v>10.374969879474349</v>
      </c>
    </row>
    <row r="55" spans="1:3" x14ac:dyDescent="0.25">
      <c r="A55">
        <v>53</v>
      </c>
      <c r="B55">
        <v>52.1</v>
      </c>
      <c r="C55">
        <v>8.5842879728024037</v>
      </c>
    </row>
    <row r="56" spans="1:3" x14ac:dyDescent="0.25">
      <c r="A56">
        <v>54</v>
      </c>
      <c r="B56">
        <v>55.5</v>
      </c>
      <c r="C56">
        <v>12.290240030202828</v>
      </c>
    </row>
    <row r="57" spans="1:3" x14ac:dyDescent="0.25">
      <c r="A57">
        <v>55</v>
      </c>
      <c r="B57">
        <v>57.222222222222221</v>
      </c>
      <c r="C57">
        <v>14.304449795452367</v>
      </c>
    </row>
    <row r="58" spans="1:3" x14ac:dyDescent="0.25">
      <c r="A58">
        <v>56</v>
      </c>
      <c r="B58">
        <v>57.111111111111114</v>
      </c>
      <c r="C58">
        <v>13.609183536980087</v>
      </c>
    </row>
    <row r="59" spans="1:3" x14ac:dyDescent="0.25">
      <c r="A59">
        <v>57</v>
      </c>
      <c r="B59">
        <v>61.444444444444443</v>
      </c>
      <c r="C59">
        <v>8.2477082488425033</v>
      </c>
    </row>
    <row r="60" spans="1:3" x14ac:dyDescent="0.25">
      <c r="A60">
        <v>58</v>
      </c>
      <c r="B60">
        <v>65.25</v>
      </c>
      <c r="C60">
        <v>12.547410091329604</v>
      </c>
    </row>
    <row r="61" spans="1:3" x14ac:dyDescent="0.25">
      <c r="A61">
        <v>59</v>
      </c>
      <c r="B61">
        <v>74.428571428571431</v>
      </c>
      <c r="C61">
        <v>13.221812528190386</v>
      </c>
    </row>
    <row r="62" spans="1:3" x14ac:dyDescent="0.25">
      <c r="A62">
        <v>60</v>
      </c>
      <c r="B62">
        <v>73.285714285714292</v>
      </c>
      <c r="C62">
        <v>22.416284168397922</v>
      </c>
    </row>
    <row r="63" spans="1:3" x14ac:dyDescent="0.25">
      <c r="A63">
        <v>61</v>
      </c>
      <c r="B63">
        <v>107</v>
      </c>
      <c r="C63">
        <v>20.909328061896201</v>
      </c>
    </row>
    <row r="64" spans="1:3" x14ac:dyDescent="0.25">
      <c r="A64">
        <v>62</v>
      </c>
      <c r="B64">
        <v>120.8</v>
      </c>
      <c r="C64">
        <v>5.1146847410177685</v>
      </c>
    </row>
    <row r="65" spans="1:3" x14ac:dyDescent="0.25">
      <c r="A65">
        <v>63</v>
      </c>
      <c r="B65">
        <v>125</v>
      </c>
      <c r="C65">
        <v>18.319388636087179</v>
      </c>
    </row>
    <row r="66" spans="1:3" x14ac:dyDescent="0.25">
      <c r="A66">
        <v>64</v>
      </c>
      <c r="B66">
        <v>193.66666666666666</v>
      </c>
      <c r="C66">
        <v>20.885933597094056</v>
      </c>
    </row>
    <row r="67" spans="1:3" x14ac:dyDescent="0.25">
      <c r="A67">
        <v>65</v>
      </c>
      <c r="B67">
        <v>328.5</v>
      </c>
      <c r="C67">
        <v>0.5</v>
      </c>
    </row>
    <row r="68" spans="1:3" x14ac:dyDescent="0.25">
      <c r="A68">
        <v>66</v>
      </c>
      <c r="B68">
        <v>500</v>
      </c>
      <c r="C68">
        <v>0</v>
      </c>
    </row>
    <row r="69" spans="1:3" x14ac:dyDescent="0.25">
      <c r="A69">
        <v>67</v>
      </c>
      <c r="B69">
        <v>500</v>
      </c>
      <c r="C69">
        <v>0</v>
      </c>
    </row>
    <row r="70" spans="1:3" x14ac:dyDescent="0.25">
      <c r="A70">
        <v>68</v>
      </c>
      <c r="B70">
        <v>359</v>
      </c>
      <c r="C70">
        <v>18</v>
      </c>
    </row>
    <row r="71" spans="1:3" x14ac:dyDescent="0.25">
      <c r="A71">
        <v>69</v>
      </c>
      <c r="B71">
        <v>399</v>
      </c>
      <c r="C71">
        <v>101</v>
      </c>
    </row>
    <row r="72" spans="1:3" x14ac:dyDescent="0.25">
      <c r="A72">
        <v>70</v>
      </c>
      <c r="B72">
        <v>408.5</v>
      </c>
      <c r="C72">
        <v>5.5</v>
      </c>
    </row>
    <row r="73" spans="1:3" x14ac:dyDescent="0.25">
      <c r="A73">
        <v>71</v>
      </c>
      <c r="B73">
        <v>490</v>
      </c>
      <c r="C73">
        <v>9</v>
      </c>
    </row>
    <row r="74" spans="1:3" x14ac:dyDescent="0.25">
      <c r="A74">
        <v>72</v>
      </c>
      <c r="B74">
        <v>500</v>
      </c>
      <c r="C74">
        <v>0</v>
      </c>
    </row>
    <row r="75" spans="1:3" x14ac:dyDescent="0.25">
      <c r="A75">
        <v>73</v>
      </c>
      <c r="B75">
        <v>391</v>
      </c>
      <c r="C75">
        <v>25</v>
      </c>
    </row>
    <row r="76" spans="1:3" x14ac:dyDescent="0.25">
      <c r="A76">
        <v>74</v>
      </c>
      <c r="B76">
        <v>251.33333333333334</v>
      </c>
      <c r="C76">
        <v>21.761331658599286</v>
      </c>
    </row>
    <row r="77" spans="1:3" x14ac:dyDescent="0.25">
      <c r="A77">
        <v>75</v>
      </c>
      <c r="B77">
        <v>233.66666666666666</v>
      </c>
      <c r="C77">
        <v>29.169999809545573</v>
      </c>
    </row>
    <row r="78" spans="1:3" x14ac:dyDescent="0.25">
      <c r="A78">
        <v>76</v>
      </c>
      <c r="B78">
        <v>222</v>
      </c>
      <c r="C78">
        <v>42.762912279996399</v>
      </c>
    </row>
    <row r="79" spans="1:3" x14ac:dyDescent="0.25">
      <c r="A79">
        <v>77</v>
      </c>
      <c r="B79">
        <v>162.75</v>
      </c>
      <c r="C79">
        <v>21.040140208658308</v>
      </c>
    </row>
    <row r="80" spans="1:3" x14ac:dyDescent="0.25">
      <c r="A80">
        <v>78</v>
      </c>
      <c r="B80">
        <v>148.5</v>
      </c>
      <c r="C80">
        <v>16.530275254816541</v>
      </c>
    </row>
    <row r="81" spans="1:3" x14ac:dyDescent="0.25">
      <c r="A81">
        <v>79</v>
      </c>
      <c r="B81">
        <v>136.75</v>
      </c>
      <c r="C81">
        <v>10.425329730996522</v>
      </c>
    </row>
    <row r="82" spans="1:3" x14ac:dyDescent="0.25">
      <c r="A82">
        <v>80</v>
      </c>
      <c r="B82">
        <v>127.25</v>
      </c>
      <c r="C82">
        <v>7.8222439235810075</v>
      </c>
    </row>
    <row r="83" spans="1:3" x14ac:dyDescent="0.25">
      <c r="A83">
        <v>81</v>
      </c>
      <c r="B83">
        <v>110.6</v>
      </c>
      <c r="C83">
        <v>7.7871689335727137</v>
      </c>
    </row>
    <row r="84" spans="1:3" x14ac:dyDescent="0.25">
      <c r="A84">
        <v>82</v>
      </c>
      <c r="B84">
        <v>109.2</v>
      </c>
      <c r="C84">
        <v>8.3282651254628046</v>
      </c>
    </row>
    <row r="85" spans="1:3" x14ac:dyDescent="0.25">
      <c r="A85">
        <v>83</v>
      </c>
      <c r="B85">
        <v>94.166666666666671</v>
      </c>
      <c r="C85">
        <v>7.9459982940401446</v>
      </c>
    </row>
    <row r="86" spans="1:3" x14ac:dyDescent="0.25">
      <c r="A86">
        <v>84</v>
      </c>
      <c r="B86">
        <v>86.333333333333329</v>
      </c>
      <c r="C86">
        <v>8.0760276263904771</v>
      </c>
    </row>
    <row r="87" spans="1:3" x14ac:dyDescent="0.25">
      <c r="A87">
        <v>85</v>
      </c>
      <c r="B87">
        <v>92.166666666666671</v>
      </c>
      <c r="C87">
        <v>5.4594464513864001</v>
      </c>
    </row>
    <row r="88" spans="1:3" x14ac:dyDescent="0.25">
      <c r="A88">
        <v>86</v>
      </c>
      <c r="B88">
        <v>73.625</v>
      </c>
      <c r="C88">
        <v>24.728210105060171</v>
      </c>
    </row>
    <row r="89" spans="1:3" x14ac:dyDescent="0.25">
      <c r="A89">
        <v>87</v>
      </c>
      <c r="B89">
        <v>79.571428571428569</v>
      </c>
      <c r="C89">
        <v>8.4322026076421182</v>
      </c>
    </row>
    <row r="90" spans="1:3" x14ac:dyDescent="0.25">
      <c r="A90">
        <v>88</v>
      </c>
      <c r="B90">
        <v>78.285714285714292</v>
      </c>
      <c r="C90">
        <v>9.1294544620974047</v>
      </c>
    </row>
    <row r="91" spans="1:3" x14ac:dyDescent="0.25">
      <c r="A91">
        <v>89</v>
      </c>
      <c r="B91">
        <v>76.428571428571431</v>
      </c>
      <c r="C91">
        <v>9.4242414299832244</v>
      </c>
    </row>
    <row r="92" spans="1:3" x14ac:dyDescent="0.25">
      <c r="A92">
        <v>90</v>
      </c>
      <c r="B92">
        <v>66.5</v>
      </c>
      <c r="C92">
        <v>22.994564575133836</v>
      </c>
    </row>
    <row r="93" spans="1:3" x14ac:dyDescent="0.25">
      <c r="A93">
        <v>91</v>
      </c>
      <c r="B93">
        <v>72</v>
      </c>
      <c r="C93">
        <v>20.724381776062707</v>
      </c>
    </row>
    <row r="94" spans="1:3" x14ac:dyDescent="0.25">
      <c r="A94">
        <v>92</v>
      </c>
      <c r="B94">
        <v>76</v>
      </c>
      <c r="C94">
        <v>21.300570079560917</v>
      </c>
    </row>
    <row r="95" spans="1:3" x14ac:dyDescent="0.25">
      <c r="A95">
        <v>93</v>
      </c>
      <c r="B95">
        <v>83</v>
      </c>
      <c r="C95">
        <v>12.270755012281379</v>
      </c>
    </row>
    <row r="96" spans="1:3" x14ac:dyDescent="0.25">
      <c r="A96">
        <v>94</v>
      </c>
      <c r="B96">
        <v>87.833333333333329</v>
      </c>
      <c r="C96">
        <v>4.3365372770858954</v>
      </c>
    </row>
    <row r="97" spans="1:3" x14ac:dyDescent="0.25">
      <c r="A97">
        <v>95</v>
      </c>
      <c r="B97">
        <v>83.571428571428569</v>
      </c>
      <c r="C97">
        <v>19.565692590108128</v>
      </c>
    </row>
    <row r="98" spans="1:3" x14ac:dyDescent="0.25">
      <c r="A98">
        <v>96</v>
      </c>
      <c r="B98">
        <v>96</v>
      </c>
      <c r="C98">
        <v>6.2182527020592095</v>
      </c>
    </row>
    <row r="99" spans="1:3" x14ac:dyDescent="0.25">
      <c r="A99">
        <v>97</v>
      </c>
      <c r="B99">
        <v>93.833333333333329</v>
      </c>
      <c r="C99">
        <v>10.253725610181348</v>
      </c>
    </row>
    <row r="100" spans="1:3" x14ac:dyDescent="0.25">
      <c r="A100">
        <v>98</v>
      </c>
      <c r="B100">
        <v>100.4</v>
      </c>
      <c r="C100">
        <v>6.1514225996918794</v>
      </c>
    </row>
    <row r="101" spans="1:3" x14ac:dyDescent="0.25">
      <c r="A101">
        <v>99</v>
      </c>
      <c r="B101">
        <v>79.857142857142861</v>
      </c>
      <c r="C101">
        <v>29.449368518228859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9D85-C9B5-4D4E-A66C-3283D5D82545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26.526315789473685</v>
      </c>
      <c r="C2">
        <v>14.805292158558609</v>
      </c>
    </row>
    <row r="3" spans="1:3" x14ac:dyDescent="0.25">
      <c r="A3">
        <v>1</v>
      </c>
      <c r="B3">
        <v>21.16</v>
      </c>
      <c r="C3">
        <v>8.6101335645853947</v>
      </c>
    </row>
    <row r="4" spans="1:3" x14ac:dyDescent="0.25">
      <c r="A4">
        <v>2</v>
      </c>
      <c r="B4">
        <v>26.3</v>
      </c>
      <c r="C4">
        <v>13.660527076214885</v>
      </c>
    </row>
    <row r="5" spans="1:3" x14ac:dyDescent="0.25">
      <c r="A5">
        <v>3</v>
      </c>
      <c r="B5">
        <v>30.529411764705884</v>
      </c>
      <c r="C5">
        <v>17.252851928130006</v>
      </c>
    </row>
    <row r="6" spans="1:3" x14ac:dyDescent="0.25">
      <c r="A6">
        <v>4</v>
      </c>
      <c r="B6">
        <v>44.153846153846153</v>
      </c>
      <c r="C6">
        <v>26.343430516182714</v>
      </c>
    </row>
    <row r="7" spans="1:3" x14ac:dyDescent="0.25">
      <c r="A7">
        <v>5</v>
      </c>
      <c r="B7">
        <v>33.75</v>
      </c>
      <c r="C7">
        <v>14.532291629333621</v>
      </c>
    </row>
    <row r="8" spans="1:3" x14ac:dyDescent="0.25">
      <c r="A8">
        <v>6</v>
      </c>
      <c r="B8">
        <v>36.071428571428569</v>
      </c>
      <c r="C8">
        <v>19.132859862827935</v>
      </c>
    </row>
    <row r="9" spans="1:3" x14ac:dyDescent="0.25">
      <c r="A9">
        <v>7</v>
      </c>
      <c r="B9">
        <v>46.384615384615387</v>
      </c>
      <c r="C9">
        <v>30.190519300291967</v>
      </c>
    </row>
    <row r="10" spans="1:3" x14ac:dyDescent="0.25">
      <c r="A10">
        <v>8</v>
      </c>
      <c r="B10">
        <v>46.333333333333336</v>
      </c>
      <c r="C10">
        <v>19.396448701301541</v>
      </c>
    </row>
    <row r="11" spans="1:3" x14ac:dyDescent="0.25">
      <c r="A11">
        <v>9</v>
      </c>
      <c r="B11">
        <v>57.222222222222221</v>
      </c>
      <c r="C11">
        <v>28.619254504530019</v>
      </c>
    </row>
    <row r="12" spans="1:3" x14ac:dyDescent="0.25">
      <c r="A12">
        <v>10</v>
      </c>
      <c r="B12">
        <v>81</v>
      </c>
      <c r="C12">
        <v>35.059133719230104</v>
      </c>
    </row>
    <row r="13" spans="1:3" x14ac:dyDescent="0.25">
      <c r="A13">
        <v>11</v>
      </c>
      <c r="B13">
        <v>100.16666666666667</v>
      </c>
      <c r="C13">
        <v>64.447437669951029</v>
      </c>
    </row>
    <row r="14" spans="1:3" x14ac:dyDescent="0.25">
      <c r="A14">
        <v>12</v>
      </c>
      <c r="B14">
        <v>62.75</v>
      </c>
      <c r="C14">
        <v>25.698978578924105</v>
      </c>
    </row>
    <row r="15" spans="1:3" x14ac:dyDescent="0.25">
      <c r="A15">
        <v>13</v>
      </c>
      <c r="B15">
        <v>73.375</v>
      </c>
      <c r="C15">
        <v>29.765489665046669</v>
      </c>
    </row>
    <row r="16" spans="1:3" x14ac:dyDescent="0.25">
      <c r="A16">
        <v>14</v>
      </c>
      <c r="B16">
        <v>84</v>
      </c>
      <c r="C16">
        <v>20.575065816014618</v>
      </c>
    </row>
    <row r="17" spans="1:3" x14ac:dyDescent="0.25">
      <c r="A17">
        <v>15</v>
      </c>
      <c r="B17">
        <v>89.833333333333329</v>
      </c>
      <c r="C17">
        <v>23.205004249562684</v>
      </c>
    </row>
    <row r="18" spans="1:3" x14ac:dyDescent="0.25">
      <c r="A18">
        <v>16</v>
      </c>
      <c r="B18">
        <v>85.833333333333329</v>
      </c>
      <c r="C18">
        <v>36.521302763668707</v>
      </c>
    </row>
    <row r="19" spans="1:3" x14ac:dyDescent="0.25">
      <c r="A19">
        <v>17</v>
      </c>
      <c r="B19">
        <v>83.833333333333329</v>
      </c>
      <c r="C19">
        <v>28.06787408329237</v>
      </c>
    </row>
    <row r="20" spans="1:3" x14ac:dyDescent="0.25">
      <c r="A20">
        <v>18</v>
      </c>
      <c r="B20">
        <v>90.571428571428569</v>
      </c>
      <c r="C20">
        <v>35.07077392464371</v>
      </c>
    </row>
    <row r="21" spans="1:3" x14ac:dyDescent="0.25">
      <c r="A21">
        <v>19</v>
      </c>
      <c r="B21">
        <v>86.571428571428569</v>
      </c>
      <c r="C21">
        <v>22.057438932135753</v>
      </c>
    </row>
    <row r="22" spans="1:3" x14ac:dyDescent="0.25">
      <c r="A22">
        <v>20</v>
      </c>
      <c r="B22">
        <v>102.16666666666667</v>
      </c>
      <c r="C22">
        <v>26.804332154004921</v>
      </c>
    </row>
    <row r="23" spans="1:3" x14ac:dyDescent="0.25">
      <c r="A23">
        <v>21</v>
      </c>
      <c r="B23">
        <v>153.5</v>
      </c>
      <c r="C23">
        <v>45.795742160161574</v>
      </c>
    </row>
    <row r="24" spans="1:3" x14ac:dyDescent="0.25">
      <c r="A24">
        <v>22</v>
      </c>
      <c r="B24">
        <v>170.33333333333334</v>
      </c>
      <c r="C24">
        <v>52.264285660052366</v>
      </c>
    </row>
    <row r="25" spans="1:3" x14ac:dyDescent="0.25">
      <c r="A25">
        <v>23</v>
      </c>
      <c r="B25">
        <v>148.25</v>
      </c>
      <c r="C25">
        <v>64.040514520106726</v>
      </c>
    </row>
    <row r="26" spans="1:3" x14ac:dyDescent="0.25">
      <c r="A26">
        <v>24</v>
      </c>
      <c r="B26">
        <v>104.5</v>
      </c>
      <c r="C26">
        <v>40.762523637936518</v>
      </c>
    </row>
    <row r="27" spans="1:3" x14ac:dyDescent="0.25">
      <c r="A27">
        <v>25</v>
      </c>
      <c r="B27">
        <v>141</v>
      </c>
      <c r="C27">
        <v>55.267531155281397</v>
      </c>
    </row>
    <row r="28" spans="1:3" x14ac:dyDescent="0.25">
      <c r="A28">
        <v>26</v>
      </c>
      <c r="B28">
        <v>133.5</v>
      </c>
      <c r="C28">
        <v>21.383404780343096</v>
      </c>
    </row>
    <row r="29" spans="1:3" x14ac:dyDescent="0.25">
      <c r="A29">
        <v>27</v>
      </c>
      <c r="B29">
        <v>140.75</v>
      </c>
      <c r="C29">
        <v>34.578714551006662</v>
      </c>
    </row>
    <row r="30" spans="1:3" x14ac:dyDescent="0.25">
      <c r="A30">
        <v>28</v>
      </c>
      <c r="B30">
        <v>219</v>
      </c>
      <c r="C30">
        <v>17.795130420052185</v>
      </c>
    </row>
    <row r="31" spans="1:3" x14ac:dyDescent="0.25">
      <c r="A31">
        <v>29</v>
      </c>
      <c r="B31">
        <v>224</v>
      </c>
      <c r="C31">
        <v>17.204650534085253</v>
      </c>
    </row>
    <row r="32" spans="1:3" x14ac:dyDescent="0.25">
      <c r="A32">
        <v>30</v>
      </c>
      <c r="B32">
        <v>260.33333333333331</v>
      </c>
      <c r="C32">
        <v>120.62706532486352</v>
      </c>
    </row>
    <row r="33" spans="1:3" x14ac:dyDescent="0.25">
      <c r="A33">
        <v>31</v>
      </c>
      <c r="B33">
        <v>182</v>
      </c>
      <c r="C33">
        <v>16.30950643030009</v>
      </c>
    </row>
    <row r="34" spans="1:3" x14ac:dyDescent="0.25">
      <c r="A34">
        <v>32</v>
      </c>
      <c r="B34">
        <v>172</v>
      </c>
      <c r="C34">
        <v>31.633315770982129</v>
      </c>
    </row>
    <row r="35" spans="1:3" x14ac:dyDescent="0.25">
      <c r="A35">
        <v>33</v>
      </c>
      <c r="B35">
        <v>192</v>
      </c>
      <c r="C35">
        <v>70.866070866106298</v>
      </c>
    </row>
    <row r="36" spans="1:3" x14ac:dyDescent="0.25">
      <c r="A36">
        <v>34</v>
      </c>
      <c r="B36">
        <v>174.66666666666666</v>
      </c>
      <c r="C36">
        <v>55.715547401261546</v>
      </c>
    </row>
    <row r="37" spans="1:3" x14ac:dyDescent="0.25">
      <c r="A37">
        <v>35</v>
      </c>
      <c r="B37">
        <v>180.33333333333334</v>
      </c>
      <c r="C37">
        <v>39.550249331985533</v>
      </c>
    </row>
    <row r="38" spans="1:3" x14ac:dyDescent="0.25">
      <c r="A38">
        <v>36</v>
      </c>
      <c r="B38">
        <v>160.75</v>
      </c>
      <c r="C38">
        <v>19.904459299363044</v>
      </c>
    </row>
    <row r="39" spans="1:3" x14ac:dyDescent="0.25">
      <c r="A39">
        <v>37</v>
      </c>
      <c r="B39">
        <v>139.5</v>
      </c>
      <c r="C39">
        <v>15.173990905493518</v>
      </c>
    </row>
    <row r="40" spans="1:3" x14ac:dyDescent="0.25">
      <c r="A40">
        <v>38</v>
      </c>
      <c r="B40">
        <v>84.5</v>
      </c>
      <c r="C40">
        <v>41.254292705931427</v>
      </c>
    </row>
    <row r="41" spans="1:3" x14ac:dyDescent="0.25">
      <c r="A41">
        <v>39</v>
      </c>
      <c r="B41">
        <v>111.8</v>
      </c>
      <c r="C41">
        <v>27.374440633554507</v>
      </c>
    </row>
    <row r="42" spans="1:3" x14ac:dyDescent="0.25">
      <c r="A42">
        <v>40</v>
      </c>
      <c r="B42">
        <v>73.857142857142861</v>
      </c>
      <c r="C42">
        <v>31.22923800098954</v>
      </c>
    </row>
    <row r="43" spans="1:3" x14ac:dyDescent="0.25">
      <c r="A43">
        <v>41</v>
      </c>
      <c r="B43">
        <v>91</v>
      </c>
      <c r="C43">
        <v>37.876993896911443</v>
      </c>
    </row>
    <row r="44" spans="1:3" x14ac:dyDescent="0.25">
      <c r="A44">
        <v>42</v>
      </c>
      <c r="B44">
        <v>85</v>
      </c>
      <c r="C44">
        <v>31.272991542223778</v>
      </c>
    </row>
    <row r="45" spans="1:3" x14ac:dyDescent="0.25">
      <c r="A45">
        <v>43</v>
      </c>
      <c r="B45">
        <v>78.714285714285708</v>
      </c>
      <c r="C45">
        <v>36.244070591770239</v>
      </c>
    </row>
    <row r="46" spans="1:3" x14ac:dyDescent="0.25">
      <c r="A46">
        <v>44</v>
      </c>
      <c r="B46">
        <v>85.333333333333329</v>
      </c>
      <c r="C46">
        <v>31.557707281881058</v>
      </c>
    </row>
    <row r="47" spans="1:3" x14ac:dyDescent="0.25">
      <c r="A47">
        <v>45</v>
      </c>
      <c r="B47">
        <v>77</v>
      </c>
      <c r="C47">
        <v>45.431266766402189</v>
      </c>
    </row>
    <row r="48" spans="1:3" x14ac:dyDescent="0.25">
      <c r="A48">
        <v>46</v>
      </c>
      <c r="B48">
        <v>78.142857142857139</v>
      </c>
      <c r="C48">
        <v>38.00161113662935</v>
      </c>
    </row>
    <row r="49" spans="1:3" x14ac:dyDescent="0.25">
      <c r="A49">
        <v>47</v>
      </c>
      <c r="B49">
        <v>109.2</v>
      </c>
      <c r="C49">
        <v>32.529371343448986</v>
      </c>
    </row>
    <row r="50" spans="1:3" x14ac:dyDescent="0.25">
      <c r="A50">
        <v>48</v>
      </c>
      <c r="B50">
        <v>122.6</v>
      </c>
      <c r="C50">
        <v>13.632314550361578</v>
      </c>
    </row>
    <row r="51" spans="1:3" x14ac:dyDescent="0.25">
      <c r="A51">
        <v>49</v>
      </c>
      <c r="B51">
        <v>83.833333333333329</v>
      </c>
      <c r="C51">
        <v>51.408224590580403</v>
      </c>
    </row>
    <row r="52" spans="1:3" x14ac:dyDescent="0.25">
      <c r="A52">
        <v>50</v>
      </c>
      <c r="B52">
        <v>144.25</v>
      </c>
      <c r="C52">
        <v>9.7307502280142817</v>
      </c>
    </row>
    <row r="53" spans="1:3" x14ac:dyDescent="0.25">
      <c r="A53">
        <v>51</v>
      </c>
      <c r="B53">
        <v>149.5</v>
      </c>
      <c r="C53">
        <v>28.727164844446449</v>
      </c>
    </row>
    <row r="54" spans="1:3" x14ac:dyDescent="0.25">
      <c r="A54">
        <v>52</v>
      </c>
      <c r="B54">
        <v>121.8</v>
      </c>
      <c r="C54">
        <v>55.509999099261385</v>
      </c>
    </row>
    <row r="55" spans="1:3" x14ac:dyDescent="0.25">
      <c r="A55">
        <v>53</v>
      </c>
      <c r="B55">
        <v>171.33333333333334</v>
      </c>
      <c r="C55">
        <v>15.107025591499546</v>
      </c>
    </row>
    <row r="56" spans="1:3" x14ac:dyDescent="0.25">
      <c r="A56">
        <v>54</v>
      </c>
      <c r="B56">
        <v>203</v>
      </c>
      <c r="C56">
        <v>4.8989794855663558</v>
      </c>
    </row>
    <row r="57" spans="1:3" x14ac:dyDescent="0.25">
      <c r="A57">
        <v>55</v>
      </c>
      <c r="B57">
        <v>203.33333333333334</v>
      </c>
      <c r="C57">
        <v>14.817407180595247</v>
      </c>
    </row>
    <row r="58" spans="1:3" x14ac:dyDescent="0.25">
      <c r="A58">
        <v>56</v>
      </c>
      <c r="B58">
        <v>223.33333333333334</v>
      </c>
      <c r="C58">
        <v>55.61974070018266</v>
      </c>
    </row>
    <row r="59" spans="1:3" x14ac:dyDescent="0.25">
      <c r="A59">
        <v>57</v>
      </c>
      <c r="B59">
        <v>369.5</v>
      </c>
      <c r="C59">
        <v>105.5</v>
      </c>
    </row>
    <row r="60" spans="1:3" x14ac:dyDescent="0.25">
      <c r="A60">
        <v>58</v>
      </c>
      <c r="B60">
        <v>500</v>
      </c>
      <c r="C60">
        <v>0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500</v>
      </c>
      <c r="C62">
        <v>0</v>
      </c>
    </row>
    <row r="63" spans="1:3" x14ac:dyDescent="0.25">
      <c r="A63">
        <v>61</v>
      </c>
      <c r="B63">
        <v>291.5</v>
      </c>
      <c r="C63">
        <v>102.5</v>
      </c>
    </row>
    <row r="64" spans="1:3" x14ac:dyDescent="0.25">
      <c r="A64">
        <v>62</v>
      </c>
      <c r="B64">
        <v>396.5</v>
      </c>
      <c r="C64">
        <v>103.5</v>
      </c>
    </row>
    <row r="65" spans="1:3" x14ac:dyDescent="0.25">
      <c r="A65">
        <v>63</v>
      </c>
      <c r="B65">
        <v>264.5</v>
      </c>
      <c r="C65">
        <v>70.5</v>
      </c>
    </row>
    <row r="66" spans="1:3" x14ac:dyDescent="0.25">
      <c r="A66">
        <v>64</v>
      </c>
      <c r="B66">
        <v>272</v>
      </c>
      <c r="C66">
        <v>62.561969278468212</v>
      </c>
    </row>
    <row r="67" spans="1:3" x14ac:dyDescent="0.25">
      <c r="A67">
        <v>65</v>
      </c>
      <c r="B67">
        <v>278.5</v>
      </c>
      <c r="C67">
        <v>83.5</v>
      </c>
    </row>
    <row r="68" spans="1:3" x14ac:dyDescent="0.25">
      <c r="A68">
        <v>66</v>
      </c>
      <c r="B68">
        <v>188.66666666666666</v>
      </c>
      <c r="C68">
        <v>55.222781128403476</v>
      </c>
    </row>
    <row r="69" spans="1:3" x14ac:dyDescent="0.25">
      <c r="A69">
        <v>67</v>
      </c>
      <c r="B69">
        <v>180.33333333333334</v>
      </c>
      <c r="C69">
        <v>40.4749579644281</v>
      </c>
    </row>
    <row r="70" spans="1:3" x14ac:dyDescent="0.25">
      <c r="A70">
        <v>68</v>
      </c>
      <c r="B70">
        <v>189.33333333333334</v>
      </c>
      <c r="C70">
        <v>113.75216725652112</v>
      </c>
    </row>
    <row r="71" spans="1:3" x14ac:dyDescent="0.25">
      <c r="A71">
        <v>69</v>
      </c>
      <c r="B71">
        <v>193</v>
      </c>
      <c r="C71">
        <v>44.639295095987649</v>
      </c>
    </row>
    <row r="72" spans="1:3" x14ac:dyDescent="0.25">
      <c r="A72">
        <v>70</v>
      </c>
      <c r="B72">
        <v>126.4</v>
      </c>
      <c r="C72">
        <v>34.062295870947985</v>
      </c>
    </row>
    <row r="73" spans="1:3" x14ac:dyDescent="0.25">
      <c r="A73">
        <v>71</v>
      </c>
      <c r="B73">
        <v>204</v>
      </c>
      <c r="C73">
        <v>37.094473981982816</v>
      </c>
    </row>
    <row r="74" spans="1:3" x14ac:dyDescent="0.25">
      <c r="A74">
        <v>72</v>
      </c>
      <c r="B74">
        <v>175.33333333333334</v>
      </c>
      <c r="C74">
        <v>37.240957142491503</v>
      </c>
    </row>
    <row r="75" spans="1:3" x14ac:dyDescent="0.25">
      <c r="A75">
        <v>73</v>
      </c>
      <c r="B75">
        <v>253.5</v>
      </c>
      <c r="C75">
        <v>108.5</v>
      </c>
    </row>
    <row r="76" spans="1:3" x14ac:dyDescent="0.25">
      <c r="A76">
        <v>74</v>
      </c>
      <c r="B76">
        <v>163.5</v>
      </c>
      <c r="C76">
        <v>46.981379290097479</v>
      </c>
    </row>
    <row r="77" spans="1:3" x14ac:dyDescent="0.25">
      <c r="A77">
        <v>75</v>
      </c>
      <c r="B77">
        <v>125</v>
      </c>
      <c r="C77">
        <v>46.324939287601879</v>
      </c>
    </row>
    <row r="78" spans="1:3" x14ac:dyDescent="0.25">
      <c r="A78">
        <v>76</v>
      </c>
      <c r="B78">
        <v>195.66666666666666</v>
      </c>
      <c r="C78">
        <v>102.9249996626454</v>
      </c>
    </row>
    <row r="79" spans="1:3" x14ac:dyDescent="0.25">
      <c r="A79">
        <v>77</v>
      </c>
      <c r="B79">
        <v>137.25</v>
      </c>
      <c r="C79">
        <v>73.713550314714865</v>
      </c>
    </row>
    <row r="80" spans="1:3" x14ac:dyDescent="0.25">
      <c r="A80">
        <v>78</v>
      </c>
      <c r="B80">
        <v>127.25</v>
      </c>
      <c r="C80">
        <v>17.020208576865326</v>
      </c>
    </row>
    <row r="81" spans="1:3" x14ac:dyDescent="0.25">
      <c r="A81">
        <v>79</v>
      </c>
      <c r="B81">
        <v>109.66666666666667</v>
      </c>
      <c r="C81">
        <v>44.537125587037558</v>
      </c>
    </row>
    <row r="82" spans="1:3" x14ac:dyDescent="0.25">
      <c r="A82">
        <v>80</v>
      </c>
      <c r="B82">
        <v>151</v>
      </c>
      <c r="C82">
        <v>15.636495771111889</v>
      </c>
    </row>
    <row r="83" spans="1:3" x14ac:dyDescent="0.25">
      <c r="A83">
        <v>81</v>
      </c>
      <c r="B83">
        <v>273.5</v>
      </c>
      <c r="C83">
        <v>36.5</v>
      </c>
    </row>
    <row r="84" spans="1:3" x14ac:dyDescent="0.25">
      <c r="A84">
        <v>82</v>
      </c>
      <c r="B84">
        <v>100.4</v>
      </c>
      <c r="C84">
        <v>60.437074714118978</v>
      </c>
    </row>
    <row r="85" spans="1:3" x14ac:dyDescent="0.25">
      <c r="A85">
        <v>83</v>
      </c>
      <c r="B85">
        <v>226.33333333333334</v>
      </c>
      <c r="C85">
        <v>97.674061153523368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271</v>
      </c>
      <c r="C87">
        <v>217</v>
      </c>
    </row>
    <row r="88" spans="1:3" x14ac:dyDescent="0.25">
      <c r="A88">
        <v>86</v>
      </c>
      <c r="B88">
        <v>132.85714285714286</v>
      </c>
      <c r="C88">
        <v>161.91569991063565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275</v>
      </c>
      <c r="C90">
        <v>79</v>
      </c>
    </row>
    <row r="91" spans="1:3" x14ac:dyDescent="0.25">
      <c r="A91">
        <v>89</v>
      </c>
      <c r="B91">
        <v>275</v>
      </c>
      <c r="C91">
        <v>13</v>
      </c>
    </row>
    <row r="92" spans="1:3" x14ac:dyDescent="0.25">
      <c r="A92">
        <v>90</v>
      </c>
      <c r="B92">
        <v>165</v>
      </c>
      <c r="C92">
        <v>84.587233079230103</v>
      </c>
    </row>
    <row r="93" spans="1:3" x14ac:dyDescent="0.25">
      <c r="A93">
        <v>91</v>
      </c>
      <c r="B93">
        <v>128.25</v>
      </c>
      <c r="C93">
        <v>76.754071553240749</v>
      </c>
    </row>
    <row r="94" spans="1:3" x14ac:dyDescent="0.25">
      <c r="A94">
        <v>92</v>
      </c>
      <c r="B94">
        <v>101.33333333333333</v>
      </c>
      <c r="C94">
        <v>81.430270102025872</v>
      </c>
    </row>
    <row r="95" spans="1:3" x14ac:dyDescent="0.25">
      <c r="A95">
        <v>93</v>
      </c>
      <c r="B95">
        <v>82.714285714285708</v>
      </c>
      <c r="C95">
        <v>73.330395735844149</v>
      </c>
    </row>
    <row r="96" spans="1:3" x14ac:dyDescent="0.25">
      <c r="A96">
        <v>94</v>
      </c>
      <c r="B96">
        <v>125</v>
      </c>
      <c r="C96">
        <v>57.840297371296423</v>
      </c>
    </row>
    <row r="97" spans="1:3" x14ac:dyDescent="0.25">
      <c r="A97">
        <v>95</v>
      </c>
      <c r="B97">
        <v>83.142857142857139</v>
      </c>
      <c r="C97">
        <v>70.405820724118655</v>
      </c>
    </row>
    <row r="98" spans="1:3" x14ac:dyDescent="0.25">
      <c r="A98">
        <v>96</v>
      </c>
      <c r="B98">
        <v>83.5</v>
      </c>
      <c r="C98">
        <v>66.525057935587952</v>
      </c>
    </row>
    <row r="99" spans="1:3" x14ac:dyDescent="0.25">
      <c r="A99">
        <v>97</v>
      </c>
      <c r="B99">
        <v>126.25</v>
      </c>
      <c r="C99">
        <v>59.905654991828612</v>
      </c>
    </row>
    <row r="100" spans="1:3" x14ac:dyDescent="0.25">
      <c r="A100">
        <v>98</v>
      </c>
      <c r="B100">
        <v>123.2</v>
      </c>
      <c r="C100">
        <v>54.027400455694703</v>
      </c>
    </row>
    <row r="101" spans="1:3" x14ac:dyDescent="0.25">
      <c r="A101">
        <v>99</v>
      </c>
      <c r="B101">
        <v>132</v>
      </c>
      <c r="C101">
        <v>62.64582986919401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C30" sqref="C30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TRANSPOSE(metrics20_07_16[steps])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TRANSPOSE(metrics20_07_16[avg_reward])</f>
        <v>26.526315789473685</v>
      </c>
      <c r="D2" s="2">
        <v>21.16</v>
      </c>
      <c r="E2" s="2">
        <v>26.3</v>
      </c>
      <c r="F2" s="2">
        <v>30.529411764705884</v>
      </c>
      <c r="G2" s="2">
        <v>44.153846153846153</v>
      </c>
      <c r="H2" s="2">
        <v>33.75</v>
      </c>
      <c r="I2" s="2">
        <v>36.071428571428569</v>
      </c>
      <c r="J2" s="2">
        <v>46.384615384615387</v>
      </c>
      <c r="K2" s="2">
        <v>46.333333333333336</v>
      </c>
      <c r="L2" s="2">
        <v>57.222222222222221</v>
      </c>
      <c r="M2" s="2">
        <v>81</v>
      </c>
      <c r="N2" s="2">
        <v>100.16666666666667</v>
      </c>
      <c r="O2" s="2">
        <v>62.75</v>
      </c>
      <c r="P2" s="2">
        <v>73.375</v>
      </c>
      <c r="Q2" s="2">
        <v>84</v>
      </c>
      <c r="R2" s="2">
        <v>89.833333333333329</v>
      </c>
      <c r="S2" s="2">
        <v>85.833333333333329</v>
      </c>
      <c r="T2" s="2">
        <v>83.833333333333329</v>
      </c>
      <c r="U2" s="2">
        <v>90.571428571428569</v>
      </c>
      <c r="V2" s="2">
        <v>86.571428571428569</v>
      </c>
      <c r="W2" s="2">
        <v>102.16666666666667</v>
      </c>
      <c r="X2" s="3">
        <v>153.5</v>
      </c>
      <c r="Y2">
        <v>170.33333333333334</v>
      </c>
      <c r="Z2">
        <v>148.25</v>
      </c>
      <c r="AA2">
        <v>104.5</v>
      </c>
      <c r="AB2">
        <v>141</v>
      </c>
      <c r="AC2">
        <v>133.5</v>
      </c>
      <c r="AD2">
        <v>140.75</v>
      </c>
      <c r="AE2">
        <v>219</v>
      </c>
      <c r="AF2">
        <v>224</v>
      </c>
      <c r="AG2">
        <v>260.33333333333331</v>
      </c>
      <c r="AH2">
        <v>182</v>
      </c>
      <c r="AI2">
        <v>172</v>
      </c>
      <c r="AJ2">
        <v>192</v>
      </c>
      <c r="AK2">
        <v>174.66666666666666</v>
      </c>
      <c r="AL2">
        <v>180.33333333333334</v>
      </c>
      <c r="AM2">
        <v>160.75</v>
      </c>
      <c r="AN2">
        <v>139.5</v>
      </c>
      <c r="AO2">
        <v>84.5</v>
      </c>
      <c r="AP2">
        <v>111.8</v>
      </c>
      <c r="AQ2">
        <v>73.857142857142861</v>
      </c>
      <c r="AR2">
        <v>91</v>
      </c>
      <c r="AS2">
        <v>85</v>
      </c>
      <c r="AT2">
        <v>78.714285714285708</v>
      </c>
      <c r="AU2">
        <v>85.333333333333329</v>
      </c>
      <c r="AV2">
        <v>77</v>
      </c>
      <c r="AW2">
        <v>78.142857142857139</v>
      </c>
      <c r="AX2">
        <v>109.2</v>
      </c>
      <c r="AY2">
        <v>122.6</v>
      </c>
      <c r="AZ2">
        <v>83.833333333333329</v>
      </c>
      <c r="BA2">
        <v>144.25</v>
      </c>
      <c r="BB2">
        <v>149.5</v>
      </c>
      <c r="BC2">
        <v>121.8</v>
      </c>
      <c r="BD2">
        <v>171.33333333333334</v>
      </c>
      <c r="BE2">
        <v>203</v>
      </c>
      <c r="BF2">
        <v>203.33333333333334</v>
      </c>
      <c r="BG2">
        <v>223.33333333333334</v>
      </c>
      <c r="BH2">
        <v>369.5</v>
      </c>
      <c r="BI2">
        <v>500</v>
      </c>
      <c r="BJ2">
        <v>500</v>
      </c>
      <c r="BK2">
        <v>500</v>
      </c>
      <c r="BL2">
        <v>291.5</v>
      </c>
      <c r="BM2">
        <v>396.5</v>
      </c>
      <c r="BN2">
        <v>264.5</v>
      </c>
      <c r="BO2">
        <v>272</v>
      </c>
      <c r="BP2">
        <v>278.5</v>
      </c>
      <c r="BQ2">
        <v>188.66666666666666</v>
      </c>
      <c r="BR2">
        <v>180.33333333333334</v>
      </c>
      <c r="BS2">
        <v>189.33333333333334</v>
      </c>
      <c r="BT2">
        <v>193</v>
      </c>
      <c r="BU2">
        <v>126.4</v>
      </c>
      <c r="BV2">
        <v>204</v>
      </c>
      <c r="BW2">
        <v>175.33333333333334</v>
      </c>
      <c r="BX2">
        <v>253.5</v>
      </c>
      <c r="BY2">
        <v>163.5</v>
      </c>
      <c r="BZ2">
        <v>125</v>
      </c>
      <c r="CA2">
        <v>195.66666666666666</v>
      </c>
      <c r="CB2">
        <v>137.25</v>
      </c>
      <c r="CC2">
        <v>127.25</v>
      </c>
      <c r="CD2">
        <v>109.66666666666667</v>
      </c>
      <c r="CE2">
        <v>151</v>
      </c>
      <c r="CF2">
        <v>273.5</v>
      </c>
      <c r="CG2">
        <v>100.4</v>
      </c>
      <c r="CH2">
        <v>226.33333333333334</v>
      </c>
      <c r="CI2">
        <v>500</v>
      </c>
      <c r="CJ2">
        <v>271</v>
      </c>
      <c r="CK2">
        <v>132.85714285714286</v>
      </c>
      <c r="CL2">
        <v>500</v>
      </c>
      <c r="CM2">
        <v>275</v>
      </c>
      <c r="CN2">
        <v>275</v>
      </c>
      <c r="CO2">
        <v>165</v>
      </c>
      <c r="CP2">
        <v>128.25</v>
      </c>
      <c r="CQ2">
        <v>101.33333333333333</v>
      </c>
      <c r="CR2">
        <v>82.714285714285708</v>
      </c>
      <c r="CS2">
        <v>125</v>
      </c>
      <c r="CT2">
        <v>83.142857142857139</v>
      </c>
      <c r="CU2">
        <v>83.5</v>
      </c>
      <c r="CV2">
        <v>126.25</v>
      </c>
      <c r="CW2">
        <v>123.2</v>
      </c>
      <c r="CX2">
        <v>132</v>
      </c>
    </row>
    <row r="3" spans="1:102" x14ac:dyDescent="0.25">
      <c r="A3" s="8"/>
      <c r="B3" s="1" t="s">
        <v>6</v>
      </c>
      <c r="C3" s="1" cm="1">
        <f t="array" ref="C3:CX3">TRANSPOSE(metrics20_08_00[avg_reward])</f>
        <v>22.818181818181817</v>
      </c>
      <c r="D3" s="1">
        <v>21.291666666666668</v>
      </c>
      <c r="E3" s="1">
        <v>23.636363636363637</v>
      </c>
      <c r="F3" s="1">
        <v>39.92307692307692</v>
      </c>
      <c r="G3" s="1">
        <v>28</v>
      </c>
      <c r="H3" s="1">
        <v>26.15</v>
      </c>
      <c r="I3" s="1">
        <v>39</v>
      </c>
      <c r="J3" s="1">
        <v>32.75</v>
      </c>
      <c r="K3" s="1">
        <v>30.058823529411764</v>
      </c>
      <c r="L3" s="1">
        <v>26.25</v>
      </c>
      <c r="M3" s="1">
        <v>39.07692307692308</v>
      </c>
      <c r="N3" s="1">
        <v>34.133333333333333</v>
      </c>
      <c r="O3" s="1">
        <v>51.727272727272727</v>
      </c>
      <c r="P3" s="1">
        <v>53.5</v>
      </c>
      <c r="Q3" s="1">
        <v>46.909090909090907</v>
      </c>
      <c r="R3" s="1">
        <v>52.2</v>
      </c>
      <c r="S3" s="1">
        <v>67.25</v>
      </c>
      <c r="T3" s="1">
        <v>51.1</v>
      </c>
      <c r="U3" s="1">
        <v>67.375</v>
      </c>
      <c r="V3" s="1">
        <v>71.857142857142861</v>
      </c>
      <c r="W3" s="1">
        <v>83</v>
      </c>
      <c r="X3" s="4">
        <v>87.5</v>
      </c>
      <c r="Y3">
        <v>78.285714285714292</v>
      </c>
      <c r="Z3">
        <v>78.285714285714292</v>
      </c>
      <c r="AA3">
        <v>69</v>
      </c>
      <c r="AB3">
        <v>103.2</v>
      </c>
      <c r="AC3">
        <v>73.375</v>
      </c>
      <c r="AD3">
        <v>83.333333333333329</v>
      </c>
      <c r="AE3">
        <v>137</v>
      </c>
      <c r="AF3">
        <v>92.333333333333329</v>
      </c>
      <c r="AG3">
        <v>150.25</v>
      </c>
      <c r="AH3">
        <v>138.25</v>
      </c>
      <c r="AI3">
        <v>174.5</v>
      </c>
      <c r="AJ3">
        <v>181.33333333333334</v>
      </c>
      <c r="AK3">
        <v>178.66666666666666</v>
      </c>
      <c r="AL3">
        <v>181.66666666666666</v>
      </c>
      <c r="AM3">
        <v>135.75</v>
      </c>
      <c r="AN3">
        <v>190.33333333333334</v>
      </c>
      <c r="AO3">
        <v>126.25</v>
      </c>
      <c r="AP3">
        <v>170.33333333333334</v>
      </c>
      <c r="AQ3">
        <v>209.33333333333334</v>
      </c>
      <c r="AR3">
        <v>251</v>
      </c>
      <c r="AS3">
        <v>141.75</v>
      </c>
      <c r="AT3">
        <v>116.8</v>
      </c>
      <c r="AU3">
        <v>91.666666666666671</v>
      </c>
      <c r="AV3">
        <v>75.142857142857139</v>
      </c>
      <c r="AW3">
        <v>69.875</v>
      </c>
      <c r="AX3">
        <v>69.125</v>
      </c>
      <c r="AY3">
        <v>60</v>
      </c>
      <c r="AZ3">
        <v>63.75</v>
      </c>
      <c r="BA3">
        <v>58.111111111111114</v>
      </c>
      <c r="BB3">
        <v>54.7</v>
      </c>
      <c r="BC3">
        <v>55.6</v>
      </c>
      <c r="BD3">
        <v>52.1</v>
      </c>
      <c r="BE3">
        <v>55.5</v>
      </c>
      <c r="BF3">
        <v>57.222222222222221</v>
      </c>
      <c r="BG3">
        <v>57.111111111111114</v>
      </c>
      <c r="BH3">
        <v>61.444444444444443</v>
      </c>
      <c r="BI3">
        <v>65.25</v>
      </c>
      <c r="BJ3">
        <v>74.428571428571431</v>
      </c>
      <c r="BK3">
        <v>73.285714285714292</v>
      </c>
      <c r="BL3">
        <v>107</v>
      </c>
      <c r="BM3">
        <v>120.8</v>
      </c>
      <c r="BN3">
        <v>125</v>
      </c>
      <c r="BO3">
        <v>193.66666666666666</v>
      </c>
      <c r="BP3">
        <v>328.5</v>
      </c>
      <c r="BQ3">
        <v>500</v>
      </c>
      <c r="BR3">
        <v>500</v>
      </c>
      <c r="BS3">
        <v>359</v>
      </c>
      <c r="BT3">
        <v>399</v>
      </c>
      <c r="BU3">
        <v>408.5</v>
      </c>
      <c r="BV3">
        <v>490</v>
      </c>
      <c r="BW3">
        <v>500</v>
      </c>
      <c r="BX3">
        <v>391</v>
      </c>
      <c r="BY3">
        <v>251.33333333333334</v>
      </c>
      <c r="BZ3">
        <v>233.66666666666666</v>
      </c>
      <c r="CA3">
        <v>222</v>
      </c>
      <c r="CB3">
        <v>162.75</v>
      </c>
      <c r="CC3">
        <v>148.5</v>
      </c>
      <c r="CD3">
        <v>136.75</v>
      </c>
      <c r="CE3">
        <v>127.25</v>
      </c>
      <c r="CF3">
        <v>110.6</v>
      </c>
      <c r="CG3">
        <v>109.2</v>
      </c>
      <c r="CH3">
        <v>94.166666666666671</v>
      </c>
      <c r="CI3">
        <v>86.333333333333329</v>
      </c>
      <c r="CJ3">
        <v>92.166666666666671</v>
      </c>
      <c r="CK3">
        <v>73.625</v>
      </c>
      <c r="CL3">
        <v>79.571428571428569</v>
      </c>
      <c r="CM3">
        <v>78.285714285714292</v>
      </c>
      <c r="CN3">
        <v>76.428571428571431</v>
      </c>
      <c r="CO3">
        <v>66.5</v>
      </c>
      <c r="CP3">
        <v>72</v>
      </c>
      <c r="CQ3">
        <v>76</v>
      </c>
      <c r="CR3">
        <v>83</v>
      </c>
      <c r="CS3">
        <v>87.833333333333329</v>
      </c>
      <c r="CT3">
        <v>83.571428571428569</v>
      </c>
      <c r="CU3">
        <v>96</v>
      </c>
      <c r="CV3">
        <v>93.833333333333329</v>
      </c>
      <c r="CW3">
        <v>100.4</v>
      </c>
      <c r="CX3">
        <v>79.857142857142861</v>
      </c>
    </row>
    <row r="4" spans="1:102" x14ac:dyDescent="0.25">
      <c r="A4" s="8"/>
      <c r="B4" s="1" t="s">
        <v>7</v>
      </c>
      <c r="C4" s="1" cm="1">
        <f t="array" ref="C4:CX4">TRANSPOSE(metrics20_08_46[avg_reward])</f>
        <v>19.692307692307693</v>
      </c>
      <c r="D4" s="1">
        <v>22.695652173913043</v>
      </c>
      <c r="E4" s="1">
        <v>31.388888888888889</v>
      </c>
      <c r="F4" s="1">
        <v>22.826086956521738</v>
      </c>
      <c r="G4" s="1">
        <v>28</v>
      </c>
      <c r="H4" s="1">
        <v>28.111111111111111</v>
      </c>
      <c r="I4" s="1">
        <v>46.416666666666664</v>
      </c>
      <c r="J4" s="1">
        <v>35.200000000000003</v>
      </c>
      <c r="K4" s="1">
        <v>46.81818181818182</v>
      </c>
      <c r="L4" s="1">
        <v>42.5</v>
      </c>
      <c r="M4" s="1">
        <v>46.272727272727273</v>
      </c>
      <c r="N4" s="1">
        <v>49</v>
      </c>
      <c r="O4" s="1">
        <v>47.363636363636367</v>
      </c>
      <c r="P4" s="1">
        <v>64.75</v>
      </c>
      <c r="Q4" s="1">
        <v>56.444444444444443</v>
      </c>
      <c r="R4" s="1">
        <v>72.285714285714292</v>
      </c>
      <c r="S4" s="1">
        <v>76.857142857142861</v>
      </c>
      <c r="T4" s="1">
        <v>91.833333333333329</v>
      </c>
      <c r="U4" s="1">
        <v>88.833333333333329</v>
      </c>
      <c r="V4" s="1">
        <v>100</v>
      </c>
      <c r="W4" s="1">
        <v>69.375</v>
      </c>
      <c r="X4" s="4">
        <v>80.857142857142861</v>
      </c>
      <c r="Y4">
        <v>75</v>
      </c>
      <c r="Z4">
        <v>101.2</v>
      </c>
      <c r="AA4">
        <v>106.16666666666667</v>
      </c>
      <c r="AB4">
        <v>138.25</v>
      </c>
      <c r="AC4">
        <v>128.25</v>
      </c>
      <c r="AD4">
        <v>114.8</v>
      </c>
      <c r="AE4">
        <v>115.4</v>
      </c>
      <c r="AF4">
        <v>82.857142857142861</v>
      </c>
      <c r="AG4">
        <v>78.285714285714292</v>
      </c>
      <c r="AH4">
        <v>77.857142857142861</v>
      </c>
      <c r="AI4">
        <v>93.833333333333329</v>
      </c>
      <c r="AJ4">
        <v>102.8</v>
      </c>
      <c r="AK4">
        <v>134.25</v>
      </c>
      <c r="AL4">
        <v>136.75</v>
      </c>
      <c r="AM4">
        <v>201</v>
      </c>
      <c r="AN4">
        <v>181.66666666666666</v>
      </c>
      <c r="AO4">
        <v>225.66666666666666</v>
      </c>
      <c r="AP4">
        <v>188.66666666666666</v>
      </c>
      <c r="AQ4">
        <v>158</v>
      </c>
      <c r="AR4">
        <v>124.4</v>
      </c>
      <c r="AS4">
        <v>96.833333333333329</v>
      </c>
      <c r="AT4">
        <v>123</v>
      </c>
      <c r="AU4">
        <v>86.285714285714292</v>
      </c>
      <c r="AV4">
        <v>94</v>
      </c>
      <c r="AW4">
        <v>100</v>
      </c>
      <c r="AX4">
        <v>101.33333333333333</v>
      </c>
      <c r="AY4">
        <v>103.6</v>
      </c>
      <c r="AZ4">
        <v>133.25</v>
      </c>
      <c r="BA4">
        <v>113.4</v>
      </c>
      <c r="BB4">
        <v>143.75</v>
      </c>
      <c r="BC4">
        <v>145.75</v>
      </c>
      <c r="BD4">
        <v>154</v>
      </c>
      <c r="BE4">
        <v>200.25</v>
      </c>
      <c r="BF4">
        <v>194.66666666666666</v>
      </c>
      <c r="BG4">
        <v>263.5</v>
      </c>
      <c r="BH4">
        <v>274.66666666666669</v>
      </c>
      <c r="BI4">
        <v>402</v>
      </c>
      <c r="BJ4">
        <v>358</v>
      </c>
      <c r="BK4">
        <v>261</v>
      </c>
      <c r="BL4">
        <v>266.66666666666669</v>
      </c>
      <c r="BM4">
        <v>218.66666666666666</v>
      </c>
      <c r="BN4">
        <v>234</v>
      </c>
      <c r="BO4">
        <v>209.33333333333334</v>
      </c>
      <c r="BP4">
        <v>212</v>
      </c>
      <c r="BQ4">
        <v>190.33333333333334</v>
      </c>
      <c r="BR4">
        <v>169.5</v>
      </c>
      <c r="BS4">
        <v>146.75</v>
      </c>
      <c r="BT4">
        <v>172</v>
      </c>
      <c r="BU4">
        <v>213.33333333333334</v>
      </c>
      <c r="BV4">
        <v>213</v>
      </c>
      <c r="BW4">
        <v>144</v>
      </c>
      <c r="BX4">
        <v>148.25</v>
      </c>
      <c r="BY4">
        <v>171</v>
      </c>
      <c r="BZ4">
        <v>276</v>
      </c>
      <c r="CA4">
        <v>252.5</v>
      </c>
      <c r="CB4">
        <v>147.25</v>
      </c>
      <c r="CC4">
        <v>125.25</v>
      </c>
      <c r="CD4">
        <v>155.25</v>
      </c>
      <c r="CE4">
        <v>140.5</v>
      </c>
      <c r="CF4">
        <v>141</v>
      </c>
      <c r="CG4">
        <v>155.25</v>
      </c>
      <c r="CH4">
        <v>158</v>
      </c>
      <c r="CI4">
        <v>136</v>
      </c>
      <c r="CJ4">
        <v>152.25</v>
      </c>
      <c r="CK4">
        <v>149.5</v>
      </c>
      <c r="CL4">
        <v>140</v>
      </c>
      <c r="CM4">
        <v>140.5</v>
      </c>
      <c r="CN4">
        <v>140</v>
      </c>
      <c r="CO4">
        <v>127</v>
      </c>
      <c r="CP4">
        <v>121.2</v>
      </c>
      <c r="CQ4">
        <v>125.6</v>
      </c>
      <c r="CR4">
        <v>114.4</v>
      </c>
      <c r="CS4">
        <v>120.2</v>
      </c>
      <c r="CT4">
        <v>124.6</v>
      </c>
      <c r="CU4">
        <v>114.6</v>
      </c>
      <c r="CV4">
        <v>122</v>
      </c>
      <c r="CW4">
        <v>110.4</v>
      </c>
      <c r="CX4">
        <v>113.8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TRANSPOSE(metrics20_07_16[std_reward])</f>
        <v>14.805292158558609</v>
      </c>
      <c r="D7" s="2">
        <v>8.6101335645853947</v>
      </c>
      <c r="E7" s="2">
        <v>13.660527076214885</v>
      </c>
      <c r="F7" s="2">
        <v>17.252851928130006</v>
      </c>
      <c r="G7" s="2">
        <v>26.343430516182714</v>
      </c>
      <c r="H7" s="2">
        <v>14.532291629333621</v>
      </c>
      <c r="I7" s="2">
        <v>19.132859862827935</v>
      </c>
      <c r="J7" s="2">
        <v>30.190519300291967</v>
      </c>
      <c r="K7" s="2">
        <v>19.396448701301541</v>
      </c>
      <c r="L7" s="2">
        <v>28.619254504530019</v>
      </c>
      <c r="M7" s="2">
        <v>35.059133719230104</v>
      </c>
      <c r="N7" s="2">
        <v>64.447437669951029</v>
      </c>
      <c r="O7" s="2">
        <v>25.698978578924105</v>
      </c>
      <c r="P7" s="2">
        <v>29.765489665046669</v>
      </c>
      <c r="Q7" s="2">
        <v>20.575065816014618</v>
      </c>
      <c r="R7" s="2">
        <v>23.205004249562684</v>
      </c>
      <c r="S7" s="2">
        <v>36.521302763668707</v>
      </c>
      <c r="T7" s="2">
        <v>28.06787408329237</v>
      </c>
      <c r="U7" s="2">
        <v>35.07077392464371</v>
      </c>
      <c r="V7" s="2">
        <v>22.057438932135753</v>
      </c>
      <c r="W7" s="2">
        <v>26.804332154004921</v>
      </c>
      <c r="X7" s="3">
        <v>45.795742160161574</v>
      </c>
      <c r="Y7">
        <v>52.264285660052366</v>
      </c>
      <c r="Z7">
        <v>64.040514520106726</v>
      </c>
      <c r="AA7">
        <v>40.762523637936518</v>
      </c>
      <c r="AB7">
        <v>55.267531155281397</v>
      </c>
      <c r="AC7">
        <v>21.383404780343096</v>
      </c>
      <c r="AD7">
        <v>34.578714551006662</v>
      </c>
      <c r="AE7">
        <v>17.795130420052185</v>
      </c>
      <c r="AF7">
        <v>17.204650534085253</v>
      </c>
      <c r="AG7">
        <v>120.62706532486352</v>
      </c>
      <c r="AH7">
        <v>16.30950643030009</v>
      </c>
      <c r="AI7">
        <v>31.633315770982129</v>
      </c>
      <c r="AJ7">
        <v>70.866070866106298</v>
      </c>
      <c r="AK7">
        <v>55.715547401261546</v>
      </c>
      <c r="AL7">
        <v>39.550249331985533</v>
      </c>
      <c r="AM7">
        <v>19.904459299363044</v>
      </c>
      <c r="AN7">
        <v>15.173990905493518</v>
      </c>
      <c r="AO7">
        <v>41.254292705931427</v>
      </c>
      <c r="AP7">
        <v>27.374440633554507</v>
      </c>
      <c r="AQ7">
        <v>31.22923800098954</v>
      </c>
      <c r="AR7">
        <v>37.876993896911443</v>
      </c>
      <c r="AS7">
        <v>31.272991542223778</v>
      </c>
      <c r="AT7">
        <v>36.244070591770239</v>
      </c>
      <c r="AU7">
        <v>31.557707281881058</v>
      </c>
      <c r="AV7">
        <v>45.431266766402189</v>
      </c>
      <c r="AW7">
        <v>38.00161113662935</v>
      </c>
      <c r="AX7">
        <v>32.529371343448986</v>
      </c>
      <c r="AY7">
        <v>13.632314550361578</v>
      </c>
      <c r="AZ7">
        <v>51.408224590580403</v>
      </c>
      <c r="BA7">
        <v>9.7307502280142817</v>
      </c>
      <c r="BB7">
        <v>28.727164844446449</v>
      </c>
      <c r="BC7">
        <v>55.509999099261385</v>
      </c>
      <c r="BD7">
        <v>15.107025591499546</v>
      </c>
      <c r="BE7">
        <v>4.8989794855663558</v>
      </c>
      <c r="BF7">
        <v>14.817407180595247</v>
      </c>
      <c r="BG7">
        <v>55.61974070018266</v>
      </c>
      <c r="BH7">
        <v>105.5</v>
      </c>
      <c r="BI7">
        <v>0</v>
      </c>
      <c r="BJ7">
        <v>0</v>
      </c>
      <c r="BK7">
        <v>0</v>
      </c>
      <c r="BL7">
        <v>102.5</v>
      </c>
      <c r="BM7">
        <v>103.5</v>
      </c>
      <c r="BN7">
        <v>70.5</v>
      </c>
      <c r="BO7">
        <v>62.561969278468212</v>
      </c>
      <c r="BP7">
        <v>83.5</v>
      </c>
      <c r="BQ7">
        <v>55.222781128403476</v>
      </c>
      <c r="BR7">
        <v>40.4749579644281</v>
      </c>
      <c r="BS7">
        <v>113.75216725652112</v>
      </c>
      <c r="BT7">
        <v>44.639295095987649</v>
      </c>
      <c r="BU7">
        <v>34.062295870947985</v>
      </c>
      <c r="BV7">
        <v>37.094473981982816</v>
      </c>
      <c r="BW7">
        <v>37.240957142491503</v>
      </c>
      <c r="BX7">
        <v>108.5</v>
      </c>
      <c r="BY7">
        <v>46.981379290097479</v>
      </c>
      <c r="BZ7">
        <v>46.324939287601879</v>
      </c>
      <c r="CA7">
        <v>102.9249996626454</v>
      </c>
      <c r="CB7">
        <v>73.713550314714865</v>
      </c>
      <c r="CC7">
        <v>17.020208576865326</v>
      </c>
      <c r="CD7">
        <v>44.537125587037558</v>
      </c>
      <c r="CE7">
        <v>15.636495771111889</v>
      </c>
      <c r="CF7">
        <v>36.5</v>
      </c>
      <c r="CG7">
        <v>60.437074714118978</v>
      </c>
      <c r="CH7">
        <v>97.674061153523368</v>
      </c>
      <c r="CI7">
        <v>0</v>
      </c>
      <c r="CJ7">
        <v>217</v>
      </c>
      <c r="CK7">
        <v>161.91569991063565</v>
      </c>
      <c r="CL7">
        <v>0</v>
      </c>
      <c r="CM7">
        <v>79</v>
      </c>
      <c r="CN7">
        <v>13</v>
      </c>
      <c r="CO7">
        <v>84.587233079230103</v>
      </c>
      <c r="CP7">
        <v>76.754071553240749</v>
      </c>
      <c r="CQ7">
        <v>81.430270102025872</v>
      </c>
      <c r="CR7">
        <v>73.330395735844149</v>
      </c>
      <c r="CS7">
        <v>57.840297371296423</v>
      </c>
      <c r="CT7">
        <v>70.405820724118655</v>
      </c>
      <c r="CU7">
        <v>66.525057935587952</v>
      </c>
      <c r="CV7">
        <v>59.905654991828612</v>
      </c>
      <c r="CW7">
        <v>54.027400455694703</v>
      </c>
      <c r="CX7">
        <v>62.64582986919401</v>
      </c>
    </row>
    <row r="8" spans="1:102" x14ac:dyDescent="0.25">
      <c r="A8" s="8"/>
      <c r="B8" s="1" t="s">
        <v>6</v>
      </c>
      <c r="C8" s="1" cm="1">
        <f t="array" ref="C8:CX8">TRANSPOSE(metrics20_08_00[std_reward])</f>
        <v>13.405007082282093</v>
      </c>
      <c r="D8" s="1">
        <v>11.840886673818908</v>
      </c>
      <c r="E8" s="1">
        <v>8.3041361793958082</v>
      </c>
      <c r="F8" s="1">
        <v>31.541088070743385</v>
      </c>
      <c r="G8" s="1">
        <v>10.903618155864084</v>
      </c>
      <c r="H8" s="1">
        <v>11.424863237693483</v>
      </c>
      <c r="I8" s="1">
        <v>22.149839381254768</v>
      </c>
      <c r="J8" s="1">
        <v>18.589311445021302</v>
      </c>
      <c r="K8" s="1">
        <v>14.325914766954137</v>
      </c>
      <c r="L8" s="1">
        <v>11.161877082283249</v>
      </c>
      <c r="M8" s="1">
        <v>17.722048581277498</v>
      </c>
      <c r="N8" s="1">
        <v>19.144595988308438</v>
      </c>
      <c r="O8" s="1">
        <v>15.644289745875092</v>
      </c>
      <c r="P8" s="1">
        <v>16.43319810627256</v>
      </c>
      <c r="Q8" s="1">
        <v>17.005103755020382</v>
      </c>
      <c r="R8" s="1">
        <v>18.696523741059462</v>
      </c>
      <c r="S8" s="1">
        <v>38.848262509409608</v>
      </c>
      <c r="T8" s="1">
        <v>17.271074083565274</v>
      </c>
      <c r="U8" s="1">
        <v>38.990183059329176</v>
      </c>
      <c r="V8" s="1">
        <v>38.513183536581977</v>
      </c>
      <c r="W8" s="1">
        <v>55.508043175226931</v>
      </c>
      <c r="X8" s="4">
        <v>23.471614061812335</v>
      </c>
      <c r="Y8">
        <v>28.509217986540452</v>
      </c>
      <c r="Z8">
        <v>23.698790118088823</v>
      </c>
      <c r="AA8">
        <v>17.146428199482248</v>
      </c>
      <c r="AB8">
        <v>24.252010225958589</v>
      </c>
      <c r="AC8">
        <v>18.694501196876047</v>
      </c>
      <c r="AD8">
        <v>31.084115271666047</v>
      </c>
      <c r="AE8">
        <v>46.701177715342467</v>
      </c>
      <c r="AF8">
        <v>19.413626371414715</v>
      </c>
      <c r="AG8">
        <v>42.874088911602541</v>
      </c>
      <c r="AH8">
        <v>26.099568961957974</v>
      </c>
      <c r="AI8">
        <v>43.014532428006234</v>
      </c>
      <c r="AJ8">
        <v>13.224556283251582</v>
      </c>
      <c r="AK8">
        <v>51.344154703551425</v>
      </c>
      <c r="AL8">
        <v>11.585431464655176</v>
      </c>
      <c r="AM8">
        <v>44.846265173367556</v>
      </c>
      <c r="AN8">
        <v>64.855394704081647</v>
      </c>
      <c r="AO8">
        <v>23.951774464536026</v>
      </c>
      <c r="AP8">
        <v>29.465610840812754</v>
      </c>
      <c r="AQ8">
        <v>64.71132478597201</v>
      </c>
      <c r="AR8">
        <v>40</v>
      </c>
      <c r="AS8">
        <v>24.993749218554626</v>
      </c>
      <c r="AT8">
        <v>25.592186307543169</v>
      </c>
      <c r="AU8">
        <v>26.637484032009397</v>
      </c>
      <c r="AV8">
        <v>21.390442267708334</v>
      </c>
      <c r="AW8">
        <v>9.5320184116481865</v>
      </c>
      <c r="AX8">
        <v>19.971464017442486</v>
      </c>
      <c r="AY8">
        <v>12.489995996796797</v>
      </c>
      <c r="AZ8">
        <v>10.194974252051841</v>
      </c>
      <c r="BA8">
        <v>9.2789420427168725</v>
      </c>
      <c r="BB8">
        <v>7.1700767080973415</v>
      </c>
      <c r="BC8">
        <v>10.374969879474349</v>
      </c>
      <c r="BD8">
        <v>8.5842879728024037</v>
      </c>
      <c r="BE8">
        <v>12.290240030202828</v>
      </c>
      <c r="BF8">
        <v>14.304449795452367</v>
      </c>
      <c r="BG8">
        <v>13.609183536980087</v>
      </c>
      <c r="BH8">
        <v>8.2477082488425033</v>
      </c>
      <c r="BI8">
        <v>12.547410091329604</v>
      </c>
      <c r="BJ8">
        <v>13.221812528190386</v>
      </c>
      <c r="BK8">
        <v>22.416284168397922</v>
      </c>
      <c r="BL8">
        <v>20.909328061896201</v>
      </c>
      <c r="BM8">
        <v>5.1146847410177685</v>
      </c>
      <c r="BN8">
        <v>18.319388636087179</v>
      </c>
      <c r="BO8">
        <v>20.885933597094056</v>
      </c>
      <c r="BP8">
        <v>0.5</v>
      </c>
      <c r="BQ8">
        <v>0</v>
      </c>
      <c r="BR8">
        <v>0</v>
      </c>
      <c r="BS8">
        <v>18</v>
      </c>
      <c r="BT8">
        <v>101</v>
      </c>
      <c r="BU8">
        <v>5.5</v>
      </c>
      <c r="BV8">
        <v>9</v>
      </c>
      <c r="BW8">
        <v>0</v>
      </c>
      <c r="BX8">
        <v>25</v>
      </c>
      <c r="BY8">
        <v>21.761331658599286</v>
      </c>
      <c r="BZ8">
        <v>29.169999809545573</v>
      </c>
      <c r="CA8">
        <v>42.762912279996399</v>
      </c>
      <c r="CB8">
        <v>21.040140208658308</v>
      </c>
      <c r="CC8">
        <v>16.530275254816541</v>
      </c>
      <c r="CD8">
        <v>10.425329730996522</v>
      </c>
      <c r="CE8">
        <v>7.8222439235810075</v>
      </c>
      <c r="CF8">
        <v>7.7871689335727137</v>
      </c>
      <c r="CG8">
        <v>8.3282651254628046</v>
      </c>
      <c r="CH8">
        <v>7.9459982940401446</v>
      </c>
      <c r="CI8">
        <v>8.0760276263904771</v>
      </c>
      <c r="CJ8">
        <v>5.4594464513864001</v>
      </c>
      <c r="CK8">
        <v>24.728210105060171</v>
      </c>
      <c r="CL8">
        <v>8.4322026076421182</v>
      </c>
      <c r="CM8">
        <v>9.1294544620974047</v>
      </c>
      <c r="CN8">
        <v>9.4242414299832244</v>
      </c>
      <c r="CO8">
        <v>22.994564575133836</v>
      </c>
      <c r="CP8">
        <v>20.724381776062707</v>
      </c>
      <c r="CQ8">
        <v>21.300570079560917</v>
      </c>
      <c r="CR8">
        <v>12.270755012281379</v>
      </c>
      <c r="CS8">
        <v>4.3365372770858954</v>
      </c>
      <c r="CT8">
        <v>19.565692590108128</v>
      </c>
      <c r="CU8">
        <v>6.2182527020592095</v>
      </c>
      <c r="CV8">
        <v>10.253725610181348</v>
      </c>
      <c r="CW8">
        <v>6.1514225996918794</v>
      </c>
      <c r="CX8">
        <v>29.449368518228859</v>
      </c>
    </row>
    <row r="9" spans="1:102" x14ac:dyDescent="0.25">
      <c r="A9" s="8"/>
      <c r="B9" s="1" t="s">
        <v>7</v>
      </c>
      <c r="C9" s="1" cm="1">
        <f t="array" ref="C9:CX9">TRANSPOSE(metrics20_08_46[std_reward])</f>
        <v>9.8205797681322515</v>
      </c>
      <c r="D9" s="1">
        <v>9.7420414904041621</v>
      </c>
      <c r="E9" s="1">
        <v>21.021520425213165</v>
      </c>
      <c r="F9" s="1">
        <v>9.3792192773870102</v>
      </c>
      <c r="G9" s="1">
        <v>15.737428845483835</v>
      </c>
      <c r="H9" s="1">
        <v>10.769756465258983</v>
      </c>
      <c r="I9" s="1">
        <v>25.985439298875736</v>
      </c>
      <c r="J9" s="1">
        <v>11.26765281680262</v>
      </c>
      <c r="K9" s="1">
        <v>22.734907808430876</v>
      </c>
      <c r="L9" s="1">
        <v>16.933694221876099</v>
      </c>
      <c r="M9" s="1">
        <v>17.168104195073276</v>
      </c>
      <c r="N9" s="1">
        <v>24.476333652957688</v>
      </c>
      <c r="O9" s="1">
        <v>19.841520869460162</v>
      </c>
      <c r="P9" s="1">
        <v>19.885610375344278</v>
      </c>
      <c r="Q9" s="1">
        <v>27.616867273908738</v>
      </c>
      <c r="R9" s="1">
        <v>29.63932853352733</v>
      </c>
      <c r="S9" s="1">
        <v>30.521320751372528</v>
      </c>
      <c r="T9" s="1">
        <v>37.817177167114004</v>
      </c>
      <c r="U9" s="1">
        <v>42.431971698499019</v>
      </c>
      <c r="V9" s="1">
        <v>23.266571155486865</v>
      </c>
      <c r="W9" s="1">
        <v>24.253543555530189</v>
      </c>
      <c r="X9" s="4">
        <v>28.994721546361166</v>
      </c>
      <c r="Y9">
        <v>41.352146256270665</v>
      </c>
      <c r="Z9">
        <v>31.606328480226868</v>
      </c>
      <c r="AA9">
        <v>58.210585138978139</v>
      </c>
      <c r="AB9">
        <v>50.315877215845099</v>
      </c>
      <c r="AC9">
        <v>5.3560713214071374</v>
      </c>
      <c r="AD9">
        <v>25.995384205662358</v>
      </c>
      <c r="AE9">
        <v>36.37911488752853</v>
      </c>
      <c r="AF9">
        <v>27.534023479680407</v>
      </c>
      <c r="AG9">
        <v>27.670067818153687</v>
      </c>
      <c r="AH9">
        <v>36.980414010772826</v>
      </c>
      <c r="AI9">
        <v>37.511849979558306</v>
      </c>
      <c r="AJ9">
        <v>33.283028708337227</v>
      </c>
      <c r="AK9">
        <v>12.774486291041217</v>
      </c>
      <c r="AL9">
        <v>13.40475661845451</v>
      </c>
      <c r="AM9">
        <v>20.412414523193153</v>
      </c>
      <c r="AN9">
        <v>47.988424530181121</v>
      </c>
      <c r="AO9">
        <v>37.205137040766594</v>
      </c>
      <c r="AP9">
        <v>19.48218559493661</v>
      </c>
      <c r="AQ9">
        <v>43.537340295429161</v>
      </c>
      <c r="AR9">
        <v>14.759403781996074</v>
      </c>
      <c r="AS9">
        <v>30.732266792773718</v>
      </c>
      <c r="AT9">
        <v>15.748015748023622</v>
      </c>
      <c r="AU9">
        <v>27.814252696436494</v>
      </c>
      <c r="AV9">
        <v>34.336569426778794</v>
      </c>
      <c r="AW9">
        <v>31.187604375242845</v>
      </c>
      <c r="AX9">
        <v>29.735874330885618</v>
      </c>
      <c r="AY9">
        <v>37.167727937015471</v>
      </c>
      <c r="AZ9">
        <v>9.5492146273921392</v>
      </c>
      <c r="BA9">
        <v>13.27554142022087</v>
      </c>
      <c r="BB9">
        <v>17.020208576865326</v>
      </c>
      <c r="BC9">
        <v>13.608361400256829</v>
      </c>
      <c r="BD9">
        <v>21.177818584547371</v>
      </c>
      <c r="BE9">
        <v>110.83405388236956</v>
      </c>
      <c r="BF9">
        <v>45.638677554119475</v>
      </c>
      <c r="BG9">
        <v>141.5</v>
      </c>
      <c r="BH9">
        <v>96.641376001977306</v>
      </c>
      <c r="BI9">
        <v>13</v>
      </c>
      <c r="BJ9">
        <v>30</v>
      </c>
      <c r="BK9">
        <v>16</v>
      </c>
      <c r="BL9">
        <v>61.15735623963991</v>
      </c>
      <c r="BM9">
        <v>50.736793574507864</v>
      </c>
      <c r="BN9">
        <v>49.17316341257699</v>
      </c>
      <c r="BO9">
        <v>74.087035902976226</v>
      </c>
      <c r="BP9">
        <v>60.404194114868105</v>
      </c>
      <c r="BQ9">
        <v>40.794879853018593</v>
      </c>
      <c r="BR9">
        <v>44.528081027594261</v>
      </c>
      <c r="BS9">
        <v>8.7571399440684967</v>
      </c>
      <c r="BT9">
        <v>51.11425111127685</v>
      </c>
      <c r="BU9">
        <v>105.92555037488462</v>
      </c>
      <c r="BV9">
        <v>48.083261120685229</v>
      </c>
      <c r="BW9">
        <v>8.4852813742385695</v>
      </c>
      <c r="BX9">
        <v>17.555269864060762</v>
      </c>
      <c r="BY9">
        <v>55.250942676724229</v>
      </c>
      <c r="BZ9">
        <v>76.262703859750474</v>
      </c>
      <c r="CA9">
        <v>106.5</v>
      </c>
      <c r="CB9">
        <v>13.12202347201071</v>
      </c>
      <c r="CC9">
        <v>12.275483697190918</v>
      </c>
      <c r="CD9">
        <v>21.158627082114755</v>
      </c>
      <c r="CE9">
        <v>6.2249497989943663</v>
      </c>
      <c r="CF9">
        <v>13.171939872319491</v>
      </c>
      <c r="CG9">
        <v>9.9592921435210453</v>
      </c>
      <c r="CH9">
        <v>18.069310999592652</v>
      </c>
      <c r="CI9">
        <v>8.1547532151500448</v>
      </c>
      <c r="CJ9">
        <v>17.668828484084621</v>
      </c>
      <c r="CK9">
        <v>10.428326807307105</v>
      </c>
      <c r="CL9">
        <v>11.726039399558575</v>
      </c>
      <c r="CM9">
        <v>16.454482671904334</v>
      </c>
      <c r="CN9">
        <v>15.921683328090658</v>
      </c>
      <c r="CO9">
        <v>9.4868329805051381</v>
      </c>
      <c r="CP9">
        <v>6.1122827159744499</v>
      </c>
      <c r="CQ9">
        <v>10.707007051459339</v>
      </c>
      <c r="CR9">
        <v>6.0530983801686222</v>
      </c>
      <c r="CS9">
        <v>7.1105555338524704</v>
      </c>
      <c r="CT9">
        <v>7.4993333037010697</v>
      </c>
      <c r="CU9">
        <v>9.2217135067188032</v>
      </c>
      <c r="CV9">
        <v>6.9856996786291923</v>
      </c>
      <c r="CW9">
        <v>19.774731350893241</v>
      </c>
      <c r="CX9">
        <v>7.5206382707852653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23.012268433321065</v>
      </c>
      <c r="C19">
        <f t="shared" ref="C19:BN19" si="0">AVERAGE(D2:D4)</f>
        <v>21.715772946859904</v>
      </c>
      <c r="D19">
        <f t="shared" si="0"/>
        <v>27.108417508417507</v>
      </c>
      <c r="E19">
        <f t="shared" si="0"/>
        <v>31.092858548101514</v>
      </c>
      <c r="F19">
        <f t="shared" si="0"/>
        <v>33.384615384615387</v>
      </c>
      <c r="G19">
        <f t="shared" si="0"/>
        <v>29.337037037037035</v>
      </c>
      <c r="H19">
        <f t="shared" si="0"/>
        <v>40.496031746031747</v>
      </c>
      <c r="I19">
        <f t="shared" si="0"/>
        <v>38.111538461538466</v>
      </c>
      <c r="J19">
        <f t="shared" si="0"/>
        <v>41.07011289364231</v>
      </c>
      <c r="K19">
        <f t="shared" si="0"/>
        <v>41.99074074074074</v>
      </c>
      <c r="L19">
        <f t="shared" si="0"/>
        <v>55.449883449883451</v>
      </c>
      <c r="M19">
        <f t="shared" si="0"/>
        <v>61.1</v>
      </c>
      <c r="N19">
        <f t="shared" si="0"/>
        <v>53.946969696969695</v>
      </c>
      <c r="O19">
        <f t="shared" si="0"/>
        <v>63.875</v>
      </c>
      <c r="P19">
        <f t="shared" si="0"/>
        <v>62.451178451178443</v>
      </c>
      <c r="Q19">
        <f t="shared" si="0"/>
        <v>71.439682539682551</v>
      </c>
      <c r="R19">
        <f t="shared" si="0"/>
        <v>76.646825396825392</v>
      </c>
      <c r="S19">
        <f t="shared" si="0"/>
        <v>75.588888888888889</v>
      </c>
      <c r="T19">
        <f t="shared" si="0"/>
        <v>82.259920634920618</v>
      </c>
      <c r="U19">
        <f t="shared" si="0"/>
        <v>86.142857142857153</v>
      </c>
      <c r="V19">
        <f t="shared" si="0"/>
        <v>84.847222222222229</v>
      </c>
      <c r="W19">
        <f t="shared" si="0"/>
        <v>107.28571428571429</v>
      </c>
      <c r="X19">
        <f t="shared" si="0"/>
        <v>107.87301587301589</v>
      </c>
      <c r="Y19">
        <f t="shared" si="0"/>
        <v>109.24523809523809</v>
      </c>
      <c r="Z19">
        <f t="shared" si="0"/>
        <v>93.222222222222229</v>
      </c>
      <c r="AA19">
        <f t="shared" si="0"/>
        <v>127.48333333333333</v>
      </c>
      <c r="AB19">
        <f t="shared" si="0"/>
        <v>111.70833333333333</v>
      </c>
      <c r="AC19">
        <f t="shared" si="0"/>
        <v>112.96111111111111</v>
      </c>
      <c r="AD19">
        <f t="shared" si="0"/>
        <v>157.13333333333333</v>
      </c>
      <c r="AE19">
        <f t="shared" si="0"/>
        <v>133.06349206349205</v>
      </c>
      <c r="AF19">
        <f t="shared" si="0"/>
        <v>162.95634920634919</v>
      </c>
      <c r="AG19">
        <f t="shared" si="0"/>
        <v>132.70238095238096</v>
      </c>
      <c r="AH19">
        <f t="shared" si="0"/>
        <v>146.77777777777777</v>
      </c>
      <c r="AI19">
        <f t="shared" si="0"/>
        <v>158.71111111111114</v>
      </c>
      <c r="AJ19">
        <f t="shared" si="0"/>
        <v>162.52777777777777</v>
      </c>
      <c r="AK19">
        <f t="shared" si="0"/>
        <v>166.25</v>
      </c>
      <c r="AL19">
        <f t="shared" si="0"/>
        <v>165.83333333333334</v>
      </c>
      <c r="AM19">
        <f t="shared" si="0"/>
        <v>170.5</v>
      </c>
      <c r="AN19">
        <f t="shared" si="0"/>
        <v>145.4722222222222</v>
      </c>
      <c r="AO19">
        <f t="shared" si="0"/>
        <v>156.93333333333331</v>
      </c>
      <c r="AP19">
        <f t="shared" si="0"/>
        <v>147.06349206349208</v>
      </c>
      <c r="AQ19">
        <f t="shared" si="0"/>
        <v>155.46666666666667</v>
      </c>
      <c r="AR19">
        <f t="shared" si="0"/>
        <v>107.8611111111111</v>
      </c>
      <c r="AS19">
        <f t="shared" si="0"/>
        <v>106.17142857142858</v>
      </c>
      <c r="AT19">
        <f t="shared" si="0"/>
        <v>87.761904761904759</v>
      </c>
      <c r="AU19">
        <f t="shared" si="0"/>
        <v>82.047619047619051</v>
      </c>
      <c r="AV19">
        <f t="shared" si="0"/>
        <v>82.672619047619051</v>
      </c>
      <c r="AW19">
        <f t="shared" si="0"/>
        <v>93.219444444444434</v>
      </c>
      <c r="AX19">
        <f t="shared" si="0"/>
        <v>95.399999999999991</v>
      </c>
      <c r="AY19">
        <f t="shared" si="0"/>
        <v>93.6111111111111</v>
      </c>
      <c r="AZ19">
        <f t="shared" si="0"/>
        <v>105.25370370370371</v>
      </c>
      <c r="BA19">
        <f t="shared" si="0"/>
        <v>115.98333333333333</v>
      </c>
      <c r="BB19">
        <f t="shared" si="0"/>
        <v>107.71666666666665</v>
      </c>
      <c r="BC19">
        <f t="shared" si="0"/>
        <v>125.81111111111112</v>
      </c>
      <c r="BD19">
        <f t="shared" si="0"/>
        <v>152.91666666666666</v>
      </c>
      <c r="BE19">
        <f t="shared" si="0"/>
        <v>151.74074074074073</v>
      </c>
      <c r="BF19">
        <f t="shared" si="0"/>
        <v>181.31481481481481</v>
      </c>
      <c r="BG19">
        <f t="shared" si="0"/>
        <v>235.2037037037037</v>
      </c>
      <c r="BH19">
        <f t="shared" si="0"/>
        <v>322.41666666666669</v>
      </c>
      <c r="BI19">
        <f t="shared" si="0"/>
        <v>310.8095238095238</v>
      </c>
      <c r="BJ19">
        <f t="shared" si="0"/>
        <v>278.09523809523813</v>
      </c>
      <c r="BK19">
        <f t="shared" si="0"/>
        <v>221.72222222222226</v>
      </c>
      <c r="BL19">
        <f t="shared" si="0"/>
        <v>245.32222222222219</v>
      </c>
      <c r="BM19">
        <f t="shared" si="0"/>
        <v>207.83333333333334</v>
      </c>
      <c r="BN19">
        <f t="shared" si="0"/>
        <v>225</v>
      </c>
      <c r="BO19">
        <f t="shared" ref="BO19:CW19" si="1">AVERAGE(BP2:BP4)</f>
        <v>273</v>
      </c>
      <c r="BP19">
        <f t="shared" si="1"/>
        <v>293</v>
      </c>
      <c r="BQ19">
        <f t="shared" si="1"/>
        <v>283.27777777777777</v>
      </c>
      <c r="BR19">
        <f t="shared" si="1"/>
        <v>231.69444444444446</v>
      </c>
      <c r="BS19">
        <f t="shared" si="1"/>
        <v>254.66666666666666</v>
      </c>
      <c r="BT19">
        <f t="shared" si="1"/>
        <v>249.41111111111113</v>
      </c>
      <c r="BU19">
        <f t="shared" si="1"/>
        <v>302.33333333333331</v>
      </c>
      <c r="BV19">
        <f t="shared" si="1"/>
        <v>273.11111111111114</v>
      </c>
      <c r="BW19">
        <f t="shared" si="1"/>
        <v>264.25</v>
      </c>
      <c r="BX19">
        <f t="shared" si="1"/>
        <v>195.2777777777778</v>
      </c>
      <c r="BY19">
        <f t="shared" si="1"/>
        <v>211.55555555555554</v>
      </c>
      <c r="BZ19">
        <f t="shared" si="1"/>
        <v>223.38888888888889</v>
      </c>
      <c r="CA19">
        <f t="shared" si="1"/>
        <v>149.08333333333334</v>
      </c>
      <c r="CB19">
        <f t="shared" si="1"/>
        <v>133.66666666666666</v>
      </c>
      <c r="CC19">
        <f t="shared" si="1"/>
        <v>133.88888888888889</v>
      </c>
      <c r="CD19">
        <f t="shared" si="1"/>
        <v>139.58333333333334</v>
      </c>
      <c r="CE19">
        <f t="shared" si="1"/>
        <v>175.03333333333333</v>
      </c>
      <c r="CF19">
        <f t="shared" si="1"/>
        <v>121.61666666666667</v>
      </c>
      <c r="CG19">
        <f t="shared" si="1"/>
        <v>159.5</v>
      </c>
      <c r="CH19">
        <f t="shared" si="1"/>
        <v>240.7777777777778</v>
      </c>
      <c r="CI19">
        <f t="shared" si="1"/>
        <v>171.80555555555557</v>
      </c>
      <c r="CJ19">
        <f t="shared" si="1"/>
        <v>118.66071428571429</v>
      </c>
      <c r="CK19">
        <f t="shared" si="1"/>
        <v>239.85714285714286</v>
      </c>
      <c r="CL19">
        <f t="shared" si="1"/>
        <v>164.5952380952381</v>
      </c>
      <c r="CM19">
        <f t="shared" si="1"/>
        <v>163.80952380952382</v>
      </c>
      <c r="CN19">
        <f t="shared" si="1"/>
        <v>119.5</v>
      </c>
      <c r="CO19">
        <f t="shared" si="1"/>
        <v>107.14999999999999</v>
      </c>
      <c r="CP19">
        <f t="shared" si="1"/>
        <v>100.97777777777776</v>
      </c>
      <c r="CQ19">
        <f t="shared" si="1"/>
        <v>93.371428571428581</v>
      </c>
      <c r="CR19">
        <f t="shared" si="1"/>
        <v>111.01111111111111</v>
      </c>
      <c r="CS19">
        <f t="shared" si="1"/>
        <v>97.104761904761901</v>
      </c>
      <c r="CT19">
        <f t="shared" si="1"/>
        <v>98.033333333333346</v>
      </c>
      <c r="CU19">
        <f t="shared" si="1"/>
        <v>114.02777777777777</v>
      </c>
      <c r="CV19">
        <f t="shared" si="1"/>
        <v>111.33333333333333</v>
      </c>
      <c r="CW19">
        <f t="shared" si="1"/>
        <v>108.55238095238094</v>
      </c>
    </row>
    <row r="20" spans="1:101" x14ac:dyDescent="0.25">
      <c r="A20" t="s">
        <v>2</v>
      </c>
      <c r="B20">
        <f>AVERAGE(C7:C9)</f>
        <v>12.676959669657654</v>
      </c>
      <c r="C20">
        <f t="shared" ref="C20:BN20" si="2">AVERAGE(D7:D9)</f>
        <v>10.064353909602822</v>
      </c>
      <c r="D20">
        <f t="shared" si="2"/>
        <v>14.328727893607953</v>
      </c>
      <c r="E20">
        <f t="shared" si="2"/>
        <v>19.3910530920868</v>
      </c>
      <c r="F20">
        <f t="shared" si="2"/>
        <v>17.661492505843544</v>
      </c>
      <c r="G20">
        <f t="shared" si="2"/>
        <v>12.242303777428695</v>
      </c>
      <c r="H20">
        <f t="shared" si="2"/>
        <v>22.422712847652814</v>
      </c>
      <c r="I20">
        <f t="shared" si="2"/>
        <v>20.01582785403863</v>
      </c>
      <c r="J20">
        <f t="shared" si="2"/>
        <v>18.819090425562184</v>
      </c>
      <c r="K20">
        <f t="shared" si="2"/>
        <v>18.90494193622979</v>
      </c>
      <c r="L20">
        <f t="shared" si="2"/>
        <v>23.316428831860293</v>
      </c>
      <c r="M20">
        <f t="shared" si="2"/>
        <v>36.022789103739051</v>
      </c>
      <c r="N20">
        <f t="shared" si="2"/>
        <v>20.394929731419786</v>
      </c>
      <c r="O20">
        <f t="shared" si="2"/>
        <v>22.028099382221171</v>
      </c>
      <c r="P20">
        <f t="shared" si="2"/>
        <v>21.732345614981245</v>
      </c>
      <c r="Q20">
        <f t="shared" si="2"/>
        <v>23.846952174716492</v>
      </c>
      <c r="R20">
        <f t="shared" si="2"/>
        <v>35.296962008150281</v>
      </c>
      <c r="S20">
        <f t="shared" si="2"/>
        <v>27.718708444657221</v>
      </c>
      <c r="T20">
        <f t="shared" si="2"/>
        <v>38.83097622749063</v>
      </c>
      <c r="U20">
        <f t="shared" si="2"/>
        <v>27.945731208068196</v>
      </c>
      <c r="V20">
        <f t="shared" si="2"/>
        <v>35.521972961587345</v>
      </c>
      <c r="W20">
        <f t="shared" si="2"/>
        <v>32.754025922778361</v>
      </c>
      <c r="X20">
        <f t="shared" si="2"/>
        <v>40.70854996762116</v>
      </c>
      <c r="Y20">
        <f t="shared" si="2"/>
        <v>39.781877706140804</v>
      </c>
      <c r="Z20">
        <f t="shared" si="2"/>
        <v>38.706512325465638</v>
      </c>
      <c r="AA20">
        <f t="shared" si="2"/>
        <v>43.278472865695029</v>
      </c>
      <c r="AB20">
        <f t="shared" si="2"/>
        <v>15.144659099542094</v>
      </c>
      <c r="AC20">
        <f t="shared" si="2"/>
        <v>30.552738009445022</v>
      </c>
      <c r="AD20">
        <f t="shared" si="2"/>
        <v>33.625141007641062</v>
      </c>
      <c r="AE20">
        <f t="shared" si="2"/>
        <v>21.38410012839346</v>
      </c>
      <c r="AF20">
        <f t="shared" si="2"/>
        <v>63.723740684873242</v>
      </c>
      <c r="AG20">
        <f t="shared" si="2"/>
        <v>26.463163134343631</v>
      </c>
      <c r="AH20">
        <f t="shared" si="2"/>
        <v>37.386566059515552</v>
      </c>
      <c r="AI20">
        <f t="shared" si="2"/>
        <v>39.124551952565035</v>
      </c>
      <c r="AJ20">
        <f t="shared" si="2"/>
        <v>39.94472946528473</v>
      </c>
      <c r="AK20">
        <f t="shared" si="2"/>
        <v>21.513479138365074</v>
      </c>
      <c r="AL20">
        <f t="shared" si="2"/>
        <v>28.387712998641248</v>
      </c>
      <c r="AM20">
        <f t="shared" si="2"/>
        <v>42.672603379918769</v>
      </c>
      <c r="AN20">
        <f t="shared" si="2"/>
        <v>34.137068070411345</v>
      </c>
      <c r="AO20">
        <f t="shared" si="2"/>
        <v>25.440745689767954</v>
      </c>
      <c r="AP20">
        <f t="shared" si="2"/>
        <v>46.492634360796899</v>
      </c>
      <c r="AQ20">
        <f t="shared" si="2"/>
        <v>30.878799226302505</v>
      </c>
      <c r="AR20">
        <f t="shared" si="2"/>
        <v>28.999669184517373</v>
      </c>
      <c r="AS20">
        <f t="shared" si="2"/>
        <v>25.86142421577901</v>
      </c>
      <c r="AT20">
        <f t="shared" si="2"/>
        <v>28.66981467010898</v>
      </c>
      <c r="AU20">
        <f t="shared" si="2"/>
        <v>33.719426153629776</v>
      </c>
      <c r="AV20">
        <f t="shared" si="2"/>
        <v>26.24041130784013</v>
      </c>
      <c r="AW20">
        <f t="shared" si="2"/>
        <v>27.412236563925699</v>
      </c>
      <c r="AX20">
        <f t="shared" si="2"/>
        <v>21.096679494724615</v>
      </c>
      <c r="AY20">
        <f t="shared" si="2"/>
        <v>23.717471156674794</v>
      </c>
      <c r="AZ20">
        <f t="shared" si="2"/>
        <v>10.761744563650675</v>
      </c>
      <c r="BA20">
        <f t="shared" si="2"/>
        <v>17.639150043136372</v>
      </c>
      <c r="BB20">
        <f t="shared" si="2"/>
        <v>26.497776792997524</v>
      </c>
      <c r="BC20">
        <f t="shared" si="2"/>
        <v>14.956377382949773</v>
      </c>
      <c r="BD20">
        <f t="shared" si="2"/>
        <v>42.674424466046247</v>
      </c>
      <c r="BE20">
        <f t="shared" si="2"/>
        <v>24.920178176722363</v>
      </c>
      <c r="BF20">
        <f t="shared" si="2"/>
        <v>70.242974745720915</v>
      </c>
      <c r="BG20">
        <f t="shared" si="2"/>
        <v>70.129694750273259</v>
      </c>
      <c r="BH20">
        <f t="shared" si="2"/>
        <v>8.5158033637765342</v>
      </c>
      <c r="BI20">
        <f t="shared" si="2"/>
        <v>14.407270842730128</v>
      </c>
      <c r="BJ20">
        <f t="shared" si="2"/>
        <v>12.805428056132641</v>
      </c>
      <c r="BK20">
        <f t="shared" si="2"/>
        <v>61.522228100512031</v>
      </c>
      <c r="BL20">
        <f t="shared" si="2"/>
        <v>53.117159438508544</v>
      </c>
      <c r="BM20">
        <f t="shared" si="2"/>
        <v>45.997517349554727</v>
      </c>
      <c r="BN20">
        <f t="shared" si="2"/>
        <v>52.511646259512837</v>
      </c>
      <c r="BO20">
        <f t="shared" ref="BO20:CW20" si="3">AVERAGE(BP7:BP9)</f>
        <v>48.134731371622706</v>
      </c>
      <c r="BP20">
        <f t="shared" si="3"/>
        <v>32.005886993807358</v>
      </c>
      <c r="BQ20">
        <f t="shared" si="3"/>
        <v>28.334346330674123</v>
      </c>
      <c r="BR20">
        <f t="shared" si="3"/>
        <v>46.836435733529868</v>
      </c>
      <c r="BS20">
        <f t="shared" si="3"/>
        <v>65.584515402421502</v>
      </c>
      <c r="BT20">
        <f t="shared" si="3"/>
        <v>48.495948748610864</v>
      </c>
      <c r="BU20">
        <f t="shared" si="3"/>
        <v>31.392578367556013</v>
      </c>
      <c r="BV20">
        <f t="shared" si="3"/>
        <v>15.24207950557669</v>
      </c>
      <c r="BW20">
        <f t="shared" si="3"/>
        <v>50.351756621353587</v>
      </c>
      <c r="BX20">
        <f t="shared" si="3"/>
        <v>41.331217875140332</v>
      </c>
      <c r="BY20">
        <f t="shared" si="3"/>
        <v>50.585880985632649</v>
      </c>
      <c r="BZ20">
        <f t="shared" si="3"/>
        <v>84.06263731421393</v>
      </c>
      <c r="CA20">
        <f t="shared" si="3"/>
        <v>35.958571331794623</v>
      </c>
      <c r="CB20">
        <f t="shared" si="3"/>
        <v>15.27532250962426</v>
      </c>
      <c r="CC20">
        <f t="shared" si="3"/>
        <v>25.373694133382944</v>
      </c>
      <c r="CD20">
        <f t="shared" si="3"/>
        <v>9.8945631645624204</v>
      </c>
      <c r="CE20">
        <f t="shared" si="3"/>
        <v>19.153036268630736</v>
      </c>
      <c r="CF20">
        <f t="shared" si="3"/>
        <v>26.241543994367607</v>
      </c>
      <c r="CG20">
        <f t="shared" si="3"/>
        <v>41.229790149052057</v>
      </c>
      <c r="CH20">
        <f t="shared" si="3"/>
        <v>5.4102602805135076</v>
      </c>
      <c r="CI20">
        <f t="shared" si="3"/>
        <v>80.042758311823675</v>
      </c>
      <c r="CJ20">
        <f t="shared" si="3"/>
        <v>65.690745607667651</v>
      </c>
      <c r="CK20">
        <f t="shared" si="3"/>
        <v>6.7194140024002307</v>
      </c>
      <c r="CL20">
        <f t="shared" si="3"/>
        <v>34.861312378000576</v>
      </c>
      <c r="CM20">
        <f t="shared" si="3"/>
        <v>12.781974919357962</v>
      </c>
      <c r="CN20">
        <f t="shared" si="3"/>
        <v>39.022876878289694</v>
      </c>
      <c r="CO20">
        <f t="shared" si="3"/>
        <v>34.530245348425964</v>
      </c>
      <c r="CP20">
        <f t="shared" si="3"/>
        <v>37.812615744348712</v>
      </c>
      <c r="CQ20">
        <f t="shared" si="3"/>
        <v>30.55141637609805</v>
      </c>
      <c r="CR20">
        <f t="shared" si="3"/>
        <v>23.095796727411596</v>
      </c>
      <c r="CS20">
        <f t="shared" si="3"/>
        <v>32.490282205975952</v>
      </c>
      <c r="CT20">
        <f t="shared" si="3"/>
        <v>27.321674714788653</v>
      </c>
      <c r="CU20">
        <f t="shared" si="3"/>
        <v>25.71502676021305</v>
      </c>
      <c r="CV20">
        <f t="shared" si="3"/>
        <v>26.651184802093272</v>
      </c>
      <c r="CW20">
        <f t="shared" si="3"/>
        <v>33.205278886069379</v>
      </c>
    </row>
    <row r="21" spans="1:101" x14ac:dyDescent="0.25">
      <c r="A21" t="s">
        <v>12</v>
      </c>
      <c r="B21">
        <f>B19+B20</f>
        <v>35.689228102978717</v>
      </c>
      <c r="C21">
        <f t="shared" ref="C21:BN21" si="4">C19+C20</f>
        <v>31.780126856462726</v>
      </c>
      <c r="D21">
        <f t="shared" si="4"/>
        <v>41.437145402025457</v>
      </c>
      <c r="E21">
        <f t="shared" si="4"/>
        <v>50.48391164018831</v>
      </c>
      <c r="F21">
        <f t="shared" si="4"/>
        <v>51.046107890458927</v>
      </c>
      <c r="G21">
        <f t="shared" si="4"/>
        <v>41.579340814465731</v>
      </c>
      <c r="H21">
        <f t="shared" si="4"/>
        <v>62.918744593684565</v>
      </c>
      <c r="I21">
        <f t="shared" si="4"/>
        <v>58.127366315577092</v>
      </c>
      <c r="J21">
        <f t="shared" si="4"/>
        <v>59.889203319204498</v>
      </c>
      <c r="K21">
        <f t="shared" si="4"/>
        <v>60.89568267697053</v>
      </c>
      <c r="L21">
        <f t="shared" si="4"/>
        <v>78.766312281743751</v>
      </c>
      <c r="M21">
        <f t="shared" si="4"/>
        <v>97.122789103739052</v>
      </c>
      <c r="N21">
        <f t="shared" si="4"/>
        <v>74.341899428389482</v>
      </c>
      <c r="O21">
        <f t="shared" si="4"/>
        <v>85.903099382221171</v>
      </c>
      <c r="P21">
        <f t="shared" si="4"/>
        <v>84.183524066159691</v>
      </c>
      <c r="Q21">
        <f t="shared" si="4"/>
        <v>95.286634714399042</v>
      </c>
      <c r="R21">
        <f t="shared" si="4"/>
        <v>111.94378740497567</v>
      </c>
      <c r="S21">
        <f t="shared" si="4"/>
        <v>103.30759733354611</v>
      </c>
      <c r="T21">
        <f t="shared" si="4"/>
        <v>121.09089686241126</v>
      </c>
      <c r="U21">
        <f t="shared" si="4"/>
        <v>114.08858835092535</v>
      </c>
      <c r="V21">
        <f t="shared" si="4"/>
        <v>120.36919518380958</v>
      </c>
      <c r="W21">
        <f t="shared" si="4"/>
        <v>140.03974020849265</v>
      </c>
      <c r="X21">
        <f t="shared" si="4"/>
        <v>148.58156584063704</v>
      </c>
      <c r="Y21">
        <f t="shared" si="4"/>
        <v>149.0271158013789</v>
      </c>
      <c r="Z21">
        <f t="shared" si="4"/>
        <v>131.92873454768787</v>
      </c>
      <c r="AA21">
        <f t="shared" si="4"/>
        <v>170.76180619902837</v>
      </c>
      <c r="AB21">
        <f t="shared" si="4"/>
        <v>126.85299243287542</v>
      </c>
      <c r="AC21">
        <f t="shared" si="4"/>
        <v>143.51384912055613</v>
      </c>
      <c r="AD21">
        <f t="shared" si="4"/>
        <v>190.75847434097437</v>
      </c>
      <c r="AE21">
        <f t="shared" si="4"/>
        <v>154.44759219188552</v>
      </c>
      <c r="AF21">
        <f t="shared" si="4"/>
        <v>226.68008989122242</v>
      </c>
      <c r="AG21">
        <f t="shared" si="4"/>
        <v>159.16554408672459</v>
      </c>
      <c r="AH21">
        <f t="shared" si="4"/>
        <v>184.16434383729333</v>
      </c>
      <c r="AI21">
        <f t="shared" si="4"/>
        <v>197.83566306367618</v>
      </c>
      <c r="AJ21">
        <f t="shared" si="4"/>
        <v>202.47250724306249</v>
      </c>
      <c r="AK21">
        <f t="shared" si="4"/>
        <v>187.76347913836508</v>
      </c>
      <c r="AL21">
        <f t="shared" si="4"/>
        <v>194.22104633197461</v>
      </c>
      <c r="AM21">
        <f t="shared" si="4"/>
        <v>213.17260337991877</v>
      </c>
      <c r="AN21">
        <f t="shared" si="4"/>
        <v>179.60929029263355</v>
      </c>
      <c r="AO21">
        <f t="shared" si="4"/>
        <v>182.37407902310127</v>
      </c>
      <c r="AP21">
        <f t="shared" si="4"/>
        <v>193.55612642428898</v>
      </c>
      <c r="AQ21">
        <f t="shared" si="4"/>
        <v>186.34546589296917</v>
      </c>
      <c r="AR21">
        <f t="shared" si="4"/>
        <v>136.86078029562847</v>
      </c>
      <c r="AS21">
        <f t="shared" si="4"/>
        <v>132.03285278720759</v>
      </c>
      <c r="AT21">
        <f t="shared" si="4"/>
        <v>116.43171943201374</v>
      </c>
      <c r="AU21">
        <f t="shared" si="4"/>
        <v>115.76704520124883</v>
      </c>
      <c r="AV21">
        <f t="shared" si="4"/>
        <v>108.91303035545918</v>
      </c>
      <c r="AW21">
        <f t="shared" si="4"/>
        <v>120.63168100837014</v>
      </c>
      <c r="AX21">
        <f t="shared" si="4"/>
        <v>116.4966794947246</v>
      </c>
      <c r="AY21">
        <f t="shared" si="4"/>
        <v>117.32858226778589</v>
      </c>
      <c r="AZ21">
        <f t="shared" si="4"/>
        <v>116.01544826735439</v>
      </c>
      <c r="BA21">
        <f t="shared" si="4"/>
        <v>133.62248337646972</v>
      </c>
      <c r="BB21">
        <f t="shared" si="4"/>
        <v>134.21444345966418</v>
      </c>
      <c r="BC21">
        <f t="shared" si="4"/>
        <v>140.7674884940609</v>
      </c>
      <c r="BD21">
        <f t="shared" si="4"/>
        <v>195.5910911327129</v>
      </c>
      <c r="BE21">
        <f t="shared" si="4"/>
        <v>176.66091891746311</v>
      </c>
      <c r="BF21">
        <f t="shared" si="4"/>
        <v>251.55778956053572</v>
      </c>
      <c r="BG21">
        <f t="shared" si="4"/>
        <v>305.33339845397694</v>
      </c>
      <c r="BH21">
        <f t="shared" si="4"/>
        <v>330.9324700304432</v>
      </c>
      <c r="BI21">
        <f t="shared" si="4"/>
        <v>325.21679465225395</v>
      </c>
      <c r="BJ21">
        <f t="shared" si="4"/>
        <v>290.90066615137079</v>
      </c>
      <c r="BK21">
        <f t="shared" si="4"/>
        <v>283.24445032273428</v>
      </c>
      <c r="BL21">
        <f t="shared" si="4"/>
        <v>298.43938166073076</v>
      </c>
      <c r="BM21">
        <f t="shared" si="4"/>
        <v>253.83085068288807</v>
      </c>
      <c r="BN21">
        <f t="shared" si="4"/>
        <v>277.51164625951282</v>
      </c>
      <c r="BO21">
        <f t="shared" ref="BO21:CW21" si="5">BO19+BO20</f>
        <v>321.13473137162271</v>
      </c>
      <c r="BP21">
        <f t="shared" si="5"/>
        <v>325.00588699380734</v>
      </c>
      <c r="BQ21">
        <f t="shared" si="5"/>
        <v>311.61212410845189</v>
      </c>
      <c r="BR21">
        <f t="shared" si="5"/>
        <v>278.53088017797432</v>
      </c>
      <c r="BS21">
        <f t="shared" si="5"/>
        <v>320.25118206908814</v>
      </c>
      <c r="BT21">
        <f t="shared" si="5"/>
        <v>297.90705985972198</v>
      </c>
      <c r="BU21">
        <f t="shared" si="5"/>
        <v>333.72591170088936</v>
      </c>
      <c r="BV21">
        <f t="shared" si="5"/>
        <v>288.35319061668781</v>
      </c>
      <c r="BW21">
        <f t="shared" si="5"/>
        <v>314.60175662135362</v>
      </c>
      <c r="BX21">
        <f t="shared" si="5"/>
        <v>236.60899565291814</v>
      </c>
      <c r="BY21">
        <f t="shared" si="5"/>
        <v>262.14143654118817</v>
      </c>
      <c r="BZ21">
        <f t="shared" si="5"/>
        <v>307.45152620310284</v>
      </c>
      <c r="CA21">
        <f t="shared" si="5"/>
        <v>185.04190466512796</v>
      </c>
      <c r="CB21">
        <f t="shared" si="5"/>
        <v>148.94198917629092</v>
      </c>
      <c r="CC21">
        <f t="shared" si="5"/>
        <v>159.26258302227183</v>
      </c>
      <c r="CD21">
        <f t="shared" si="5"/>
        <v>149.47789649789576</v>
      </c>
      <c r="CE21">
        <f t="shared" si="5"/>
        <v>194.18636960196406</v>
      </c>
      <c r="CF21">
        <f t="shared" si="5"/>
        <v>147.85821066103429</v>
      </c>
      <c r="CG21">
        <f t="shared" si="5"/>
        <v>200.72979014905206</v>
      </c>
      <c r="CH21">
        <f t="shared" si="5"/>
        <v>246.18803805829131</v>
      </c>
      <c r="CI21">
        <f t="shared" si="5"/>
        <v>251.84831386737926</v>
      </c>
      <c r="CJ21">
        <f t="shared" si="5"/>
        <v>184.35145989338196</v>
      </c>
      <c r="CK21">
        <f t="shared" si="5"/>
        <v>246.5765568595431</v>
      </c>
      <c r="CL21">
        <f t="shared" si="5"/>
        <v>199.45655047323868</v>
      </c>
      <c r="CM21">
        <f t="shared" si="5"/>
        <v>176.59149872888179</v>
      </c>
      <c r="CN21">
        <f t="shared" si="5"/>
        <v>158.52287687828971</v>
      </c>
      <c r="CO21">
        <f t="shared" si="5"/>
        <v>141.68024534842596</v>
      </c>
      <c r="CP21">
        <f t="shared" si="5"/>
        <v>138.79039352212646</v>
      </c>
      <c r="CQ21">
        <f t="shared" si="5"/>
        <v>123.92284494752663</v>
      </c>
      <c r="CR21">
        <f t="shared" si="5"/>
        <v>134.10690783852272</v>
      </c>
      <c r="CS21">
        <f t="shared" si="5"/>
        <v>129.59504411073786</v>
      </c>
      <c r="CT21">
        <f t="shared" si="5"/>
        <v>125.355008048122</v>
      </c>
      <c r="CU21">
        <f t="shared" si="5"/>
        <v>139.74280453799082</v>
      </c>
      <c r="CV21">
        <f t="shared" si="5"/>
        <v>137.98451813542661</v>
      </c>
      <c r="CW21">
        <f t="shared" si="5"/>
        <v>141.75765983845031</v>
      </c>
    </row>
    <row r="22" spans="1:101" x14ac:dyDescent="0.25">
      <c r="A22" t="s">
        <v>13</v>
      </c>
      <c r="B22">
        <f>B19-B20</f>
        <v>10.335308763663411</v>
      </c>
      <c r="C22">
        <f t="shared" ref="C22:BN22" si="6">C19-C20</f>
        <v>11.651419037257082</v>
      </c>
      <c r="D22">
        <f t="shared" si="6"/>
        <v>12.779689614809554</v>
      </c>
      <c r="E22">
        <f t="shared" si="6"/>
        <v>11.701805456014714</v>
      </c>
      <c r="F22">
        <f t="shared" si="6"/>
        <v>15.723122878771843</v>
      </c>
      <c r="G22">
        <f t="shared" si="6"/>
        <v>17.09473325960834</v>
      </c>
      <c r="H22">
        <f t="shared" si="6"/>
        <v>18.073318898378933</v>
      </c>
      <c r="I22">
        <f t="shared" si="6"/>
        <v>18.095710607499836</v>
      </c>
      <c r="J22">
        <f t="shared" si="6"/>
        <v>22.251022468080127</v>
      </c>
      <c r="K22">
        <f t="shared" si="6"/>
        <v>23.085798804510951</v>
      </c>
      <c r="L22">
        <f t="shared" si="6"/>
        <v>32.133454618023158</v>
      </c>
      <c r="M22">
        <f t="shared" si="6"/>
        <v>25.077210896260951</v>
      </c>
      <c r="N22">
        <f t="shared" si="6"/>
        <v>33.552039965549909</v>
      </c>
      <c r="O22">
        <f t="shared" si="6"/>
        <v>41.846900617778829</v>
      </c>
      <c r="P22">
        <f t="shared" si="6"/>
        <v>40.718832836197194</v>
      </c>
      <c r="Q22">
        <f t="shared" si="6"/>
        <v>47.592730364966059</v>
      </c>
      <c r="R22">
        <f t="shared" si="6"/>
        <v>41.349863388675111</v>
      </c>
      <c r="S22">
        <f t="shared" si="6"/>
        <v>47.870180444231664</v>
      </c>
      <c r="T22">
        <f t="shared" si="6"/>
        <v>43.428944407429988</v>
      </c>
      <c r="U22">
        <f t="shared" si="6"/>
        <v>58.197125934788957</v>
      </c>
      <c r="V22">
        <f t="shared" si="6"/>
        <v>49.325249260634884</v>
      </c>
      <c r="W22">
        <f t="shared" si="6"/>
        <v>74.531688362935938</v>
      </c>
      <c r="X22">
        <f t="shared" si="6"/>
        <v>67.164465905394735</v>
      </c>
      <c r="Y22">
        <f t="shared" si="6"/>
        <v>69.463360389097289</v>
      </c>
      <c r="Z22">
        <f t="shared" si="6"/>
        <v>54.51570989675659</v>
      </c>
      <c r="AA22">
        <f t="shared" si="6"/>
        <v>84.204860467638298</v>
      </c>
      <c r="AB22">
        <f t="shared" si="6"/>
        <v>96.563674233791232</v>
      </c>
      <c r="AC22">
        <f t="shared" si="6"/>
        <v>82.408373101666086</v>
      </c>
      <c r="AD22">
        <f t="shared" si="6"/>
        <v>123.50819232569226</v>
      </c>
      <c r="AE22">
        <f t="shared" si="6"/>
        <v>111.67939193509859</v>
      </c>
      <c r="AF22">
        <f t="shared" si="6"/>
        <v>99.232608521475953</v>
      </c>
      <c r="AG22">
        <f t="shared" si="6"/>
        <v>106.23921781803733</v>
      </c>
      <c r="AH22">
        <f t="shared" si="6"/>
        <v>109.39121171826221</v>
      </c>
      <c r="AI22">
        <f t="shared" si="6"/>
        <v>119.58655915854609</v>
      </c>
      <c r="AJ22">
        <f t="shared" si="6"/>
        <v>122.58304831249305</v>
      </c>
      <c r="AK22">
        <f t="shared" si="6"/>
        <v>144.73652086163492</v>
      </c>
      <c r="AL22">
        <f t="shared" si="6"/>
        <v>137.44562033469208</v>
      </c>
      <c r="AM22">
        <f t="shared" si="6"/>
        <v>127.82739662008123</v>
      </c>
      <c r="AN22">
        <f t="shared" si="6"/>
        <v>111.33515415181085</v>
      </c>
      <c r="AO22">
        <f t="shared" si="6"/>
        <v>131.49258764356534</v>
      </c>
      <c r="AP22">
        <f t="shared" si="6"/>
        <v>100.57085770269518</v>
      </c>
      <c r="AQ22">
        <f t="shared" si="6"/>
        <v>124.58786744036416</v>
      </c>
      <c r="AR22">
        <f t="shared" si="6"/>
        <v>78.861441926593727</v>
      </c>
      <c r="AS22">
        <f t="shared" si="6"/>
        <v>80.310004355649568</v>
      </c>
      <c r="AT22">
        <f t="shared" si="6"/>
        <v>59.092090091795782</v>
      </c>
      <c r="AU22">
        <f t="shared" si="6"/>
        <v>48.328192893989275</v>
      </c>
      <c r="AV22">
        <f t="shared" si="6"/>
        <v>56.432207739778917</v>
      </c>
      <c r="AW22">
        <f t="shared" si="6"/>
        <v>65.807207880518732</v>
      </c>
      <c r="AX22">
        <f t="shared" si="6"/>
        <v>74.30332050527538</v>
      </c>
      <c r="AY22">
        <f t="shared" si="6"/>
        <v>69.89363995443631</v>
      </c>
      <c r="AZ22">
        <f t="shared" si="6"/>
        <v>94.491959140053027</v>
      </c>
      <c r="BA22">
        <f t="shared" si="6"/>
        <v>98.344183290196966</v>
      </c>
      <c r="BB22">
        <f t="shared" si="6"/>
        <v>81.218889873669127</v>
      </c>
      <c r="BC22">
        <f t="shared" si="6"/>
        <v>110.85473372816135</v>
      </c>
      <c r="BD22">
        <f t="shared" si="6"/>
        <v>110.24224220062041</v>
      </c>
      <c r="BE22">
        <f t="shared" si="6"/>
        <v>126.82056256401837</v>
      </c>
      <c r="BF22">
        <f t="shared" si="6"/>
        <v>111.07184006909389</v>
      </c>
      <c r="BG22">
        <f t="shared" si="6"/>
        <v>165.07400895343045</v>
      </c>
      <c r="BH22">
        <f t="shared" si="6"/>
        <v>313.90086330289017</v>
      </c>
      <c r="BI22">
        <f t="shared" si="6"/>
        <v>296.40225296679364</v>
      </c>
      <c r="BJ22">
        <f t="shared" si="6"/>
        <v>265.28981003910548</v>
      </c>
      <c r="BK22">
        <f t="shared" si="6"/>
        <v>160.19999412171023</v>
      </c>
      <c r="BL22">
        <f t="shared" si="6"/>
        <v>192.20506278371366</v>
      </c>
      <c r="BM22">
        <f t="shared" si="6"/>
        <v>161.83581598377862</v>
      </c>
      <c r="BN22">
        <f t="shared" si="6"/>
        <v>172.48835374048716</v>
      </c>
      <c r="BO22">
        <f t="shared" ref="BO22:CW22" si="7">BO19-BO20</f>
        <v>224.86526862837729</v>
      </c>
      <c r="BP22">
        <f t="shared" si="7"/>
        <v>260.99411300619266</v>
      </c>
      <c r="BQ22">
        <f t="shared" si="7"/>
        <v>254.94343144710365</v>
      </c>
      <c r="BR22">
        <f t="shared" si="7"/>
        <v>184.85800871091459</v>
      </c>
      <c r="BS22">
        <f t="shared" si="7"/>
        <v>189.08215126424517</v>
      </c>
      <c r="BT22">
        <f t="shared" si="7"/>
        <v>200.91516236250027</v>
      </c>
      <c r="BU22">
        <f t="shared" si="7"/>
        <v>270.94075496577727</v>
      </c>
      <c r="BV22">
        <f t="shared" si="7"/>
        <v>257.86903160553447</v>
      </c>
      <c r="BW22">
        <f t="shared" si="7"/>
        <v>213.89824337864641</v>
      </c>
      <c r="BX22">
        <f t="shared" si="7"/>
        <v>153.94655990263746</v>
      </c>
      <c r="BY22">
        <f t="shared" si="7"/>
        <v>160.96967456992289</v>
      </c>
      <c r="BZ22">
        <f t="shared" si="7"/>
        <v>139.32625157467496</v>
      </c>
      <c r="CA22">
        <f t="shared" si="7"/>
        <v>113.12476200153873</v>
      </c>
      <c r="CB22">
        <f t="shared" si="7"/>
        <v>118.3913441570424</v>
      </c>
      <c r="CC22">
        <f t="shared" si="7"/>
        <v>108.51519475550595</v>
      </c>
      <c r="CD22">
        <f t="shared" si="7"/>
        <v>129.68877016877093</v>
      </c>
      <c r="CE22">
        <f t="shared" si="7"/>
        <v>155.8802970647026</v>
      </c>
      <c r="CF22">
        <f t="shared" si="7"/>
        <v>95.375122672299071</v>
      </c>
      <c r="CG22">
        <f t="shared" si="7"/>
        <v>118.27020985094794</v>
      </c>
      <c r="CH22">
        <f t="shared" si="7"/>
        <v>235.36751749726429</v>
      </c>
      <c r="CI22">
        <f t="shared" si="7"/>
        <v>91.762797243731896</v>
      </c>
      <c r="CJ22">
        <f t="shared" si="7"/>
        <v>52.969968678046641</v>
      </c>
      <c r="CK22">
        <f t="shared" si="7"/>
        <v>233.13772885474262</v>
      </c>
      <c r="CL22">
        <f t="shared" si="7"/>
        <v>129.73392571723753</v>
      </c>
      <c r="CM22">
        <f t="shared" si="7"/>
        <v>151.02754889016586</v>
      </c>
      <c r="CN22">
        <f t="shared" si="7"/>
        <v>80.477123121710306</v>
      </c>
      <c r="CO22">
        <f t="shared" si="7"/>
        <v>72.619754651574027</v>
      </c>
      <c r="CP22">
        <f t="shared" si="7"/>
        <v>63.165162033429048</v>
      </c>
      <c r="CQ22">
        <f t="shared" si="7"/>
        <v>62.820012195330534</v>
      </c>
      <c r="CR22">
        <f t="shared" si="7"/>
        <v>87.91531438369951</v>
      </c>
      <c r="CS22">
        <f t="shared" si="7"/>
        <v>64.614479698785942</v>
      </c>
      <c r="CT22">
        <f t="shared" si="7"/>
        <v>70.711658618544689</v>
      </c>
      <c r="CU22">
        <f t="shared" si="7"/>
        <v>88.312751017564722</v>
      </c>
      <c r="CV22">
        <f t="shared" si="7"/>
        <v>84.68214853124006</v>
      </c>
      <c r="CW22">
        <f t="shared" si="7"/>
        <v>75.347102066311564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metrics20-08-46</vt:lpstr>
      <vt:lpstr>metrics20-08-00</vt:lpstr>
      <vt:lpstr>metrics20-07-16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2022-05-08T01:33:43Z</dcterms:modified>
</cp:coreProperties>
</file>