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Documents\Universidad\11vo Semestre\Seminario_de_Robotica_y_Sistemas_Autonomos\Tareas\Tarea3\policy_gradients\exp\"/>
    </mc:Choice>
  </mc:AlternateContent>
  <xr:revisionPtr revIDLastSave="0" documentId="13_ncr:1_{63036D44-4A89-429F-A188-065E81D5BADB}" xr6:coauthVersionLast="47" xr6:coauthVersionMax="47" xr10:uidLastSave="{00000000-0000-0000-0000-000000000000}"/>
  <bookViews>
    <workbookView xWindow="-120" yWindow="-120" windowWidth="29040" windowHeight="15840" activeTab="3" xr2:uid="{2637B2A9-BD3A-4DA2-AA58-E39A0F4B6545}"/>
  </bookViews>
  <sheets>
    <sheet name="metrics20-11-02" sheetId="17" r:id="rId1"/>
    <sheet name="metrics20-10-17" sheetId="16" r:id="rId2"/>
    <sheet name="metrics20-09-41" sheetId="15" r:id="rId3"/>
    <sheet name="Hoja1" sheetId="1" r:id="rId4"/>
  </sheets>
  <definedNames>
    <definedName name="DatosExternos_1" localSheetId="2" hidden="1">'metrics20-09-41'!$A$1:$C$101</definedName>
    <definedName name="DatosExternos_2" localSheetId="1" hidden="1">'metrics20-10-17'!$A$1:$C$101</definedName>
    <definedName name="DatosExternos_3" localSheetId="0" hidden="1">'metrics20-11-02'!$A$1:$C$101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C8" i="1" a="1"/>
  <c r="C8" i="1" s="1"/>
  <c r="C7" i="1" a="1"/>
  <c r="C7" i="1" s="1"/>
  <c r="C4" i="1" a="1"/>
  <c r="C4" i="1" s="1"/>
  <c r="C3" i="1" a="1"/>
  <c r="C3" i="1" s="1"/>
  <c r="C2" i="1" a="1"/>
  <c r="C2" i="1" s="1"/>
  <c r="C1" i="1" a="1"/>
  <c r="C1" i="1" s="1"/>
  <c r="B18" i="1" s="1" a="1"/>
  <c r="B18" i="1" s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D21" i="1" s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B21" i="1" s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R21" i="1" s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P21" i="1" s="1"/>
  <c r="CQ20" i="1"/>
  <c r="CR20" i="1"/>
  <c r="CS20" i="1"/>
  <c r="CT20" i="1"/>
  <c r="CU20" i="1"/>
  <c r="CV20" i="1"/>
  <c r="CW20" i="1"/>
  <c r="C19" i="1"/>
  <c r="C21" i="1" s="1"/>
  <c r="D19" i="1"/>
  <c r="E19" i="1"/>
  <c r="F19" i="1"/>
  <c r="G19" i="1"/>
  <c r="H19" i="1"/>
  <c r="I19" i="1"/>
  <c r="J19" i="1"/>
  <c r="K19" i="1"/>
  <c r="K21" i="1" s="1"/>
  <c r="L19" i="1"/>
  <c r="M19" i="1"/>
  <c r="N19" i="1"/>
  <c r="N22" i="1" s="1"/>
  <c r="O19" i="1"/>
  <c r="P19" i="1"/>
  <c r="Q19" i="1"/>
  <c r="R19" i="1"/>
  <c r="S19" i="1"/>
  <c r="S21" i="1" s="1"/>
  <c r="T19" i="1"/>
  <c r="U19" i="1"/>
  <c r="V19" i="1"/>
  <c r="V22" i="1" s="1"/>
  <c r="W19" i="1"/>
  <c r="X19" i="1"/>
  <c r="Y19" i="1"/>
  <c r="Z19" i="1"/>
  <c r="AA19" i="1"/>
  <c r="AB19" i="1"/>
  <c r="AC19" i="1"/>
  <c r="AD19" i="1"/>
  <c r="AD22" i="1" s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B22" i="1" s="1"/>
  <c r="BC19" i="1"/>
  <c r="BD19" i="1"/>
  <c r="BE19" i="1"/>
  <c r="BF19" i="1"/>
  <c r="BG19" i="1"/>
  <c r="BH19" i="1"/>
  <c r="BI19" i="1"/>
  <c r="BJ19" i="1"/>
  <c r="BJ22" i="1" s="1"/>
  <c r="BK19" i="1"/>
  <c r="BL19" i="1"/>
  <c r="BM19" i="1"/>
  <c r="BN19" i="1"/>
  <c r="BO19" i="1"/>
  <c r="BO21" i="1" s="1"/>
  <c r="BP19" i="1"/>
  <c r="BQ19" i="1"/>
  <c r="BR19" i="1"/>
  <c r="BS19" i="1"/>
  <c r="BT19" i="1"/>
  <c r="BU19" i="1"/>
  <c r="BV19" i="1"/>
  <c r="BW19" i="1"/>
  <c r="BX19" i="1"/>
  <c r="BY19" i="1"/>
  <c r="BZ19" i="1"/>
  <c r="BZ22" i="1" s="1"/>
  <c r="CA19" i="1"/>
  <c r="CB19" i="1"/>
  <c r="CC19" i="1"/>
  <c r="CD19" i="1"/>
  <c r="CE19" i="1"/>
  <c r="CF19" i="1"/>
  <c r="CG19" i="1"/>
  <c r="CH19" i="1"/>
  <c r="CH22" i="1" s="1"/>
  <c r="CI19" i="1"/>
  <c r="CJ19" i="1"/>
  <c r="CK19" i="1"/>
  <c r="CL19" i="1"/>
  <c r="CM19" i="1"/>
  <c r="CM21" i="1" s="1"/>
  <c r="CN19" i="1"/>
  <c r="CO19" i="1"/>
  <c r="CP19" i="1"/>
  <c r="CP22" i="1" s="1"/>
  <c r="CQ19" i="1"/>
  <c r="CR19" i="1"/>
  <c r="CS19" i="1"/>
  <c r="CT19" i="1"/>
  <c r="CU19" i="1"/>
  <c r="CU21" i="1" s="1"/>
  <c r="CV19" i="1"/>
  <c r="CW19" i="1"/>
  <c r="CE21" i="1" l="1"/>
  <c r="BR22" i="1"/>
  <c r="BW21" i="1"/>
  <c r="BG21" i="1"/>
  <c r="AY21" i="1"/>
  <c r="AQ21" i="1"/>
  <c r="AI21" i="1"/>
  <c r="AA21" i="1"/>
  <c r="AT22" i="1"/>
  <c r="AL22" i="1"/>
  <c r="F22" i="1"/>
  <c r="AV21" i="1"/>
  <c r="CQ22" i="1"/>
  <c r="CI22" i="1"/>
  <c r="CA22" i="1"/>
  <c r="BS22" i="1"/>
  <c r="BK22" i="1"/>
  <c r="BC22" i="1"/>
  <c r="AU22" i="1"/>
  <c r="AM22" i="1"/>
  <c r="AE22" i="1"/>
  <c r="CJ21" i="1"/>
  <c r="BT21" i="1"/>
  <c r="AF21" i="1"/>
  <c r="X21" i="1"/>
  <c r="H21" i="1"/>
  <c r="AT21" i="1"/>
  <c r="AB21" i="1"/>
  <c r="B20" i="1"/>
  <c r="F21" i="1"/>
  <c r="CT21" i="1"/>
  <c r="CL21" i="1"/>
  <c r="CD21" i="1"/>
  <c r="BV21" i="1"/>
  <c r="BN21" i="1"/>
  <c r="BF21" i="1"/>
  <c r="AX21" i="1"/>
  <c r="AP21" i="1"/>
  <c r="AH21" i="1"/>
  <c r="Z21" i="1"/>
  <c r="R21" i="1"/>
  <c r="J21" i="1"/>
  <c r="CS21" i="1"/>
  <c r="CK21" i="1"/>
  <c r="CC21" i="1"/>
  <c r="BU21" i="1"/>
  <c r="BM21" i="1"/>
  <c r="BE21" i="1"/>
  <c r="AW21" i="1"/>
  <c r="AO21" i="1"/>
  <c r="AG21" i="1"/>
  <c r="Y21" i="1"/>
  <c r="Q21" i="1"/>
  <c r="I21" i="1"/>
  <c r="CR22" i="1"/>
  <c r="CJ22" i="1"/>
  <c r="CB22" i="1"/>
  <c r="BT22" i="1"/>
  <c r="BL22" i="1"/>
  <c r="BD22" i="1"/>
  <c r="AV22" i="1"/>
  <c r="AN22" i="1"/>
  <c r="AF22" i="1"/>
  <c r="X22" i="1"/>
  <c r="P22" i="1"/>
  <c r="H22" i="1"/>
  <c r="W22" i="1"/>
  <c r="O22" i="1"/>
  <c r="G22" i="1"/>
  <c r="CW22" i="1"/>
  <c r="CG22" i="1"/>
  <c r="BY22" i="1"/>
  <c r="BQ22" i="1"/>
  <c r="BI22" i="1"/>
  <c r="BA22" i="1"/>
  <c r="AS22" i="1"/>
  <c r="AK22" i="1"/>
  <c r="AC22" i="1"/>
  <c r="U22" i="1"/>
  <c r="M22" i="1"/>
  <c r="E22" i="1"/>
  <c r="CO22" i="1"/>
  <c r="CV22" i="1"/>
  <c r="CN22" i="1"/>
  <c r="CF22" i="1"/>
  <c r="BX22" i="1"/>
  <c r="BP22" i="1"/>
  <c r="BH22" i="1"/>
  <c r="AZ22" i="1"/>
  <c r="AR22" i="1"/>
  <c r="AJ22" i="1"/>
  <c r="AB22" i="1"/>
  <c r="T22" i="1"/>
  <c r="L22" i="1"/>
  <c r="D22" i="1"/>
  <c r="CN21" i="1"/>
  <c r="BG22" i="1"/>
  <c r="BP21" i="1"/>
  <c r="AY22" i="1"/>
  <c r="CH21" i="1"/>
  <c r="BL21" i="1"/>
  <c r="AR21" i="1"/>
  <c r="V21" i="1"/>
  <c r="CU22" i="1"/>
  <c r="AQ22" i="1"/>
  <c r="CF21" i="1"/>
  <c r="BJ21" i="1"/>
  <c r="AN21" i="1"/>
  <c r="T21" i="1"/>
  <c r="CM22" i="1"/>
  <c r="AI22" i="1"/>
  <c r="D21" i="1"/>
  <c r="CB21" i="1"/>
  <c r="BH21" i="1"/>
  <c r="AL21" i="1"/>
  <c r="P21" i="1"/>
  <c r="CE22" i="1"/>
  <c r="AA22" i="1"/>
  <c r="CV21" i="1"/>
  <c r="BZ21" i="1"/>
  <c r="BD21" i="1"/>
  <c r="AJ21" i="1"/>
  <c r="N21" i="1"/>
  <c r="CC22" i="1"/>
  <c r="S22" i="1"/>
  <c r="CR21" i="1"/>
  <c r="BX21" i="1"/>
  <c r="L21" i="1"/>
  <c r="BW22" i="1"/>
  <c r="K22" i="1"/>
  <c r="AZ21" i="1"/>
  <c r="BO22" i="1"/>
  <c r="C22" i="1"/>
  <c r="B19" i="1"/>
  <c r="CQ21" i="1"/>
  <c r="CI21" i="1"/>
  <c r="CA21" i="1"/>
  <c r="BS21" i="1"/>
  <c r="BK21" i="1"/>
  <c r="BC21" i="1"/>
  <c r="AU21" i="1"/>
  <c r="AM21" i="1"/>
  <c r="AE21" i="1"/>
  <c r="W21" i="1"/>
  <c r="O21" i="1"/>
  <c r="G21" i="1"/>
  <c r="CT22" i="1"/>
  <c r="CL22" i="1"/>
  <c r="CD22" i="1"/>
  <c r="BV22" i="1"/>
  <c r="BN22" i="1"/>
  <c r="BF22" i="1"/>
  <c r="AX22" i="1"/>
  <c r="AP22" i="1"/>
  <c r="AH22" i="1"/>
  <c r="Z22" i="1"/>
  <c r="R22" i="1"/>
  <c r="J22" i="1"/>
  <c r="BU22" i="1"/>
  <c r="BM22" i="1"/>
  <c r="BE22" i="1"/>
  <c r="AW22" i="1"/>
  <c r="AO22" i="1"/>
  <c r="AG22" i="1"/>
  <c r="Y22" i="1"/>
  <c r="Q22" i="1"/>
  <c r="I22" i="1"/>
  <c r="CW21" i="1"/>
  <c r="CO21" i="1"/>
  <c r="CG21" i="1"/>
  <c r="BY21" i="1"/>
  <c r="BQ21" i="1"/>
  <c r="BI21" i="1"/>
  <c r="BA21" i="1"/>
  <c r="AS21" i="1"/>
  <c r="AK21" i="1"/>
  <c r="AC21" i="1"/>
  <c r="U21" i="1"/>
  <c r="M21" i="1"/>
  <c r="E21" i="1"/>
  <c r="CK22" i="1"/>
  <c r="CS22" i="1"/>
  <c r="B23" i="1"/>
  <c r="I23" i="1"/>
  <c r="R23" i="1"/>
  <c r="K23" i="1"/>
  <c r="D23" i="1"/>
  <c r="L23" i="1"/>
  <c r="T23" i="1"/>
  <c r="E23" i="1"/>
  <c r="M23" i="1"/>
  <c r="U23" i="1"/>
  <c r="G23" i="1"/>
  <c r="O23" i="1"/>
  <c r="W23" i="1"/>
  <c r="P23" i="1"/>
  <c r="Q23" i="1"/>
  <c r="S23" i="1"/>
  <c r="C23" i="1"/>
  <c r="J23" i="1"/>
  <c r="H23" i="1"/>
  <c r="V23" i="1"/>
  <c r="N23" i="1"/>
  <c r="F23" i="1"/>
  <c r="B22" i="1" l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641D3-E76E-4490-8148-8CDFAE9A978B}" keepAlive="1" name="Consulta - metrics15-59-45" description="Conexión a la consulta 'metrics15-59-45' en el libro." type="5" refreshedVersion="7" background="1" saveData="1">
    <dbPr connection="Provider=Microsoft.Mashup.OleDb.1;Data Source=$Workbook$;Location=metrics15-59-45;Extended Properties=&quot;&quot;" command="SELECT * FROM [metrics15-59-45]"/>
  </connection>
  <connection id="2" xr16:uid="{432D6C2D-86F3-4B51-8319-B2380E3B1DDA}" keepAlive="1" name="Consulta - metrics19-49-06" description="Conexión a la consulta 'metrics19-49-06' en el libro." type="5" refreshedVersion="7" background="1" saveData="1">
    <dbPr connection="Provider=Microsoft.Mashup.OleDb.1;Data Source=$Workbook$;Location=metrics19-49-06;Extended Properties=&quot;&quot;" command="SELECT * FROM [metrics19-49-06]"/>
  </connection>
  <connection id="3" xr16:uid="{0B80142E-CA1E-46F7-9B92-7D6DD2C546DC}" keepAlive="1" name="Consulta - metrics20-04-54" description="Conexión a la consulta 'metrics20-04-54' en el libro." type="5" refreshedVersion="7" background="1" saveData="1">
    <dbPr connection="Provider=Microsoft.Mashup.OleDb.1;Data Source=$Workbook$;Location=metrics20-04-54;Extended Properties=&quot;&quot;" command="SELECT * FROM [metrics20-04-54]"/>
  </connection>
  <connection id="4" xr16:uid="{FC978A5A-0275-44B0-8EB2-74B264F41246}" keepAlive="1" name="Consulta - metrics20-05-38" description="Conexión a la consulta 'metrics20-05-38' en el libro." type="5" refreshedVersion="7" background="1" saveData="1">
    <dbPr connection="Provider=Microsoft.Mashup.OleDb.1;Data Source=$Workbook$;Location=metrics20-05-38;Extended Properties=&quot;&quot;" command="SELECT * FROM [metrics20-05-38]"/>
  </connection>
  <connection id="5" xr16:uid="{B15C7165-CC01-4839-B823-5FD1173C6E05}" keepAlive="1" name="Consulta - metrics20-06-12" description="Conexión a la consulta 'metrics20-06-12' en el libro." type="5" refreshedVersion="7" background="1" saveData="1">
    <dbPr connection="Provider=Microsoft.Mashup.OleDb.1;Data Source=$Workbook$;Location=metrics20-06-12;Extended Properties=&quot;&quot;" command="SELECT * FROM [metrics20-06-12]"/>
  </connection>
  <connection id="6" xr16:uid="{8BC31CA8-B0ED-4295-BD00-77D128DE69E4}" keepAlive="1" name="Consulta - metrics20-07-16" description="Conexión a la consulta 'metrics20-07-16' en el libro." type="5" refreshedVersion="7" background="1" saveData="1">
    <dbPr connection="Provider=Microsoft.Mashup.OleDb.1;Data Source=$Workbook$;Location=metrics20-07-16;Extended Properties=&quot;&quot;" command="SELECT * FROM [metrics20-07-16]"/>
  </connection>
  <connection id="7" xr16:uid="{B4027016-30A8-41C6-AEA8-1DEEC87086A7}" keepAlive="1" name="Consulta - metrics20-08-00" description="Conexión a la consulta 'metrics20-08-00' en el libro." type="5" refreshedVersion="7" background="1" saveData="1">
    <dbPr connection="Provider=Microsoft.Mashup.OleDb.1;Data Source=$Workbook$;Location=metrics20-08-00;Extended Properties=&quot;&quot;" command="SELECT * FROM [metrics20-08-00]"/>
  </connection>
  <connection id="8" xr16:uid="{118377A0-BCA7-4EE5-BC68-98B1673EE18F}" keepAlive="1" name="Consulta - metrics20-08-46" description="Conexión a la consulta 'metrics20-08-46' en el libro." type="5" refreshedVersion="7" background="1" saveData="1">
    <dbPr connection="Provider=Microsoft.Mashup.OleDb.1;Data Source=$Workbook$;Location=metrics20-08-46;Extended Properties=&quot;&quot;" command="SELECT * FROM [metrics20-08-46]"/>
  </connection>
  <connection id="9" xr16:uid="{07A2420F-7614-4E2D-9FE4-D87FFA76C6BF}" keepAlive="1" name="Consulta - metrics20-09-41" description="Conexión a la consulta 'metrics20-09-41' en el libro." type="5" refreshedVersion="7" background="1" saveData="1">
    <dbPr connection="Provider=Microsoft.Mashup.OleDb.1;Data Source=$Workbook$;Location=metrics20-09-41;Extended Properties=&quot;&quot;" command="SELECT * FROM [metrics20-09-41]"/>
  </connection>
  <connection id="10" xr16:uid="{6D8D2C28-B386-45F0-A94C-BED5565D3BB5}" keepAlive="1" name="Consulta - metrics20-10-17" description="Conexión a la consulta 'metrics20-10-17' en el libro." type="5" refreshedVersion="7" background="1" saveData="1">
    <dbPr connection="Provider=Microsoft.Mashup.OleDb.1;Data Source=$Workbook$;Location=metrics20-10-17;Extended Properties=&quot;&quot;" command="SELECT * FROM [metrics20-10-17]"/>
  </connection>
  <connection id="11" xr16:uid="{CDF49ACB-B3CF-4D6E-92A9-22B7D1EB0073}" keepAlive="1" name="Consulta - metrics20-11-02" description="Conexión a la consulta 'metrics20-11-02' en el libro." type="5" refreshedVersion="7" background="1" saveData="1">
    <dbPr connection="Provider=Microsoft.Mashup.OleDb.1;Data Source=$Workbook$;Location=metrics20-11-02;Extended Properties=&quot;&quot;" command="SELECT * FROM [metrics20-11-02]"/>
  </connection>
  <connection id="12" xr16:uid="{3C215846-0BA6-4FD7-94E3-7F51FD81F059}" keepAlive="1" name="Consulta - metrics20-39-07" description="Conexión a la consulta 'metrics20-39-07' en el libro." type="5" refreshedVersion="7" background="1" saveData="1">
    <dbPr connection="Provider=Microsoft.Mashup.OleDb.1;Data Source=$Workbook$;Location=metrics20-39-07;Extended Properties=&quot;&quot;" command="SELECT * FROM [metrics20-39-07]"/>
  </connection>
  <connection id="13" xr16:uid="{E0541961-AA39-4803-97C9-2D83C246264E}" keepAlive="1" name="Consulta - metrics22-59-35" description="Conexión a la consulta 'metrics22-59-35' en el libro." type="5" refreshedVersion="7" background="1" saveData="1">
    <dbPr connection="Provider=Microsoft.Mashup.OleDb.1;Data Source=$Workbook$;Location=metrics22-59-35;Extended Properties=&quot;&quot;" command="SELECT * FROM [metrics22-59-35]"/>
  </connection>
  <connection id="14" xr16:uid="{05D66A6E-51FC-4C61-99CA-FE1821EB293E}" keepAlive="1" name="Consulta - metrics23-01-39" description="Conexión a la consulta 'metrics23-01-39' en el libro." type="5" refreshedVersion="7" background="1" saveData="1">
    <dbPr connection="Provider=Microsoft.Mashup.OleDb.1;Data Source=$Workbook$;Location=metrics23-01-39;Extended Properties=&quot;&quot;" command="SELECT * FROM [metrics23-01-39]"/>
  </connection>
  <connection id="15" xr16:uid="{D82276E3-7EBC-42AA-A310-981CE2D554C5}" keepAlive="1" name="Consulta - metrics23-02-43" description="Conexión a la consulta 'metrics23-02-43' en el libro." type="5" refreshedVersion="7" background="1" saveData="1">
    <dbPr connection="Provider=Microsoft.Mashup.OleDb.1;Data Source=$Workbook$;Location=metrics23-02-43;Extended Properties=&quot;&quot;" command="SELECT * FROM [metrics23-02-4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<sst xmlns="http://schemas.openxmlformats.org/spreadsheetml/2006/main" count="35" uniqueCount="14">
  <si>
    <t>steps</t>
  </si>
  <si>
    <t>avg_reward</t>
  </si>
  <si>
    <t>std_reward</t>
  </si>
  <si>
    <t>success_rate</t>
  </si>
  <si>
    <t>exp</t>
  </si>
  <si>
    <t>11a</t>
  </si>
  <si>
    <t>11b</t>
  </si>
  <si>
    <t>11c</t>
  </si>
  <si>
    <t>11d</t>
  </si>
  <si>
    <t>11e</t>
  </si>
  <si>
    <t>reward</t>
  </si>
  <si>
    <t>success</t>
  </si>
  <si>
    <t>reward_up</t>
  </si>
  <si>
    <t>reward_dwn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</si>
</sst>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Hoja1!$B$21:$CX$21</c:f>
              <c:numCache>
                <c:formatCode>General</c:formatCode>
                <c:ptCount val="101"/>
                <c:pt idx="0">
                  <c:v>33.560750971560928</c:v>
                </c:pt>
                <c:pt idx="1">
                  <c:v>35.203918407517236</c:v>
                </c:pt>
                <c:pt idx="2">
                  <c:v>35.62975688951024</c:v>
                </c:pt>
                <c:pt idx="3">
                  <c:v>41.898857477887248</c:v>
                </c:pt>
                <c:pt idx="4">
                  <c:v>40.621869774236309</c:v>
                </c:pt>
                <c:pt idx="5">
                  <c:v>45.89124757877569</c:v>
                </c:pt>
                <c:pt idx="6">
                  <c:v>50.519038762489885</c:v>
                </c:pt>
                <c:pt idx="7">
                  <c:v>60.715148469455542</c:v>
                </c:pt>
                <c:pt idx="8">
                  <c:v>51.184820888910522</c:v>
                </c:pt>
                <c:pt idx="9">
                  <c:v>61.853183192617848</c:v>
                </c:pt>
                <c:pt idx="10">
                  <c:v>57.87958225739763</c:v>
                </c:pt>
                <c:pt idx="11">
                  <c:v>79.010598225868975</c:v>
                </c:pt>
                <c:pt idx="12">
                  <c:v>86.046918882931521</c:v>
                </c:pt>
                <c:pt idx="13">
                  <c:v>83.978472853183661</c:v>
                </c:pt>
                <c:pt idx="14">
                  <c:v>76.233796852126133</c:v>
                </c:pt>
                <c:pt idx="15">
                  <c:v>97.254889016935991</c:v>
                </c:pt>
                <c:pt idx="16">
                  <c:v>83.562918389378638</c:v>
                </c:pt>
                <c:pt idx="17">
                  <c:v>117.46418398277186</c:v>
                </c:pt>
                <c:pt idx="18">
                  <c:v>111.1479798938509</c:v>
                </c:pt>
                <c:pt idx="19">
                  <c:v>103.52244328579448</c:v>
                </c:pt>
                <c:pt idx="20">
                  <c:v>150.12306295777708</c:v>
                </c:pt>
                <c:pt idx="21">
                  <c:v>138.73795921662247</c:v>
                </c:pt>
                <c:pt idx="22">
                  <c:v>139.27939296419362</c:v>
                </c:pt>
                <c:pt idx="23">
                  <c:v>161.04840749443605</c:v>
                </c:pt>
                <c:pt idx="24">
                  <c:v>121.1289441220824</c:v>
                </c:pt>
                <c:pt idx="25">
                  <c:v>124.66689821553592</c:v>
                </c:pt>
                <c:pt idx="26">
                  <c:v>125.85330534184212</c:v>
                </c:pt>
                <c:pt idx="27">
                  <c:v>157.5818905455879</c:v>
                </c:pt>
                <c:pt idx="28">
                  <c:v>172.48676775156235</c:v>
                </c:pt>
                <c:pt idx="29">
                  <c:v>177.21480178807428</c:v>
                </c:pt>
                <c:pt idx="30">
                  <c:v>180.5990898953616</c:v>
                </c:pt>
                <c:pt idx="31">
                  <c:v>199.73833082627178</c:v>
                </c:pt>
                <c:pt idx="32">
                  <c:v>177.78026405674197</c:v>
                </c:pt>
                <c:pt idx="33">
                  <c:v>257.40065098130754</c:v>
                </c:pt>
                <c:pt idx="34">
                  <c:v>196.02787722750995</c:v>
                </c:pt>
                <c:pt idx="35">
                  <c:v>186.88469321269918</c:v>
                </c:pt>
                <c:pt idx="36">
                  <c:v>188.52564533878228</c:v>
                </c:pt>
                <c:pt idx="37">
                  <c:v>164.48381491331182</c:v>
                </c:pt>
                <c:pt idx="38">
                  <c:v>224.23014395904525</c:v>
                </c:pt>
                <c:pt idx="39">
                  <c:v>175.65132518207062</c:v>
                </c:pt>
                <c:pt idx="40">
                  <c:v>287.79513236201768</c:v>
                </c:pt>
                <c:pt idx="41">
                  <c:v>295.65077359717839</c:v>
                </c:pt>
                <c:pt idx="42">
                  <c:v>332.51103461619931</c:v>
                </c:pt>
                <c:pt idx="43">
                  <c:v>274.43832922847082</c:v>
                </c:pt>
                <c:pt idx="44">
                  <c:v>320.54924537775526</c:v>
                </c:pt>
                <c:pt idx="45">
                  <c:v>283.61651684460674</c:v>
                </c:pt>
                <c:pt idx="46">
                  <c:v>258.26930196964315</c:v>
                </c:pt>
                <c:pt idx="47">
                  <c:v>292.09755302187978</c:v>
                </c:pt>
                <c:pt idx="48">
                  <c:v>394.33333333333331</c:v>
                </c:pt>
                <c:pt idx="49">
                  <c:v>472</c:v>
                </c:pt>
                <c:pt idx="50">
                  <c:v>438.77972702052551</c:v>
                </c:pt>
                <c:pt idx="51">
                  <c:v>364.17407710150661</c:v>
                </c:pt>
                <c:pt idx="52">
                  <c:v>357</c:v>
                </c:pt>
                <c:pt idx="53">
                  <c:v>450.08844978626917</c:v>
                </c:pt>
                <c:pt idx="54">
                  <c:v>383.33333333333331</c:v>
                </c:pt>
                <c:pt idx="55">
                  <c:v>394.33333333333331</c:v>
                </c:pt>
                <c:pt idx="56">
                  <c:v>483.66666666666669</c:v>
                </c:pt>
                <c:pt idx="57">
                  <c:v>440</c:v>
                </c:pt>
                <c:pt idx="58">
                  <c:v>478.66666666666663</c:v>
                </c:pt>
                <c:pt idx="59">
                  <c:v>457</c:v>
                </c:pt>
                <c:pt idx="60">
                  <c:v>491</c:v>
                </c:pt>
                <c:pt idx="61">
                  <c:v>382.00014543317002</c:v>
                </c:pt>
                <c:pt idx="62">
                  <c:v>389.21376516877956</c:v>
                </c:pt>
                <c:pt idx="63">
                  <c:v>427.66666666666669</c:v>
                </c:pt>
                <c:pt idx="64">
                  <c:v>354.6458989819796</c:v>
                </c:pt>
                <c:pt idx="65">
                  <c:v>319.66666666666669</c:v>
                </c:pt>
                <c:pt idx="66">
                  <c:v>352.33333333333331</c:v>
                </c:pt>
                <c:pt idx="67">
                  <c:v>252.83842647211384</c:v>
                </c:pt>
                <c:pt idx="68">
                  <c:v>268.94408372297107</c:v>
                </c:pt>
                <c:pt idx="69">
                  <c:v>261.44524510868382</c:v>
                </c:pt>
                <c:pt idx="70">
                  <c:v>234.81155734921202</c:v>
                </c:pt>
                <c:pt idx="71">
                  <c:v>263.32539808858292</c:v>
                </c:pt>
                <c:pt idx="72">
                  <c:v>257.77504673920555</c:v>
                </c:pt>
                <c:pt idx="73">
                  <c:v>269.23606899876677</c:v>
                </c:pt>
                <c:pt idx="74">
                  <c:v>279.96440017523275</c:v>
                </c:pt>
                <c:pt idx="75">
                  <c:v>289.47995680732652</c:v>
                </c:pt>
                <c:pt idx="76">
                  <c:v>294.31513633471729</c:v>
                </c:pt>
                <c:pt idx="77">
                  <c:v>302.67527495331433</c:v>
                </c:pt>
                <c:pt idx="78">
                  <c:v>337.75193766530737</c:v>
                </c:pt>
                <c:pt idx="79">
                  <c:v>355.04400867270795</c:v>
                </c:pt>
                <c:pt idx="80">
                  <c:v>415.25148967339538</c:v>
                </c:pt>
                <c:pt idx="81">
                  <c:v>421.66666666666663</c:v>
                </c:pt>
                <c:pt idx="82">
                  <c:v>426.33333333333331</c:v>
                </c:pt>
                <c:pt idx="83">
                  <c:v>397.91361310611859</c:v>
                </c:pt>
                <c:pt idx="84">
                  <c:v>439.66666666666663</c:v>
                </c:pt>
                <c:pt idx="85">
                  <c:v>401.33333333333331</c:v>
                </c:pt>
                <c:pt idx="86">
                  <c:v>468.66666666666663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401.75493936058666</c:v>
                </c:pt>
                <c:pt idx="92">
                  <c:v>463.66666666666669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492</c:v>
                </c:pt>
                <c:pt idx="97">
                  <c:v>487.33333333333331</c:v>
                </c:pt>
                <c:pt idx="98">
                  <c:v>491.33333333333331</c:v>
                </c:pt>
                <c:pt idx="99">
                  <c:v>453.66666666666669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Hoja1!$B$22:$CX$22</c:f>
              <c:numCache>
                <c:formatCode>General</c:formatCode>
                <c:ptCount val="101"/>
                <c:pt idx="0">
                  <c:v>11.534838000870147</c:v>
                </c:pt>
                <c:pt idx="1">
                  <c:v>13.85618389427305</c:v>
                </c:pt>
                <c:pt idx="2">
                  <c:v>13.29727082470283</c:v>
                </c:pt>
                <c:pt idx="3">
                  <c:v>14.008592305992739</c:v>
                </c:pt>
                <c:pt idx="4">
                  <c:v>15.191463559097024</c:v>
                </c:pt>
                <c:pt idx="5">
                  <c:v>16.521450833922714</c:v>
                </c:pt>
                <c:pt idx="6">
                  <c:v>18.031225787774659</c:v>
                </c:pt>
                <c:pt idx="7">
                  <c:v>18.391345037037961</c:v>
                </c:pt>
                <c:pt idx="8">
                  <c:v>14.802107215664652</c:v>
                </c:pt>
                <c:pt idx="9">
                  <c:v>27.41146327202863</c:v>
                </c:pt>
                <c:pt idx="10">
                  <c:v>24.116629863814499</c:v>
                </c:pt>
                <c:pt idx="11">
                  <c:v>26.243064777794036</c:v>
                </c:pt>
                <c:pt idx="12">
                  <c:v>29.266064430051784</c:v>
                </c:pt>
                <c:pt idx="13">
                  <c:v>31.240382365671572</c:v>
                </c:pt>
                <c:pt idx="14">
                  <c:v>39.437078568749286</c:v>
                </c:pt>
                <c:pt idx="15">
                  <c:v>32.147227385180386</c:v>
                </c:pt>
                <c:pt idx="16">
                  <c:v>41.200044573584321</c:v>
                </c:pt>
                <c:pt idx="17">
                  <c:v>51.913593795005916</c:v>
                </c:pt>
                <c:pt idx="18">
                  <c:v>48.452020106149092</c:v>
                </c:pt>
                <c:pt idx="19">
                  <c:v>44.756921793570598</c:v>
                </c:pt>
                <c:pt idx="20">
                  <c:v>63.32138148666737</c:v>
                </c:pt>
                <c:pt idx="21">
                  <c:v>49.873151894488657</c:v>
                </c:pt>
                <c:pt idx="22">
                  <c:v>57.768226083425425</c:v>
                </c:pt>
                <c:pt idx="23">
                  <c:v>41.784925838897287</c:v>
                </c:pt>
                <c:pt idx="24">
                  <c:v>52.537722544584248</c:v>
                </c:pt>
                <c:pt idx="25">
                  <c:v>45.155324006686307</c:v>
                </c:pt>
                <c:pt idx="26">
                  <c:v>57.063361324824534</c:v>
                </c:pt>
                <c:pt idx="27">
                  <c:v>95.306998343301032</c:v>
                </c:pt>
                <c:pt idx="28">
                  <c:v>65.291010026215389</c:v>
                </c:pt>
                <c:pt idx="29">
                  <c:v>88.340753767481317</c:v>
                </c:pt>
                <c:pt idx="30">
                  <c:v>76.758052961781232</c:v>
                </c:pt>
                <c:pt idx="31">
                  <c:v>119.37278028483931</c:v>
                </c:pt>
                <c:pt idx="32">
                  <c:v>91.981640705162789</c:v>
                </c:pt>
                <c:pt idx="33">
                  <c:v>224.76601568535915</c:v>
                </c:pt>
                <c:pt idx="34">
                  <c:v>136.50545610582341</c:v>
                </c:pt>
                <c:pt idx="35">
                  <c:v>117.21530678730079</c:v>
                </c:pt>
                <c:pt idx="36">
                  <c:v>144.91879910566212</c:v>
                </c:pt>
                <c:pt idx="37">
                  <c:v>125.16062953113264</c:v>
                </c:pt>
                <c:pt idx="38">
                  <c:v>98.936522707621435</c:v>
                </c:pt>
                <c:pt idx="39">
                  <c:v>120.01534148459606</c:v>
                </c:pt>
                <c:pt idx="40">
                  <c:v>155.98264541576015</c:v>
                </c:pt>
                <c:pt idx="41">
                  <c:v>196.01589306948833</c:v>
                </c:pt>
                <c:pt idx="42">
                  <c:v>197.2667431615784</c:v>
                </c:pt>
                <c:pt idx="43">
                  <c:v>170.45055966041807</c:v>
                </c:pt>
                <c:pt idx="44">
                  <c:v>265.28408795557812</c:v>
                </c:pt>
                <c:pt idx="45">
                  <c:v>130.32792759983769</c:v>
                </c:pt>
                <c:pt idx="46">
                  <c:v>196.50847580813468</c:v>
                </c:pt>
                <c:pt idx="47">
                  <c:v>205.01355808923131</c:v>
                </c:pt>
                <c:pt idx="48">
                  <c:v>301.33333333333331</c:v>
                </c:pt>
                <c:pt idx="49">
                  <c:v>427.33333333333337</c:v>
                </c:pt>
                <c:pt idx="50">
                  <c:v>377.44249520169677</c:v>
                </c:pt>
                <c:pt idx="51">
                  <c:v>291.15925623182676</c:v>
                </c:pt>
                <c:pt idx="52">
                  <c:v>345.66666666666663</c:v>
                </c:pt>
                <c:pt idx="53">
                  <c:v>398.35599465817529</c:v>
                </c:pt>
                <c:pt idx="54">
                  <c:v>270.66666666666669</c:v>
                </c:pt>
                <c:pt idx="55">
                  <c:v>249.33333333333331</c:v>
                </c:pt>
                <c:pt idx="56">
                  <c:v>392.33333333333331</c:v>
                </c:pt>
                <c:pt idx="57">
                  <c:v>382.66666666666663</c:v>
                </c:pt>
                <c:pt idx="58">
                  <c:v>248</c:v>
                </c:pt>
                <c:pt idx="59">
                  <c:v>420</c:v>
                </c:pt>
                <c:pt idx="60">
                  <c:v>303.66666666666663</c:v>
                </c:pt>
                <c:pt idx="61">
                  <c:v>272.16652123349661</c:v>
                </c:pt>
                <c:pt idx="62">
                  <c:v>213.89734594233164</c:v>
                </c:pt>
                <c:pt idx="63">
                  <c:v>186.33333333333331</c:v>
                </c:pt>
                <c:pt idx="64">
                  <c:v>209.57632324024269</c:v>
                </c:pt>
                <c:pt idx="65">
                  <c:v>290.33333333333331</c:v>
                </c:pt>
                <c:pt idx="66">
                  <c:v>287.66666666666669</c:v>
                </c:pt>
                <c:pt idx="67">
                  <c:v>183.60601797233068</c:v>
                </c:pt>
                <c:pt idx="68">
                  <c:v>183.72258294369561</c:v>
                </c:pt>
                <c:pt idx="69">
                  <c:v>221.38808822464947</c:v>
                </c:pt>
                <c:pt idx="70">
                  <c:v>160.35510931745466</c:v>
                </c:pt>
                <c:pt idx="71">
                  <c:v>188.74126857808378</c:v>
                </c:pt>
                <c:pt idx="72">
                  <c:v>191.7360643719056</c:v>
                </c:pt>
                <c:pt idx="73">
                  <c:v>247.54170877901097</c:v>
                </c:pt>
                <c:pt idx="74">
                  <c:v>264.36893315810062</c:v>
                </c:pt>
                <c:pt idx="75">
                  <c:v>271.13115430378457</c:v>
                </c:pt>
                <c:pt idx="76">
                  <c:v>262.96264144306042</c:v>
                </c:pt>
                <c:pt idx="77">
                  <c:v>271.54694726890796</c:v>
                </c:pt>
                <c:pt idx="78">
                  <c:v>287.13695122358155</c:v>
                </c:pt>
                <c:pt idx="79">
                  <c:v>292.84488021618097</c:v>
                </c:pt>
                <c:pt idx="80">
                  <c:v>399.19295477104896</c:v>
                </c:pt>
                <c:pt idx="81">
                  <c:v>420</c:v>
                </c:pt>
                <c:pt idx="82">
                  <c:v>330.66666666666669</c:v>
                </c:pt>
                <c:pt idx="83">
                  <c:v>332.97527578277021</c:v>
                </c:pt>
                <c:pt idx="84">
                  <c:v>363</c:v>
                </c:pt>
                <c:pt idx="85">
                  <c:v>343.33333333333331</c:v>
                </c:pt>
                <c:pt idx="86">
                  <c:v>443</c:v>
                </c:pt>
                <c:pt idx="87">
                  <c:v>449.33333333333337</c:v>
                </c:pt>
                <c:pt idx="88">
                  <c:v>500</c:v>
                </c:pt>
                <c:pt idx="89">
                  <c:v>476</c:v>
                </c:pt>
                <c:pt idx="90">
                  <c:v>418.66666666666663</c:v>
                </c:pt>
                <c:pt idx="91">
                  <c:v>376.91172730607997</c:v>
                </c:pt>
                <c:pt idx="92">
                  <c:v>439.33333333333331</c:v>
                </c:pt>
                <c:pt idx="93">
                  <c:v>448</c:v>
                </c:pt>
                <c:pt idx="94">
                  <c:v>487.66666666666663</c:v>
                </c:pt>
                <c:pt idx="95">
                  <c:v>481.33333333333337</c:v>
                </c:pt>
                <c:pt idx="96">
                  <c:v>345</c:v>
                </c:pt>
                <c:pt idx="97">
                  <c:v>393.66666666666669</c:v>
                </c:pt>
                <c:pt idx="98">
                  <c:v>423.33333333333331</c:v>
                </c:pt>
                <c:pt idx="99">
                  <c:v>448.66666666666669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Hoja1!$B$18:$CX$18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Hoja1!$B$19:$CX$19</c:f>
              <c:numCache>
                <c:formatCode>General</c:formatCode>
                <c:ptCount val="101"/>
                <c:pt idx="0">
                  <c:v>22.547794486215537</c:v>
                </c:pt>
                <c:pt idx="1">
                  <c:v>24.530051150895144</c:v>
                </c:pt>
                <c:pt idx="2">
                  <c:v>24.463513857106534</c:v>
                </c:pt>
                <c:pt idx="3">
                  <c:v>27.953724891939995</c:v>
                </c:pt>
                <c:pt idx="4">
                  <c:v>27.906666666666666</c:v>
                </c:pt>
                <c:pt idx="5">
                  <c:v>31.206349206349202</c:v>
                </c:pt>
                <c:pt idx="6">
                  <c:v>34.275132275132272</c:v>
                </c:pt>
                <c:pt idx="7">
                  <c:v>39.553246753246754</c:v>
                </c:pt>
                <c:pt idx="8">
                  <c:v>32.993464052287585</c:v>
                </c:pt>
                <c:pt idx="9">
                  <c:v>44.632323232323238</c:v>
                </c:pt>
                <c:pt idx="10">
                  <c:v>40.998106060606062</c:v>
                </c:pt>
                <c:pt idx="11">
                  <c:v>52.626831501831504</c:v>
                </c:pt>
                <c:pt idx="12">
                  <c:v>57.656491656491653</c:v>
                </c:pt>
                <c:pt idx="13">
                  <c:v>57.60942760942762</c:v>
                </c:pt>
                <c:pt idx="14">
                  <c:v>57.835437710437709</c:v>
                </c:pt>
                <c:pt idx="15">
                  <c:v>64.701058201058189</c:v>
                </c:pt>
                <c:pt idx="16">
                  <c:v>62.38148148148148</c:v>
                </c:pt>
                <c:pt idx="17">
                  <c:v>84.688888888888883</c:v>
                </c:pt>
                <c:pt idx="18">
                  <c:v>79.8</c:v>
                </c:pt>
                <c:pt idx="19">
                  <c:v>74.139682539682539</c:v>
                </c:pt>
                <c:pt idx="20">
                  <c:v>106.72222222222223</c:v>
                </c:pt>
                <c:pt idx="21">
                  <c:v>94.305555555555557</c:v>
                </c:pt>
                <c:pt idx="22">
                  <c:v>98.523809523809518</c:v>
                </c:pt>
                <c:pt idx="23">
                  <c:v>101.41666666666667</c:v>
                </c:pt>
                <c:pt idx="24">
                  <c:v>86.833333333333329</c:v>
                </c:pt>
                <c:pt idx="25">
                  <c:v>84.911111111111111</c:v>
                </c:pt>
                <c:pt idx="26">
                  <c:v>91.458333333333329</c:v>
                </c:pt>
                <c:pt idx="27">
                  <c:v>126.44444444444446</c:v>
                </c:pt>
                <c:pt idx="28">
                  <c:v>118.88888888888887</c:v>
                </c:pt>
                <c:pt idx="29">
                  <c:v>132.7777777777778</c:v>
                </c:pt>
                <c:pt idx="30">
                  <c:v>128.67857142857142</c:v>
                </c:pt>
                <c:pt idx="31">
                  <c:v>159.55555555555554</c:v>
                </c:pt>
                <c:pt idx="32">
                  <c:v>134.88095238095238</c:v>
                </c:pt>
                <c:pt idx="33">
                  <c:v>241.08333333333334</c:v>
                </c:pt>
                <c:pt idx="34">
                  <c:v>166.26666666666668</c:v>
                </c:pt>
                <c:pt idx="35">
                  <c:v>152.04999999999998</c:v>
                </c:pt>
                <c:pt idx="36">
                  <c:v>166.7222222222222</c:v>
                </c:pt>
                <c:pt idx="37">
                  <c:v>144.82222222222222</c:v>
                </c:pt>
                <c:pt idx="38">
                  <c:v>161.58333333333334</c:v>
                </c:pt>
                <c:pt idx="39">
                  <c:v>147.83333333333334</c:v>
                </c:pt>
                <c:pt idx="40">
                  <c:v>221.88888888888891</c:v>
                </c:pt>
                <c:pt idx="41">
                  <c:v>245.83333333333334</c:v>
                </c:pt>
                <c:pt idx="42">
                  <c:v>264.88888888888886</c:v>
                </c:pt>
                <c:pt idx="43">
                  <c:v>222.44444444444443</c:v>
                </c:pt>
                <c:pt idx="44">
                  <c:v>292.91666666666669</c:v>
                </c:pt>
                <c:pt idx="45">
                  <c:v>206.9722222222222</c:v>
                </c:pt>
                <c:pt idx="46">
                  <c:v>227.38888888888891</c:v>
                </c:pt>
                <c:pt idx="47">
                  <c:v>248.55555555555554</c:v>
                </c:pt>
                <c:pt idx="48">
                  <c:v>347.83333333333331</c:v>
                </c:pt>
                <c:pt idx="49">
                  <c:v>449.66666666666669</c:v>
                </c:pt>
                <c:pt idx="50">
                  <c:v>408.11111111111114</c:v>
                </c:pt>
                <c:pt idx="51">
                  <c:v>327.66666666666669</c:v>
                </c:pt>
                <c:pt idx="52">
                  <c:v>351.33333333333331</c:v>
                </c:pt>
                <c:pt idx="53">
                  <c:v>424.22222222222223</c:v>
                </c:pt>
                <c:pt idx="54">
                  <c:v>327</c:v>
                </c:pt>
                <c:pt idx="55">
                  <c:v>321.83333333333331</c:v>
                </c:pt>
                <c:pt idx="56">
                  <c:v>438</c:v>
                </c:pt>
                <c:pt idx="57">
                  <c:v>411.33333333333331</c:v>
                </c:pt>
                <c:pt idx="58">
                  <c:v>363.33333333333331</c:v>
                </c:pt>
                <c:pt idx="59">
                  <c:v>438.5</c:v>
                </c:pt>
                <c:pt idx="60">
                  <c:v>397.33333333333331</c:v>
                </c:pt>
                <c:pt idx="61">
                  <c:v>327.08333333333331</c:v>
                </c:pt>
                <c:pt idx="62">
                  <c:v>301.5555555555556</c:v>
                </c:pt>
                <c:pt idx="63">
                  <c:v>307</c:v>
                </c:pt>
                <c:pt idx="64">
                  <c:v>282.11111111111114</c:v>
                </c:pt>
                <c:pt idx="65">
                  <c:v>305</c:v>
                </c:pt>
                <c:pt idx="66">
                  <c:v>320</c:v>
                </c:pt>
                <c:pt idx="67">
                  <c:v>218.22222222222226</c:v>
                </c:pt>
                <c:pt idx="68">
                  <c:v>226.33333333333334</c:v>
                </c:pt>
                <c:pt idx="69">
                  <c:v>241.41666666666666</c:v>
                </c:pt>
                <c:pt idx="70">
                  <c:v>197.58333333333334</c:v>
                </c:pt>
                <c:pt idx="71">
                  <c:v>226.03333333333333</c:v>
                </c:pt>
                <c:pt idx="72">
                  <c:v>224.75555555555556</c:v>
                </c:pt>
                <c:pt idx="73">
                  <c:v>258.38888888888886</c:v>
                </c:pt>
                <c:pt idx="74">
                  <c:v>272.16666666666669</c:v>
                </c:pt>
                <c:pt idx="75">
                  <c:v>280.30555555555554</c:v>
                </c:pt>
                <c:pt idx="76">
                  <c:v>278.63888888888886</c:v>
                </c:pt>
                <c:pt idx="77">
                  <c:v>287.11111111111114</c:v>
                </c:pt>
                <c:pt idx="78">
                  <c:v>312.44444444444446</c:v>
                </c:pt>
                <c:pt idx="79">
                  <c:v>323.94444444444446</c:v>
                </c:pt>
                <c:pt idx="80">
                  <c:v>407.22222222222217</c:v>
                </c:pt>
                <c:pt idx="81">
                  <c:v>420.83333333333331</c:v>
                </c:pt>
                <c:pt idx="82">
                  <c:v>378.5</c:v>
                </c:pt>
                <c:pt idx="83">
                  <c:v>365.4444444444444</c:v>
                </c:pt>
                <c:pt idx="84">
                  <c:v>401.33333333333331</c:v>
                </c:pt>
                <c:pt idx="85">
                  <c:v>372.33333333333331</c:v>
                </c:pt>
                <c:pt idx="86">
                  <c:v>455.83333333333331</c:v>
                </c:pt>
                <c:pt idx="87">
                  <c:v>474.66666666666669</c:v>
                </c:pt>
                <c:pt idx="88">
                  <c:v>500</c:v>
                </c:pt>
                <c:pt idx="89">
                  <c:v>488</c:v>
                </c:pt>
                <c:pt idx="90">
                  <c:v>459.33333333333331</c:v>
                </c:pt>
                <c:pt idx="91">
                  <c:v>389.33333333333331</c:v>
                </c:pt>
                <c:pt idx="92">
                  <c:v>451.5</c:v>
                </c:pt>
                <c:pt idx="93">
                  <c:v>474</c:v>
                </c:pt>
                <c:pt idx="94">
                  <c:v>493.83333333333331</c:v>
                </c:pt>
                <c:pt idx="95">
                  <c:v>490.66666666666669</c:v>
                </c:pt>
                <c:pt idx="96">
                  <c:v>418.5</c:v>
                </c:pt>
                <c:pt idx="97">
                  <c:v>440.5</c:v>
                </c:pt>
                <c:pt idx="98">
                  <c:v>457.33333333333331</c:v>
                </c:pt>
                <c:pt idx="99">
                  <c:v>451.16666666666669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1" xr16:uid="{C0D3A044-1C40-4964-B825-3E07D2AAEF23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0" xr16:uid="{B54DB31F-905E-4F3E-869E-938ECA5026B7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A79FF517-86A9-487E-B2E9-C403588CF417}" autoFormatId="16" applyNumberFormats="0" applyBorderFormats="0" applyFontFormats="0" applyPatternFormats="0" applyAlignmentFormats="0" applyWidthHeightFormats="0">
  <queryTableRefresh nextId="4">
    <queryTableFields count="3">
      <queryTableField id="1" name="steps" tableColumnId="1"/>
      <queryTableField id="2" name="avg_reward" tableColumnId="2"/>
      <queryTableField id="3" name="std_rewa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8A61B-56C1-4AEE-9AB3-7D47275D3F95}" name="metrics20_11_02" displayName="metrics20_11_02" ref="A1:C101" tableType="queryTable" totalsRowShown="0">
  <autoFilter ref="A1:C101" xr:uid="{8A98A61B-56C1-4AEE-9AB3-7D47275D3F95}"/>
  <tableColumns count="3">
    <tableColumn id="1" xr3:uid="{3923A184-23A7-484D-A678-6C86F95486A4}" uniqueName="1" name="steps" queryTableFieldId="1"/>
    <tableColumn id="2" xr3:uid="{803B1D56-3CAC-49F6-A47B-8DF1734BB0F5}" uniqueName="2" name="avg_reward" queryTableFieldId="2"/>
    <tableColumn id="3" xr3:uid="{E6875E2F-9865-4AB7-B8C8-7E635154C9CE}" uniqueName="3" name="std_rewar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5F3405-DB7F-48EE-91F3-CBFD4D2B1117}" name="metrics20_10_17" displayName="metrics20_10_17" ref="A1:C101" tableType="queryTable" totalsRowShown="0">
  <autoFilter ref="A1:C101" xr:uid="{D05F3405-DB7F-48EE-91F3-CBFD4D2B1117}"/>
  <tableColumns count="3">
    <tableColumn id="1" xr3:uid="{C76F7691-DC8E-4844-ABE9-6B9141CBB8D0}" uniqueName="1" name="steps" queryTableFieldId="1"/>
    <tableColumn id="2" xr3:uid="{3C18D20E-D963-4775-9943-1845EA4B0BE1}" uniqueName="2" name="avg_reward" queryTableFieldId="2"/>
    <tableColumn id="3" xr3:uid="{7F7D5DD2-FD32-405F-BEC7-FA4B3201EBA1}" uniqueName="3" name="std_rewar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8E16E-FD29-4CBC-862B-BE5DC71BB4C4}" name="metrics20_09_41" displayName="metrics20_09_41" ref="A1:C101" tableType="queryTable" totalsRowShown="0">
  <autoFilter ref="A1:C101" xr:uid="{1858E16E-FD29-4CBC-862B-BE5DC71BB4C4}"/>
  <tableColumns count="3">
    <tableColumn id="1" xr3:uid="{8408632C-4F27-4B53-B421-729FE6D5AC4C}" uniqueName="1" name="steps" queryTableFieldId="1"/>
    <tableColumn id="2" xr3:uid="{6F6B8F05-C31E-4437-A54C-1CFD3A84B412}" uniqueName="2" name="avg_reward" queryTableFieldId="2"/>
    <tableColumn id="3" xr3:uid="{7AAA4F85-5919-4038-BE02-5820F3536DCA}" uniqueName="3" name="std_rewar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1788-F02F-4832-9845-CF57BB90AF3B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18.392857142857142</v>
      </c>
      <c r="C2">
        <v>5.4729156874968377</v>
      </c>
    </row>
    <row r="3" spans="1:3" x14ac:dyDescent="0.25">
      <c r="A3">
        <v>1</v>
      </c>
      <c r="B3">
        <v>21.869565217391305</v>
      </c>
      <c r="C3">
        <v>9.3543960733935485</v>
      </c>
    </row>
    <row r="4" spans="1:3" x14ac:dyDescent="0.25">
      <c r="A4">
        <v>2</v>
      </c>
      <c r="B4">
        <v>22.478260869565219</v>
      </c>
      <c r="C4">
        <v>6.6454925241451299</v>
      </c>
    </row>
    <row r="5" spans="1:3" x14ac:dyDescent="0.25">
      <c r="A5">
        <v>3</v>
      </c>
      <c r="B5">
        <v>27.368421052631579</v>
      </c>
      <c r="C5">
        <v>15.941374590125994</v>
      </c>
    </row>
    <row r="6" spans="1:3" x14ac:dyDescent="0.25">
      <c r="A6">
        <v>4</v>
      </c>
      <c r="B6">
        <v>20.12</v>
      </c>
      <c r="C6">
        <v>7.0217946423973405</v>
      </c>
    </row>
    <row r="7" spans="1:3" x14ac:dyDescent="0.25">
      <c r="A7">
        <v>5</v>
      </c>
      <c r="B7">
        <v>23.952380952380953</v>
      </c>
      <c r="C7">
        <v>13.379003416783474</v>
      </c>
    </row>
    <row r="8" spans="1:3" x14ac:dyDescent="0.25">
      <c r="A8">
        <v>6</v>
      </c>
      <c r="B8">
        <v>28.111111111111111</v>
      </c>
      <c r="C8">
        <v>15.39079410588929</v>
      </c>
    </row>
    <row r="9" spans="1:3" x14ac:dyDescent="0.25">
      <c r="A9">
        <v>7</v>
      </c>
      <c r="B9">
        <v>35.4</v>
      </c>
      <c r="C9">
        <v>14.970192606198045</v>
      </c>
    </row>
    <row r="10" spans="1:3" x14ac:dyDescent="0.25">
      <c r="A10">
        <v>8</v>
      </c>
      <c r="B10">
        <v>28.333333333333332</v>
      </c>
      <c r="C10">
        <v>12.265579661982732</v>
      </c>
    </row>
    <row r="11" spans="1:3" x14ac:dyDescent="0.25">
      <c r="A11">
        <v>9</v>
      </c>
      <c r="B11">
        <v>35.533333333333331</v>
      </c>
      <c r="C11">
        <v>16.239321277552076</v>
      </c>
    </row>
    <row r="12" spans="1:3" x14ac:dyDescent="0.25">
      <c r="A12">
        <v>10</v>
      </c>
      <c r="B12">
        <v>32.5625</v>
      </c>
      <c r="C12">
        <v>16.669465910760309</v>
      </c>
    </row>
    <row r="13" spans="1:3" x14ac:dyDescent="0.25">
      <c r="A13">
        <v>11</v>
      </c>
      <c r="B13">
        <v>33.375</v>
      </c>
      <c r="C13">
        <v>19.377419203805239</v>
      </c>
    </row>
    <row r="14" spans="1:3" x14ac:dyDescent="0.25">
      <c r="A14">
        <v>12</v>
      </c>
      <c r="B14">
        <v>40.46153846153846</v>
      </c>
      <c r="C14">
        <v>27.733943059600019</v>
      </c>
    </row>
    <row r="15" spans="1:3" x14ac:dyDescent="0.25">
      <c r="A15">
        <v>13</v>
      </c>
      <c r="B15">
        <v>59.555555555555557</v>
      </c>
      <c r="C15">
        <v>36.533427953378421</v>
      </c>
    </row>
    <row r="16" spans="1:3" x14ac:dyDescent="0.25">
      <c r="A16">
        <v>14</v>
      </c>
      <c r="B16">
        <v>59.222222222222221</v>
      </c>
      <c r="C16">
        <v>32.068599310359581</v>
      </c>
    </row>
    <row r="17" spans="1:3" x14ac:dyDescent="0.25">
      <c r="A17">
        <v>15</v>
      </c>
      <c r="B17">
        <v>62.5</v>
      </c>
      <c r="C17">
        <v>35.156791662493895</v>
      </c>
    </row>
    <row r="18" spans="1:3" x14ac:dyDescent="0.25">
      <c r="A18">
        <v>16</v>
      </c>
      <c r="B18">
        <v>58.444444444444443</v>
      </c>
      <c r="C18">
        <v>15.868285009281957</v>
      </c>
    </row>
    <row r="19" spans="1:3" x14ac:dyDescent="0.25">
      <c r="A19">
        <v>17</v>
      </c>
      <c r="B19">
        <v>87.666666666666671</v>
      </c>
      <c r="C19">
        <v>29.032548783888902</v>
      </c>
    </row>
    <row r="20" spans="1:3" x14ac:dyDescent="0.25">
      <c r="A20">
        <v>18</v>
      </c>
      <c r="B20">
        <v>88.833333333333329</v>
      </c>
      <c r="C20">
        <v>36.739699992726607</v>
      </c>
    </row>
    <row r="21" spans="1:3" x14ac:dyDescent="0.25">
      <c r="A21">
        <v>19</v>
      </c>
      <c r="B21">
        <v>94.333333333333329</v>
      </c>
      <c r="C21">
        <v>43.10323524851573</v>
      </c>
    </row>
    <row r="22" spans="1:3" x14ac:dyDescent="0.25">
      <c r="A22">
        <v>20</v>
      </c>
      <c r="B22">
        <v>89.666666666666671</v>
      </c>
      <c r="C22">
        <v>34.115815817431198</v>
      </c>
    </row>
    <row r="23" spans="1:3" x14ac:dyDescent="0.25">
      <c r="A23">
        <v>21</v>
      </c>
      <c r="B23">
        <v>88.666666666666671</v>
      </c>
      <c r="C23">
        <v>39.228674319799403</v>
      </c>
    </row>
    <row r="24" spans="1:3" x14ac:dyDescent="0.25">
      <c r="A24">
        <v>22</v>
      </c>
      <c r="B24">
        <v>112</v>
      </c>
      <c r="C24">
        <v>30.646370095004727</v>
      </c>
    </row>
    <row r="25" spans="1:3" x14ac:dyDescent="0.25">
      <c r="A25">
        <v>23</v>
      </c>
      <c r="B25">
        <v>133</v>
      </c>
      <c r="C25">
        <v>114.85425547188053</v>
      </c>
    </row>
    <row r="26" spans="1:3" x14ac:dyDescent="0.25">
      <c r="A26">
        <v>24</v>
      </c>
      <c r="B26">
        <v>108</v>
      </c>
      <c r="C26">
        <v>42.680206185068975</v>
      </c>
    </row>
    <row r="27" spans="1:3" x14ac:dyDescent="0.25">
      <c r="A27">
        <v>25</v>
      </c>
      <c r="B27">
        <v>88.833333333333329</v>
      </c>
      <c r="C27">
        <v>49.566173501245338</v>
      </c>
    </row>
    <row r="28" spans="1:3" x14ac:dyDescent="0.25">
      <c r="A28">
        <v>26</v>
      </c>
      <c r="B28">
        <v>97.5</v>
      </c>
      <c r="C28">
        <v>28.929512036442418</v>
      </c>
    </row>
    <row r="29" spans="1:3" x14ac:dyDescent="0.25">
      <c r="A29">
        <v>27</v>
      </c>
      <c r="B29">
        <v>124</v>
      </c>
      <c r="C29">
        <v>31.830802691732423</v>
      </c>
    </row>
    <row r="30" spans="1:3" x14ac:dyDescent="0.25">
      <c r="A30">
        <v>28</v>
      </c>
      <c r="B30">
        <v>145.4</v>
      </c>
      <c r="C30">
        <v>70.264073323427525</v>
      </c>
    </row>
    <row r="31" spans="1:3" x14ac:dyDescent="0.25">
      <c r="A31">
        <v>29</v>
      </c>
      <c r="B31">
        <v>115</v>
      </c>
      <c r="C31">
        <v>51.120772033815506</v>
      </c>
    </row>
    <row r="32" spans="1:3" x14ac:dyDescent="0.25">
      <c r="A32">
        <v>30</v>
      </c>
      <c r="B32">
        <v>148.5</v>
      </c>
      <c r="C32">
        <v>20.402205763103165</v>
      </c>
    </row>
    <row r="33" spans="1:3" x14ac:dyDescent="0.25">
      <c r="A33">
        <v>31</v>
      </c>
      <c r="B33">
        <v>203.33333333333334</v>
      </c>
      <c r="C33">
        <v>23.809428571238094</v>
      </c>
    </row>
    <row r="34" spans="1:3" x14ac:dyDescent="0.25">
      <c r="A34">
        <v>32</v>
      </c>
      <c r="B34">
        <v>145.5</v>
      </c>
      <c r="C34">
        <v>66.349453652611189</v>
      </c>
    </row>
    <row r="35" spans="1:3" x14ac:dyDescent="0.25">
      <c r="A35">
        <v>33</v>
      </c>
      <c r="B35">
        <v>500</v>
      </c>
      <c r="C35">
        <v>0</v>
      </c>
    </row>
    <row r="36" spans="1:3" x14ac:dyDescent="0.25">
      <c r="A36">
        <v>34</v>
      </c>
      <c r="B36">
        <v>256.5</v>
      </c>
      <c r="C36">
        <v>1.5</v>
      </c>
    </row>
    <row r="37" spans="1:3" x14ac:dyDescent="0.25">
      <c r="A37">
        <v>35</v>
      </c>
      <c r="B37">
        <v>195</v>
      </c>
      <c r="C37">
        <v>5.6568542494923806</v>
      </c>
    </row>
    <row r="38" spans="1:3" x14ac:dyDescent="0.25">
      <c r="A38">
        <v>36</v>
      </c>
      <c r="B38">
        <v>197.66666666666666</v>
      </c>
      <c r="C38">
        <v>13.199326582148888</v>
      </c>
    </row>
    <row r="39" spans="1:3" x14ac:dyDescent="0.25">
      <c r="A39">
        <v>37</v>
      </c>
      <c r="B39">
        <v>180.66666666666666</v>
      </c>
      <c r="C39">
        <v>2.4944382578492941</v>
      </c>
    </row>
    <row r="40" spans="1:3" x14ac:dyDescent="0.25">
      <c r="A40">
        <v>38</v>
      </c>
      <c r="B40">
        <v>157</v>
      </c>
      <c r="C40">
        <v>82.710337927008865</v>
      </c>
    </row>
    <row r="41" spans="1:3" x14ac:dyDescent="0.25">
      <c r="A41">
        <v>39</v>
      </c>
      <c r="B41">
        <v>176</v>
      </c>
      <c r="C41">
        <v>48.873987628048795</v>
      </c>
    </row>
    <row r="42" spans="1:3" x14ac:dyDescent="0.25">
      <c r="A42">
        <v>40</v>
      </c>
      <c r="B42">
        <v>194.33333333333334</v>
      </c>
      <c r="C42">
        <v>49.222849256101469</v>
      </c>
    </row>
    <row r="43" spans="1:3" x14ac:dyDescent="0.25">
      <c r="A43">
        <v>41</v>
      </c>
      <c r="B43">
        <v>350.5</v>
      </c>
      <c r="C43">
        <v>27.5</v>
      </c>
    </row>
    <row r="44" spans="1:3" x14ac:dyDescent="0.25">
      <c r="A44">
        <v>42</v>
      </c>
      <c r="B44">
        <v>379</v>
      </c>
      <c r="C44">
        <v>121</v>
      </c>
    </row>
    <row r="45" spans="1:3" x14ac:dyDescent="0.25">
      <c r="A45">
        <v>43</v>
      </c>
      <c r="B45">
        <v>277.66666666666669</v>
      </c>
      <c r="C45">
        <v>87.335877825528016</v>
      </c>
    </row>
    <row r="46" spans="1:3" x14ac:dyDescent="0.25">
      <c r="A46">
        <v>44</v>
      </c>
      <c r="B46">
        <v>500</v>
      </c>
      <c r="C46">
        <v>0</v>
      </c>
    </row>
    <row r="47" spans="1:3" x14ac:dyDescent="0.25">
      <c r="A47">
        <v>45</v>
      </c>
      <c r="B47">
        <v>221.66666666666666</v>
      </c>
      <c r="C47">
        <v>115.86294585510169</v>
      </c>
    </row>
    <row r="48" spans="1:3" x14ac:dyDescent="0.25">
      <c r="A48">
        <v>46</v>
      </c>
      <c r="B48">
        <v>294.5</v>
      </c>
      <c r="C48">
        <v>6.5</v>
      </c>
    </row>
    <row r="49" spans="1:3" x14ac:dyDescent="0.25">
      <c r="A49">
        <v>47</v>
      </c>
      <c r="B49">
        <v>231.66666666666666</v>
      </c>
      <c r="C49">
        <v>70.924059544150623</v>
      </c>
    </row>
    <row r="50" spans="1:3" x14ac:dyDescent="0.25">
      <c r="A50">
        <v>48</v>
      </c>
      <c r="B50">
        <v>363</v>
      </c>
      <c r="C50">
        <v>31</v>
      </c>
    </row>
    <row r="51" spans="1:3" x14ac:dyDescent="0.25">
      <c r="A51">
        <v>49</v>
      </c>
      <c r="B51">
        <v>500</v>
      </c>
      <c r="C51">
        <v>0</v>
      </c>
    </row>
    <row r="52" spans="1:3" x14ac:dyDescent="0.25">
      <c r="A52">
        <v>50</v>
      </c>
      <c r="B52">
        <v>500</v>
      </c>
      <c r="C52">
        <v>0</v>
      </c>
    </row>
    <row r="53" spans="1:3" x14ac:dyDescent="0.25">
      <c r="A53">
        <v>51</v>
      </c>
      <c r="B53">
        <v>231</v>
      </c>
      <c r="C53">
        <v>39.251326941476343</v>
      </c>
    </row>
    <row r="54" spans="1:3" x14ac:dyDescent="0.25">
      <c r="A54">
        <v>52</v>
      </c>
      <c r="B54">
        <v>324</v>
      </c>
      <c r="C54">
        <v>1</v>
      </c>
    </row>
    <row r="55" spans="1:3" x14ac:dyDescent="0.25">
      <c r="A55">
        <v>53</v>
      </c>
      <c r="B55">
        <v>272.66666666666669</v>
      </c>
      <c r="C55">
        <v>77.598682692140827</v>
      </c>
    </row>
    <row r="56" spans="1:3" x14ac:dyDescent="0.25">
      <c r="A56">
        <v>54</v>
      </c>
      <c r="B56">
        <v>304</v>
      </c>
      <c r="C56">
        <v>68</v>
      </c>
    </row>
    <row r="57" spans="1:3" x14ac:dyDescent="0.25">
      <c r="A57">
        <v>55</v>
      </c>
      <c r="B57">
        <v>281.5</v>
      </c>
      <c r="C57">
        <v>18.5</v>
      </c>
    </row>
    <row r="58" spans="1:3" x14ac:dyDescent="0.25">
      <c r="A58">
        <v>56</v>
      </c>
      <c r="B58">
        <v>370.5</v>
      </c>
      <c r="C58">
        <v>129.5</v>
      </c>
    </row>
    <row r="59" spans="1:3" x14ac:dyDescent="0.25">
      <c r="A59">
        <v>57</v>
      </c>
      <c r="B59">
        <v>295</v>
      </c>
      <c r="C59">
        <v>25</v>
      </c>
    </row>
    <row r="60" spans="1:3" x14ac:dyDescent="0.25">
      <c r="A60">
        <v>58</v>
      </c>
      <c r="B60">
        <v>426.5</v>
      </c>
      <c r="C60">
        <v>9.5</v>
      </c>
    </row>
    <row r="61" spans="1:3" x14ac:dyDescent="0.25">
      <c r="A61">
        <v>59</v>
      </c>
      <c r="B61">
        <v>500</v>
      </c>
      <c r="C61">
        <v>0</v>
      </c>
    </row>
    <row r="62" spans="1:3" x14ac:dyDescent="0.25">
      <c r="A62">
        <v>60</v>
      </c>
      <c r="B62">
        <v>431.5</v>
      </c>
      <c r="C62">
        <v>41.5</v>
      </c>
    </row>
    <row r="63" spans="1:3" x14ac:dyDescent="0.25">
      <c r="A63">
        <v>61</v>
      </c>
      <c r="B63">
        <v>251.5</v>
      </c>
      <c r="C63">
        <v>21.5</v>
      </c>
    </row>
    <row r="64" spans="1:3" x14ac:dyDescent="0.25">
      <c r="A64">
        <v>62</v>
      </c>
      <c r="B64">
        <v>296.5</v>
      </c>
      <c r="C64">
        <v>48.5</v>
      </c>
    </row>
    <row r="65" spans="1:3" x14ac:dyDescent="0.25">
      <c r="A65">
        <v>63</v>
      </c>
      <c r="B65">
        <v>311</v>
      </c>
      <c r="C65">
        <v>53</v>
      </c>
    </row>
    <row r="66" spans="1:3" x14ac:dyDescent="0.25">
      <c r="A66">
        <v>64</v>
      </c>
      <c r="B66">
        <v>273</v>
      </c>
      <c r="C66">
        <v>17</v>
      </c>
    </row>
    <row r="67" spans="1:3" x14ac:dyDescent="0.25">
      <c r="A67">
        <v>65</v>
      </c>
      <c r="B67">
        <v>260.5</v>
      </c>
      <c r="C67">
        <v>0.5</v>
      </c>
    </row>
    <row r="68" spans="1:3" x14ac:dyDescent="0.25">
      <c r="A68">
        <v>66</v>
      </c>
      <c r="B68">
        <v>266</v>
      </c>
      <c r="C68">
        <v>46</v>
      </c>
    </row>
    <row r="69" spans="1:3" x14ac:dyDescent="0.25">
      <c r="A69">
        <v>67</v>
      </c>
      <c r="B69">
        <v>277</v>
      </c>
      <c r="C69">
        <v>9</v>
      </c>
    </row>
    <row r="70" spans="1:3" x14ac:dyDescent="0.25">
      <c r="A70">
        <v>68</v>
      </c>
      <c r="B70">
        <v>220</v>
      </c>
      <c r="C70">
        <v>17.204650534085253</v>
      </c>
    </row>
    <row r="71" spans="1:3" x14ac:dyDescent="0.25">
      <c r="A71">
        <v>69</v>
      </c>
      <c r="B71">
        <v>297</v>
      </c>
      <c r="C71">
        <v>1</v>
      </c>
    </row>
    <row r="72" spans="1:3" x14ac:dyDescent="0.25">
      <c r="A72">
        <v>70</v>
      </c>
      <c r="B72">
        <v>267.5</v>
      </c>
      <c r="C72">
        <v>24.5</v>
      </c>
    </row>
    <row r="73" spans="1:3" x14ac:dyDescent="0.25">
      <c r="A73">
        <v>71</v>
      </c>
      <c r="B73">
        <v>325.5</v>
      </c>
      <c r="C73">
        <v>35.5</v>
      </c>
    </row>
    <row r="74" spans="1:3" x14ac:dyDescent="0.25">
      <c r="A74">
        <v>72</v>
      </c>
      <c r="B74">
        <v>376</v>
      </c>
      <c r="C74">
        <v>32</v>
      </c>
    </row>
    <row r="75" spans="1:3" x14ac:dyDescent="0.25">
      <c r="A75">
        <v>73</v>
      </c>
      <c r="B75">
        <v>439.5</v>
      </c>
      <c r="C75">
        <v>9.5</v>
      </c>
    </row>
    <row r="76" spans="1:3" x14ac:dyDescent="0.25">
      <c r="A76">
        <v>74</v>
      </c>
      <c r="B76">
        <v>500</v>
      </c>
      <c r="C76">
        <v>0</v>
      </c>
    </row>
    <row r="77" spans="1:3" x14ac:dyDescent="0.25">
      <c r="A77">
        <v>75</v>
      </c>
      <c r="B77">
        <v>500</v>
      </c>
      <c r="C77">
        <v>0</v>
      </c>
    </row>
    <row r="78" spans="1:3" x14ac:dyDescent="0.25">
      <c r="A78">
        <v>76</v>
      </c>
      <c r="B78">
        <v>500</v>
      </c>
      <c r="C78">
        <v>0</v>
      </c>
    </row>
    <row r="79" spans="1:3" x14ac:dyDescent="0.25">
      <c r="A79">
        <v>77</v>
      </c>
      <c r="B79">
        <v>500</v>
      </c>
      <c r="C79">
        <v>0</v>
      </c>
    </row>
    <row r="80" spans="1:3" x14ac:dyDescent="0.25">
      <c r="A80">
        <v>78</v>
      </c>
      <c r="B80">
        <v>500</v>
      </c>
      <c r="C80">
        <v>0</v>
      </c>
    </row>
    <row r="81" spans="1:3" x14ac:dyDescent="0.25">
      <c r="A81">
        <v>79</v>
      </c>
      <c r="B81">
        <v>500</v>
      </c>
      <c r="C81">
        <v>0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500</v>
      </c>
      <c r="C83">
        <v>0</v>
      </c>
    </row>
    <row r="84" spans="1:3" x14ac:dyDescent="0.25">
      <c r="A84">
        <v>82</v>
      </c>
      <c r="B84">
        <v>500</v>
      </c>
      <c r="C84">
        <v>0</v>
      </c>
    </row>
    <row r="85" spans="1:3" x14ac:dyDescent="0.25">
      <c r="A85">
        <v>83</v>
      </c>
      <c r="B85">
        <v>295.33333333333331</v>
      </c>
      <c r="C85">
        <v>97.407505985022638</v>
      </c>
    </row>
    <row r="86" spans="1:3" x14ac:dyDescent="0.25">
      <c r="A86">
        <v>84</v>
      </c>
      <c r="B86">
        <v>500</v>
      </c>
      <c r="C86">
        <v>0</v>
      </c>
    </row>
    <row r="87" spans="1:3" x14ac:dyDescent="0.25">
      <c r="A87">
        <v>85</v>
      </c>
      <c r="B87">
        <v>500</v>
      </c>
      <c r="C87">
        <v>0</v>
      </c>
    </row>
    <row r="88" spans="1:3" x14ac:dyDescent="0.25">
      <c r="A88">
        <v>86</v>
      </c>
      <c r="B88">
        <v>500</v>
      </c>
      <c r="C88">
        <v>0</v>
      </c>
    </row>
    <row r="89" spans="1:3" x14ac:dyDescent="0.25">
      <c r="A89">
        <v>87</v>
      </c>
      <c r="B89">
        <v>439</v>
      </c>
      <c r="C89">
        <v>61</v>
      </c>
    </row>
    <row r="90" spans="1:3" x14ac:dyDescent="0.25">
      <c r="A90">
        <v>88</v>
      </c>
      <c r="B90">
        <v>500</v>
      </c>
      <c r="C90">
        <v>0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500</v>
      </c>
      <c r="C92">
        <v>0</v>
      </c>
    </row>
    <row r="93" spans="1:3" x14ac:dyDescent="0.25">
      <c r="A93">
        <v>91</v>
      </c>
      <c r="B93">
        <v>500</v>
      </c>
      <c r="C93">
        <v>0</v>
      </c>
    </row>
    <row r="94" spans="1:3" x14ac:dyDescent="0.25">
      <c r="A94">
        <v>92</v>
      </c>
      <c r="B94">
        <v>500</v>
      </c>
      <c r="C94">
        <v>0</v>
      </c>
    </row>
    <row r="95" spans="1:3" x14ac:dyDescent="0.25">
      <c r="A95">
        <v>93</v>
      </c>
      <c r="B95">
        <v>422</v>
      </c>
      <c r="C95">
        <v>78</v>
      </c>
    </row>
    <row r="96" spans="1:3" x14ac:dyDescent="0.25">
      <c r="A96">
        <v>94</v>
      </c>
      <c r="B96">
        <v>500</v>
      </c>
      <c r="C96">
        <v>0</v>
      </c>
    </row>
    <row r="97" spans="1:3" x14ac:dyDescent="0.25">
      <c r="A97">
        <v>95</v>
      </c>
      <c r="B97">
        <v>500</v>
      </c>
      <c r="C97">
        <v>0</v>
      </c>
    </row>
    <row r="98" spans="1:3" x14ac:dyDescent="0.25">
      <c r="A98">
        <v>96</v>
      </c>
      <c r="B98">
        <v>408</v>
      </c>
      <c r="C98">
        <v>92</v>
      </c>
    </row>
    <row r="99" spans="1:3" x14ac:dyDescent="0.25">
      <c r="A99">
        <v>97</v>
      </c>
      <c r="B99">
        <v>442.5</v>
      </c>
      <c r="C99">
        <v>19.5</v>
      </c>
    </row>
    <row r="100" spans="1:3" x14ac:dyDescent="0.25">
      <c r="A100">
        <v>98</v>
      </c>
      <c r="B100">
        <v>372</v>
      </c>
      <c r="C100">
        <v>102</v>
      </c>
    </row>
    <row r="101" spans="1:3" x14ac:dyDescent="0.25">
      <c r="A101">
        <v>99</v>
      </c>
      <c r="B101">
        <v>353.5</v>
      </c>
      <c r="C101">
        <v>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5611-9D7D-4C15-BBAE-190F18F5897B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28.210526315789473</v>
      </c>
      <c r="C2">
        <v>18.161784480399092</v>
      </c>
    </row>
    <row r="3" spans="1:3" x14ac:dyDescent="0.25">
      <c r="A3">
        <v>1</v>
      </c>
      <c r="B3">
        <v>30.470588235294116</v>
      </c>
      <c r="C3">
        <v>11.209857253951954</v>
      </c>
    </row>
    <row r="4" spans="1:3" x14ac:dyDescent="0.25">
      <c r="A4">
        <v>2</v>
      </c>
      <c r="B4">
        <v>26.578947368421051</v>
      </c>
      <c r="C4">
        <v>10.429289673918023</v>
      </c>
    </row>
    <row r="5" spans="1:3" x14ac:dyDescent="0.25">
      <c r="A5">
        <v>3</v>
      </c>
      <c r="B5">
        <v>33.666666666666664</v>
      </c>
      <c r="C5">
        <v>15.382529773162222</v>
      </c>
    </row>
    <row r="6" spans="1:3" x14ac:dyDescent="0.25">
      <c r="A6">
        <v>4</v>
      </c>
      <c r="B6">
        <v>30</v>
      </c>
      <c r="C6">
        <v>13.919939147940013</v>
      </c>
    </row>
    <row r="7" spans="1:3" x14ac:dyDescent="0.25">
      <c r="A7">
        <v>5</v>
      </c>
      <c r="B7">
        <v>35.733333333333334</v>
      </c>
      <c r="C7">
        <v>12.173559691214216</v>
      </c>
    </row>
    <row r="8" spans="1:3" x14ac:dyDescent="0.25">
      <c r="A8">
        <v>6</v>
      </c>
      <c r="B8">
        <v>36.857142857142854</v>
      </c>
      <c r="C8">
        <v>16.203426193498807</v>
      </c>
    </row>
    <row r="9" spans="1:3" x14ac:dyDescent="0.25">
      <c r="A9">
        <v>7</v>
      </c>
      <c r="B9">
        <v>45.545454545454547</v>
      </c>
      <c r="C9">
        <v>25.010411055339031</v>
      </c>
    </row>
    <row r="10" spans="1:3" x14ac:dyDescent="0.25">
      <c r="A10">
        <v>8</v>
      </c>
      <c r="B10">
        <v>30.647058823529413</v>
      </c>
      <c r="C10">
        <v>13.239607140388792</v>
      </c>
    </row>
    <row r="11" spans="1:3" x14ac:dyDescent="0.25">
      <c r="A11">
        <v>9</v>
      </c>
      <c r="B11">
        <v>47.545454545454547</v>
      </c>
      <c r="C11">
        <v>10.039591048929836</v>
      </c>
    </row>
    <row r="12" spans="1:3" x14ac:dyDescent="0.25">
      <c r="A12">
        <v>10</v>
      </c>
      <c r="B12">
        <v>47.18181818181818</v>
      </c>
      <c r="C12">
        <v>15.566970755814911</v>
      </c>
    </row>
    <row r="13" spans="1:3" x14ac:dyDescent="0.25">
      <c r="A13">
        <v>11</v>
      </c>
      <c r="B13">
        <v>46.07692307692308</v>
      </c>
      <c r="C13">
        <v>27.011284076393355</v>
      </c>
    </row>
    <row r="14" spans="1:3" x14ac:dyDescent="0.25">
      <c r="A14">
        <v>12</v>
      </c>
      <c r="B14">
        <v>57.222222222222221</v>
      </c>
      <c r="C14">
        <v>24.880951115161608</v>
      </c>
    </row>
    <row r="15" spans="1:3" x14ac:dyDescent="0.25">
      <c r="A15">
        <v>13</v>
      </c>
      <c r="B15">
        <v>48.272727272727273</v>
      </c>
      <c r="C15">
        <v>21.801129700048737</v>
      </c>
    </row>
    <row r="16" spans="1:3" x14ac:dyDescent="0.25">
      <c r="A16">
        <v>14</v>
      </c>
      <c r="B16">
        <v>49.909090909090907</v>
      </c>
      <c r="C16">
        <v>8.5753827951086024</v>
      </c>
    </row>
    <row r="17" spans="1:3" x14ac:dyDescent="0.25">
      <c r="A17">
        <v>15</v>
      </c>
      <c r="B17">
        <v>71.714285714285708</v>
      </c>
      <c r="C17">
        <v>31.985328269220499</v>
      </c>
    </row>
    <row r="18" spans="1:3" x14ac:dyDescent="0.25">
      <c r="A18">
        <v>16</v>
      </c>
      <c r="B18">
        <v>50.7</v>
      </c>
      <c r="C18">
        <v>21.457166634949733</v>
      </c>
    </row>
    <row r="19" spans="1:3" x14ac:dyDescent="0.25">
      <c r="A19">
        <v>17</v>
      </c>
      <c r="B19">
        <v>51.2</v>
      </c>
      <c r="C19">
        <v>20.350921355064003</v>
      </c>
    </row>
    <row r="20" spans="1:3" x14ac:dyDescent="0.25">
      <c r="A20">
        <v>18</v>
      </c>
      <c r="B20">
        <v>55.4</v>
      </c>
      <c r="C20">
        <v>31.598101208775187</v>
      </c>
    </row>
    <row r="21" spans="1:3" x14ac:dyDescent="0.25">
      <c r="A21">
        <v>19</v>
      </c>
      <c r="B21">
        <v>52.8</v>
      </c>
      <c r="C21">
        <v>18.898677202386416</v>
      </c>
    </row>
    <row r="22" spans="1:3" x14ac:dyDescent="0.25">
      <c r="A22">
        <v>20</v>
      </c>
      <c r="B22">
        <v>92</v>
      </c>
      <c r="C22">
        <v>17.841898254763514</v>
      </c>
    </row>
    <row r="23" spans="1:3" x14ac:dyDescent="0.25">
      <c r="A23">
        <v>21</v>
      </c>
      <c r="B23">
        <v>62.5</v>
      </c>
      <c r="C23">
        <v>22.192341021172147</v>
      </c>
    </row>
    <row r="24" spans="1:3" x14ac:dyDescent="0.25">
      <c r="A24">
        <v>22</v>
      </c>
      <c r="B24">
        <v>74.571428571428569</v>
      </c>
      <c r="C24">
        <v>23.00842791461513</v>
      </c>
    </row>
    <row r="25" spans="1:3" x14ac:dyDescent="0.25">
      <c r="A25">
        <v>23</v>
      </c>
      <c r="B25">
        <v>68.75</v>
      </c>
      <c r="C25">
        <v>21.804529345986811</v>
      </c>
    </row>
    <row r="26" spans="1:3" x14ac:dyDescent="0.25">
      <c r="A26">
        <v>24</v>
      </c>
      <c r="B26">
        <v>67.666666666666671</v>
      </c>
      <c r="C26">
        <v>31.446603773522014</v>
      </c>
    </row>
    <row r="27" spans="1:3" x14ac:dyDescent="0.25">
      <c r="A27">
        <v>25</v>
      </c>
      <c r="B27">
        <v>53.7</v>
      </c>
      <c r="C27">
        <v>26.818090908936824</v>
      </c>
    </row>
    <row r="28" spans="1:3" x14ac:dyDescent="0.25">
      <c r="A28">
        <v>26</v>
      </c>
      <c r="B28">
        <v>65.875</v>
      </c>
      <c r="C28">
        <v>28.264100463308576</v>
      </c>
    </row>
    <row r="29" spans="1:3" x14ac:dyDescent="0.25">
      <c r="A29">
        <v>27</v>
      </c>
      <c r="B29">
        <v>73</v>
      </c>
      <c r="C29">
        <v>13.690455486526787</v>
      </c>
    </row>
    <row r="30" spans="1:3" x14ac:dyDescent="0.25">
      <c r="A30">
        <v>28</v>
      </c>
      <c r="B30">
        <v>91.666666666666671</v>
      </c>
      <c r="C30">
        <v>44.353378926776507</v>
      </c>
    </row>
    <row r="31" spans="1:3" x14ac:dyDescent="0.25">
      <c r="A31">
        <v>29</v>
      </c>
      <c r="B31">
        <v>112</v>
      </c>
      <c r="C31">
        <v>35.411862419251548</v>
      </c>
    </row>
    <row r="32" spans="1:3" x14ac:dyDescent="0.25">
      <c r="A32">
        <v>30</v>
      </c>
      <c r="B32">
        <v>103.28571428571429</v>
      </c>
      <c r="C32">
        <v>70.02798274509226</v>
      </c>
    </row>
    <row r="33" spans="1:3" x14ac:dyDescent="0.25">
      <c r="A33">
        <v>31</v>
      </c>
      <c r="B33">
        <v>89.666666666666671</v>
      </c>
      <c r="C33">
        <v>32.607088527223993</v>
      </c>
    </row>
    <row r="34" spans="1:3" x14ac:dyDescent="0.25">
      <c r="A34">
        <v>32</v>
      </c>
      <c r="B34">
        <v>77.142857142857139</v>
      </c>
      <c r="C34">
        <v>16.012750021945202</v>
      </c>
    </row>
    <row r="35" spans="1:3" x14ac:dyDescent="0.25">
      <c r="A35">
        <v>33</v>
      </c>
      <c r="B35">
        <v>70.75</v>
      </c>
      <c r="C35">
        <v>19.031224343168255</v>
      </c>
    </row>
    <row r="36" spans="1:3" x14ac:dyDescent="0.25">
      <c r="A36">
        <v>34</v>
      </c>
      <c r="B36">
        <v>110.5</v>
      </c>
      <c r="C36">
        <v>39.953097501945955</v>
      </c>
    </row>
    <row r="37" spans="1:3" x14ac:dyDescent="0.25">
      <c r="A37">
        <v>35</v>
      </c>
      <c r="B37">
        <v>118.4</v>
      </c>
      <c r="C37">
        <v>22.852570971337119</v>
      </c>
    </row>
    <row r="38" spans="1:3" x14ac:dyDescent="0.25">
      <c r="A38">
        <v>36</v>
      </c>
      <c r="B38">
        <v>155.25</v>
      </c>
      <c r="C38">
        <v>25.01374622082826</v>
      </c>
    </row>
    <row r="39" spans="1:3" x14ac:dyDescent="0.25">
      <c r="A39">
        <v>37</v>
      </c>
      <c r="B39">
        <v>123.2</v>
      </c>
      <c r="C39">
        <v>22.112439937736408</v>
      </c>
    </row>
    <row r="40" spans="1:3" x14ac:dyDescent="0.25">
      <c r="A40">
        <v>38</v>
      </c>
      <c r="B40">
        <v>128.75</v>
      </c>
      <c r="C40">
        <v>28.340562803162538</v>
      </c>
    </row>
    <row r="41" spans="1:3" x14ac:dyDescent="0.25">
      <c r="A41">
        <v>39</v>
      </c>
      <c r="B41">
        <v>131.5</v>
      </c>
      <c r="C41">
        <v>9.1241437954473295</v>
      </c>
    </row>
    <row r="42" spans="1:3" x14ac:dyDescent="0.25">
      <c r="A42">
        <v>40</v>
      </c>
      <c r="B42">
        <v>179.33333333333334</v>
      </c>
      <c r="C42">
        <v>55.799243324220406</v>
      </c>
    </row>
    <row r="43" spans="1:3" x14ac:dyDescent="0.25">
      <c r="A43">
        <v>41</v>
      </c>
      <c r="B43">
        <v>172</v>
      </c>
      <c r="C43">
        <v>30.800432897390689</v>
      </c>
    </row>
    <row r="44" spans="1:3" x14ac:dyDescent="0.25">
      <c r="A44">
        <v>42</v>
      </c>
      <c r="B44">
        <v>174</v>
      </c>
      <c r="C44">
        <v>25.390286856722721</v>
      </c>
    </row>
    <row r="45" spans="1:3" x14ac:dyDescent="0.25">
      <c r="A45">
        <v>43</v>
      </c>
      <c r="B45">
        <v>171</v>
      </c>
      <c r="C45">
        <v>20.049937655763422</v>
      </c>
    </row>
    <row r="46" spans="1:3" x14ac:dyDescent="0.25">
      <c r="A46">
        <v>44</v>
      </c>
      <c r="B46">
        <v>152.75</v>
      </c>
      <c r="C46">
        <v>22.18529918662356</v>
      </c>
    </row>
    <row r="47" spans="1:3" x14ac:dyDescent="0.25">
      <c r="A47">
        <v>45</v>
      </c>
      <c r="B47">
        <v>172.25</v>
      </c>
      <c r="C47">
        <v>60.329822641874223</v>
      </c>
    </row>
    <row r="48" spans="1:3" x14ac:dyDescent="0.25">
      <c r="A48">
        <v>46</v>
      </c>
      <c r="B48">
        <v>200.33333333333334</v>
      </c>
      <c r="C48">
        <v>30.180935851773864</v>
      </c>
    </row>
    <row r="49" spans="1:3" x14ac:dyDescent="0.25">
      <c r="A49">
        <v>47</v>
      </c>
      <c r="B49">
        <v>280</v>
      </c>
      <c r="C49">
        <v>14</v>
      </c>
    </row>
    <row r="50" spans="1:3" x14ac:dyDescent="0.25">
      <c r="A50">
        <v>48</v>
      </c>
      <c r="B50">
        <v>284.5</v>
      </c>
      <c r="C50">
        <v>67.5</v>
      </c>
    </row>
    <row r="51" spans="1:3" x14ac:dyDescent="0.25">
      <c r="A51">
        <v>49</v>
      </c>
      <c r="B51">
        <v>500</v>
      </c>
      <c r="C51">
        <v>0</v>
      </c>
    </row>
    <row r="52" spans="1:3" x14ac:dyDescent="0.25">
      <c r="A52">
        <v>50</v>
      </c>
      <c r="B52">
        <v>482</v>
      </c>
      <c r="C52">
        <v>16</v>
      </c>
    </row>
    <row r="53" spans="1:3" x14ac:dyDescent="0.25">
      <c r="A53">
        <v>51</v>
      </c>
      <c r="B53">
        <v>500</v>
      </c>
      <c r="C53">
        <v>0</v>
      </c>
    </row>
    <row r="54" spans="1:3" x14ac:dyDescent="0.25">
      <c r="A54">
        <v>52</v>
      </c>
      <c r="B54">
        <v>440.5</v>
      </c>
      <c r="C54">
        <v>0.5</v>
      </c>
    </row>
    <row r="55" spans="1:3" x14ac:dyDescent="0.25">
      <c r="A55">
        <v>53</v>
      </c>
      <c r="B55">
        <v>500</v>
      </c>
      <c r="C55">
        <v>0</v>
      </c>
    </row>
    <row r="56" spans="1:3" x14ac:dyDescent="0.25">
      <c r="A56">
        <v>54</v>
      </c>
      <c r="B56">
        <v>422.5</v>
      </c>
      <c r="C56">
        <v>16.5</v>
      </c>
    </row>
    <row r="57" spans="1:3" x14ac:dyDescent="0.25">
      <c r="A57">
        <v>55</v>
      </c>
      <c r="B57">
        <v>323.5</v>
      </c>
      <c r="C57">
        <v>59.5</v>
      </c>
    </row>
    <row r="58" spans="1:3" x14ac:dyDescent="0.25">
      <c r="A58">
        <v>56</v>
      </c>
      <c r="B58">
        <v>443.5</v>
      </c>
      <c r="C58">
        <v>7.5</v>
      </c>
    </row>
    <row r="59" spans="1:3" x14ac:dyDescent="0.25">
      <c r="A59">
        <v>57</v>
      </c>
      <c r="B59">
        <v>460</v>
      </c>
      <c r="C59">
        <v>40</v>
      </c>
    </row>
    <row r="60" spans="1:3" x14ac:dyDescent="0.25">
      <c r="A60">
        <v>58</v>
      </c>
      <c r="B60">
        <v>307.5</v>
      </c>
      <c r="C60">
        <v>192.5</v>
      </c>
    </row>
    <row r="61" spans="1:3" x14ac:dyDescent="0.25">
      <c r="A61">
        <v>59</v>
      </c>
      <c r="B61">
        <v>315.5</v>
      </c>
      <c r="C61">
        <v>55.5</v>
      </c>
    </row>
    <row r="62" spans="1:3" x14ac:dyDescent="0.25">
      <c r="A62">
        <v>60</v>
      </c>
      <c r="B62">
        <v>348.5</v>
      </c>
      <c r="C62">
        <v>151.5</v>
      </c>
    </row>
    <row r="63" spans="1:3" x14ac:dyDescent="0.25">
      <c r="A63">
        <v>61</v>
      </c>
      <c r="B63">
        <v>500</v>
      </c>
      <c r="C63">
        <v>0</v>
      </c>
    </row>
    <row r="64" spans="1:3" x14ac:dyDescent="0.25">
      <c r="A64">
        <v>62</v>
      </c>
      <c r="B64">
        <v>259.66666666666669</v>
      </c>
      <c r="C64">
        <v>172.97462883967179</v>
      </c>
    </row>
    <row r="65" spans="1:3" x14ac:dyDescent="0.25">
      <c r="A65">
        <v>63</v>
      </c>
      <c r="B65">
        <v>296.5</v>
      </c>
      <c r="C65">
        <v>140.5</v>
      </c>
    </row>
    <row r="66" spans="1:3" x14ac:dyDescent="0.25">
      <c r="A66">
        <v>64</v>
      </c>
      <c r="B66">
        <v>360</v>
      </c>
      <c r="C66">
        <v>140</v>
      </c>
    </row>
    <row r="67" spans="1:3" x14ac:dyDescent="0.25">
      <c r="A67">
        <v>65</v>
      </c>
      <c r="B67">
        <v>370.5</v>
      </c>
      <c r="C67">
        <v>34.5</v>
      </c>
    </row>
    <row r="68" spans="1:3" x14ac:dyDescent="0.25">
      <c r="A68">
        <v>66</v>
      </c>
      <c r="B68">
        <v>356</v>
      </c>
      <c r="C68">
        <v>11</v>
      </c>
    </row>
    <row r="69" spans="1:3" x14ac:dyDescent="0.25">
      <c r="A69">
        <v>67</v>
      </c>
      <c r="B69">
        <v>180.33333333333334</v>
      </c>
      <c r="C69">
        <v>70.485617130179278</v>
      </c>
    </row>
    <row r="70" spans="1:3" x14ac:dyDescent="0.25">
      <c r="A70">
        <v>68</v>
      </c>
      <c r="B70">
        <v>144.5</v>
      </c>
      <c r="C70">
        <v>93.127600634827914</v>
      </c>
    </row>
    <row r="71" spans="1:3" x14ac:dyDescent="0.25">
      <c r="A71">
        <v>69</v>
      </c>
      <c r="B71">
        <v>160.75</v>
      </c>
      <c r="C71">
        <v>37.585735326051555</v>
      </c>
    </row>
    <row r="72" spans="1:3" x14ac:dyDescent="0.25">
      <c r="A72">
        <v>70</v>
      </c>
      <c r="B72">
        <v>166.25</v>
      </c>
      <c r="C72">
        <v>23.392039244153128</v>
      </c>
    </row>
    <row r="73" spans="1:3" x14ac:dyDescent="0.25">
      <c r="A73">
        <v>71</v>
      </c>
      <c r="B73">
        <v>122.6</v>
      </c>
      <c r="C73">
        <v>53.03809951346296</v>
      </c>
    </row>
    <row r="74" spans="1:3" x14ac:dyDescent="0.25">
      <c r="A74">
        <v>72</v>
      </c>
      <c r="B74">
        <v>116.6</v>
      </c>
      <c r="C74">
        <v>51.732388307519692</v>
      </c>
    </row>
    <row r="75" spans="1:3" x14ac:dyDescent="0.25">
      <c r="A75">
        <v>73</v>
      </c>
      <c r="B75">
        <v>157</v>
      </c>
      <c r="C75">
        <v>4.0620192023179804</v>
      </c>
    </row>
    <row r="76" spans="1:3" x14ac:dyDescent="0.25">
      <c r="A76">
        <v>74</v>
      </c>
      <c r="B76">
        <v>158.25</v>
      </c>
      <c r="C76">
        <v>6.6096520332011428</v>
      </c>
    </row>
    <row r="77" spans="1:3" x14ac:dyDescent="0.25">
      <c r="A77">
        <v>75</v>
      </c>
      <c r="B77">
        <v>157.25</v>
      </c>
      <c r="C77">
        <v>15.738090735537142</v>
      </c>
    </row>
    <row r="78" spans="1:3" x14ac:dyDescent="0.25">
      <c r="A78">
        <v>76</v>
      </c>
      <c r="B78">
        <v>174.66666666666666</v>
      </c>
      <c r="C78">
        <v>7.5865377844940278</v>
      </c>
    </row>
    <row r="79" spans="1:3" x14ac:dyDescent="0.25">
      <c r="A79">
        <v>77</v>
      </c>
      <c r="B79">
        <v>176</v>
      </c>
      <c r="C79">
        <v>12.192894105447921</v>
      </c>
    </row>
    <row r="80" spans="1:3" x14ac:dyDescent="0.25">
      <c r="A80">
        <v>78</v>
      </c>
      <c r="B80">
        <v>200.33333333333334</v>
      </c>
      <c r="C80">
        <v>6.9442222186665532</v>
      </c>
    </row>
    <row r="81" spans="1:3" x14ac:dyDescent="0.25">
      <c r="A81">
        <v>79</v>
      </c>
      <c r="B81">
        <v>201.33333333333334</v>
      </c>
      <c r="C81">
        <v>6.7986926847903799</v>
      </c>
    </row>
    <row r="82" spans="1:3" x14ac:dyDescent="0.25">
      <c r="A82">
        <v>80</v>
      </c>
      <c r="B82">
        <v>221.66666666666666</v>
      </c>
      <c r="C82">
        <v>24.087802353519553</v>
      </c>
    </row>
    <row r="83" spans="1:3" x14ac:dyDescent="0.25">
      <c r="A83">
        <v>81</v>
      </c>
      <c r="B83">
        <v>262.5</v>
      </c>
      <c r="C83">
        <v>2.5</v>
      </c>
    </row>
    <row r="84" spans="1:3" x14ac:dyDescent="0.25">
      <c r="A84">
        <v>82</v>
      </c>
      <c r="B84">
        <v>258.5</v>
      </c>
      <c r="C84">
        <v>20.5</v>
      </c>
    </row>
    <row r="85" spans="1:3" x14ac:dyDescent="0.25">
      <c r="A85">
        <v>83</v>
      </c>
      <c r="B85">
        <v>301</v>
      </c>
      <c r="C85">
        <v>0</v>
      </c>
    </row>
    <row r="86" spans="1:3" x14ac:dyDescent="0.25">
      <c r="A86">
        <v>84</v>
      </c>
      <c r="B86">
        <v>304.5</v>
      </c>
      <c r="C86">
        <v>14.5</v>
      </c>
    </row>
    <row r="87" spans="1:3" x14ac:dyDescent="0.25">
      <c r="A87">
        <v>85</v>
      </c>
      <c r="B87">
        <v>349.5</v>
      </c>
      <c r="C87">
        <v>19.5</v>
      </c>
    </row>
    <row r="88" spans="1:3" x14ac:dyDescent="0.25">
      <c r="A88">
        <v>86</v>
      </c>
      <c r="B88">
        <v>367.5</v>
      </c>
      <c r="C88">
        <v>38.5</v>
      </c>
    </row>
    <row r="89" spans="1:3" x14ac:dyDescent="0.25">
      <c r="A89">
        <v>87</v>
      </c>
      <c r="B89">
        <v>485</v>
      </c>
      <c r="C89">
        <v>15</v>
      </c>
    </row>
    <row r="90" spans="1:3" x14ac:dyDescent="0.25">
      <c r="A90">
        <v>88</v>
      </c>
      <c r="B90">
        <v>500</v>
      </c>
      <c r="C90">
        <v>0</v>
      </c>
    </row>
    <row r="91" spans="1:3" x14ac:dyDescent="0.25">
      <c r="A91">
        <v>89</v>
      </c>
      <c r="B91">
        <v>500</v>
      </c>
      <c r="C91">
        <v>0</v>
      </c>
    </row>
    <row r="92" spans="1:3" x14ac:dyDescent="0.25">
      <c r="A92">
        <v>90</v>
      </c>
      <c r="B92">
        <v>500</v>
      </c>
      <c r="C92">
        <v>0</v>
      </c>
    </row>
    <row r="93" spans="1:3" x14ac:dyDescent="0.25">
      <c r="A93">
        <v>91</v>
      </c>
      <c r="B93">
        <v>500</v>
      </c>
      <c r="C93">
        <v>0</v>
      </c>
    </row>
    <row r="94" spans="1:3" x14ac:dyDescent="0.25">
      <c r="A94">
        <v>92</v>
      </c>
      <c r="B94">
        <v>500</v>
      </c>
      <c r="C94">
        <v>0</v>
      </c>
    </row>
    <row r="95" spans="1:3" x14ac:dyDescent="0.25">
      <c r="A95">
        <v>93</v>
      </c>
      <c r="B95">
        <v>500</v>
      </c>
      <c r="C95">
        <v>0</v>
      </c>
    </row>
    <row r="96" spans="1:3" x14ac:dyDescent="0.25">
      <c r="A96">
        <v>94</v>
      </c>
      <c r="B96">
        <v>500</v>
      </c>
      <c r="C96">
        <v>0</v>
      </c>
    </row>
    <row r="97" spans="1:3" x14ac:dyDescent="0.25">
      <c r="A97">
        <v>95</v>
      </c>
      <c r="B97">
        <v>500</v>
      </c>
      <c r="C97">
        <v>0</v>
      </c>
    </row>
    <row r="98" spans="1:3" x14ac:dyDescent="0.25">
      <c r="A98">
        <v>96</v>
      </c>
      <c r="B98">
        <v>500</v>
      </c>
      <c r="C98">
        <v>0</v>
      </c>
    </row>
    <row r="99" spans="1:3" x14ac:dyDescent="0.25">
      <c r="A99">
        <v>97</v>
      </c>
      <c r="B99">
        <v>500</v>
      </c>
      <c r="C99">
        <v>0</v>
      </c>
    </row>
    <row r="100" spans="1:3" x14ac:dyDescent="0.25">
      <c r="A100">
        <v>98</v>
      </c>
      <c r="B100">
        <v>500</v>
      </c>
      <c r="C100">
        <v>0</v>
      </c>
    </row>
    <row r="101" spans="1:3" x14ac:dyDescent="0.25">
      <c r="A101">
        <v>99</v>
      </c>
      <c r="B101">
        <v>500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3029-22CE-4635-A27F-FF1FDE8CD36E}">
  <dimension ref="A1:C101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21.04</v>
      </c>
      <c r="C2">
        <v>9.4041692881402348</v>
      </c>
    </row>
    <row r="3" spans="1:3" x14ac:dyDescent="0.25">
      <c r="A3">
        <v>1</v>
      </c>
      <c r="B3">
        <v>21.25</v>
      </c>
      <c r="C3">
        <v>11.457348442520781</v>
      </c>
    </row>
    <row r="4" spans="1:3" x14ac:dyDescent="0.25">
      <c r="A4">
        <v>2</v>
      </c>
      <c r="B4">
        <v>24.333333333333332</v>
      </c>
      <c r="C4">
        <v>16.423946899147957</v>
      </c>
    </row>
    <row r="5" spans="1:3" x14ac:dyDescent="0.25">
      <c r="A5">
        <v>3</v>
      </c>
      <c r="B5">
        <v>22.826086956521738</v>
      </c>
      <c r="C5">
        <v>10.511493394553549</v>
      </c>
    </row>
    <row r="6" spans="1:3" x14ac:dyDescent="0.25">
      <c r="A6">
        <v>4</v>
      </c>
      <c r="B6">
        <v>33.6</v>
      </c>
      <c r="C6">
        <v>17.203875532371576</v>
      </c>
    </row>
    <row r="7" spans="1:3" x14ac:dyDescent="0.25">
      <c r="A7">
        <v>5</v>
      </c>
      <c r="B7">
        <v>33.93333333333333</v>
      </c>
      <c r="C7">
        <v>18.502132009281766</v>
      </c>
    </row>
    <row r="8" spans="1:3" x14ac:dyDescent="0.25">
      <c r="A8">
        <v>6</v>
      </c>
      <c r="B8">
        <v>37.857142857142854</v>
      </c>
      <c r="C8">
        <v>17.137499162684744</v>
      </c>
    </row>
    <row r="9" spans="1:3" x14ac:dyDescent="0.25">
      <c r="A9">
        <v>7</v>
      </c>
      <c r="B9">
        <v>37.714285714285715</v>
      </c>
      <c r="C9">
        <v>23.505101487089295</v>
      </c>
    </row>
    <row r="10" spans="1:3" x14ac:dyDescent="0.25">
      <c r="A10">
        <v>8</v>
      </c>
      <c r="B10">
        <v>40</v>
      </c>
      <c r="C10">
        <v>29.068883707497267</v>
      </c>
    </row>
    <row r="11" spans="1:3" x14ac:dyDescent="0.25">
      <c r="A11">
        <v>9</v>
      </c>
      <c r="B11">
        <v>50.81818181818182</v>
      </c>
      <c r="C11">
        <v>25.383667554401917</v>
      </c>
    </row>
    <row r="12" spans="1:3" x14ac:dyDescent="0.25">
      <c r="A12">
        <v>10</v>
      </c>
      <c r="B12">
        <v>43.25</v>
      </c>
      <c r="C12">
        <v>18.407991923799475</v>
      </c>
    </row>
    <row r="13" spans="1:3" x14ac:dyDescent="0.25">
      <c r="A13">
        <v>11</v>
      </c>
      <c r="B13">
        <v>78.428571428571431</v>
      </c>
      <c r="C13">
        <v>32.762596891913816</v>
      </c>
    </row>
    <row r="14" spans="1:3" x14ac:dyDescent="0.25">
      <c r="A14">
        <v>12</v>
      </c>
      <c r="B14">
        <v>75.285714285714292</v>
      </c>
      <c r="C14">
        <v>32.556387504557975</v>
      </c>
    </row>
    <row r="15" spans="1:3" x14ac:dyDescent="0.25">
      <c r="A15">
        <v>13</v>
      </c>
      <c r="B15">
        <v>65</v>
      </c>
      <c r="C15">
        <v>20.77257807784099</v>
      </c>
    </row>
    <row r="16" spans="1:3" x14ac:dyDescent="0.25">
      <c r="A16">
        <v>14</v>
      </c>
      <c r="B16">
        <v>64.375</v>
      </c>
      <c r="C16">
        <v>14.551095319597078</v>
      </c>
    </row>
    <row r="17" spans="1:3" x14ac:dyDescent="0.25">
      <c r="A17">
        <v>15</v>
      </c>
      <c r="B17">
        <v>59.888888888888886</v>
      </c>
      <c r="C17">
        <v>30.519372515919002</v>
      </c>
    </row>
    <row r="18" spans="1:3" x14ac:dyDescent="0.25">
      <c r="A18">
        <v>16</v>
      </c>
      <c r="B18">
        <v>78</v>
      </c>
      <c r="C18">
        <v>26.218859079459797</v>
      </c>
    </row>
    <row r="19" spans="1:3" x14ac:dyDescent="0.25">
      <c r="A19">
        <v>17</v>
      </c>
      <c r="B19">
        <v>115.2</v>
      </c>
      <c r="C19">
        <v>48.942415142696007</v>
      </c>
    </row>
    <row r="20" spans="1:3" x14ac:dyDescent="0.25">
      <c r="A20">
        <v>18</v>
      </c>
      <c r="B20">
        <v>95.166666666666671</v>
      </c>
      <c r="C20">
        <v>25.706138480050939</v>
      </c>
    </row>
    <row r="21" spans="1:3" x14ac:dyDescent="0.25">
      <c r="A21">
        <v>19</v>
      </c>
      <c r="B21">
        <v>75.285714285714292</v>
      </c>
      <c r="C21">
        <v>26.146369787433674</v>
      </c>
    </row>
    <row r="22" spans="1:3" x14ac:dyDescent="0.25">
      <c r="A22">
        <v>20</v>
      </c>
      <c r="B22">
        <v>138.5</v>
      </c>
      <c r="C22">
        <v>78.244808134469849</v>
      </c>
    </row>
    <row r="23" spans="1:3" x14ac:dyDescent="0.25">
      <c r="A23">
        <v>21</v>
      </c>
      <c r="B23">
        <v>131.75</v>
      </c>
      <c r="C23">
        <v>71.876195642229149</v>
      </c>
    </row>
    <row r="24" spans="1:3" x14ac:dyDescent="0.25">
      <c r="A24">
        <v>22</v>
      </c>
      <c r="B24">
        <v>109</v>
      </c>
      <c r="C24">
        <v>68.611952311532434</v>
      </c>
    </row>
    <row r="25" spans="1:3" x14ac:dyDescent="0.25">
      <c r="A25">
        <v>23</v>
      </c>
      <c r="B25">
        <v>102.5</v>
      </c>
      <c r="C25">
        <v>42.236437665440803</v>
      </c>
    </row>
    <row r="26" spans="1:3" x14ac:dyDescent="0.25">
      <c r="A26">
        <v>24</v>
      </c>
      <c r="B26">
        <v>84.833333333333329</v>
      </c>
      <c r="C26">
        <v>28.760022407656241</v>
      </c>
    </row>
    <row r="27" spans="1:3" x14ac:dyDescent="0.25">
      <c r="A27">
        <v>25</v>
      </c>
      <c r="B27">
        <v>112.2</v>
      </c>
      <c r="C27">
        <v>42.883096903092245</v>
      </c>
    </row>
    <row r="28" spans="1:3" x14ac:dyDescent="0.25">
      <c r="A28">
        <v>26</v>
      </c>
      <c r="B28">
        <v>111</v>
      </c>
      <c r="C28">
        <v>45.991303525775393</v>
      </c>
    </row>
    <row r="29" spans="1:3" x14ac:dyDescent="0.25">
      <c r="A29">
        <v>27</v>
      </c>
      <c r="B29">
        <v>182.33333333333334</v>
      </c>
      <c r="C29">
        <v>47.891080125171065</v>
      </c>
    </row>
    <row r="30" spans="1:3" x14ac:dyDescent="0.25">
      <c r="A30">
        <v>28</v>
      </c>
      <c r="B30">
        <v>119.6</v>
      </c>
      <c r="C30">
        <v>46.176184337816395</v>
      </c>
    </row>
    <row r="31" spans="1:3" x14ac:dyDescent="0.25">
      <c r="A31">
        <v>29</v>
      </c>
      <c r="B31">
        <v>171.33333333333334</v>
      </c>
      <c r="C31">
        <v>46.778437577822352</v>
      </c>
    </row>
    <row r="32" spans="1:3" x14ac:dyDescent="0.25">
      <c r="A32">
        <v>30</v>
      </c>
      <c r="B32">
        <v>134.25</v>
      </c>
      <c r="C32">
        <v>65.331366892175154</v>
      </c>
    </row>
    <row r="33" spans="1:3" x14ac:dyDescent="0.25">
      <c r="A33">
        <v>31</v>
      </c>
      <c r="B33">
        <v>185.66666666666666</v>
      </c>
      <c r="C33">
        <v>64.13180871368661</v>
      </c>
    </row>
    <row r="34" spans="1:3" x14ac:dyDescent="0.25">
      <c r="A34">
        <v>32</v>
      </c>
      <c r="B34">
        <v>182</v>
      </c>
      <c r="C34">
        <v>46.335731352812381</v>
      </c>
    </row>
    <row r="35" spans="1:3" x14ac:dyDescent="0.25">
      <c r="A35">
        <v>33</v>
      </c>
      <c r="B35">
        <v>152.5</v>
      </c>
      <c r="C35">
        <v>29.920728600754362</v>
      </c>
    </row>
    <row r="36" spans="1:3" x14ac:dyDescent="0.25">
      <c r="A36">
        <v>34</v>
      </c>
      <c r="B36">
        <v>131.80000000000001</v>
      </c>
      <c r="C36">
        <v>47.830534180583854</v>
      </c>
    </row>
    <row r="37" spans="1:3" x14ac:dyDescent="0.25">
      <c r="A37">
        <v>35</v>
      </c>
      <c r="B37">
        <v>142.75</v>
      </c>
      <c r="C37">
        <v>75.994654417268066</v>
      </c>
    </row>
    <row r="38" spans="1:3" x14ac:dyDescent="0.25">
      <c r="A38">
        <v>36</v>
      </c>
      <c r="B38">
        <v>147.25</v>
      </c>
      <c r="C38">
        <v>27.197196546703118</v>
      </c>
    </row>
    <row r="39" spans="1:3" x14ac:dyDescent="0.25">
      <c r="A39">
        <v>37</v>
      </c>
      <c r="B39">
        <v>130.6</v>
      </c>
      <c r="C39">
        <v>34.377899877683049</v>
      </c>
    </row>
    <row r="40" spans="1:3" x14ac:dyDescent="0.25">
      <c r="A40">
        <v>38</v>
      </c>
      <c r="B40">
        <v>199</v>
      </c>
      <c r="C40">
        <v>76.889531146964345</v>
      </c>
    </row>
    <row r="41" spans="1:3" x14ac:dyDescent="0.25">
      <c r="A41">
        <v>39</v>
      </c>
      <c r="B41">
        <v>136</v>
      </c>
      <c r="C41">
        <v>25.45584412271571</v>
      </c>
    </row>
    <row r="42" spans="1:3" x14ac:dyDescent="0.25">
      <c r="A42">
        <v>40</v>
      </c>
      <c r="B42">
        <v>292</v>
      </c>
      <c r="C42">
        <v>92.696637839064394</v>
      </c>
    </row>
    <row r="43" spans="1:3" x14ac:dyDescent="0.25">
      <c r="A43">
        <v>41</v>
      </c>
      <c r="B43">
        <v>215</v>
      </c>
      <c r="C43">
        <v>91.15188789414438</v>
      </c>
    </row>
    <row r="44" spans="1:3" x14ac:dyDescent="0.25">
      <c r="A44">
        <v>42</v>
      </c>
      <c r="B44">
        <v>241.66666666666666</v>
      </c>
      <c r="C44">
        <v>56.476150325208572</v>
      </c>
    </row>
    <row r="45" spans="1:3" x14ac:dyDescent="0.25">
      <c r="A45">
        <v>43</v>
      </c>
      <c r="B45">
        <v>218.66666666666666</v>
      </c>
      <c r="C45">
        <v>48.595838870787645</v>
      </c>
    </row>
    <row r="46" spans="1:3" x14ac:dyDescent="0.25">
      <c r="A46">
        <v>44</v>
      </c>
      <c r="B46">
        <v>226</v>
      </c>
      <c r="C46">
        <v>60.712436946642157</v>
      </c>
    </row>
    <row r="47" spans="1:3" x14ac:dyDescent="0.25">
      <c r="A47">
        <v>45</v>
      </c>
      <c r="B47">
        <v>227</v>
      </c>
      <c r="C47">
        <v>53.740115370177612</v>
      </c>
    </row>
    <row r="48" spans="1:3" x14ac:dyDescent="0.25">
      <c r="A48">
        <v>46</v>
      </c>
      <c r="B48">
        <v>187.33333333333334</v>
      </c>
      <c r="C48">
        <v>55.960303390488825</v>
      </c>
    </row>
    <row r="49" spans="1:3" x14ac:dyDescent="0.25">
      <c r="A49">
        <v>47</v>
      </c>
      <c r="B49">
        <v>234</v>
      </c>
      <c r="C49">
        <v>45.70193285482209</v>
      </c>
    </row>
    <row r="50" spans="1:3" x14ac:dyDescent="0.25">
      <c r="A50">
        <v>48</v>
      </c>
      <c r="B50">
        <v>396</v>
      </c>
      <c r="C50">
        <v>41</v>
      </c>
    </row>
    <row r="51" spans="1:3" x14ac:dyDescent="0.25">
      <c r="A51">
        <v>49</v>
      </c>
      <c r="B51">
        <v>349</v>
      </c>
      <c r="C51">
        <v>67</v>
      </c>
    </row>
    <row r="52" spans="1:3" x14ac:dyDescent="0.25">
      <c r="A52">
        <v>50</v>
      </c>
      <c r="B52">
        <v>242.33333333333334</v>
      </c>
      <c r="C52">
        <v>76.005847728243168</v>
      </c>
    </row>
    <row r="53" spans="1:3" x14ac:dyDescent="0.25">
      <c r="A53">
        <v>51</v>
      </c>
      <c r="B53">
        <v>252</v>
      </c>
      <c r="C53">
        <v>70.270904363043456</v>
      </c>
    </row>
    <row r="54" spans="1:3" x14ac:dyDescent="0.25">
      <c r="A54">
        <v>52</v>
      </c>
      <c r="B54">
        <v>289.5</v>
      </c>
      <c r="C54">
        <v>15.5</v>
      </c>
    </row>
    <row r="55" spans="1:3" x14ac:dyDescent="0.25">
      <c r="A55">
        <v>53</v>
      </c>
      <c r="B55">
        <v>500</v>
      </c>
      <c r="C55">
        <v>0</v>
      </c>
    </row>
    <row r="56" spans="1:3" x14ac:dyDescent="0.25">
      <c r="A56">
        <v>54</v>
      </c>
      <c r="B56">
        <v>254.5</v>
      </c>
      <c r="C56">
        <v>84.5</v>
      </c>
    </row>
    <row r="57" spans="1:3" x14ac:dyDescent="0.25">
      <c r="A57">
        <v>55</v>
      </c>
      <c r="B57">
        <v>360.5</v>
      </c>
      <c r="C57">
        <v>139.5</v>
      </c>
    </row>
    <row r="58" spans="1:3" x14ac:dyDescent="0.25">
      <c r="A58">
        <v>56</v>
      </c>
      <c r="B58">
        <v>500</v>
      </c>
      <c r="C58">
        <v>0</v>
      </c>
    </row>
    <row r="59" spans="1:3" x14ac:dyDescent="0.25">
      <c r="A59">
        <v>57</v>
      </c>
      <c r="B59">
        <v>479</v>
      </c>
      <c r="C59">
        <v>21</v>
      </c>
    </row>
    <row r="60" spans="1:3" x14ac:dyDescent="0.25">
      <c r="A60">
        <v>58</v>
      </c>
      <c r="B60">
        <v>356</v>
      </c>
      <c r="C60">
        <v>144</v>
      </c>
    </row>
    <row r="61" spans="1:3" x14ac:dyDescent="0.25">
      <c r="A61">
        <v>59</v>
      </c>
      <c r="B61">
        <v>500</v>
      </c>
      <c r="C61">
        <v>0</v>
      </c>
    </row>
    <row r="62" spans="1:3" x14ac:dyDescent="0.25">
      <c r="A62">
        <v>60</v>
      </c>
      <c r="B62">
        <v>412</v>
      </c>
      <c r="C62">
        <v>88</v>
      </c>
    </row>
    <row r="63" spans="1:3" x14ac:dyDescent="0.25">
      <c r="A63">
        <v>61</v>
      </c>
      <c r="B63">
        <v>229.75</v>
      </c>
      <c r="C63">
        <v>143.25043629951008</v>
      </c>
    </row>
    <row r="64" spans="1:3" x14ac:dyDescent="0.25">
      <c r="A64">
        <v>62</v>
      </c>
      <c r="B64">
        <v>348.5</v>
      </c>
      <c r="C64">
        <v>41.5</v>
      </c>
    </row>
    <row r="65" spans="1:3" x14ac:dyDescent="0.25">
      <c r="A65">
        <v>63</v>
      </c>
      <c r="B65">
        <v>313.5</v>
      </c>
      <c r="C65">
        <v>168.5</v>
      </c>
    </row>
    <row r="66" spans="1:3" x14ac:dyDescent="0.25">
      <c r="A66">
        <v>64</v>
      </c>
      <c r="B66">
        <v>213.33333333333334</v>
      </c>
      <c r="C66">
        <v>60.604363612605397</v>
      </c>
    </row>
    <row r="67" spans="1:3" x14ac:dyDescent="0.25">
      <c r="A67">
        <v>65</v>
      </c>
      <c r="B67">
        <v>284</v>
      </c>
      <c r="C67">
        <v>9</v>
      </c>
    </row>
    <row r="68" spans="1:3" x14ac:dyDescent="0.25">
      <c r="A68">
        <v>66</v>
      </c>
      <c r="B68">
        <v>338</v>
      </c>
      <c r="C68">
        <v>40</v>
      </c>
    </row>
    <row r="69" spans="1:3" x14ac:dyDescent="0.25">
      <c r="A69">
        <v>67</v>
      </c>
      <c r="B69">
        <v>197.33333333333334</v>
      </c>
      <c r="C69">
        <v>24.362995619495472</v>
      </c>
    </row>
    <row r="70" spans="1:3" x14ac:dyDescent="0.25">
      <c r="A70">
        <v>68</v>
      </c>
      <c r="B70">
        <v>314.5</v>
      </c>
      <c r="C70">
        <v>17.5</v>
      </c>
    </row>
    <row r="71" spans="1:3" x14ac:dyDescent="0.25">
      <c r="A71">
        <v>69</v>
      </c>
      <c r="B71">
        <v>266.5</v>
      </c>
      <c r="C71">
        <v>21.5</v>
      </c>
    </row>
    <row r="72" spans="1:3" x14ac:dyDescent="0.25">
      <c r="A72">
        <v>70</v>
      </c>
      <c r="B72">
        <v>159</v>
      </c>
      <c r="C72">
        <v>63.792632803482881</v>
      </c>
    </row>
    <row r="73" spans="1:3" x14ac:dyDescent="0.25">
      <c r="A73">
        <v>71</v>
      </c>
      <c r="B73">
        <v>230</v>
      </c>
      <c r="C73">
        <v>23.338094752285727</v>
      </c>
    </row>
    <row r="74" spans="1:3" x14ac:dyDescent="0.25">
      <c r="A74">
        <v>72</v>
      </c>
      <c r="B74">
        <v>181.66666666666666</v>
      </c>
      <c r="C74">
        <v>15.326085243430198</v>
      </c>
    </row>
    <row r="75" spans="1:3" x14ac:dyDescent="0.25">
      <c r="A75">
        <v>73</v>
      </c>
      <c r="B75">
        <v>178.66666666666666</v>
      </c>
      <c r="C75">
        <v>18.979521127315678</v>
      </c>
    </row>
    <row r="76" spans="1:3" x14ac:dyDescent="0.25">
      <c r="A76">
        <v>74</v>
      </c>
      <c r="B76">
        <v>158.25</v>
      </c>
      <c r="C76">
        <v>16.783548492497051</v>
      </c>
    </row>
    <row r="77" spans="1:3" x14ac:dyDescent="0.25">
      <c r="A77">
        <v>75</v>
      </c>
      <c r="B77">
        <v>183.66666666666666</v>
      </c>
      <c r="C77">
        <v>11.785113019775793</v>
      </c>
    </row>
    <row r="78" spans="1:3" x14ac:dyDescent="0.25">
      <c r="A78">
        <v>76</v>
      </c>
      <c r="B78">
        <v>161.25</v>
      </c>
      <c r="C78">
        <v>39.4422045529912</v>
      </c>
    </row>
    <row r="79" spans="1:3" x14ac:dyDescent="0.25">
      <c r="A79">
        <v>77</v>
      </c>
      <c r="B79">
        <v>185.33333333333334</v>
      </c>
      <c r="C79">
        <v>34.499597421161624</v>
      </c>
    </row>
    <row r="80" spans="1:3" x14ac:dyDescent="0.25">
      <c r="A80">
        <v>78</v>
      </c>
      <c r="B80">
        <v>237</v>
      </c>
      <c r="C80">
        <v>68.978257443922132</v>
      </c>
    </row>
    <row r="81" spans="1:3" x14ac:dyDescent="0.25">
      <c r="A81">
        <v>79</v>
      </c>
      <c r="B81">
        <v>270.5</v>
      </c>
      <c r="C81">
        <v>86.5</v>
      </c>
    </row>
    <row r="82" spans="1:3" x14ac:dyDescent="0.25">
      <c r="A82">
        <v>80</v>
      </c>
      <c r="B82">
        <v>500</v>
      </c>
      <c r="C82">
        <v>0</v>
      </c>
    </row>
    <row r="83" spans="1:3" x14ac:dyDescent="0.25">
      <c r="A83">
        <v>81</v>
      </c>
      <c r="B83">
        <v>500</v>
      </c>
      <c r="C83">
        <v>0</v>
      </c>
    </row>
    <row r="84" spans="1:3" x14ac:dyDescent="0.25">
      <c r="A84">
        <v>82</v>
      </c>
      <c r="B84">
        <v>377</v>
      </c>
      <c r="C84">
        <v>123</v>
      </c>
    </row>
    <row r="85" spans="1:3" x14ac:dyDescent="0.25">
      <c r="A85">
        <v>83</v>
      </c>
      <c r="B85">
        <v>500</v>
      </c>
      <c r="C85">
        <v>0</v>
      </c>
    </row>
    <row r="86" spans="1:3" x14ac:dyDescent="0.25">
      <c r="A86">
        <v>84</v>
      </c>
      <c r="B86">
        <v>399.5</v>
      </c>
      <c r="C86">
        <v>100.5</v>
      </c>
    </row>
    <row r="87" spans="1:3" x14ac:dyDescent="0.25">
      <c r="A87">
        <v>85</v>
      </c>
      <c r="B87">
        <v>267.5</v>
      </c>
      <c r="C87">
        <v>67.5</v>
      </c>
    </row>
    <row r="88" spans="1:3" x14ac:dyDescent="0.25">
      <c r="A88">
        <v>86</v>
      </c>
      <c r="B88">
        <v>500</v>
      </c>
      <c r="C88">
        <v>0</v>
      </c>
    </row>
    <row r="89" spans="1:3" x14ac:dyDescent="0.25">
      <c r="A89">
        <v>87</v>
      </c>
      <c r="B89">
        <v>500</v>
      </c>
      <c r="C89">
        <v>0</v>
      </c>
    </row>
    <row r="90" spans="1:3" x14ac:dyDescent="0.25">
      <c r="A90">
        <v>88</v>
      </c>
      <c r="B90">
        <v>500</v>
      </c>
      <c r="C90">
        <v>0</v>
      </c>
    </row>
    <row r="91" spans="1:3" x14ac:dyDescent="0.25">
      <c r="A91">
        <v>89</v>
      </c>
      <c r="B91">
        <v>464</v>
      </c>
      <c r="C91">
        <v>36</v>
      </c>
    </row>
    <row r="92" spans="1:3" x14ac:dyDescent="0.25">
      <c r="A92">
        <v>90</v>
      </c>
      <c r="B92">
        <v>378</v>
      </c>
      <c r="C92">
        <v>122</v>
      </c>
    </row>
    <row r="93" spans="1:3" x14ac:dyDescent="0.25">
      <c r="A93">
        <v>91</v>
      </c>
      <c r="B93">
        <v>168</v>
      </c>
      <c r="C93">
        <v>37.264818081759998</v>
      </c>
    </row>
    <row r="94" spans="1:3" x14ac:dyDescent="0.25">
      <c r="A94">
        <v>92</v>
      </c>
      <c r="B94">
        <v>354.5</v>
      </c>
      <c r="C94">
        <v>36.5</v>
      </c>
    </row>
    <row r="95" spans="1:3" x14ac:dyDescent="0.25">
      <c r="A95">
        <v>93</v>
      </c>
      <c r="B95">
        <v>500</v>
      </c>
      <c r="C95">
        <v>0</v>
      </c>
    </row>
    <row r="96" spans="1:3" x14ac:dyDescent="0.25">
      <c r="A96">
        <v>94</v>
      </c>
      <c r="B96">
        <v>481.5</v>
      </c>
      <c r="C96">
        <v>18.5</v>
      </c>
    </row>
    <row r="97" spans="1:3" x14ac:dyDescent="0.25">
      <c r="A97">
        <v>95</v>
      </c>
      <c r="B97">
        <v>472</v>
      </c>
      <c r="C97">
        <v>28</v>
      </c>
    </row>
    <row r="98" spans="1:3" x14ac:dyDescent="0.25">
      <c r="A98">
        <v>96</v>
      </c>
      <c r="B98">
        <v>347.5</v>
      </c>
      <c r="C98">
        <v>128.5</v>
      </c>
    </row>
    <row r="99" spans="1:3" x14ac:dyDescent="0.25">
      <c r="A99">
        <v>97</v>
      </c>
      <c r="B99">
        <v>379</v>
      </c>
      <c r="C99">
        <v>121</v>
      </c>
    </row>
    <row r="100" spans="1:3" x14ac:dyDescent="0.25">
      <c r="A100">
        <v>98</v>
      </c>
      <c r="B100">
        <v>500</v>
      </c>
      <c r="C100">
        <v>0</v>
      </c>
    </row>
    <row r="101" spans="1:3" x14ac:dyDescent="0.25">
      <c r="A101">
        <v>99</v>
      </c>
      <c r="B101">
        <v>500</v>
      </c>
      <c r="C1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CX23"/>
  <sheetViews>
    <sheetView tabSelected="1" zoomScale="90" zoomScaleNormal="90" workbookViewId="0">
      <selection activeCell="B27" sqref="B27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102" ht="15.75" thickBot="1" x14ac:dyDescent="0.3">
      <c r="A1" t="s">
        <v>4</v>
      </c>
      <c r="B1" t="s">
        <v>0</v>
      </c>
      <c r="C1" cm="1">
        <f t="array" ref="C1:CX1">TRANSPOSE(metrics20_09_41[steps])</f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A2" s="7" t="s">
        <v>1</v>
      </c>
      <c r="B2" s="2" t="s">
        <v>5</v>
      </c>
      <c r="C2" s="2" cm="1">
        <f t="array" ref="C2:CX2">TRANSPOSE(metrics20_09_41[avg_reward])</f>
        <v>21.04</v>
      </c>
      <c r="D2" s="2">
        <v>21.25</v>
      </c>
      <c r="E2" s="2">
        <v>24.333333333333332</v>
      </c>
      <c r="F2" s="2">
        <v>22.826086956521738</v>
      </c>
      <c r="G2" s="2">
        <v>33.6</v>
      </c>
      <c r="H2" s="2">
        <v>33.93333333333333</v>
      </c>
      <c r="I2" s="2">
        <v>37.857142857142854</v>
      </c>
      <c r="J2" s="2">
        <v>37.714285714285715</v>
      </c>
      <c r="K2" s="2">
        <v>40</v>
      </c>
      <c r="L2" s="2">
        <v>50.81818181818182</v>
      </c>
      <c r="M2" s="2">
        <v>43.25</v>
      </c>
      <c r="N2" s="2">
        <v>78.428571428571431</v>
      </c>
      <c r="O2" s="2">
        <v>75.285714285714292</v>
      </c>
      <c r="P2" s="2">
        <v>65</v>
      </c>
      <c r="Q2" s="2">
        <v>64.375</v>
      </c>
      <c r="R2" s="2">
        <v>59.888888888888886</v>
      </c>
      <c r="S2" s="2">
        <v>78</v>
      </c>
      <c r="T2" s="2">
        <v>115.2</v>
      </c>
      <c r="U2" s="2">
        <v>95.166666666666671</v>
      </c>
      <c r="V2" s="2">
        <v>75.285714285714292</v>
      </c>
      <c r="W2" s="2">
        <v>138.5</v>
      </c>
      <c r="X2" s="3">
        <v>131.75</v>
      </c>
      <c r="Y2">
        <v>109</v>
      </c>
      <c r="Z2">
        <v>102.5</v>
      </c>
      <c r="AA2">
        <v>84.833333333333329</v>
      </c>
      <c r="AB2">
        <v>112.2</v>
      </c>
      <c r="AC2">
        <v>111</v>
      </c>
      <c r="AD2">
        <v>182.33333333333334</v>
      </c>
      <c r="AE2">
        <v>119.6</v>
      </c>
      <c r="AF2">
        <v>171.33333333333334</v>
      </c>
      <c r="AG2">
        <v>134.25</v>
      </c>
      <c r="AH2">
        <v>185.66666666666666</v>
      </c>
      <c r="AI2">
        <v>182</v>
      </c>
      <c r="AJ2">
        <v>152.5</v>
      </c>
      <c r="AK2">
        <v>131.80000000000001</v>
      </c>
      <c r="AL2">
        <v>142.75</v>
      </c>
      <c r="AM2">
        <v>147.25</v>
      </c>
      <c r="AN2">
        <v>130.6</v>
      </c>
      <c r="AO2">
        <v>199</v>
      </c>
      <c r="AP2">
        <v>136</v>
      </c>
      <c r="AQ2">
        <v>292</v>
      </c>
      <c r="AR2">
        <v>215</v>
      </c>
      <c r="AS2">
        <v>241.66666666666666</v>
      </c>
      <c r="AT2">
        <v>218.66666666666666</v>
      </c>
      <c r="AU2">
        <v>226</v>
      </c>
      <c r="AV2">
        <v>227</v>
      </c>
      <c r="AW2">
        <v>187.33333333333334</v>
      </c>
      <c r="AX2">
        <v>234</v>
      </c>
      <c r="AY2">
        <v>396</v>
      </c>
      <c r="AZ2">
        <v>349</v>
      </c>
      <c r="BA2">
        <v>242.33333333333334</v>
      </c>
      <c r="BB2">
        <v>252</v>
      </c>
      <c r="BC2">
        <v>289.5</v>
      </c>
      <c r="BD2">
        <v>500</v>
      </c>
      <c r="BE2">
        <v>254.5</v>
      </c>
      <c r="BF2">
        <v>360.5</v>
      </c>
      <c r="BG2">
        <v>500</v>
      </c>
      <c r="BH2">
        <v>479</v>
      </c>
      <c r="BI2">
        <v>356</v>
      </c>
      <c r="BJ2">
        <v>500</v>
      </c>
      <c r="BK2">
        <v>412</v>
      </c>
      <c r="BL2">
        <v>229.75</v>
      </c>
      <c r="BM2">
        <v>348.5</v>
      </c>
      <c r="BN2">
        <v>313.5</v>
      </c>
      <c r="BO2">
        <v>213.33333333333334</v>
      </c>
      <c r="BP2">
        <v>284</v>
      </c>
      <c r="BQ2">
        <v>338</v>
      </c>
      <c r="BR2">
        <v>197.33333333333334</v>
      </c>
      <c r="BS2">
        <v>314.5</v>
      </c>
      <c r="BT2">
        <v>266.5</v>
      </c>
      <c r="BU2">
        <v>159</v>
      </c>
      <c r="BV2">
        <v>230</v>
      </c>
      <c r="BW2">
        <v>181.66666666666666</v>
      </c>
      <c r="BX2">
        <v>178.66666666666666</v>
      </c>
      <c r="BY2">
        <v>158.25</v>
      </c>
      <c r="BZ2">
        <v>183.66666666666666</v>
      </c>
      <c r="CA2">
        <v>161.25</v>
      </c>
      <c r="CB2">
        <v>185.33333333333334</v>
      </c>
      <c r="CC2">
        <v>237</v>
      </c>
      <c r="CD2">
        <v>270.5</v>
      </c>
      <c r="CE2">
        <v>500</v>
      </c>
      <c r="CF2">
        <v>500</v>
      </c>
      <c r="CG2">
        <v>377</v>
      </c>
      <c r="CH2">
        <v>500</v>
      </c>
      <c r="CI2">
        <v>399.5</v>
      </c>
      <c r="CJ2">
        <v>267.5</v>
      </c>
      <c r="CK2">
        <v>500</v>
      </c>
      <c r="CL2">
        <v>500</v>
      </c>
      <c r="CM2">
        <v>500</v>
      </c>
      <c r="CN2">
        <v>464</v>
      </c>
      <c r="CO2">
        <v>378</v>
      </c>
      <c r="CP2">
        <v>168</v>
      </c>
      <c r="CQ2">
        <v>354.5</v>
      </c>
      <c r="CR2">
        <v>500</v>
      </c>
      <c r="CS2">
        <v>481.5</v>
      </c>
      <c r="CT2">
        <v>472</v>
      </c>
      <c r="CU2">
        <v>347.5</v>
      </c>
      <c r="CV2">
        <v>379</v>
      </c>
      <c r="CW2">
        <v>500</v>
      </c>
      <c r="CX2">
        <v>500</v>
      </c>
    </row>
    <row r="3" spans="1:102" x14ac:dyDescent="0.25">
      <c r="A3" s="8"/>
      <c r="B3" s="1" t="s">
        <v>6</v>
      </c>
      <c r="C3" s="1" cm="1">
        <f t="array" ref="C3:CX3">TRANSPOSE(metrics20_10_17[avg_reward])</f>
        <v>28.210526315789473</v>
      </c>
      <c r="D3" s="1">
        <v>30.470588235294116</v>
      </c>
      <c r="E3" s="1">
        <v>26.578947368421051</v>
      </c>
      <c r="F3" s="1">
        <v>33.666666666666664</v>
      </c>
      <c r="G3" s="1">
        <v>30</v>
      </c>
      <c r="H3" s="1">
        <v>35.733333333333334</v>
      </c>
      <c r="I3" s="1">
        <v>36.857142857142854</v>
      </c>
      <c r="J3" s="1">
        <v>45.545454545454547</v>
      </c>
      <c r="K3" s="1">
        <v>30.647058823529413</v>
      </c>
      <c r="L3" s="1">
        <v>47.545454545454547</v>
      </c>
      <c r="M3" s="1">
        <v>47.18181818181818</v>
      </c>
      <c r="N3" s="1">
        <v>46.07692307692308</v>
      </c>
      <c r="O3" s="1">
        <v>57.222222222222221</v>
      </c>
      <c r="P3" s="1">
        <v>48.272727272727273</v>
      </c>
      <c r="Q3" s="1">
        <v>49.909090909090907</v>
      </c>
      <c r="R3" s="1">
        <v>71.714285714285708</v>
      </c>
      <c r="S3" s="1">
        <v>50.7</v>
      </c>
      <c r="T3" s="1">
        <v>51.2</v>
      </c>
      <c r="U3" s="1">
        <v>55.4</v>
      </c>
      <c r="V3" s="1">
        <v>52.8</v>
      </c>
      <c r="W3" s="1">
        <v>92</v>
      </c>
      <c r="X3" s="4">
        <v>62.5</v>
      </c>
      <c r="Y3">
        <v>74.571428571428569</v>
      </c>
      <c r="Z3">
        <v>68.75</v>
      </c>
      <c r="AA3">
        <v>67.666666666666671</v>
      </c>
      <c r="AB3">
        <v>53.7</v>
      </c>
      <c r="AC3">
        <v>65.875</v>
      </c>
      <c r="AD3">
        <v>73</v>
      </c>
      <c r="AE3">
        <v>91.666666666666671</v>
      </c>
      <c r="AF3">
        <v>112</v>
      </c>
      <c r="AG3">
        <v>103.28571428571429</v>
      </c>
      <c r="AH3">
        <v>89.666666666666671</v>
      </c>
      <c r="AI3">
        <v>77.142857142857139</v>
      </c>
      <c r="AJ3">
        <v>70.75</v>
      </c>
      <c r="AK3">
        <v>110.5</v>
      </c>
      <c r="AL3">
        <v>118.4</v>
      </c>
      <c r="AM3">
        <v>155.25</v>
      </c>
      <c r="AN3">
        <v>123.2</v>
      </c>
      <c r="AO3">
        <v>128.75</v>
      </c>
      <c r="AP3">
        <v>131.5</v>
      </c>
      <c r="AQ3">
        <v>179.33333333333334</v>
      </c>
      <c r="AR3">
        <v>172</v>
      </c>
      <c r="AS3">
        <v>174</v>
      </c>
      <c r="AT3">
        <v>171</v>
      </c>
      <c r="AU3">
        <v>152.75</v>
      </c>
      <c r="AV3">
        <v>172.25</v>
      </c>
      <c r="AW3">
        <v>200.33333333333334</v>
      </c>
      <c r="AX3">
        <v>280</v>
      </c>
      <c r="AY3">
        <v>284.5</v>
      </c>
      <c r="AZ3">
        <v>500</v>
      </c>
      <c r="BA3">
        <v>482</v>
      </c>
      <c r="BB3">
        <v>500</v>
      </c>
      <c r="BC3">
        <v>440.5</v>
      </c>
      <c r="BD3">
        <v>500</v>
      </c>
      <c r="BE3">
        <v>422.5</v>
      </c>
      <c r="BF3">
        <v>323.5</v>
      </c>
      <c r="BG3">
        <v>443.5</v>
      </c>
      <c r="BH3">
        <v>460</v>
      </c>
      <c r="BI3">
        <v>307.5</v>
      </c>
      <c r="BJ3">
        <v>315.5</v>
      </c>
      <c r="BK3">
        <v>348.5</v>
      </c>
      <c r="BL3">
        <v>500</v>
      </c>
      <c r="BM3">
        <v>259.66666666666669</v>
      </c>
      <c r="BN3">
        <v>296.5</v>
      </c>
      <c r="BO3">
        <v>360</v>
      </c>
      <c r="BP3">
        <v>370.5</v>
      </c>
      <c r="BQ3">
        <v>356</v>
      </c>
      <c r="BR3">
        <v>180.33333333333334</v>
      </c>
      <c r="BS3">
        <v>144.5</v>
      </c>
      <c r="BT3">
        <v>160.75</v>
      </c>
      <c r="BU3">
        <v>166.25</v>
      </c>
      <c r="BV3">
        <v>122.6</v>
      </c>
      <c r="BW3">
        <v>116.6</v>
      </c>
      <c r="BX3">
        <v>157</v>
      </c>
      <c r="BY3">
        <v>158.25</v>
      </c>
      <c r="BZ3">
        <v>157.25</v>
      </c>
      <c r="CA3">
        <v>174.66666666666666</v>
      </c>
      <c r="CB3">
        <v>176</v>
      </c>
      <c r="CC3">
        <v>200.33333333333334</v>
      </c>
      <c r="CD3">
        <v>201.33333333333334</v>
      </c>
      <c r="CE3">
        <v>221.66666666666666</v>
      </c>
      <c r="CF3">
        <v>262.5</v>
      </c>
      <c r="CG3">
        <v>258.5</v>
      </c>
      <c r="CH3">
        <v>301</v>
      </c>
      <c r="CI3">
        <v>304.5</v>
      </c>
      <c r="CJ3">
        <v>349.5</v>
      </c>
      <c r="CK3">
        <v>367.5</v>
      </c>
      <c r="CL3">
        <v>485</v>
      </c>
      <c r="CM3">
        <v>500</v>
      </c>
      <c r="CN3">
        <v>500</v>
      </c>
      <c r="CO3">
        <v>500</v>
      </c>
      <c r="CP3">
        <v>500</v>
      </c>
      <c r="CQ3">
        <v>500</v>
      </c>
      <c r="CR3">
        <v>500</v>
      </c>
      <c r="CS3">
        <v>500</v>
      </c>
      <c r="CT3">
        <v>500</v>
      </c>
      <c r="CU3">
        <v>500</v>
      </c>
      <c r="CV3">
        <v>500</v>
      </c>
      <c r="CW3">
        <v>500</v>
      </c>
      <c r="CX3">
        <v>500</v>
      </c>
    </row>
    <row r="4" spans="1:102" x14ac:dyDescent="0.25">
      <c r="A4" s="8"/>
      <c r="B4" s="1" t="s">
        <v>7</v>
      </c>
      <c r="C4" s="1" cm="1">
        <f t="array" ref="C4:CX4">TRANSPOSE(metrics20_11_02[avg_reward])</f>
        <v>18.392857142857142</v>
      </c>
      <c r="D4" s="1">
        <v>21.869565217391305</v>
      </c>
      <c r="E4" s="1">
        <v>22.478260869565219</v>
      </c>
      <c r="F4" s="1">
        <v>27.368421052631579</v>
      </c>
      <c r="G4" s="1">
        <v>20.12</v>
      </c>
      <c r="H4" s="1">
        <v>23.952380952380953</v>
      </c>
      <c r="I4" s="1">
        <v>28.111111111111111</v>
      </c>
      <c r="J4" s="1">
        <v>35.4</v>
      </c>
      <c r="K4" s="1">
        <v>28.333333333333332</v>
      </c>
      <c r="L4" s="1">
        <v>35.533333333333331</v>
      </c>
      <c r="M4" s="1">
        <v>32.5625</v>
      </c>
      <c r="N4" s="1">
        <v>33.375</v>
      </c>
      <c r="O4" s="1">
        <v>40.46153846153846</v>
      </c>
      <c r="P4" s="1">
        <v>59.555555555555557</v>
      </c>
      <c r="Q4" s="1">
        <v>59.222222222222221</v>
      </c>
      <c r="R4" s="1">
        <v>62.5</v>
      </c>
      <c r="S4" s="1">
        <v>58.444444444444443</v>
      </c>
      <c r="T4" s="1">
        <v>87.666666666666671</v>
      </c>
      <c r="U4" s="1">
        <v>88.833333333333329</v>
      </c>
      <c r="V4" s="1">
        <v>94.333333333333329</v>
      </c>
      <c r="W4" s="1">
        <v>89.666666666666671</v>
      </c>
      <c r="X4" s="4">
        <v>88.666666666666671</v>
      </c>
      <c r="Y4">
        <v>112</v>
      </c>
      <c r="Z4">
        <v>133</v>
      </c>
      <c r="AA4">
        <v>108</v>
      </c>
      <c r="AB4">
        <v>88.833333333333329</v>
      </c>
      <c r="AC4">
        <v>97.5</v>
      </c>
      <c r="AD4">
        <v>124</v>
      </c>
      <c r="AE4">
        <v>145.4</v>
      </c>
      <c r="AF4">
        <v>115</v>
      </c>
      <c r="AG4">
        <v>148.5</v>
      </c>
      <c r="AH4">
        <v>203.33333333333334</v>
      </c>
      <c r="AI4">
        <v>145.5</v>
      </c>
      <c r="AJ4">
        <v>500</v>
      </c>
      <c r="AK4">
        <v>256.5</v>
      </c>
      <c r="AL4">
        <v>195</v>
      </c>
      <c r="AM4">
        <v>197.66666666666666</v>
      </c>
      <c r="AN4">
        <v>180.66666666666666</v>
      </c>
      <c r="AO4">
        <v>157</v>
      </c>
      <c r="AP4">
        <v>176</v>
      </c>
      <c r="AQ4">
        <v>194.33333333333334</v>
      </c>
      <c r="AR4">
        <v>350.5</v>
      </c>
      <c r="AS4">
        <v>379</v>
      </c>
      <c r="AT4">
        <v>277.66666666666669</v>
      </c>
      <c r="AU4">
        <v>500</v>
      </c>
      <c r="AV4">
        <v>221.66666666666666</v>
      </c>
      <c r="AW4">
        <v>294.5</v>
      </c>
      <c r="AX4">
        <v>231.66666666666666</v>
      </c>
      <c r="AY4">
        <v>363</v>
      </c>
      <c r="AZ4">
        <v>500</v>
      </c>
      <c r="BA4">
        <v>500</v>
      </c>
      <c r="BB4">
        <v>231</v>
      </c>
      <c r="BC4">
        <v>324</v>
      </c>
      <c r="BD4">
        <v>272.66666666666669</v>
      </c>
      <c r="BE4">
        <v>304</v>
      </c>
      <c r="BF4">
        <v>281.5</v>
      </c>
      <c r="BG4">
        <v>370.5</v>
      </c>
      <c r="BH4">
        <v>295</v>
      </c>
      <c r="BI4">
        <v>426.5</v>
      </c>
      <c r="BJ4">
        <v>500</v>
      </c>
      <c r="BK4">
        <v>431.5</v>
      </c>
      <c r="BL4">
        <v>251.5</v>
      </c>
      <c r="BM4">
        <v>296.5</v>
      </c>
      <c r="BN4">
        <v>311</v>
      </c>
      <c r="BO4">
        <v>273</v>
      </c>
      <c r="BP4">
        <v>260.5</v>
      </c>
      <c r="BQ4">
        <v>266</v>
      </c>
      <c r="BR4">
        <v>277</v>
      </c>
      <c r="BS4">
        <v>220</v>
      </c>
      <c r="BT4">
        <v>297</v>
      </c>
      <c r="BU4">
        <v>267.5</v>
      </c>
      <c r="BV4">
        <v>325.5</v>
      </c>
      <c r="BW4">
        <v>376</v>
      </c>
      <c r="BX4">
        <v>439.5</v>
      </c>
      <c r="BY4">
        <v>500</v>
      </c>
      <c r="BZ4">
        <v>500</v>
      </c>
      <c r="CA4">
        <v>500</v>
      </c>
      <c r="CB4">
        <v>500</v>
      </c>
      <c r="CC4">
        <v>500</v>
      </c>
      <c r="CD4">
        <v>500</v>
      </c>
      <c r="CE4">
        <v>500</v>
      </c>
      <c r="CF4">
        <v>500</v>
      </c>
      <c r="CG4">
        <v>500</v>
      </c>
      <c r="CH4">
        <v>295.33333333333331</v>
      </c>
      <c r="CI4">
        <v>500</v>
      </c>
      <c r="CJ4">
        <v>500</v>
      </c>
      <c r="CK4">
        <v>500</v>
      </c>
      <c r="CL4">
        <v>439</v>
      </c>
      <c r="CM4">
        <v>500</v>
      </c>
      <c r="CN4">
        <v>500</v>
      </c>
      <c r="CO4">
        <v>500</v>
      </c>
      <c r="CP4">
        <v>500</v>
      </c>
      <c r="CQ4">
        <v>500</v>
      </c>
      <c r="CR4">
        <v>422</v>
      </c>
      <c r="CS4">
        <v>500</v>
      </c>
      <c r="CT4">
        <v>500</v>
      </c>
      <c r="CU4">
        <v>408</v>
      </c>
      <c r="CV4">
        <v>442.5</v>
      </c>
      <c r="CW4">
        <v>372</v>
      </c>
      <c r="CX4">
        <v>353.5</v>
      </c>
    </row>
    <row r="5" spans="1:102" x14ac:dyDescent="0.25">
      <c r="A5" s="8"/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</row>
    <row r="6" spans="1:102" ht="15.75" thickBot="1" x14ac:dyDescent="0.3">
      <c r="A6" s="9"/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:102" x14ac:dyDescent="0.25">
      <c r="A7" s="7" t="s">
        <v>2</v>
      </c>
      <c r="B7" s="2" t="s">
        <v>5</v>
      </c>
      <c r="C7" s="2" cm="1">
        <f t="array" ref="C7:CX7">TRANSPOSE(metrics20_09_41[std_reward])</f>
        <v>9.4041692881402348</v>
      </c>
      <c r="D7" s="2">
        <v>11.457348442520781</v>
      </c>
      <c r="E7" s="2">
        <v>16.423946899147957</v>
      </c>
      <c r="F7" s="2">
        <v>10.511493394553549</v>
      </c>
      <c r="G7" s="2">
        <v>17.203875532371576</v>
      </c>
      <c r="H7" s="2">
        <v>18.502132009281766</v>
      </c>
      <c r="I7" s="2">
        <v>17.137499162684744</v>
      </c>
      <c r="J7" s="2">
        <v>23.505101487089295</v>
      </c>
      <c r="K7" s="2">
        <v>29.068883707497267</v>
      </c>
      <c r="L7" s="2">
        <v>25.383667554401917</v>
      </c>
      <c r="M7" s="2">
        <v>18.407991923799475</v>
      </c>
      <c r="N7" s="2">
        <v>32.762596891913816</v>
      </c>
      <c r="O7" s="2">
        <v>32.556387504557975</v>
      </c>
      <c r="P7" s="2">
        <v>20.77257807784099</v>
      </c>
      <c r="Q7" s="2">
        <v>14.551095319597078</v>
      </c>
      <c r="R7" s="2">
        <v>30.519372515919002</v>
      </c>
      <c r="S7" s="2">
        <v>26.218859079459797</v>
      </c>
      <c r="T7" s="2">
        <v>48.942415142696007</v>
      </c>
      <c r="U7" s="2">
        <v>25.706138480050939</v>
      </c>
      <c r="V7" s="2">
        <v>26.146369787433674</v>
      </c>
      <c r="W7" s="2">
        <v>78.244808134469849</v>
      </c>
      <c r="X7" s="3">
        <v>71.876195642229149</v>
      </c>
      <c r="Y7">
        <v>68.611952311532434</v>
      </c>
      <c r="Z7">
        <v>42.236437665440803</v>
      </c>
      <c r="AA7">
        <v>28.760022407656241</v>
      </c>
      <c r="AB7">
        <v>42.883096903092245</v>
      </c>
      <c r="AC7">
        <v>45.991303525775393</v>
      </c>
      <c r="AD7">
        <v>47.891080125171065</v>
      </c>
      <c r="AE7">
        <v>46.176184337816395</v>
      </c>
      <c r="AF7">
        <v>46.778437577822352</v>
      </c>
      <c r="AG7">
        <v>65.331366892175154</v>
      </c>
      <c r="AH7">
        <v>64.13180871368661</v>
      </c>
      <c r="AI7">
        <v>46.335731352812381</v>
      </c>
      <c r="AJ7">
        <v>29.920728600754362</v>
      </c>
      <c r="AK7">
        <v>47.830534180583854</v>
      </c>
      <c r="AL7">
        <v>75.994654417268066</v>
      </c>
      <c r="AM7">
        <v>27.197196546703118</v>
      </c>
      <c r="AN7">
        <v>34.377899877683049</v>
      </c>
      <c r="AO7">
        <v>76.889531146964345</v>
      </c>
      <c r="AP7">
        <v>25.45584412271571</v>
      </c>
      <c r="AQ7">
        <v>92.696637839064394</v>
      </c>
      <c r="AR7">
        <v>91.15188789414438</v>
      </c>
      <c r="AS7">
        <v>56.476150325208572</v>
      </c>
      <c r="AT7">
        <v>48.595838870787645</v>
      </c>
      <c r="AU7">
        <v>60.712436946642157</v>
      </c>
      <c r="AV7">
        <v>53.740115370177612</v>
      </c>
      <c r="AW7">
        <v>55.960303390488825</v>
      </c>
      <c r="AX7">
        <v>45.70193285482209</v>
      </c>
      <c r="AY7">
        <v>41</v>
      </c>
      <c r="AZ7">
        <v>67</v>
      </c>
      <c r="BA7">
        <v>76.005847728243168</v>
      </c>
      <c r="BB7">
        <v>70.270904363043456</v>
      </c>
      <c r="BC7">
        <v>15.5</v>
      </c>
      <c r="BD7">
        <v>0</v>
      </c>
      <c r="BE7">
        <v>84.5</v>
      </c>
      <c r="BF7">
        <v>139.5</v>
      </c>
      <c r="BG7">
        <v>0</v>
      </c>
      <c r="BH7">
        <v>21</v>
      </c>
      <c r="BI7">
        <v>144</v>
      </c>
      <c r="BJ7">
        <v>0</v>
      </c>
      <c r="BK7">
        <v>88</v>
      </c>
      <c r="BL7">
        <v>143.25043629951008</v>
      </c>
      <c r="BM7">
        <v>41.5</v>
      </c>
      <c r="BN7">
        <v>168.5</v>
      </c>
      <c r="BO7">
        <v>60.604363612605397</v>
      </c>
      <c r="BP7">
        <v>9</v>
      </c>
      <c r="BQ7">
        <v>40</v>
      </c>
      <c r="BR7">
        <v>24.362995619495472</v>
      </c>
      <c r="BS7">
        <v>17.5</v>
      </c>
      <c r="BT7">
        <v>21.5</v>
      </c>
      <c r="BU7">
        <v>63.792632803482881</v>
      </c>
      <c r="BV7">
        <v>23.338094752285727</v>
      </c>
      <c r="BW7">
        <v>15.326085243430198</v>
      </c>
      <c r="BX7">
        <v>18.979521127315678</v>
      </c>
      <c r="BY7">
        <v>16.783548492497051</v>
      </c>
      <c r="BZ7">
        <v>11.785113019775793</v>
      </c>
      <c r="CA7">
        <v>39.4422045529912</v>
      </c>
      <c r="CB7">
        <v>34.499597421161624</v>
      </c>
      <c r="CC7">
        <v>68.978257443922132</v>
      </c>
      <c r="CD7">
        <v>86.5</v>
      </c>
      <c r="CE7">
        <v>0</v>
      </c>
      <c r="CF7">
        <v>0</v>
      </c>
      <c r="CG7">
        <v>123</v>
      </c>
      <c r="CH7">
        <v>0</v>
      </c>
      <c r="CI7">
        <v>100.5</v>
      </c>
      <c r="CJ7">
        <v>67.5</v>
      </c>
      <c r="CK7">
        <v>0</v>
      </c>
      <c r="CL7">
        <v>0</v>
      </c>
      <c r="CM7">
        <v>0</v>
      </c>
      <c r="CN7">
        <v>36</v>
      </c>
      <c r="CO7">
        <v>122</v>
      </c>
      <c r="CP7">
        <v>37.264818081759998</v>
      </c>
      <c r="CQ7">
        <v>36.5</v>
      </c>
      <c r="CR7">
        <v>0</v>
      </c>
      <c r="CS7">
        <v>18.5</v>
      </c>
      <c r="CT7">
        <v>28</v>
      </c>
      <c r="CU7">
        <v>128.5</v>
      </c>
      <c r="CV7">
        <v>121</v>
      </c>
      <c r="CW7">
        <v>0</v>
      </c>
      <c r="CX7">
        <v>0</v>
      </c>
    </row>
    <row r="8" spans="1:102" x14ac:dyDescent="0.25">
      <c r="A8" s="8"/>
      <c r="B8" s="1" t="s">
        <v>6</v>
      </c>
      <c r="C8" s="1" cm="1">
        <f t="array" ref="C8:CX8">TRANSPOSE(metrics20_10_17[std_reward])</f>
        <v>18.161784480399092</v>
      </c>
      <c r="D8" s="1">
        <v>11.209857253951954</v>
      </c>
      <c r="E8" s="1">
        <v>10.429289673918023</v>
      </c>
      <c r="F8" s="1">
        <v>15.382529773162222</v>
      </c>
      <c r="G8" s="1">
        <v>13.919939147940013</v>
      </c>
      <c r="H8" s="1">
        <v>12.173559691214216</v>
      </c>
      <c r="I8" s="1">
        <v>16.203426193498807</v>
      </c>
      <c r="J8" s="1">
        <v>25.010411055339031</v>
      </c>
      <c r="K8" s="1">
        <v>13.239607140388792</v>
      </c>
      <c r="L8" s="1">
        <v>10.039591048929836</v>
      </c>
      <c r="M8" s="1">
        <v>15.566970755814911</v>
      </c>
      <c r="N8" s="1">
        <v>27.011284076393355</v>
      </c>
      <c r="O8" s="1">
        <v>24.880951115161608</v>
      </c>
      <c r="P8" s="1">
        <v>21.801129700048737</v>
      </c>
      <c r="Q8" s="1">
        <v>8.5753827951086024</v>
      </c>
      <c r="R8" s="1">
        <v>31.985328269220499</v>
      </c>
      <c r="S8" s="1">
        <v>21.457166634949733</v>
      </c>
      <c r="T8" s="1">
        <v>20.350921355064003</v>
      </c>
      <c r="U8" s="1">
        <v>31.598101208775187</v>
      </c>
      <c r="V8" s="1">
        <v>18.898677202386416</v>
      </c>
      <c r="W8" s="1">
        <v>17.841898254763514</v>
      </c>
      <c r="X8" s="4">
        <v>22.192341021172147</v>
      </c>
      <c r="Y8">
        <v>23.00842791461513</v>
      </c>
      <c r="Z8">
        <v>21.804529345986811</v>
      </c>
      <c r="AA8">
        <v>31.446603773522014</v>
      </c>
      <c r="AB8">
        <v>26.818090908936824</v>
      </c>
      <c r="AC8">
        <v>28.264100463308576</v>
      </c>
      <c r="AD8">
        <v>13.690455486526787</v>
      </c>
      <c r="AE8">
        <v>44.353378926776507</v>
      </c>
      <c r="AF8">
        <v>35.411862419251548</v>
      </c>
      <c r="AG8">
        <v>70.02798274509226</v>
      </c>
      <c r="AH8">
        <v>32.607088527223993</v>
      </c>
      <c r="AI8">
        <v>16.012750021945202</v>
      </c>
      <c r="AJ8">
        <v>19.031224343168255</v>
      </c>
      <c r="AK8">
        <v>39.953097501945955</v>
      </c>
      <c r="AL8">
        <v>22.852570971337119</v>
      </c>
      <c r="AM8">
        <v>25.01374622082826</v>
      </c>
      <c r="AN8">
        <v>22.112439937736408</v>
      </c>
      <c r="AO8">
        <v>28.340562803162538</v>
      </c>
      <c r="AP8">
        <v>9.1241437954473295</v>
      </c>
      <c r="AQ8">
        <v>55.799243324220406</v>
      </c>
      <c r="AR8">
        <v>30.800432897390689</v>
      </c>
      <c r="AS8">
        <v>25.390286856722721</v>
      </c>
      <c r="AT8">
        <v>20.049937655763422</v>
      </c>
      <c r="AU8">
        <v>22.18529918662356</v>
      </c>
      <c r="AV8">
        <v>60.329822641874223</v>
      </c>
      <c r="AW8">
        <v>30.180935851773864</v>
      </c>
      <c r="AX8">
        <v>14</v>
      </c>
      <c r="AY8">
        <v>67.5</v>
      </c>
      <c r="AZ8">
        <v>0</v>
      </c>
      <c r="BA8">
        <v>16</v>
      </c>
      <c r="BB8">
        <v>0</v>
      </c>
      <c r="BC8">
        <v>0.5</v>
      </c>
      <c r="BD8">
        <v>0</v>
      </c>
      <c r="BE8">
        <v>16.5</v>
      </c>
      <c r="BF8">
        <v>59.5</v>
      </c>
      <c r="BG8">
        <v>7.5</v>
      </c>
      <c r="BH8">
        <v>40</v>
      </c>
      <c r="BI8">
        <v>192.5</v>
      </c>
      <c r="BJ8">
        <v>55.5</v>
      </c>
      <c r="BK8">
        <v>151.5</v>
      </c>
      <c r="BL8">
        <v>0</v>
      </c>
      <c r="BM8">
        <v>172.97462883967179</v>
      </c>
      <c r="BN8">
        <v>140.5</v>
      </c>
      <c r="BO8">
        <v>140</v>
      </c>
      <c r="BP8">
        <v>34.5</v>
      </c>
      <c r="BQ8">
        <v>11</v>
      </c>
      <c r="BR8">
        <v>70.485617130179278</v>
      </c>
      <c r="BS8">
        <v>93.127600634827914</v>
      </c>
      <c r="BT8">
        <v>37.585735326051555</v>
      </c>
      <c r="BU8">
        <v>23.392039244153128</v>
      </c>
      <c r="BV8">
        <v>53.03809951346296</v>
      </c>
      <c r="BW8">
        <v>51.732388307519692</v>
      </c>
      <c r="BX8">
        <v>4.0620192023179804</v>
      </c>
      <c r="BY8">
        <v>6.6096520332011428</v>
      </c>
      <c r="BZ8">
        <v>15.738090735537142</v>
      </c>
      <c r="CA8">
        <v>7.5865377844940278</v>
      </c>
      <c r="CB8">
        <v>12.192894105447921</v>
      </c>
      <c r="CC8">
        <v>6.9442222186665532</v>
      </c>
      <c r="CD8">
        <v>6.7986926847903799</v>
      </c>
      <c r="CE8">
        <v>24.087802353519553</v>
      </c>
      <c r="CF8">
        <v>2.5</v>
      </c>
      <c r="CG8">
        <v>20.5</v>
      </c>
      <c r="CH8">
        <v>0</v>
      </c>
      <c r="CI8">
        <v>14.5</v>
      </c>
      <c r="CJ8">
        <v>19.5</v>
      </c>
      <c r="CK8">
        <v>38.5</v>
      </c>
      <c r="CL8">
        <v>15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s="8"/>
      <c r="B9" s="1" t="s">
        <v>7</v>
      </c>
      <c r="C9" s="1" cm="1">
        <f t="array" ref="C9:CX9">TRANSPOSE(metrics20_11_02[std_reward])</f>
        <v>5.4729156874968377</v>
      </c>
      <c r="D9" s="1">
        <v>9.3543960733935485</v>
      </c>
      <c r="E9" s="1">
        <v>6.6454925241451299</v>
      </c>
      <c r="F9" s="1">
        <v>15.941374590125994</v>
      </c>
      <c r="G9" s="1">
        <v>7.0217946423973405</v>
      </c>
      <c r="H9" s="1">
        <v>13.379003416783474</v>
      </c>
      <c r="I9" s="1">
        <v>15.39079410588929</v>
      </c>
      <c r="J9" s="1">
        <v>14.970192606198045</v>
      </c>
      <c r="K9" s="1">
        <v>12.265579661982732</v>
      </c>
      <c r="L9" s="1">
        <v>16.239321277552076</v>
      </c>
      <c r="M9" s="1">
        <v>16.669465910760309</v>
      </c>
      <c r="N9" s="1">
        <v>19.377419203805239</v>
      </c>
      <c r="O9" s="1">
        <v>27.733943059600019</v>
      </c>
      <c r="P9" s="1">
        <v>36.533427953378421</v>
      </c>
      <c r="Q9" s="1">
        <v>32.068599310359581</v>
      </c>
      <c r="R9" s="1">
        <v>35.156791662493895</v>
      </c>
      <c r="S9" s="1">
        <v>15.868285009281957</v>
      </c>
      <c r="T9" s="1">
        <v>29.032548783888902</v>
      </c>
      <c r="U9" s="1">
        <v>36.739699992726607</v>
      </c>
      <c r="V9" s="1">
        <v>43.10323524851573</v>
      </c>
      <c r="W9" s="1">
        <v>34.115815817431198</v>
      </c>
      <c r="X9" s="4">
        <v>39.228674319799403</v>
      </c>
      <c r="Y9">
        <v>30.646370095004727</v>
      </c>
      <c r="Z9">
        <v>114.85425547188053</v>
      </c>
      <c r="AA9">
        <v>42.680206185068975</v>
      </c>
      <c r="AB9">
        <v>49.566173501245338</v>
      </c>
      <c r="AC9">
        <v>28.929512036442418</v>
      </c>
      <c r="AD9">
        <v>31.830802691732423</v>
      </c>
      <c r="AE9">
        <v>70.264073323427525</v>
      </c>
      <c r="AF9">
        <v>51.120772033815506</v>
      </c>
      <c r="AG9">
        <v>20.402205763103165</v>
      </c>
      <c r="AH9">
        <v>23.809428571238094</v>
      </c>
      <c r="AI9">
        <v>66.349453652611189</v>
      </c>
      <c r="AJ9">
        <v>0</v>
      </c>
      <c r="AK9">
        <v>1.5</v>
      </c>
      <c r="AL9">
        <v>5.6568542494923806</v>
      </c>
      <c r="AM9">
        <v>13.199326582148888</v>
      </c>
      <c r="AN9">
        <v>2.4944382578492941</v>
      </c>
      <c r="AO9">
        <v>82.710337927008865</v>
      </c>
      <c r="AP9">
        <v>48.873987628048795</v>
      </c>
      <c r="AQ9">
        <v>49.222849256101469</v>
      </c>
      <c r="AR9">
        <v>27.5</v>
      </c>
      <c r="AS9">
        <v>121</v>
      </c>
      <c r="AT9">
        <v>87.335877825528016</v>
      </c>
      <c r="AU9">
        <v>0</v>
      </c>
      <c r="AV9">
        <v>115.86294585510169</v>
      </c>
      <c r="AW9">
        <v>6.5</v>
      </c>
      <c r="AX9">
        <v>70.924059544150623</v>
      </c>
      <c r="AY9">
        <v>31</v>
      </c>
      <c r="AZ9">
        <v>0</v>
      </c>
      <c r="BA9">
        <v>0</v>
      </c>
      <c r="BB9">
        <v>39.251326941476343</v>
      </c>
      <c r="BC9">
        <v>1</v>
      </c>
      <c r="BD9">
        <v>77.598682692140827</v>
      </c>
      <c r="BE9">
        <v>68</v>
      </c>
      <c r="BF9">
        <v>18.5</v>
      </c>
      <c r="BG9">
        <v>129.5</v>
      </c>
      <c r="BH9">
        <v>25</v>
      </c>
      <c r="BI9">
        <v>9.5</v>
      </c>
      <c r="BJ9">
        <v>0</v>
      </c>
      <c r="BK9">
        <v>41.5</v>
      </c>
      <c r="BL9">
        <v>21.5</v>
      </c>
      <c r="BM9">
        <v>48.5</v>
      </c>
      <c r="BN9">
        <v>53</v>
      </c>
      <c r="BO9">
        <v>17</v>
      </c>
      <c r="BP9">
        <v>0.5</v>
      </c>
      <c r="BQ9">
        <v>46</v>
      </c>
      <c r="BR9">
        <v>9</v>
      </c>
      <c r="BS9">
        <v>17.204650534085253</v>
      </c>
      <c r="BT9">
        <v>1</v>
      </c>
      <c r="BU9">
        <v>24.5</v>
      </c>
      <c r="BV9">
        <v>35.5</v>
      </c>
      <c r="BW9">
        <v>32</v>
      </c>
      <c r="BX9">
        <v>9.5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97.407505985022638</v>
      </c>
      <c r="CI9">
        <v>0</v>
      </c>
      <c r="CJ9">
        <v>0</v>
      </c>
      <c r="CK9">
        <v>0</v>
      </c>
      <c r="CL9">
        <v>61</v>
      </c>
      <c r="CM9">
        <v>0</v>
      </c>
      <c r="CN9">
        <v>0</v>
      </c>
      <c r="CO9">
        <v>0</v>
      </c>
      <c r="CP9">
        <v>0</v>
      </c>
      <c r="CQ9">
        <v>0</v>
      </c>
      <c r="CR9">
        <v>78</v>
      </c>
      <c r="CS9">
        <v>0</v>
      </c>
      <c r="CT9">
        <v>0</v>
      </c>
      <c r="CU9">
        <v>92</v>
      </c>
      <c r="CV9">
        <v>19.5</v>
      </c>
      <c r="CW9">
        <v>102</v>
      </c>
      <c r="CX9">
        <v>7.5</v>
      </c>
    </row>
    <row r="10" spans="1:102" x14ac:dyDescent="0.25">
      <c r="A10" s="8"/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4"/>
    </row>
    <row r="11" spans="1:102" ht="15.75" thickBot="1" x14ac:dyDescent="0.3">
      <c r="A11" s="9"/>
      <c r="B11" s="5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:102" x14ac:dyDescent="0.25">
      <c r="A12" s="7" t="s">
        <v>3</v>
      </c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102" x14ac:dyDescent="0.25">
      <c r="A13" s="8"/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4"/>
    </row>
    <row r="14" spans="1:102" x14ac:dyDescent="0.25">
      <c r="A14" s="8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/>
    </row>
    <row r="15" spans="1:102" x14ac:dyDescent="0.25">
      <c r="A15" s="8"/>
      <c r="B15" s="1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"/>
    </row>
    <row r="16" spans="1:102" ht="15.75" thickBot="1" x14ac:dyDescent="0.3">
      <c r="A16" s="9"/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8" spans="1:101" x14ac:dyDescent="0.25">
      <c r="A18" t="s">
        <v>0</v>
      </c>
      <c r="B18" cm="1">
        <f t="array" ref="B18:CW18">C1:CX1</f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>
        <v>55</v>
      </c>
      <c r="BF18">
        <v>56</v>
      </c>
      <c r="BG18">
        <v>57</v>
      </c>
      <c r="BH18">
        <v>58</v>
      </c>
      <c r="BI18">
        <v>59</v>
      </c>
      <c r="BJ18">
        <v>60</v>
      </c>
      <c r="BK18">
        <v>61</v>
      </c>
      <c r="BL18">
        <v>62</v>
      </c>
      <c r="BM18">
        <v>63</v>
      </c>
      <c r="BN18">
        <v>64</v>
      </c>
      <c r="BO18">
        <v>65</v>
      </c>
      <c r="BP18">
        <v>66</v>
      </c>
      <c r="BQ18">
        <v>67</v>
      </c>
      <c r="BR18">
        <v>68</v>
      </c>
      <c r="BS18">
        <v>69</v>
      </c>
      <c r="BT18">
        <v>70</v>
      </c>
      <c r="BU18">
        <v>71</v>
      </c>
      <c r="BV18">
        <v>72</v>
      </c>
      <c r="BW18">
        <v>73</v>
      </c>
      <c r="BX18">
        <v>74</v>
      </c>
      <c r="BY18">
        <v>75</v>
      </c>
      <c r="BZ18">
        <v>76</v>
      </c>
      <c r="CA18">
        <v>77</v>
      </c>
      <c r="CB18">
        <v>78</v>
      </c>
      <c r="CC18">
        <v>79</v>
      </c>
      <c r="CD18">
        <v>80</v>
      </c>
      <c r="CE18">
        <v>81</v>
      </c>
      <c r="CF18">
        <v>82</v>
      </c>
      <c r="CG18">
        <v>83</v>
      </c>
      <c r="CH18">
        <v>84</v>
      </c>
      <c r="CI18">
        <v>85</v>
      </c>
      <c r="CJ18">
        <v>86</v>
      </c>
      <c r="CK18">
        <v>87</v>
      </c>
      <c r="CL18">
        <v>88</v>
      </c>
      <c r="CM18">
        <v>89</v>
      </c>
      <c r="CN18">
        <v>90</v>
      </c>
      <c r="CO18">
        <v>91</v>
      </c>
      <c r="CP18">
        <v>92</v>
      </c>
      <c r="CQ18">
        <v>93</v>
      </c>
      <c r="CR18">
        <v>94</v>
      </c>
      <c r="CS18">
        <v>95</v>
      </c>
      <c r="CT18">
        <v>96</v>
      </c>
      <c r="CU18">
        <v>97</v>
      </c>
      <c r="CV18">
        <v>98</v>
      </c>
      <c r="CW18">
        <v>99</v>
      </c>
    </row>
    <row r="19" spans="1:101" x14ac:dyDescent="0.25">
      <c r="A19" t="s">
        <v>10</v>
      </c>
      <c r="B19">
        <f>AVERAGE(C2:C4)</f>
        <v>22.547794486215537</v>
      </c>
      <c r="C19">
        <f t="shared" ref="C19:BN19" si="0">AVERAGE(D2:D4)</f>
        <v>24.530051150895144</v>
      </c>
      <c r="D19">
        <f t="shared" si="0"/>
        <v>24.463513857106534</v>
      </c>
      <c r="E19">
        <f t="shared" si="0"/>
        <v>27.953724891939995</v>
      </c>
      <c r="F19">
        <f t="shared" si="0"/>
        <v>27.906666666666666</v>
      </c>
      <c r="G19">
        <f t="shared" si="0"/>
        <v>31.206349206349202</v>
      </c>
      <c r="H19">
        <f t="shared" si="0"/>
        <v>34.275132275132272</v>
      </c>
      <c r="I19">
        <f t="shared" si="0"/>
        <v>39.553246753246754</v>
      </c>
      <c r="J19">
        <f t="shared" si="0"/>
        <v>32.993464052287585</v>
      </c>
      <c r="K19">
        <f t="shared" si="0"/>
        <v>44.632323232323238</v>
      </c>
      <c r="L19">
        <f t="shared" si="0"/>
        <v>40.998106060606062</v>
      </c>
      <c r="M19">
        <f t="shared" si="0"/>
        <v>52.626831501831504</v>
      </c>
      <c r="N19">
        <f t="shared" si="0"/>
        <v>57.656491656491653</v>
      </c>
      <c r="O19">
        <f t="shared" si="0"/>
        <v>57.60942760942762</v>
      </c>
      <c r="P19">
        <f t="shared" si="0"/>
        <v>57.835437710437709</v>
      </c>
      <c r="Q19">
        <f t="shared" si="0"/>
        <v>64.701058201058189</v>
      </c>
      <c r="R19">
        <f t="shared" si="0"/>
        <v>62.38148148148148</v>
      </c>
      <c r="S19">
        <f t="shared" si="0"/>
        <v>84.688888888888883</v>
      </c>
      <c r="T19">
        <f t="shared" si="0"/>
        <v>79.8</v>
      </c>
      <c r="U19">
        <f t="shared" si="0"/>
        <v>74.139682539682539</v>
      </c>
      <c r="V19">
        <f t="shared" si="0"/>
        <v>106.72222222222223</v>
      </c>
      <c r="W19">
        <f t="shared" si="0"/>
        <v>94.305555555555557</v>
      </c>
      <c r="X19">
        <f t="shared" si="0"/>
        <v>98.523809523809518</v>
      </c>
      <c r="Y19">
        <f t="shared" si="0"/>
        <v>101.41666666666667</v>
      </c>
      <c r="Z19">
        <f t="shared" si="0"/>
        <v>86.833333333333329</v>
      </c>
      <c r="AA19">
        <f t="shared" si="0"/>
        <v>84.911111111111111</v>
      </c>
      <c r="AB19">
        <f t="shared" si="0"/>
        <v>91.458333333333329</v>
      </c>
      <c r="AC19">
        <f t="shared" si="0"/>
        <v>126.44444444444446</v>
      </c>
      <c r="AD19">
        <f t="shared" si="0"/>
        <v>118.88888888888887</v>
      </c>
      <c r="AE19">
        <f t="shared" si="0"/>
        <v>132.7777777777778</v>
      </c>
      <c r="AF19">
        <f t="shared" si="0"/>
        <v>128.67857142857142</v>
      </c>
      <c r="AG19">
        <f t="shared" si="0"/>
        <v>159.55555555555554</v>
      </c>
      <c r="AH19">
        <f t="shared" si="0"/>
        <v>134.88095238095238</v>
      </c>
      <c r="AI19">
        <f t="shared" si="0"/>
        <v>241.08333333333334</v>
      </c>
      <c r="AJ19">
        <f t="shared" si="0"/>
        <v>166.26666666666668</v>
      </c>
      <c r="AK19">
        <f t="shared" si="0"/>
        <v>152.04999999999998</v>
      </c>
      <c r="AL19">
        <f t="shared" si="0"/>
        <v>166.7222222222222</v>
      </c>
      <c r="AM19">
        <f t="shared" si="0"/>
        <v>144.82222222222222</v>
      </c>
      <c r="AN19">
        <f t="shared" si="0"/>
        <v>161.58333333333334</v>
      </c>
      <c r="AO19">
        <f t="shared" si="0"/>
        <v>147.83333333333334</v>
      </c>
      <c r="AP19">
        <f t="shared" si="0"/>
        <v>221.88888888888891</v>
      </c>
      <c r="AQ19">
        <f t="shared" si="0"/>
        <v>245.83333333333334</v>
      </c>
      <c r="AR19">
        <f t="shared" si="0"/>
        <v>264.88888888888886</v>
      </c>
      <c r="AS19">
        <f t="shared" si="0"/>
        <v>222.44444444444443</v>
      </c>
      <c r="AT19">
        <f t="shared" si="0"/>
        <v>292.91666666666669</v>
      </c>
      <c r="AU19">
        <f t="shared" si="0"/>
        <v>206.9722222222222</v>
      </c>
      <c r="AV19">
        <f t="shared" si="0"/>
        <v>227.38888888888891</v>
      </c>
      <c r="AW19">
        <f t="shared" si="0"/>
        <v>248.55555555555554</v>
      </c>
      <c r="AX19">
        <f t="shared" si="0"/>
        <v>347.83333333333331</v>
      </c>
      <c r="AY19">
        <f t="shared" si="0"/>
        <v>449.66666666666669</v>
      </c>
      <c r="AZ19">
        <f t="shared" si="0"/>
        <v>408.11111111111114</v>
      </c>
      <c r="BA19">
        <f t="shared" si="0"/>
        <v>327.66666666666669</v>
      </c>
      <c r="BB19">
        <f t="shared" si="0"/>
        <v>351.33333333333331</v>
      </c>
      <c r="BC19">
        <f t="shared" si="0"/>
        <v>424.22222222222223</v>
      </c>
      <c r="BD19">
        <f t="shared" si="0"/>
        <v>327</v>
      </c>
      <c r="BE19">
        <f t="shared" si="0"/>
        <v>321.83333333333331</v>
      </c>
      <c r="BF19">
        <f t="shared" si="0"/>
        <v>438</v>
      </c>
      <c r="BG19">
        <f t="shared" si="0"/>
        <v>411.33333333333331</v>
      </c>
      <c r="BH19">
        <f t="shared" si="0"/>
        <v>363.33333333333331</v>
      </c>
      <c r="BI19">
        <f t="shared" si="0"/>
        <v>438.5</v>
      </c>
      <c r="BJ19">
        <f t="shared" si="0"/>
        <v>397.33333333333331</v>
      </c>
      <c r="BK19">
        <f t="shared" si="0"/>
        <v>327.08333333333331</v>
      </c>
      <c r="BL19">
        <f t="shared" si="0"/>
        <v>301.5555555555556</v>
      </c>
      <c r="BM19">
        <f t="shared" si="0"/>
        <v>307</v>
      </c>
      <c r="BN19">
        <f t="shared" si="0"/>
        <v>282.11111111111114</v>
      </c>
      <c r="BO19">
        <f t="shared" ref="BO19:CW19" si="1">AVERAGE(BP2:BP4)</f>
        <v>305</v>
      </c>
      <c r="BP19">
        <f t="shared" si="1"/>
        <v>320</v>
      </c>
      <c r="BQ19">
        <f t="shared" si="1"/>
        <v>218.22222222222226</v>
      </c>
      <c r="BR19">
        <f t="shared" si="1"/>
        <v>226.33333333333334</v>
      </c>
      <c r="BS19">
        <f t="shared" si="1"/>
        <v>241.41666666666666</v>
      </c>
      <c r="BT19">
        <f t="shared" si="1"/>
        <v>197.58333333333334</v>
      </c>
      <c r="BU19">
        <f t="shared" si="1"/>
        <v>226.03333333333333</v>
      </c>
      <c r="BV19">
        <f t="shared" si="1"/>
        <v>224.75555555555556</v>
      </c>
      <c r="BW19">
        <f t="shared" si="1"/>
        <v>258.38888888888886</v>
      </c>
      <c r="BX19">
        <f t="shared" si="1"/>
        <v>272.16666666666669</v>
      </c>
      <c r="BY19">
        <f t="shared" si="1"/>
        <v>280.30555555555554</v>
      </c>
      <c r="BZ19">
        <f t="shared" si="1"/>
        <v>278.63888888888886</v>
      </c>
      <c r="CA19">
        <f t="shared" si="1"/>
        <v>287.11111111111114</v>
      </c>
      <c r="CB19">
        <f t="shared" si="1"/>
        <v>312.44444444444446</v>
      </c>
      <c r="CC19">
        <f t="shared" si="1"/>
        <v>323.94444444444446</v>
      </c>
      <c r="CD19">
        <f t="shared" si="1"/>
        <v>407.22222222222217</v>
      </c>
      <c r="CE19">
        <f t="shared" si="1"/>
        <v>420.83333333333331</v>
      </c>
      <c r="CF19">
        <f t="shared" si="1"/>
        <v>378.5</v>
      </c>
      <c r="CG19">
        <f t="shared" si="1"/>
        <v>365.4444444444444</v>
      </c>
      <c r="CH19">
        <f t="shared" si="1"/>
        <v>401.33333333333331</v>
      </c>
      <c r="CI19">
        <f t="shared" si="1"/>
        <v>372.33333333333331</v>
      </c>
      <c r="CJ19">
        <f t="shared" si="1"/>
        <v>455.83333333333331</v>
      </c>
      <c r="CK19">
        <f t="shared" si="1"/>
        <v>474.66666666666669</v>
      </c>
      <c r="CL19">
        <f t="shared" si="1"/>
        <v>500</v>
      </c>
      <c r="CM19">
        <f t="shared" si="1"/>
        <v>488</v>
      </c>
      <c r="CN19">
        <f t="shared" si="1"/>
        <v>459.33333333333331</v>
      </c>
      <c r="CO19">
        <f t="shared" si="1"/>
        <v>389.33333333333331</v>
      </c>
      <c r="CP19">
        <f t="shared" si="1"/>
        <v>451.5</v>
      </c>
      <c r="CQ19">
        <f t="shared" si="1"/>
        <v>474</v>
      </c>
      <c r="CR19">
        <f t="shared" si="1"/>
        <v>493.83333333333331</v>
      </c>
      <c r="CS19">
        <f t="shared" si="1"/>
        <v>490.66666666666669</v>
      </c>
      <c r="CT19">
        <f t="shared" si="1"/>
        <v>418.5</v>
      </c>
      <c r="CU19">
        <f t="shared" si="1"/>
        <v>440.5</v>
      </c>
      <c r="CV19">
        <f t="shared" si="1"/>
        <v>457.33333333333331</v>
      </c>
      <c r="CW19">
        <f t="shared" si="1"/>
        <v>451.16666666666669</v>
      </c>
    </row>
    <row r="20" spans="1:101" x14ac:dyDescent="0.25">
      <c r="A20" t="s">
        <v>2</v>
      </c>
      <c r="B20">
        <f>AVERAGE(C7:C9)</f>
        <v>11.01295648534539</v>
      </c>
      <c r="C20">
        <f t="shared" ref="C20:BN20" si="2">AVERAGE(D7:D9)</f>
        <v>10.673867256622094</v>
      </c>
      <c r="D20">
        <f t="shared" si="2"/>
        <v>11.166243032403704</v>
      </c>
      <c r="E20">
        <f t="shared" si="2"/>
        <v>13.945132585947256</v>
      </c>
      <c r="F20">
        <f t="shared" si="2"/>
        <v>12.715203107569643</v>
      </c>
      <c r="G20">
        <f t="shared" si="2"/>
        <v>14.684898372426487</v>
      </c>
      <c r="H20">
        <f t="shared" si="2"/>
        <v>16.243906487357613</v>
      </c>
      <c r="I20">
        <f t="shared" si="2"/>
        <v>21.161901716208792</v>
      </c>
      <c r="J20">
        <f t="shared" si="2"/>
        <v>18.191356836622933</v>
      </c>
      <c r="K20">
        <f t="shared" si="2"/>
        <v>17.220859960294607</v>
      </c>
      <c r="L20">
        <f t="shared" si="2"/>
        <v>16.881476196791564</v>
      </c>
      <c r="M20">
        <f t="shared" si="2"/>
        <v>26.383766724037468</v>
      </c>
      <c r="N20">
        <f t="shared" si="2"/>
        <v>28.390427226439868</v>
      </c>
      <c r="O20">
        <f t="shared" si="2"/>
        <v>26.369045243756048</v>
      </c>
      <c r="P20">
        <f t="shared" si="2"/>
        <v>18.39835914168842</v>
      </c>
      <c r="Q20">
        <f t="shared" si="2"/>
        <v>32.553830815877802</v>
      </c>
      <c r="R20">
        <f t="shared" si="2"/>
        <v>21.181436907897162</v>
      </c>
      <c r="S20">
        <f t="shared" si="2"/>
        <v>32.775295093882967</v>
      </c>
      <c r="T20">
        <f t="shared" si="2"/>
        <v>31.347979893850908</v>
      </c>
      <c r="U20">
        <f t="shared" si="2"/>
        <v>29.382760746111941</v>
      </c>
      <c r="V20">
        <f t="shared" si="2"/>
        <v>43.400840735554858</v>
      </c>
      <c r="W20">
        <f t="shared" si="2"/>
        <v>44.4324036610669</v>
      </c>
      <c r="X20">
        <f t="shared" si="2"/>
        <v>40.755583440384093</v>
      </c>
      <c r="Y20">
        <f t="shared" si="2"/>
        <v>59.631740827769384</v>
      </c>
      <c r="Z20">
        <f t="shared" si="2"/>
        <v>34.29561078874908</v>
      </c>
      <c r="AA20">
        <f t="shared" si="2"/>
        <v>39.755787104424805</v>
      </c>
      <c r="AB20">
        <f t="shared" si="2"/>
        <v>34.394972008508795</v>
      </c>
      <c r="AC20">
        <f t="shared" si="2"/>
        <v>31.137446101143425</v>
      </c>
      <c r="AD20">
        <f t="shared" si="2"/>
        <v>53.597878862673475</v>
      </c>
      <c r="AE20">
        <f t="shared" si="2"/>
        <v>44.437024010296476</v>
      </c>
      <c r="AF20">
        <f t="shared" si="2"/>
        <v>51.920518466790192</v>
      </c>
      <c r="AG20">
        <f t="shared" si="2"/>
        <v>40.182775270716235</v>
      </c>
      <c r="AH20">
        <f t="shared" si="2"/>
        <v>42.89931167578959</v>
      </c>
      <c r="AI20">
        <f t="shared" si="2"/>
        <v>16.317317647974207</v>
      </c>
      <c r="AJ20">
        <f t="shared" si="2"/>
        <v>29.761210560843267</v>
      </c>
      <c r="AK20">
        <f t="shared" si="2"/>
        <v>34.834693212699186</v>
      </c>
      <c r="AL20">
        <f t="shared" si="2"/>
        <v>21.803423116560086</v>
      </c>
      <c r="AM20">
        <f t="shared" si="2"/>
        <v>19.661592691089584</v>
      </c>
      <c r="AN20">
        <f t="shared" si="2"/>
        <v>62.646810625711915</v>
      </c>
      <c r="AO20">
        <f t="shared" si="2"/>
        <v>27.817991848737279</v>
      </c>
      <c r="AP20">
        <f t="shared" si="2"/>
        <v>65.906243473128754</v>
      </c>
      <c r="AQ20">
        <f t="shared" si="2"/>
        <v>49.817440263845022</v>
      </c>
      <c r="AR20">
        <f t="shared" si="2"/>
        <v>67.622145727310439</v>
      </c>
      <c r="AS20">
        <f t="shared" si="2"/>
        <v>51.993884784026363</v>
      </c>
      <c r="AT20">
        <f t="shared" si="2"/>
        <v>27.63257871108857</v>
      </c>
      <c r="AU20">
        <f t="shared" si="2"/>
        <v>76.644294622384507</v>
      </c>
      <c r="AV20">
        <f t="shared" si="2"/>
        <v>30.880413080754227</v>
      </c>
      <c r="AW20">
        <f t="shared" si="2"/>
        <v>43.541997466324233</v>
      </c>
      <c r="AX20">
        <f t="shared" si="2"/>
        <v>46.5</v>
      </c>
      <c r="AY20">
        <f t="shared" si="2"/>
        <v>22.333333333333332</v>
      </c>
      <c r="AZ20">
        <f t="shared" si="2"/>
        <v>30.668615909414388</v>
      </c>
      <c r="BA20">
        <f t="shared" si="2"/>
        <v>36.507410434839933</v>
      </c>
      <c r="BB20">
        <f t="shared" si="2"/>
        <v>5.666666666666667</v>
      </c>
      <c r="BC20">
        <f t="shared" si="2"/>
        <v>25.866227564046941</v>
      </c>
      <c r="BD20">
        <f t="shared" si="2"/>
        <v>56.333333333333336</v>
      </c>
      <c r="BE20">
        <f t="shared" si="2"/>
        <v>72.5</v>
      </c>
      <c r="BF20">
        <f t="shared" si="2"/>
        <v>45.666666666666664</v>
      </c>
      <c r="BG20">
        <f t="shared" si="2"/>
        <v>28.666666666666668</v>
      </c>
      <c r="BH20">
        <f t="shared" si="2"/>
        <v>115.33333333333333</v>
      </c>
      <c r="BI20">
        <f t="shared" si="2"/>
        <v>18.5</v>
      </c>
      <c r="BJ20">
        <f t="shared" si="2"/>
        <v>93.666666666666671</v>
      </c>
      <c r="BK20">
        <f t="shared" si="2"/>
        <v>54.916812099836697</v>
      </c>
      <c r="BL20">
        <f t="shared" si="2"/>
        <v>87.658209613223946</v>
      </c>
      <c r="BM20">
        <f t="shared" si="2"/>
        <v>120.66666666666667</v>
      </c>
      <c r="BN20">
        <f t="shared" si="2"/>
        <v>72.53478787086847</v>
      </c>
      <c r="BO20">
        <f t="shared" ref="BO20:CW20" si="3">AVERAGE(BP7:BP9)</f>
        <v>14.666666666666666</v>
      </c>
      <c r="BP20">
        <f t="shared" si="3"/>
        <v>32.333333333333336</v>
      </c>
      <c r="BQ20">
        <f t="shared" si="3"/>
        <v>34.616204249891581</v>
      </c>
      <c r="BR20">
        <f t="shared" si="3"/>
        <v>42.610750389637722</v>
      </c>
      <c r="BS20">
        <f t="shared" si="3"/>
        <v>20.028578442017185</v>
      </c>
      <c r="BT20">
        <f t="shared" si="3"/>
        <v>37.228224015878673</v>
      </c>
      <c r="BU20">
        <f t="shared" si="3"/>
        <v>37.292064755249562</v>
      </c>
      <c r="BV20">
        <f t="shared" si="3"/>
        <v>33.019491183649961</v>
      </c>
      <c r="BW20">
        <f t="shared" si="3"/>
        <v>10.847180109877888</v>
      </c>
      <c r="BX20">
        <f t="shared" si="3"/>
        <v>7.7977335085660648</v>
      </c>
      <c r="BY20">
        <f t="shared" si="3"/>
        <v>9.1744012517709788</v>
      </c>
      <c r="BZ20">
        <f t="shared" si="3"/>
        <v>15.676247445828409</v>
      </c>
      <c r="CA20">
        <f t="shared" si="3"/>
        <v>15.564163842203181</v>
      </c>
      <c r="CB20">
        <f t="shared" si="3"/>
        <v>25.307493220862895</v>
      </c>
      <c r="CC20">
        <f t="shared" si="3"/>
        <v>31.099564228263461</v>
      </c>
      <c r="CD20">
        <f t="shared" si="3"/>
        <v>8.029267451173185</v>
      </c>
      <c r="CE20">
        <f t="shared" si="3"/>
        <v>0.83333333333333337</v>
      </c>
      <c r="CF20">
        <f t="shared" si="3"/>
        <v>47.833333333333336</v>
      </c>
      <c r="CG20">
        <f t="shared" si="3"/>
        <v>32.46916866167421</v>
      </c>
      <c r="CH20">
        <f t="shared" si="3"/>
        <v>38.333333333333336</v>
      </c>
      <c r="CI20">
        <f t="shared" si="3"/>
        <v>29</v>
      </c>
      <c r="CJ20">
        <f t="shared" si="3"/>
        <v>12.833333333333334</v>
      </c>
      <c r="CK20">
        <f t="shared" si="3"/>
        <v>25.333333333333332</v>
      </c>
      <c r="CL20">
        <f t="shared" si="3"/>
        <v>0</v>
      </c>
      <c r="CM20">
        <f t="shared" si="3"/>
        <v>12</v>
      </c>
      <c r="CN20">
        <f t="shared" si="3"/>
        <v>40.666666666666664</v>
      </c>
      <c r="CO20">
        <f t="shared" si="3"/>
        <v>12.421606027253333</v>
      </c>
      <c r="CP20">
        <f t="shared" si="3"/>
        <v>12.166666666666666</v>
      </c>
      <c r="CQ20">
        <f t="shared" si="3"/>
        <v>26</v>
      </c>
      <c r="CR20">
        <f t="shared" si="3"/>
        <v>6.166666666666667</v>
      </c>
      <c r="CS20">
        <f t="shared" si="3"/>
        <v>9.3333333333333339</v>
      </c>
      <c r="CT20">
        <f t="shared" si="3"/>
        <v>73.5</v>
      </c>
      <c r="CU20">
        <f t="shared" si="3"/>
        <v>46.833333333333336</v>
      </c>
      <c r="CV20">
        <f t="shared" si="3"/>
        <v>34</v>
      </c>
      <c r="CW20">
        <f t="shared" si="3"/>
        <v>2.5</v>
      </c>
    </row>
    <row r="21" spans="1:101" x14ac:dyDescent="0.25">
      <c r="A21" t="s">
        <v>12</v>
      </c>
      <c r="B21">
        <f>B19+B20</f>
        <v>33.560750971560928</v>
      </c>
      <c r="C21">
        <f t="shared" ref="C21:BN21" si="4">C19+C20</f>
        <v>35.203918407517236</v>
      </c>
      <c r="D21">
        <f t="shared" si="4"/>
        <v>35.62975688951024</v>
      </c>
      <c r="E21">
        <f t="shared" si="4"/>
        <v>41.898857477887248</v>
      </c>
      <c r="F21">
        <f t="shared" si="4"/>
        <v>40.621869774236309</v>
      </c>
      <c r="G21">
        <f t="shared" si="4"/>
        <v>45.89124757877569</v>
      </c>
      <c r="H21">
        <f t="shared" si="4"/>
        <v>50.519038762489885</v>
      </c>
      <c r="I21">
        <f t="shared" si="4"/>
        <v>60.715148469455542</v>
      </c>
      <c r="J21">
        <f t="shared" si="4"/>
        <v>51.184820888910522</v>
      </c>
      <c r="K21">
        <f t="shared" si="4"/>
        <v>61.853183192617848</v>
      </c>
      <c r="L21">
        <f t="shared" si="4"/>
        <v>57.87958225739763</v>
      </c>
      <c r="M21">
        <f t="shared" si="4"/>
        <v>79.010598225868975</v>
      </c>
      <c r="N21">
        <f t="shared" si="4"/>
        <v>86.046918882931521</v>
      </c>
      <c r="O21">
        <f t="shared" si="4"/>
        <v>83.978472853183661</v>
      </c>
      <c r="P21">
        <f t="shared" si="4"/>
        <v>76.233796852126133</v>
      </c>
      <c r="Q21">
        <f t="shared" si="4"/>
        <v>97.254889016935991</v>
      </c>
      <c r="R21">
        <f t="shared" si="4"/>
        <v>83.562918389378638</v>
      </c>
      <c r="S21">
        <f t="shared" si="4"/>
        <v>117.46418398277186</v>
      </c>
      <c r="T21">
        <f t="shared" si="4"/>
        <v>111.1479798938509</v>
      </c>
      <c r="U21">
        <f t="shared" si="4"/>
        <v>103.52244328579448</v>
      </c>
      <c r="V21">
        <f t="shared" si="4"/>
        <v>150.12306295777708</v>
      </c>
      <c r="W21">
        <f t="shared" si="4"/>
        <v>138.73795921662247</v>
      </c>
      <c r="X21">
        <f t="shared" si="4"/>
        <v>139.27939296419362</v>
      </c>
      <c r="Y21">
        <f t="shared" si="4"/>
        <v>161.04840749443605</v>
      </c>
      <c r="Z21">
        <f t="shared" si="4"/>
        <v>121.1289441220824</v>
      </c>
      <c r="AA21">
        <f t="shared" si="4"/>
        <v>124.66689821553592</v>
      </c>
      <c r="AB21">
        <f t="shared" si="4"/>
        <v>125.85330534184212</v>
      </c>
      <c r="AC21">
        <f t="shared" si="4"/>
        <v>157.5818905455879</v>
      </c>
      <c r="AD21">
        <f t="shared" si="4"/>
        <v>172.48676775156235</v>
      </c>
      <c r="AE21">
        <f t="shared" si="4"/>
        <v>177.21480178807428</v>
      </c>
      <c r="AF21">
        <f t="shared" si="4"/>
        <v>180.5990898953616</v>
      </c>
      <c r="AG21">
        <f t="shared" si="4"/>
        <v>199.73833082627178</v>
      </c>
      <c r="AH21">
        <f t="shared" si="4"/>
        <v>177.78026405674197</v>
      </c>
      <c r="AI21">
        <f t="shared" si="4"/>
        <v>257.40065098130754</v>
      </c>
      <c r="AJ21">
        <f t="shared" si="4"/>
        <v>196.02787722750995</v>
      </c>
      <c r="AK21">
        <f t="shared" si="4"/>
        <v>186.88469321269918</v>
      </c>
      <c r="AL21">
        <f t="shared" si="4"/>
        <v>188.52564533878228</v>
      </c>
      <c r="AM21">
        <f t="shared" si="4"/>
        <v>164.48381491331182</v>
      </c>
      <c r="AN21">
        <f t="shared" si="4"/>
        <v>224.23014395904525</v>
      </c>
      <c r="AO21">
        <f t="shared" si="4"/>
        <v>175.65132518207062</v>
      </c>
      <c r="AP21">
        <f t="shared" si="4"/>
        <v>287.79513236201768</v>
      </c>
      <c r="AQ21">
        <f t="shared" si="4"/>
        <v>295.65077359717839</v>
      </c>
      <c r="AR21">
        <f t="shared" si="4"/>
        <v>332.51103461619931</v>
      </c>
      <c r="AS21">
        <f t="shared" si="4"/>
        <v>274.43832922847082</v>
      </c>
      <c r="AT21">
        <f t="shared" si="4"/>
        <v>320.54924537775526</v>
      </c>
      <c r="AU21">
        <f t="shared" si="4"/>
        <v>283.61651684460674</v>
      </c>
      <c r="AV21">
        <f t="shared" si="4"/>
        <v>258.26930196964315</v>
      </c>
      <c r="AW21">
        <f t="shared" si="4"/>
        <v>292.09755302187978</v>
      </c>
      <c r="AX21">
        <f t="shared" si="4"/>
        <v>394.33333333333331</v>
      </c>
      <c r="AY21">
        <f t="shared" si="4"/>
        <v>472</v>
      </c>
      <c r="AZ21">
        <f t="shared" si="4"/>
        <v>438.77972702052551</v>
      </c>
      <c r="BA21">
        <f t="shared" si="4"/>
        <v>364.17407710150661</v>
      </c>
      <c r="BB21">
        <f t="shared" si="4"/>
        <v>357</v>
      </c>
      <c r="BC21">
        <f t="shared" si="4"/>
        <v>450.08844978626917</v>
      </c>
      <c r="BD21">
        <f t="shared" si="4"/>
        <v>383.33333333333331</v>
      </c>
      <c r="BE21">
        <f t="shared" si="4"/>
        <v>394.33333333333331</v>
      </c>
      <c r="BF21">
        <f t="shared" si="4"/>
        <v>483.66666666666669</v>
      </c>
      <c r="BG21">
        <f t="shared" si="4"/>
        <v>440</v>
      </c>
      <c r="BH21">
        <f t="shared" si="4"/>
        <v>478.66666666666663</v>
      </c>
      <c r="BI21">
        <f t="shared" si="4"/>
        <v>457</v>
      </c>
      <c r="BJ21">
        <f t="shared" si="4"/>
        <v>491</v>
      </c>
      <c r="BK21">
        <f t="shared" si="4"/>
        <v>382.00014543317002</v>
      </c>
      <c r="BL21">
        <f t="shared" si="4"/>
        <v>389.21376516877956</v>
      </c>
      <c r="BM21">
        <f t="shared" si="4"/>
        <v>427.66666666666669</v>
      </c>
      <c r="BN21">
        <f t="shared" si="4"/>
        <v>354.6458989819796</v>
      </c>
      <c r="BO21">
        <f t="shared" ref="BO21:CW21" si="5">BO19+BO20</f>
        <v>319.66666666666669</v>
      </c>
      <c r="BP21">
        <f t="shared" si="5"/>
        <v>352.33333333333331</v>
      </c>
      <c r="BQ21">
        <f t="shared" si="5"/>
        <v>252.83842647211384</v>
      </c>
      <c r="BR21">
        <f t="shared" si="5"/>
        <v>268.94408372297107</v>
      </c>
      <c r="BS21">
        <f t="shared" si="5"/>
        <v>261.44524510868382</v>
      </c>
      <c r="BT21">
        <f t="shared" si="5"/>
        <v>234.81155734921202</v>
      </c>
      <c r="BU21">
        <f t="shared" si="5"/>
        <v>263.32539808858292</v>
      </c>
      <c r="BV21">
        <f t="shared" si="5"/>
        <v>257.77504673920555</v>
      </c>
      <c r="BW21">
        <f t="shared" si="5"/>
        <v>269.23606899876677</v>
      </c>
      <c r="BX21">
        <f t="shared" si="5"/>
        <v>279.96440017523275</v>
      </c>
      <c r="BY21">
        <f t="shared" si="5"/>
        <v>289.47995680732652</v>
      </c>
      <c r="BZ21">
        <f t="shared" si="5"/>
        <v>294.31513633471729</v>
      </c>
      <c r="CA21">
        <f t="shared" si="5"/>
        <v>302.67527495331433</v>
      </c>
      <c r="CB21">
        <f t="shared" si="5"/>
        <v>337.75193766530737</v>
      </c>
      <c r="CC21">
        <f t="shared" si="5"/>
        <v>355.04400867270795</v>
      </c>
      <c r="CD21">
        <f t="shared" si="5"/>
        <v>415.25148967339538</v>
      </c>
      <c r="CE21">
        <f t="shared" si="5"/>
        <v>421.66666666666663</v>
      </c>
      <c r="CF21">
        <f t="shared" si="5"/>
        <v>426.33333333333331</v>
      </c>
      <c r="CG21">
        <f t="shared" si="5"/>
        <v>397.91361310611859</v>
      </c>
      <c r="CH21">
        <f t="shared" si="5"/>
        <v>439.66666666666663</v>
      </c>
      <c r="CI21">
        <f t="shared" si="5"/>
        <v>401.33333333333331</v>
      </c>
      <c r="CJ21">
        <f t="shared" si="5"/>
        <v>468.66666666666663</v>
      </c>
      <c r="CK21">
        <f t="shared" si="5"/>
        <v>500</v>
      </c>
      <c r="CL21">
        <f t="shared" si="5"/>
        <v>500</v>
      </c>
      <c r="CM21">
        <f t="shared" si="5"/>
        <v>500</v>
      </c>
      <c r="CN21">
        <f t="shared" si="5"/>
        <v>500</v>
      </c>
      <c r="CO21">
        <f t="shared" si="5"/>
        <v>401.75493936058666</v>
      </c>
      <c r="CP21">
        <f t="shared" si="5"/>
        <v>463.66666666666669</v>
      </c>
      <c r="CQ21">
        <f t="shared" si="5"/>
        <v>500</v>
      </c>
      <c r="CR21">
        <f t="shared" si="5"/>
        <v>500</v>
      </c>
      <c r="CS21">
        <f t="shared" si="5"/>
        <v>500</v>
      </c>
      <c r="CT21">
        <f t="shared" si="5"/>
        <v>492</v>
      </c>
      <c r="CU21">
        <f t="shared" si="5"/>
        <v>487.33333333333331</v>
      </c>
      <c r="CV21">
        <f t="shared" si="5"/>
        <v>491.33333333333331</v>
      </c>
      <c r="CW21">
        <f t="shared" si="5"/>
        <v>453.66666666666669</v>
      </c>
    </row>
    <row r="22" spans="1:101" x14ac:dyDescent="0.25">
      <c r="A22" t="s">
        <v>13</v>
      </c>
      <c r="B22">
        <f>B19-B20</f>
        <v>11.534838000870147</v>
      </c>
      <c r="C22">
        <f t="shared" ref="C22:BN22" si="6">C19-C20</f>
        <v>13.85618389427305</v>
      </c>
      <c r="D22">
        <f t="shared" si="6"/>
        <v>13.29727082470283</v>
      </c>
      <c r="E22">
        <f t="shared" si="6"/>
        <v>14.008592305992739</v>
      </c>
      <c r="F22">
        <f t="shared" si="6"/>
        <v>15.191463559097024</v>
      </c>
      <c r="G22">
        <f t="shared" si="6"/>
        <v>16.521450833922714</v>
      </c>
      <c r="H22">
        <f t="shared" si="6"/>
        <v>18.031225787774659</v>
      </c>
      <c r="I22">
        <f t="shared" si="6"/>
        <v>18.391345037037961</v>
      </c>
      <c r="J22">
        <f t="shared" si="6"/>
        <v>14.802107215664652</v>
      </c>
      <c r="K22">
        <f t="shared" si="6"/>
        <v>27.41146327202863</v>
      </c>
      <c r="L22">
        <f t="shared" si="6"/>
        <v>24.116629863814499</v>
      </c>
      <c r="M22">
        <f t="shared" si="6"/>
        <v>26.243064777794036</v>
      </c>
      <c r="N22">
        <f t="shared" si="6"/>
        <v>29.266064430051784</v>
      </c>
      <c r="O22">
        <f t="shared" si="6"/>
        <v>31.240382365671572</v>
      </c>
      <c r="P22">
        <f t="shared" si="6"/>
        <v>39.437078568749286</v>
      </c>
      <c r="Q22">
        <f t="shared" si="6"/>
        <v>32.147227385180386</v>
      </c>
      <c r="R22">
        <f t="shared" si="6"/>
        <v>41.200044573584321</v>
      </c>
      <c r="S22">
        <f t="shared" si="6"/>
        <v>51.913593795005916</v>
      </c>
      <c r="T22">
        <f t="shared" si="6"/>
        <v>48.452020106149092</v>
      </c>
      <c r="U22">
        <f t="shared" si="6"/>
        <v>44.756921793570598</v>
      </c>
      <c r="V22">
        <f t="shared" si="6"/>
        <v>63.32138148666737</v>
      </c>
      <c r="W22">
        <f t="shared" si="6"/>
        <v>49.873151894488657</v>
      </c>
      <c r="X22">
        <f t="shared" si="6"/>
        <v>57.768226083425425</v>
      </c>
      <c r="Y22">
        <f t="shared" si="6"/>
        <v>41.784925838897287</v>
      </c>
      <c r="Z22">
        <f t="shared" si="6"/>
        <v>52.537722544584248</v>
      </c>
      <c r="AA22">
        <f t="shared" si="6"/>
        <v>45.155324006686307</v>
      </c>
      <c r="AB22">
        <f t="shared" si="6"/>
        <v>57.063361324824534</v>
      </c>
      <c r="AC22">
        <f t="shared" si="6"/>
        <v>95.306998343301032</v>
      </c>
      <c r="AD22">
        <f t="shared" si="6"/>
        <v>65.291010026215389</v>
      </c>
      <c r="AE22">
        <f t="shared" si="6"/>
        <v>88.340753767481317</v>
      </c>
      <c r="AF22">
        <f t="shared" si="6"/>
        <v>76.758052961781232</v>
      </c>
      <c r="AG22">
        <f t="shared" si="6"/>
        <v>119.37278028483931</v>
      </c>
      <c r="AH22">
        <f t="shared" si="6"/>
        <v>91.981640705162789</v>
      </c>
      <c r="AI22">
        <f t="shared" si="6"/>
        <v>224.76601568535915</v>
      </c>
      <c r="AJ22">
        <f t="shared" si="6"/>
        <v>136.50545610582341</v>
      </c>
      <c r="AK22">
        <f t="shared" si="6"/>
        <v>117.21530678730079</v>
      </c>
      <c r="AL22">
        <f t="shared" si="6"/>
        <v>144.91879910566212</v>
      </c>
      <c r="AM22">
        <f t="shared" si="6"/>
        <v>125.16062953113264</v>
      </c>
      <c r="AN22">
        <f t="shared" si="6"/>
        <v>98.936522707621435</v>
      </c>
      <c r="AO22">
        <f t="shared" si="6"/>
        <v>120.01534148459606</v>
      </c>
      <c r="AP22">
        <f t="shared" si="6"/>
        <v>155.98264541576015</v>
      </c>
      <c r="AQ22">
        <f t="shared" si="6"/>
        <v>196.01589306948833</v>
      </c>
      <c r="AR22">
        <f t="shared" si="6"/>
        <v>197.2667431615784</v>
      </c>
      <c r="AS22">
        <f t="shared" si="6"/>
        <v>170.45055966041807</v>
      </c>
      <c r="AT22">
        <f t="shared" si="6"/>
        <v>265.28408795557812</v>
      </c>
      <c r="AU22">
        <f t="shared" si="6"/>
        <v>130.32792759983769</v>
      </c>
      <c r="AV22">
        <f t="shared" si="6"/>
        <v>196.50847580813468</v>
      </c>
      <c r="AW22">
        <f t="shared" si="6"/>
        <v>205.01355808923131</v>
      </c>
      <c r="AX22">
        <f t="shared" si="6"/>
        <v>301.33333333333331</v>
      </c>
      <c r="AY22">
        <f t="shared" si="6"/>
        <v>427.33333333333337</v>
      </c>
      <c r="AZ22">
        <f t="shared" si="6"/>
        <v>377.44249520169677</v>
      </c>
      <c r="BA22">
        <f t="shared" si="6"/>
        <v>291.15925623182676</v>
      </c>
      <c r="BB22">
        <f t="shared" si="6"/>
        <v>345.66666666666663</v>
      </c>
      <c r="BC22">
        <f t="shared" si="6"/>
        <v>398.35599465817529</v>
      </c>
      <c r="BD22">
        <f t="shared" si="6"/>
        <v>270.66666666666669</v>
      </c>
      <c r="BE22">
        <f t="shared" si="6"/>
        <v>249.33333333333331</v>
      </c>
      <c r="BF22">
        <f t="shared" si="6"/>
        <v>392.33333333333331</v>
      </c>
      <c r="BG22">
        <f t="shared" si="6"/>
        <v>382.66666666666663</v>
      </c>
      <c r="BH22">
        <f t="shared" si="6"/>
        <v>248</v>
      </c>
      <c r="BI22">
        <f t="shared" si="6"/>
        <v>420</v>
      </c>
      <c r="BJ22">
        <f t="shared" si="6"/>
        <v>303.66666666666663</v>
      </c>
      <c r="BK22">
        <f t="shared" si="6"/>
        <v>272.16652123349661</v>
      </c>
      <c r="BL22">
        <f t="shared" si="6"/>
        <v>213.89734594233164</v>
      </c>
      <c r="BM22">
        <f t="shared" si="6"/>
        <v>186.33333333333331</v>
      </c>
      <c r="BN22">
        <f t="shared" si="6"/>
        <v>209.57632324024269</v>
      </c>
      <c r="BO22">
        <f t="shared" ref="BO22:CW22" si="7">BO19-BO20</f>
        <v>290.33333333333331</v>
      </c>
      <c r="BP22">
        <f t="shared" si="7"/>
        <v>287.66666666666669</v>
      </c>
      <c r="BQ22">
        <f t="shared" si="7"/>
        <v>183.60601797233068</v>
      </c>
      <c r="BR22">
        <f t="shared" si="7"/>
        <v>183.72258294369561</v>
      </c>
      <c r="BS22">
        <f t="shared" si="7"/>
        <v>221.38808822464947</v>
      </c>
      <c r="BT22">
        <f t="shared" si="7"/>
        <v>160.35510931745466</v>
      </c>
      <c r="BU22">
        <f t="shared" si="7"/>
        <v>188.74126857808378</v>
      </c>
      <c r="BV22">
        <f t="shared" si="7"/>
        <v>191.7360643719056</v>
      </c>
      <c r="BW22">
        <f t="shared" si="7"/>
        <v>247.54170877901097</v>
      </c>
      <c r="BX22">
        <f t="shared" si="7"/>
        <v>264.36893315810062</v>
      </c>
      <c r="BY22">
        <f t="shared" si="7"/>
        <v>271.13115430378457</v>
      </c>
      <c r="BZ22">
        <f t="shared" si="7"/>
        <v>262.96264144306042</v>
      </c>
      <c r="CA22">
        <f t="shared" si="7"/>
        <v>271.54694726890796</v>
      </c>
      <c r="CB22">
        <f t="shared" si="7"/>
        <v>287.13695122358155</v>
      </c>
      <c r="CC22">
        <f t="shared" si="7"/>
        <v>292.84488021618097</v>
      </c>
      <c r="CD22">
        <f t="shared" si="7"/>
        <v>399.19295477104896</v>
      </c>
      <c r="CE22">
        <f t="shared" si="7"/>
        <v>420</v>
      </c>
      <c r="CF22">
        <f t="shared" si="7"/>
        <v>330.66666666666669</v>
      </c>
      <c r="CG22">
        <f t="shared" si="7"/>
        <v>332.97527578277021</v>
      </c>
      <c r="CH22">
        <f t="shared" si="7"/>
        <v>363</v>
      </c>
      <c r="CI22">
        <f t="shared" si="7"/>
        <v>343.33333333333331</v>
      </c>
      <c r="CJ22">
        <f t="shared" si="7"/>
        <v>443</v>
      </c>
      <c r="CK22">
        <f t="shared" si="7"/>
        <v>449.33333333333337</v>
      </c>
      <c r="CL22">
        <f t="shared" si="7"/>
        <v>500</v>
      </c>
      <c r="CM22">
        <f t="shared" si="7"/>
        <v>476</v>
      </c>
      <c r="CN22">
        <f t="shared" si="7"/>
        <v>418.66666666666663</v>
      </c>
      <c r="CO22">
        <f t="shared" si="7"/>
        <v>376.91172730607997</v>
      </c>
      <c r="CP22">
        <f t="shared" si="7"/>
        <v>439.33333333333331</v>
      </c>
      <c r="CQ22">
        <f t="shared" si="7"/>
        <v>448</v>
      </c>
      <c r="CR22">
        <f t="shared" si="7"/>
        <v>487.66666666666663</v>
      </c>
      <c r="CS22">
        <f t="shared" si="7"/>
        <v>481.33333333333337</v>
      </c>
      <c r="CT22">
        <f t="shared" si="7"/>
        <v>345</v>
      </c>
      <c r="CU22">
        <f t="shared" si="7"/>
        <v>393.66666666666669</v>
      </c>
      <c r="CV22">
        <f t="shared" si="7"/>
        <v>423.33333333333331</v>
      </c>
      <c r="CW22">
        <f t="shared" si="7"/>
        <v>448.66666666666669</v>
      </c>
    </row>
    <row r="23" spans="1:101" x14ac:dyDescent="0.25">
      <c r="A23" t="s">
        <v>11</v>
      </c>
      <c r="B23" t="e">
        <f t="shared" ref="B23:W23" si="8">AVERAGE(C12:C16)</f>
        <v>#DIV/0!</v>
      </c>
      <c r="C23" t="e">
        <f t="shared" si="8"/>
        <v>#DIV/0!</v>
      </c>
      <c r="D23" t="e">
        <f t="shared" si="8"/>
        <v>#DIV/0!</v>
      </c>
      <c r="E23" t="e">
        <f t="shared" si="8"/>
        <v>#DIV/0!</v>
      </c>
      <c r="F23" t="e">
        <f t="shared" si="8"/>
        <v>#DIV/0!</v>
      </c>
      <c r="G23" t="e">
        <f t="shared" si="8"/>
        <v>#DIV/0!</v>
      </c>
      <c r="H23" t="e">
        <f t="shared" si="8"/>
        <v>#DIV/0!</v>
      </c>
      <c r="I23" t="e">
        <f t="shared" si="8"/>
        <v>#DIV/0!</v>
      </c>
      <c r="J23" t="e">
        <f t="shared" si="8"/>
        <v>#DIV/0!</v>
      </c>
      <c r="K23" t="e">
        <f t="shared" si="8"/>
        <v>#DIV/0!</v>
      </c>
      <c r="L23" t="e">
        <f t="shared" si="8"/>
        <v>#DIV/0!</v>
      </c>
      <c r="M23" t="e">
        <f t="shared" si="8"/>
        <v>#DIV/0!</v>
      </c>
      <c r="N23" t="e">
        <f t="shared" si="8"/>
        <v>#DIV/0!</v>
      </c>
      <c r="O23" t="e">
        <f t="shared" si="8"/>
        <v>#DIV/0!</v>
      </c>
      <c r="P23" t="e">
        <f t="shared" si="8"/>
        <v>#DIV/0!</v>
      </c>
      <c r="Q23" t="e">
        <f t="shared" si="8"/>
        <v>#DIV/0!</v>
      </c>
      <c r="R23" t="e">
        <f t="shared" si="8"/>
        <v>#DIV/0!</v>
      </c>
      <c r="S23" t="e">
        <f t="shared" si="8"/>
        <v>#DIV/0!</v>
      </c>
      <c r="T23" t="e">
        <f t="shared" si="8"/>
        <v>#DIV/0!</v>
      </c>
      <c r="U23" t="e">
        <f t="shared" si="8"/>
        <v>#DIV/0!</v>
      </c>
      <c r="V23" t="e">
        <f t="shared" si="8"/>
        <v>#DIV/0!</v>
      </c>
      <c r="W23" t="e">
        <f t="shared" si="8"/>
        <v>#DIV/0!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metrics20-11-02</vt:lpstr>
      <vt:lpstr>metrics20-10-17</vt:lpstr>
      <vt:lpstr>metrics20-09-41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2022-05-08T01:35:35Z</dcterms:modified>
</cp:coreProperties>
</file>