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1E4DDE07-D24D-40D0-87F7-8445828630D9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49-25" sheetId="29" r:id="rId1"/>
    <sheet name="metrics20-46-47" sheetId="28" r:id="rId2"/>
    <sheet name="metrics20-43-19" sheetId="27" r:id="rId3"/>
    <sheet name="Hoja1" sheetId="1" r:id="rId4"/>
  </sheets>
  <definedNames>
    <definedName name="DatosExternos_1" localSheetId="2" hidden="1">'metrics20-43-19'!$A$1:$C$101</definedName>
    <definedName name="DatosExternos_2" localSheetId="1" hidden="1">'metrics20-46-47'!$A$1:$C$101</definedName>
    <definedName name="DatosExternos_3" localSheetId="0" hidden="1">'metrics20-49-25'!$A$1:$C$101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8" i="1" a="1"/>
  <c r="C8" i="1" s="1"/>
  <c r="C7" i="1" a="1"/>
  <c r="C7" i="1" s="1"/>
  <c r="C3" i="1" a="1"/>
  <c r="C3" i="1" s="1"/>
  <c r="C4" i="1" a="1"/>
  <c r="C4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BB22" i="1" l="1"/>
  <c r="CP22" i="1"/>
  <c r="CH22" i="1"/>
  <c r="BJ22" i="1"/>
  <c r="BZ22" i="1"/>
  <c r="CM21" i="1"/>
  <c r="C21" i="1"/>
  <c r="BO21" i="1"/>
  <c r="S21" i="1"/>
  <c r="CU21" i="1"/>
  <c r="K21" i="1"/>
  <c r="V22" i="1"/>
  <c r="N22" i="1"/>
  <c r="AD22" i="1"/>
  <c r="CP21" i="1"/>
  <c r="BR21" i="1"/>
  <c r="BB21" i="1"/>
  <c r="AD21" i="1"/>
  <c r="CE21" i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620A1B9E-33EF-468F-99B8-B2FC7C61BA03}" keepAlive="1" name="Consulta - metrics20-12-29" description="Conexión a la consulta 'metrics20-12-29' en el libro." type="5" refreshedVersion="7" background="1" saveData="1">
    <dbPr connection="Provider=Microsoft.Mashup.OleDb.1;Data Source=$Workbook$;Location=metrics20-12-29;Extended Properties=&quot;&quot;" command="SELECT * FROM [metrics20-12-29]"/>
  </connection>
  <connection id="13" xr16:uid="{2A4CB130-AD8A-4236-B4E7-D81591989EF7}" keepAlive="1" name="Consulta - metrics20-13-25" description="Conexión a la consulta 'metrics20-13-25' en el libro." type="5" refreshedVersion="7" background="1" saveData="1">
    <dbPr connection="Provider=Microsoft.Mashup.OleDb.1;Data Source=$Workbook$;Location=metrics20-13-25;Extended Properties=&quot;&quot;" command="SELECT * FROM [metrics20-13-25]"/>
  </connection>
  <connection id="14" xr16:uid="{37687C88-B6A6-4502-B436-11D7BEFE858F}" keepAlive="1" name="Consulta - metrics20-14-14" description="Conexión a la consulta 'metrics20-14-14' en el libro." type="5" refreshedVersion="7" background="1" saveData="1">
    <dbPr connection="Provider=Microsoft.Mashup.OleDb.1;Data Source=$Workbook$;Location=metrics20-14-14;Extended Properties=&quot;&quot;" command="SELECT * FROM [metrics20-14-14]"/>
  </connection>
  <connection id="15" xr16:uid="{DB5C6642-1C79-4E84-A4B2-1CA27DA88098}" keepAlive="1" name="Consulta - metrics20-17-18" description="Conexión a la consulta 'metrics20-17-18' en el libro." type="5" refreshedVersion="7" background="1" saveData="1">
    <dbPr connection="Provider=Microsoft.Mashup.OleDb.1;Data Source=$Workbook$;Location=metrics20-17-18;Extended Properties=&quot;&quot;" command="SELECT * FROM [metrics20-17-18]"/>
  </connection>
  <connection id="16" xr16:uid="{99BDE824-B244-439E-A068-4A6AF1C41165}" keepAlive="1" name="Consulta - metrics20-19-51" description="Conexión a la consulta 'metrics20-19-51' en el libro." type="5" refreshedVersion="7" background="1" saveData="1">
    <dbPr connection="Provider=Microsoft.Mashup.OleDb.1;Data Source=$Workbook$;Location=metrics20-19-51;Extended Properties=&quot;&quot;" command="SELECT * FROM [metrics20-19-51]"/>
  </connection>
  <connection id="17" xr16:uid="{AC23424F-EF6E-49A8-A99E-85BED71BBBD4}" keepAlive="1" name="Consulta - metrics20-22-24" description="Conexión a la consulta 'metrics20-22-24' en el libro." type="5" refreshedVersion="7" background="1" saveData="1">
    <dbPr connection="Provider=Microsoft.Mashup.OleDb.1;Data Source=$Workbook$;Location=metrics20-22-24;Extended Properties=&quot;&quot;" command="SELECT * FROM [metrics20-22-24]"/>
  </connection>
  <connection id="18" xr16:uid="{F3525F1A-5313-4E81-A5DD-00210BA1F31C}" keepAlive="1" name="Consulta - metrics20-28-02" description="Conexión a la consulta 'metrics20-28-02' en el libro." type="5" refreshedVersion="7" background="1" saveData="1">
    <dbPr connection="Provider=Microsoft.Mashup.OleDb.1;Data Source=$Workbook$;Location=metrics20-28-02;Extended Properties=&quot;&quot;" command="SELECT * FROM [metrics20-28-02]"/>
  </connection>
  <connection id="19" xr16:uid="{2C996184-E28C-4DFA-A2FE-B62210B9C522}" keepAlive="1" name="Consulta - metrics20-32-46" description="Conexión a la consulta 'metrics20-32-46' en el libro." type="5" refreshedVersion="7" background="1" saveData="1">
    <dbPr connection="Provider=Microsoft.Mashup.OleDb.1;Data Source=$Workbook$;Location=metrics20-32-46;Extended Properties=&quot;&quot;" command="SELECT * FROM [metrics20-32-46]"/>
  </connection>
  <connection id="20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21" xr16:uid="{73B0AFC8-3F97-4DA3-8C87-6CDE293D8FDD}" keepAlive="1" name="Consulta - metrics20-40-16" description="Conexión a la consulta 'metrics20-40-16' en el libro." type="5" refreshedVersion="7" background="1" saveData="1">
    <dbPr connection="Provider=Microsoft.Mashup.OleDb.1;Data Source=$Workbook$;Location=metrics20-40-16;Extended Properties=&quot;&quot;" command="SELECT * FROM [metrics20-40-16]"/>
  </connection>
  <connection id="22" xr16:uid="{3DA2577B-6317-4869-A0EF-C7CC75285BE0}" keepAlive="1" name="Consulta - metrics20-43-19" description="Conexión a la consulta 'metrics20-43-19' en el libro." type="5" refreshedVersion="7" background="1" saveData="1">
    <dbPr connection="Provider=Microsoft.Mashup.OleDb.1;Data Source=$Workbook$;Location=metrics20-43-19;Extended Properties=&quot;&quot;" command="SELECT * FROM [metrics20-43-19]"/>
  </connection>
  <connection id="23" xr16:uid="{4BF6E489-AAFF-4339-88E4-E8FA66F2F543}" keepAlive="1" name="Consulta - metrics20-46-47" description="Conexión a la consulta 'metrics20-46-47' en el libro." type="5" refreshedVersion="7" background="1" saveData="1">
    <dbPr connection="Provider=Microsoft.Mashup.OleDb.1;Data Source=$Workbook$;Location=metrics20-46-47;Extended Properties=&quot;&quot;" command="SELECT * FROM [metrics20-46-47]"/>
  </connection>
  <connection id="24" xr16:uid="{220EED1A-BA8C-40F8-9143-A16F4C56BF34}" keepAlive="1" name="Consulta - metrics20-49-25" description="Conexión a la consulta 'metrics20-49-25' en el libro." type="5" refreshedVersion="7" background="1" saveData="1">
    <dbPr connection="Provider=Microsoft.Mashup.OleDb.1;Data Source=$Workbook$;Location=metrics20-49-25;Extended Properties=&quot;&quot;" command="SELECT * FROM [metrics20-49-25]"/>
  </connection>
  <connection id="25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26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27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<sst xmlns="http://schemas.openxmlformats.org/spreadsheetml/2006/main" count="35" uniqueCount="14">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</sst>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34.500890416850851</c:v>
                </c:pt>
                <c:pt idx="1">
                  <c:v>36.270598654925138</c:v>
                </c:pt>
                <c:pt idx="2">
                  <c:v>40.844203807291798</c:v>
                </c:pt>
                <c:pt idx="3">
                  <c:v>46.102896588446306</c:v>
                </c:pt>
                <c:pt idx="4">
                  <c:v>48.7467140386849</c:v>
                </c:pt>
                <c:pt idx="5">
                  <c:v>54.121195964851154</c:v>
                </c:pt>
                <c:pt idx="6">
                  <c:v>60.525418021996259</c:v>
                </c:pt>
                <c:pt idx="7">
                  <c:v>70.53121275184985</c:v>
                </c:pt>
                <c:pt idx="8">
                  <c:v>82.760147547663948</c:v>
                </c:pt>
                <c:pt idx="9">
                  <c:v>88.740742120999556</c:v>
                </c:pt>
                <c:pt idx="10">
                  <c:v>101.56812683064885</c:v>
                </c:pt>
                <c:pt idx="11">
                  <c:v>113.65206207490012</c:v>
                </c:pt>
                <c:pt idx="12">
                  <c:v>136.60789315377733</c:v>
                </c:pt>
                <c:pt idx="13">
                  <c:v>141.22453478043957</c:v>
                </c:pt>
                <c:pt idx="14">
                  <c:v>159.51510389274193</c:v>
                </c:pt>
                <c:pt idx="15">
                  <c:v>174.67536412503546</c:v>
                </c:pt>
                <c:pt idx="16">
                  <c:v>197.31596142235597</c:v>
                </c:pt>
                <c:pt idx="17">
                  <c:v>218.98865100756103</c:v>
                </c:pt>
                <c:pt idx="18">
                  <c:v>242.69456353812205</c:v>
                </c:pt>
                <c:pt idx="19">
                  <c:v>261.64100026108275</c:v>
                </c:pt>
                <c:pt idx="20">
                  <c:v>285.70993220808754</c:v>
                </c:pt>
                <c:pt idx="21">
                  <c:v>309.60091682643281</c:v>
                </c:pt>
                <c:pt idx="22">
                  <c:v>329.87360715388678</c:v>
                </c:pt>
                <c:pt idx="23">
                  <c:v>422.44762639377359</c:v>
                </c:pt>
                <c:pt idx="24">
                  <c:v>405.49455563023082</c:v>
                </c:pt>
                <c:pt idx="25">
                  <c:v>422.67388006388597</c:v>
                </c:pt>
                <c:pt idx="26">
                  <c:v>430.66519433042015</c:v>
                </c:pt>
                <c:pt idx="27">
                  <c:v>474.56027838063198</c:v>
                </c:pt>
                <c:pt idx="28">
                  <c:v>509.45538322911545</c:v>
                </c:pt>
                <c:pt idx="29">
                  <c:v>535.28052368522401</c:v>
                </c:pt>
                <c:pt idx="30">
                  <c:v>550.88203674280305</c:v>
                </c:pt>
                <c:pt idx="31">
                  <c:v>524.813329874376</c:v>
                </c:pt>
                <c:pt idx="32">
                  <c:v>516.26119150115414</c:v>
                </c:pt>
                <c:pt idx="33">
                  <c:v>519.62331860412064</c:v>
                </c:pt>
                <c:pt idx="34">
                  <c:v>509.91255823209912</c:v>
                </c:pt>
                <c:pt idx="35">
                  <c:v>512.8943468633247</c:v>
                </c:pt>
                <c:pt idx="36">
                  <c:v>519.15117848828618</c:v>
                </c:pt>
                <c:pt idx="37">
                  <c:v>518.28573020729107</c:v>
                </c:pt>
                <c:pt idx="38">
                  <c:v>521.65276186036283</c:v>
                </c:pt>
                <c:pt idx="39">
                  <c:v>510.06559134599848</c:v>
                </c:pt>
                <c:pt idx="40">
                  <c:v>504.00273772896259</c:v>
                </c:pt>
                <c:pt idx="41">
                  <c:v>506.85524125801675</c:v>
                </c:pt>
                <c:pt idx="42">
                  <c:v>513.16613226444701</c:v>
                </c:pt>
                <c:pt idx="43">
                  <c:v>512.14908903850608</c:v>
                </c:pt>
                <c:pt idx="44">
                  <c:v>519.9143517792063</c:v>
                </c:pt>
                <c:pt idx="45">
                  <c:v>503.71699985425334</c:v>
                </c:pt>
                <c:pt idx="46">
                  <c:v>514.78790638247278</c:v>
                </c:pt>
                <c:pt idx="47">
                  <c:v>502.49096090221849</c:v>
                </c:pt>
                <c:pt idx="48">
                  <c:v>504.91426740947361</c:v>
                </c:pt>
                <c:pt idx="49">
                  <c:v>502.68646618384554</c:v>
                </c:pt>
                <c:pt idx="50">
                  <c:v>500</c:v>
                </c:pt>
                <c:pt idx="51">
                  <c:v>503.34170183844208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501.70361270195082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505.17636167131212</c:v>
                </c:pt>
                <c:pt idx="67">
                  <c:v>500</c:v>
                </c:pt>
                <c:pt idx="68">
                  <c:v>500.85180635097538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509.36986986072964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502.48989548746658</c:v>
                </c:pt>
                <c:pt idx="78">
                  <c:v>512.95029263136894</c:v>
                </c:pt>
                <c:pt idx="79">
                  <c:v>500</c:v>
                </c:pt>
                <c:pt idx="80">
                  <c:v>514.28413727020325</c:v>
                </c:pt>
                <c:pt idx="81">
                  <c:v>504.65217314763498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500.13104713091928</c:v>
                </c:pt>
                <c:pt idx="86">
                  <c:v>500.65523565459648</c:v>
                </c:pt>
                <c:pt idx="87">
                  <c:v>505.0916467715013</c:v>
                </c:pt>
                <c:pt idx="88">
                  <c:v>504.43418234761157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500.85180635097538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9.7586660568324284</c:v>
                </c:pt>
                <c:pt idx="1">
                  <c:v>10.460220178496838</c:v>
                </c:pt>
                <c:pt idx="2">
                  <c:v>12.060804084801761</c:v>
                </c:pt>
                <c:pt idx="3">
                  <c:v>12.118815474620661</c:v>
                </c:pt>
                <c:pt idx="4">
                  <c:v>12.691032196136209</c:v>
                </c:pt>
                <c:pt idx="5">
                  <c:v>15.152731964751627</c:v>
                </c:pt>
                <c:pt idx="6">
                  <c:v>15.155337427992666</c:v>
                </c:pt>
                <c:pt idx="7">
                  <c:v>18.102729192184558</c:v>
                </c:pt>
                <c:pt idx="8">
                  <c:v>23.860440651871624</c:v>
                </c:pt>
                <c:pt idx="9">
                  <c:v>25.266440938348456</c:v>
                </c:pt>
                <c:pt idx="10">
                  <c:v>30.144017381874882</c:v>
                </c:pt>
                <c:pt idx="11">
                  <c:v>34.653173760662852</c:v>
                </c:pt>
                <c:pt idx="12">
                  <c:v>50.739125050868012</c:v>
                </c:pt>
                <c:pt idx="13">
                  <c:v>54.267561365851385</c:v>
                </c:pt>
                <c:pt idx="14">
                  <c:v>55.799353471599169</c:v>
                </c:pt>
                <c:pt idx="15">
                  <c:v>78.449131896794682</c:v>
                </c:pt>
                <c:pt idx="16">
                  <c:v>85.225835534075173</c:v>
                </c:pt>
                <c:pt idx="17">
                  <c:v>103.15477943694469</c:v>
                </c:pt>
                <c:pt idx="18">
                  <c:v>103.76002784750382</c:v>
                </c:pt>
                <c:pt idx="19">
                  <c:v>119.15459477294148</c:v>
                </c:pt>
                <c:pt idx="20">
                  <c:v>141.80625826810297</c:v>
                </c:pt>
                <c:pt idx="21">
                  <c:v>154.84504276952674</c:v>
                </c:pt>
                <c:pt idx="22">
                  <c:v>167.17229387319071</c:v>
                </c:pt>
                <c:pt idx="23">
                  <c:v>221.75978101363387</c:v>
                </c:pt>
                <c:pt idx="24">
                  <c:v>218.86366947799434</c:v>
                </c:pt>
                <c:pt idx="25">
                  <c:v>251.38178795230834</c:v>
                </c:pt>
                <c:pt idx="26">
                  <c:v>254.42486414911195</c:v>
                </c:pt>
                <c:pt idx="27">
                  <c:v>287.03019780984414</c:v>
                </c:pt>
                <c:pt idx="28">
                  <c:v>318.39310161936942</c:v>
                </c:pt>
                <c:pt idx="29">
                  <c:v>348.23462782992755</c:v>
                </c:pt>
                <c:pt idx="30">
                  <c:v>369.23917537840902</c:v>
                </c:pt>
                <c:pt idx="31">
                  <c:v>411.06545800441194</c:v>
                </c:pt>
                <c:pt idx="32">
                  <c:v>441.79941455945192</c:v>
                </c:pt>
                <c:pt idx="33">
                  <c:v>427.7655702847681</c:v>
                </c:pt>
                <c:pt idx="34">
                  <c:v>464.81471449517352</c:v>
                </c:pt>
                <c:pt idx="35">
                  <c:v>465.1056531366753</c:v>
                </c:pt>
                <c:pt idx="36">
                  <c:v>443.57609423898646</c:v>
                </c:pt>
                <c:pt idx="37">
                  <c:v>442.19911827755737</c:v>
                </c:pt>
                <c:pt idx="38">
                  <c:v>449.19572298812204</c:v>
                </c:pt>
                <c:pt idx="39">
                  <c:v>473.14652986612265</c:v>
                </c:pt>
                <c:pt idx="40">
                  <c:v>488.90635318012841</c:v>
                </c:pt>
                <c:pt idx="41">
                  <c:v>481.50839510561963</c:v>
                </c:pt>
                <c:pt idx="42">
                  <c:v>471.19750409918942</c:v>
                </c:pt>
                <c:pt idx="43">
                  <c:v>474.88121399179687</c:v>
                </c:pt>
                <c:pt idx="44">
                  <c:v>442.44928458443007</c:v>
                </c:pt>
                <c:pt idx="45">
                  <c:v>485.31330317604966</c:v>
                </c:pt>
                <c:pt idx="46">
                  <c:v>438.84340674884027</c:v>
                </c:pt>
                <c:pt idx="47">
                  <c:v>474.84237243111488</c:v>
                </c:pt>
                <c:pt idx="48">
                  <c:v>490.54027804507189</c:v>
                </c:pt>
                <c:pt idx="49">
                  <c:v>494.82868533130596</c:v>
                </c:pt>
                <c:pt idx="50">
                  <c:v>500</c:v>
                </c:pt>
                <c:pt idx="51">
                  <c:v>493.56738907064891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496.72062972229156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490.03575954080901</c:v>
                </c:pt>
                <c:pt idx="67">
                  <c:v>500</c:v>
                </c:pt>
                <c:pt idx="68">
                  <c:v>498.36031486114575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481.96346347260373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495.20707420950305</c:v>
                </c:pt>
                <c:pt idx="78">
                  <c:v>469.71637403529769</c:v>
                </c:pt>
                <c:pt idx="79">
                  <c:v>500</c:v>
                </c:pt>
                <c:pt idx="80">
                  <c:v>472.50374151767562</c:v>
                </c:pt>
                <c:pt idx="81">
                  <c:v>491.04479654933465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499.74774074786859</c:v>
                </c:pt>
                <c:pt idx="86">
                  <c:v>498.7387037393429</c:v>
                </c:pt>
                <c:pt idx="87">
                  <c:v>488.9083532284987</c:v>
                </c:pt>
                <c:pt idx="88">
                  <c:v>482.8991509857218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498.36031486114575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22.129778236841641</c:v>
                </c:pt>
                <c:pt idx="1">
                  <c:v>23.365409416710989</c:v>
                </c:pt>
                <c:pt idx="2">
                  <c:v>26.452503946046779</c:v>
                </c:pt>
                <c:pt idx="3">
                  <c:v>29.110856031533483</c:v>
                </c:pt>
                <c:pt idx="4">
                  <c:v>30.718873117410553</c:v>
                </c:pt>
                <c:pt idx="5">
                  <c:v>34.636963964801389</c:v>
                </c:pt>
                <c:pt idx="6">
                  <c:v>37.840377724994461</c:v>
                </c:pt>
                <c:pt idx="7">
                  <c:v>44.316970972017202</c:v>
                </c:pt>
                <c:pt idx="8">
                  <c:v>53.310294099767788</c:v>
                </c:pt>
                <c:pt idx="9">
                  <c:v>57.003591529674004</c:v>
                </c:pt>
                <c:pt idx="10">
                  <c:v>65.856072106261863</c:v>
                </c:pt>
                <c:pt idx="11">
                  <c:v>74.152617917781484</c:v>
                </c:pt>
                <c:pt idx="12">
                  <c:v>93.673509102322669</c:v>
                </c:pt>
                <c:pt idx="13">
                  <c:v>97.746048073145474</c:v>
                </c:pt>
                <c:pt idx="14">
                  <c:v>107.65722868217055</c:v>
                </c:pt>
                <c:pt idx="15">
                  <c:v>126.56224801091507</c:v>
                </c:pt>
                <c:pt idx="16">
                  <c:v>141.27089847821557</c:v>
                </c:pt>
                <c:pt idx="17">
                  <c:v>161.07171522225286</c:v>
                </c:pt>
                <c:pt idx="18">
                  <c:v>173.22729569281293</c:v>
                </c:pt>
                <c:pt idx="19">
                  <c:v>190.39779751701212</c:v>
                </c:pt>
                <c:pt idx="20">
                  <c:v>213.75809523809525</c:v>
                </c:pt>
                <c:pt idx="21">
                  <c:v>232.22297979797978</c:v>
                </c:pt>
                <c:pt idx="22">
                  <c:v>248.52295051353875</c:v>
                </c:pt>
                <c:pt idx="23">
                  <c:v>322.10370370370373</c:v>
                </c:pt>
                <c:pt idx="24">
                  <c:v>312.17911255411258</c:v>
                </c:pt>
                <c:pt idx="25">
                  <c:v>337.02783400809716</c:v>
                </c:pt>
                <c:pt idx="26">
                  <c:v>342.54502923976605</c:v>
                </c:pt>
                <c:pt idx="27">
                  <c:v>380.79523809523806</c:v>
                </c:pt>
                <c:pt idx="28">
                  <c:v>413.92424242424244</c:v>
                </c:pt>
                <c:pt idx="29">
                  <c:v>441.75757575757575</c:v>
                </c:pt>
                <c:pt idx="30">
                  <c:v>460.06060606060606</c:v>
                </c:pt>
                <c:pt idx="31">
                  <c:v>467.93939393939399</c:v>
                </c:pt>
                <c:pt idx="32">
                  <c:v>479.030303030303</c:v>
                </c:pt>
                <c:pt idx="33">
                  <c:v>473.6944444444444</c:v>
                </c:pt>
                <c:pt idx="34">
                  <c:v>487.36363636363632</c:v>
                </c:pt>
                <c:pt idx="35">
                  <c:v>489</c:v>
                </c:pt>
                <c:pt idx="36">
                  <c:v>481.36363636363632</c:v>
                </c:pt>
                <c:pt idx="37">
                  <c:v>480.24242424242425</c:v>
                </c:pt>
                <c:pt idx="38">
                  <c:v>485.42424242424244</c:v>
                </c:pt>
                <c:pt idx="39">
                  <c:v>491.60606060606057</c:v>
                </c:pt>
                <c:pt idx="40">
                  <c:v>496.4545454545455</c:v>
                </c:pt>
                <c:pt idx="41">
                  <c:v>494.18181818181819</c:v>
                </c:pt>
                <c:pt idx="42">
                  <c:v>492.18181818181819</c:v>
                </c:pt>
                <c:pt idx="43">
                  <c:v>493.5151515151515</c:v>
                </c:pt>
                <c:pt idx="44">
                  <c:v>481.18181818181819</c:v>
                </c:pt>
                <c:pt idx="45">
                  <c:v>494.5151515151515</c:v>
                </c:pt>
                <c:pt idx="46">
                  <c:v>476.81565656565652</c:v>
                </c:pt>
                <c:pt idx="47">
                  <c:v>488.66666666666669</c:v>
                </c:pt>
                <c:pt idx="48">
                  <c:v>497.72727272727275</c:v>
                </c:pt>
                <c:pt idx="49">
                  <c:v>498.75757575757575</c:v>
                </c:pt>
                <c:pt idx="50">
                  <c:v>500</c:v>
                </c:pt>
                <c:pt idx="51">
                  <c:v>498.4545454545455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499.21212121212119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497.60606060606057</c:v>
                </c:pt>
                <c:pt idx="67">
                  <c:v>500</c:v>
                </c:pt>
                <c:pt idx="68">
                  <c:v>499.60606060606057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495.66666666666669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498.84848484848482</c:v>
                </c:pt>
                <c:pt idx="78">
                  <c:v>491.33333333333331</c:v>
                </c:pt>
                <c:pt idx="79">
                  <c:v>500</c:v>
                </c:pt>
                <c:pt idx="80">
                  <c:v>493.39393939393943</c:v>
                </c:pt>
                <c:pt idx="81">
                  <c:v>497.84848484848482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499.93939393939394</c:v>
                </c:pt>
                <c:pt idx="86">
                  <c:v>499.69696969696969</c:v>
                </c:pt>
                <c:pt idx="87">
                  <c:v>497</c:v>
                </c:pt>
                <c:pt idx="88">
                  <c:v>493.66666666666669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499.60606060606057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4" xr16:uid="{B4B84C05-9AAC-4179-843B-878EDA966A64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3" xr16:uid="{669C200D-3218-43E0-A3F4-2A00EC9BD465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6C25F046-AE58-4D1D-9B75-8EF0E083E7B7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3FC5D0-DD11-4627-993D-B0D43A6520BA}" name="metrics20_49_25" displayName="metrics20_49_25" ref="A1:C101" tableType="queryTable" totalsRowShown="0">
  <autoFilter ref="A1:C101" xr:uid="{EB3FC5D0-DD11-4627-993D-B0D43A6520BA}"/>
  <tableColumns count="3">
    <tableColumn id="1" xr3:uid="{7C8E0444-1D95-4992-B564-339195A16B4F}" uniqueName="1" name="steps" queryTableFieldId="1"/>
    <tableColumn id="2" xr3:uid="{6CA5EF6E-534F-48C2-8498-83F6A3C1C378}" uniqueName="2" name="avg_reward" queryTableFieldId="2"/>
    <tableColumn id="3" xr3:uid="{46E78A39-3C53-4D9D-8EAA-FC1D410DAFD6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E4393D-AC8C-4D1D-A13B-66A451AB094B}" name="metrics20_46_47" displayName="metrics20_46_47" ref="A1:C101" tableType="queryTable" totalsRowShown="0">
  <autoFilter ref="A1:C101" xr:uid="{45E4393D-AC8C-4D1D-A13B-66A451AB094B}"/>
  <tableColumns count="3">
    <tableColumn id="1" xr3:uid="{6312A5A2-D7EF-4DCF-BE13-82AF0F84EC22}" uniqueName="1" name="steps" queryTableFieldId="1"/>
    <tableColumn id="2" xr3:uid="{D3BACE32-3DD3-4425-A56B-903D863C10DC}" uniqueName="2" name="avg_reward" queryTableFieldId="2"/>
    <tableColumn id="3" xr3:uid="{8D8F7A43-4385-4CDF-8DFA-F2E49C9FFC0D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5D84D-7FAA-447C-9D83-322D55D1159B}" name="metrics20_43_19" displayName="metrics20_43_19" ref="A1:C101" tableType="queryTable" totalsRowShown="0">
  <autoFilter ref="A1:C101" xr:uid="{9685D84D-7FAA-447C-9D83-322D55D1159B}"/>
  <tableColumns count="3">
    <tableColumn id="1" xr3:uid="{C8F76CA8-8843-44F6-A007-A307D67280D0}" uniqueName="1" name="steps" queryTableFieldId="1"/>
    <tableColumn id="2" xr3:uid="{E432F8E0-6D5E-48ED-AEEC-322D33C912D8}" uniqueName="2" name="avg_reward" queryTableFieldId="2"/>
    <tableColumn id="3" xr3:uid="{0FDACD03-1FE6-4D8E-B101-7C64B40E4BEB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7473-D240-4FD5-BDEA-7DBE2B9D6E9E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23.110599078341014</v>
      </c>
      <c r="C2">
        <v>13.856962784587948</v>
      </c>
    </row>
    <row r="3" spans="1:3" x14ac:dyDescent="0.25">
      <c r="A3">
        <v>1</v>
      </c>
      <c r="B3">
        <v>24.42439024390244</v>
      </c>
      <c r="C3">
        <v>14.157662417080102</v>
      </c>
    </row>
    <row r="4" spans="1:3" x14ac:dyDescent="0.25">
      <c r="A4">
        <v>2</v>
      </c>
      <c r="B4">
        <v>27</v>
      </c>
      <c r="C4">
        <v>15.459972596617758</v>
      </c>
    </row>
    <row r="5" spans="1:3" x14ac:dyDescent="0.25">
      <c r="A5">
        <v>3</v>
      </c>
      <c r="B5">
        <v>29.122093023255815</v>
      </c>
      <c r="C5">
        <v>15.952042233933785</v>
      </c>
    </row>
    <row r="6" spans="1:3" x14ac:dyDescent="0.25">
      <c r="A6">
        <v>4</v>
      </c>
      <c r="B6">
        <v>31.05521472392638</v>
      </c>
      <c r="C6">
        <v>19.423359389780348</v>
      </c>
    </row>
    <row r="7" spans="1:3" x14ac:dyDescent="0.25">
      <c r="A7">
        <v>5</v>
      </c>
      <c r="B7">
        <v>30.742331288343557</v>
      </c>
      <c r="C7">
        <v>17.322133420036241</v>
      </c>
    </row>
    <row r="8" spans="1:3" x14ac:dyDescent="0.25">
      <c r="A8">
        <v>6</v>
      </c>
      <c r="B8">
        <v>33.17880794701987</v>
      </c>
      <c r="C8">
        <v>15.830261109373094</v>
      </c>
    </row>
    <row r="9" spans="1:3" x14ac:dyDescent="0.25">
      <c r="A9">
        <v>7</v>
      </c>
      <c r="B9">
        <v>41.462809917355372</v>
      </c>
      <c r="C9">
        <v>26.40280517350352</v>
      </c>
    </row>
    <row r="10" spans="1:3" x14ac:dyDescent="0.25">
      <c r="A10">
        <v>8</v>
      </c>
      <c r="B10">
        <v>44.070175438596493</v>
      </c>
      <c r="C10">
        <v>23.865382438096184</v>
      </c>
    </row>
    <row r="11" spans="1:3" x14ac:dyDescent="0.25">
      <c r="A11">
        <v>9</v>
      </c>
      <c r="B11">
        <v>50.03</v>
      </c>
      <c r="C11">
        <v>26.257362776943154</v>
      </c>
    </row>
    <row r="12" spans="1:3" x14ac:dyDescent="0.25">
      <c r="A12">
        <v>10</v>
      </c>
      <c r="B12">
        <v>59.011764705882364</v>
      </c>
      <c r="C12">
        <v>30.91334915063948</v>
      </c>
    </row>
    <row r="13" spans="1:3" x14ac:dyDescent="0.25">
      <c r="A13">
        <v>11</v>
      </c>
      <c r="B13">
        <v>71.126760563380287</v>
      </c>
      <c r="C13">
        <v>33.104584414010695</v>
      </c>
    </row>
    <row r="14" spans="1:3" x14ac:dyDescent="0.25">
      <c r="A14">
        <v>12</v>
      </c>
      <c r="B14">
        <v>84.233333333333334</v>
      </c>
      <c r="C14">
        <v>40.505706045225558</v>
      </c>
    </row>
    <row r="15" spans="1:3" x14ac:dyDescent="0.25">
      <c r="A15">
        <v>13</v>
      </c>
      <c r="B15">
        <v>82.672131147540981</v>
      </c>
      <c r="C15">
        <v>43.471385467622298</v>
      </c>
    </row>
    <row r="16" spans="1:3" x14ac:dyDescent="0.25">
      <c r="A16">
        <v>14</v>
      </c>
      <c r="B16">
        <v>101.54</v>
      </c>
      <c r="C16">
        <v>64.750972193473672</v>
      </c>
    </row>
    <row r="17" spans="1:3" x14ac:dyDescent="0.25">
      <c r="A17">
        <v>15</v>
      </c>
      <c r="B17">
        <v>123.04878048780488</v>
      </c>
      <c r="C17">
        <v>43.401107785969877</v>
      </c>
    </row>
    <row r="18" spans="1:3" x14ac:dyDescent="0.25">
      <c r="A18">
        <v>16</v>
      </c>
      <c r="B18">
        <v>129.74358974358975</v>
      </c>
      <c r="C18">
        <v>51.422193127949136</v>
      </c>
    </row>
    <row r="19" spans="1:3" x14ac:dyDescent="0.25">
      <c r="A19">
        <v>17</v>
      </c>
      <c r="B19">
        <v>164.45161290322579</v>
      </c>
      <c r="C19">
        <v>55.871880347161898</v>
      </c>
    </row>
    <row r="20" spans="1:3" x14ac:dyDescent="0.25">
      <c r="A20">
        <v>18</v>
      </c>
      <c r="B20">
        <v>178.13793103448276</v>
      </c>
      <c r="C20">
        <v>68.419962875299149</v>
      </c>
    </row>
    <row r="21" spans="1:3" x14ac:dyDescent="0.25">
      <c r="A21">
        <v>19</v>
      </c>
      <c r="B21">
        <v>167.09677419354838</v>
      </c>
      <c r="C21">
        <v>56.949527647484416</v>
      </c>
    </row>
    <row r="22" spans="1:3" x14ac:dyDescent="0.25">
      <c r="A22">
        <v>20</v>
      </c>
      <c r="B22">
        <v>204.76</v>
      </c>
      <c r="C22">
        <v>71.156323682438796</v>
      </c>
    </row>
    <row r="23" spans="1:3" x14ac:dyDescent="0.25">
      <c r="A23">
        <v>21</v>
      </c>
      <c r="B23">
        <v>257.89999999999998</v>
      </c>
      <c r="C23">
        <v>105.06754970018098</v>
      </c>
    </row>
    <row r="24" spans="1:3" x14ac:dyDescent="0.25">
      <c r="A24">
        <v>22</v>
      </c>
      <c r="B24">
        <v>294.1764705882353</v>
      </c>
      <c r="C24">
        <v>100.8832961712036</v>
      </c>
    </row>
    <row r="25" spans="1:3" x14ac:dyDescent="0.25">
      <c r="A25">
        <v>23</v>
      </c>
      <c r="B25">
        <v>344.06666666666666</v>
      </c>
      <c r="C25">
        <v>96.844526031274597</v>
      </c>
    </row>
    <row r="26" spans="1:3" x14ac:dyDescent="0.25">
      <c r="A26">
        <v>24</v>
      </c>
      <c r="B26">
        <v>238.59090909090909</v>
      </c>
      <c r="C26">
        <v>86.71670652234576</v>
      </c>
    </row>
    <row r="27" spans="1:3" x14ac:dyDescent="0.25">
      <c r="A27">
        <v>25</v>
      </c>
      <c r="B27">
        <v>341.375</v>
      </c>
      <c r="C27">
        <v>107.74847736743197</v>
      </c>
    </row>
    <row r="28" spans="1:3" x14ac:dyDescent="0.25">
      <c r="A28">
        <v>26</v>
      </c>
      <c r="B28">
        <v>350.26666666666665</v>
      </c>
      <c r="C28">
        <v>79.506365922624227</v>
      </c>
    </row>
    <row r="29" spans="1:3" x14ac:dyDescent="0.25">
      <c r="A29">
        <v>27</v>
      </c>
      <c r="B29">
        <v>345.26666666666665</v>
      </c>
      <c r="C29">
        <v>104.26854218262039</v>
      </c>
    </row>
    <row r="30" spans="1:3" x14ac:dyDescent="0.25">
      <c r="A30">
        <v>28</v>
      </c>
      <c r="B30">
        <v>380.42857142857144</v>
      </c>
      <c r="C30">
        <v>96.871574988829025</v>
      </c>
    </row>
    <row r="31" spans="1:3" x14ac:dyDescent="0.25">
      <c r="A31">
        <v>29</v>
      </c>
      <c r="B31">
        <v>435.08333333333331</v>
      </c>
      <c r="C31">
        <v>73.513556950779872</v>
      </c>
    </row>
    <row r="32" spans="1:3" x14ac:dyDescent="0.25">
      <c r="A32">
        <v>30</v>
      </c>
      <c r="B32">
        <v>455.81818181818181</v>
      </c>
      <c r="C32">
        <v>66.579847048922019</v>
      </c>
    </row>
    <row r="33" spans="1:3" x14ac:dyDescent="0.25">
      <c r="A33">
        <v>31</v>
      </c>
      <c r="B33">
        <v>470.63636363636363</v>
      </c>
      <c r="C33">
        <v>54.696306551843364</v>
      </c>
    </row>
    <row r="34" spans="1:3" x14ac:dyDescent="0.25">
      <c r="A34">
        <v>32</v>
      </c>
      <c r="B34">
        <v>483.27272727272725</v>
      </c>
      <c r="C34">
        <v>45.289153646502697</v>
      </c>
    </row>
    <row r="35" spans="1:3" x14ac:dyDescent="0.25">
      <c r="A35">
        <v>33</v>
      </c>
      <c r="B35">
        <v>492.90909090909093</v>
      </c>
      <c r="C35">
        <v>15.888558178504917</v>
      </c>
    </row>
    <row r="36" spans="1:3" x14ac:dyDescent="0.25">
      <c r="A36">
        <v>34</v>
      </c>
      <c r="B36">
        <v>480.45454545454544</v>
      </c>
      <c r="C36">
        <v>28.027141508848612</v>
      </c>
    </row>
    <row r="37" spans="1:3" x14ac:dyDescent="0.25">
      <c r="A37">
        <v>35</v>
      </c>
      <c r="B37">
        <v>486.36363636363637</v>
      </c>
      <c r="C37">
        <v>25.790317870622857</v>
      </c>
    </row>
    <row r="38" spans="1:3" x14ac:dyDescent="0.25">
      <c r="A38">
        <v>36</v>
      </c>
      <c r="B38">
        <v>475.09090909090907</v>
      </c>
      <c r="C38">
        <v>45.090725806079099</v>
      </c>
    </row>
    <row r="39" spans="1:3" x14ac:dyDescent="0.25">
      <c r="A39">
        <v>37</v>
      </c>
      <c r="B39">
        <v>487.09090909090907</v>
      </c>
      <c r="C39">
        <v>26.134110574825193</v>
      </c>
    </row>
    <row r="40" spans="1:3" x14ac:dyDescent="0.25">
      <c r="A40">
        <v>38</v>
      </c>
      <c r="B40">
        <v>491.63636363636363</v>
      </c>
      <c r="C40">
        <v>18.509323091953256</v>
      </c>
    </row>
    <row r="41" spans="1:3" x14ac:dyDescent="0.25">
      <c r="A41">
        <v>39</v>
      </c>
      <c r="B41">
        <v>500</v>
      </c>
      <c r="C41">
        <v>0</v>
      </c>
    </row>
    <row r="42" spans="1:3" x14ac:dyDescent="0.25">
      <c r="A42">
        <v>40</v>
      </c>
      <c r="B42">
        <v>500</v>
      </c>
      <c r="C42">
        <v>0</v>
      </c>
    </row>
    <row r="43" spans="1:3" x14ac:dyDescent="0.25">
      <c r="A43">
        <v>41</v>
      </c>
      <c r="B43">
        <v>500</v>
      </c>
      <c r="C43">
        <v>0</v>
      </c>
    </row>
    <row r="44" spans="1:3" x14ac:dyDescent="0.25">
      <c r="A44">
        <v>42</v>
      </c>
      <c r="B44">
        <v>500</v>
      </c>
      <c r="C44">
        <v>0</v>
      </c>
    </row>
    <row r="45" spans="1:3" x14ac:dyDescent="0.25">
      <c r="A45">
        <v>43</v>
      </c>
      <c r="B45">
        <v>500</v>
      </c>
      <c r="C45">
        <v>0</v>
      </c>
    </row>
    <row r="46" spans="1:3" x14ac:dyDescent="0.25">
      <c r="A46">
        <v>44</v>
      </c>
      <c r="B46">
        <v>480.18181818181819</v>
      </c>
      <c r="C46">
        <v>62.670593628791515</v>
      </c>
    </row>
    <row r="47" spans="1:3" x14ac:dyDescent="0.25">
      <c r="A47">
        <v>45</v>
      </c>
      <c r="B47">
        <v>500</v>
      </c>
      <c r="C47">
        <v>0</v>
      </c>
    </row>
    <row r="48" spans="1:3" x14ac:dyDescent="0.25">
      <c r="A48">
        <v>46</v>
      </c>
      <c r="B48">
        <v>484.36363636363637</v>
      </c>
      <c r="C48">
        <v>39.898217611756053</v>
      </c>
    </row>
    <row r="49" spans="1:3" x14ac:dyDescent="0.25">
      <c r="A49">
        <v>47</v>
      </c>
      <c r="B49">
        <v>500</v>
      </c>
      <c r="C49">
        <v>0</v>
      </c>
    </row>
    <row r="50" spans="1:3" x14ac:dyDescent="0.25">
      <c r="A50">
        <v>48</v>
      </c>
      <c r="B50">
        <v>500</v>
      </c>
      <c r="C50">
        <v>0</v>
      </c>
    </row>
    <row r="51" spans="1:3" x14ac:dyDescent="0.25">
      <c r="A51">
        <v>49</v>
      </c>
      <c r="B51">
        <v>496.27272727272725</v>
      </c>
      <c r="C51">
        <v>11.786671278809415</v>
      </c>
    </row>
    <row r="52" spans="1:3" x14ac:dyDescent="0.25">
      <c r="A52">
        <v>50</v>
      </c>
      <c r="B52">
        <v>500</v>
      </c>
      <c r="C52">
        <v>0</v>
      </c>
    </row>
    <row r="53" spans="1:3" x14ac:dyDescent="0.25">
      <c r="A53">
        <v>51</v>
      </c>
      <c r="B53">
        <v>500</v>
      </c>
      <c r="C53">
        <v>0</v>
      </c>
    </row>
    <row r="54" spans="1:3" x14ac:dyDescent="0.25">
      <c r="A54">
        <v>52</v>
      </c>
      <c r="B54">
        <v>500</v>
      </c>
      <c r="C54">
        <v>0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500</v>
      </c>
      <c r="C56">
        <v>0</v>
      </c>
    </row>
    <row r="57" spans="1:3" x14ac:dyDescent="0.25">
      <c r="A57">
        <v>55</v>
      </c>
      <c r="B57">
        <v>500</v>
      </c>
      <c r="C57">
        <v>0</v>
      </c>
    </row>
    <row r="58" spans="1:3" x14ac:dyDescent="0.25">
      <c r="A58">
        <v>56</v>
      </c>
      <c r="B58">
        <v>500</v>
      </c>
      <c r="C58">
        <v>0</v>
      </c>
    </row>
    <row r="59" spans="1:3" x14ac:dyDescent="0.25">
      <c r="A59">
        <v>57</v>
      </c>
      <c r="B59">
        <v>500</v>
      </c>
      <c r="C59">
        <v>0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500</v>
      </c>
      <c r="C62">
        <v>0</v>
      </c>
    </row>
    <row r="63" spans="1:3" x14ac:dyDescent="0.25">
      <c r="A63">
        <v>61</v>
      </c>
      <c r="B63">
        <v>497.63636363636363</v>
      </c>
      <c r="C63">
        <v>7.4744744694888965</v>
      </c>
    </row>
    <row r="64" spans="1:3" x14ac:dyDescent="0.25">
      <c r="A64">
        <v>62</v>
      </c>
      <c r="B64">
        <v>500</v>
      </c>
      <c r="C64">
        <v>0</v>
      </c>
    </row>
    <row r="65" spans="1:3" x14ac:dyDescent="0.25">
      <c r="A65">
        <v>63</v>
      </c>
      <c r="B65">
        <v>500</v>
      </c>
      <c r="C65">
        <v>0</v>
      </c>
    </row>
    <row r="66" spans="1:3" x14ac:dyDescent="0.25">
      <c r="A66">
        <v>64</v>
      </c>
      <c r="B66">
        <v>500</v>
      </c>
      <c r="C66">
        <v>0</v>
      </c>
    </row>
    <row r="67" spans="1:3" x14ac:dyDescent="0.25">
      <c r="A67">
        <v>65</v>
      </c>
      <c r="B67">
        <v>500</v>
      </c>
      <c r="C67">
        <v>0</v>
      </c>
    </row>
    <row r="68" spans="1:3" x14ac:dyDescent="0.25">
      <c r="A68">
        <v>66</v>
      </c>
      <c r="B68">
        <v>492.81818181818181</v>
      </c>
      <c r="C68">
        <v>22.710903195754724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500</v>
      </c>
      <c r="C70">
        <v>0</v>
      </c>
    </row>
    <row r="71" spans="1:3" x14ac:dyDescent="0.25">
      <c r="A71">
        <v>69</v>
      </c>
      <c r="B71">
        <v>500</v>
      </c>
      <c r="C71">
        <v>0</v>
      </c>
    </row>
    <row r="72" spans="1:3" x14ac:dyDescent="0.25">
      <c r="A72">
        <v>70</v>
      </c>
      <c r="B72">
        <v>500</v>
      </c>
      <c r="C72">
        <v>0</v>
      </c>
    </row>
    <row r="73" spans="1:3" x14ac:dyDescent="0.25">
      <c r="A73">
        <v>71</v>
      </c>
      <c r="B73">
        <v>500</v>
      </c>
      <c r="C73">
        <v>0</v>
      </c>
    </row>
    <row r="74" spans="1:3" x14ac:dyDescent="0.25">
      <c r="A74">
        <v>72</v>
      </c>
      <c r="B74">
        <v>487</v>
      </c>
      <c r="C74">
        <v>41.109609582188931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496.54545454545456</v>
      </c>
      <c r="C79">
        <v>10.92423191694531</v>
      </c>
    </row>
    <row r="80" spans="1:3" x14ac:dyDescent="0.25">
      <c r="A80">
        <v>78</v>
      </c>
      <c r="B80">
        <v>474</v>
      </c>
      <c r="C80">
        <v>64.850877894106901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480.18181818181819</v>
      </c>
      <c r="C82">
        <v>62.670593628791515</v>
      </c>
    </row>
    <row r="83" spans="1:3" x14ac:dyDescent="0.25">
      <c r="A83">
        <v>81</v>
      </c>
      <c r="B83">
        <v>493.54545454545456</v>
      </c>
      <c r="C83">
        <v>20.411064897450451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499.81818181818181</v>
      </c>
      <c r="C87">
        <v>0.57495957457606883</v>
      </c>
    </row>
    <row r="88" spans="1:3" x14ac:dyDescent="0.25">
      <c r="A88">
        <v>86</v>
      </c>
      <c r="B88">
        <v>499.09090909090907</v>
      </c>
      <c r="C88">
        <v>2.8747978728803454</v>
      </c>
    </row>
    <row r="89" spans="1:3" x14ac:dyDescent="0.25">
      <c r="A89">
        <v>87</v>
      </c>
      <c r="B89">
        <v>491</v>
      </c>
      <c r="C89">
        <v>24.274940314503912</v>
      </c>
    </row>
    <row r="90" spans="1:3" x14ac:dyDescent="0.25">
      <c r="A90">
        <v>88</v>
      </c>
      <c r="B90">
        <v>481</v>
      </c>
      <c r="C90">
        <v>32.302547042834647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498.81818181818181</v>
      </c>
      <c r="C95">
        <v>3.7372372347444482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ADEE-7EB8-4D62-8AF4-CEB54745252B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21.666666666666668</v>
      </c>
      <c r="C2">
        <v>11.519479706063668</v>
      </c>
    </row>
    <row r="3" spans="1:3" x14ac:dyDescent="0.25">
      <c r="A3">
        <v>1</v>
      </c>
      <c r="B3">
        <v>23.378504672897197</v>
      </c>
      <c r="C3">
        <v>12.715863431585202</v>
      </c>
    </row>
    <row r="4" spans="1:3" x14ac:dyDescent="0.25">
      <c r="A4">
        <v>2</v>
      </c>
      <c r="B4">
        <v>27.456521739130434</v>
      </c>
      <c r="C4">
        <v>14.149368585910898</v>
      </c>
    </row>
    <row r="5" spans="1:3" x14ac:dyDescent="0.25">
      <c r="A5">
        <v>3</v>
      </c>
      <c r="B5">
        <v>31.080745341614907</v>
      </c>
      <c r="C5">
        <v>17.669138324601654</v>
      </c>
    </row>
    <row r="6" spans="1:3" x14ac:dyDescent="0.25">
      <c r="A6">
        <v>4</v>
      </c>
      <c r="B6">
        <v>33.75167785234899</v>
      </c>
      <c r="C6">
        <v>19.737847689477174</v>
      </c>
    </row>
    <row r="7" spans="1:3" x14ac:dyDescent="0.25">
      <c r="A7">
        <v>5</v>
      </c>
      <c r="B7">
        <v>38.106060606060609</v>
      </c>
      <c r="C7">
        <v>21.958382666527612</v>
      </c>
    </row>
    <row r="8" spans="1:3" x14ac:dyDescent="0.25">
      <c r="A8">
        <v>6</v>
      </c>
      <c r="B8">
        <v>44.767857142857146</v>
      </c>
      <c r="C8">
        <v>29.34644726089914</v>
      </c>
    </row>
    <row r="9" spans="1:3" x14ac:dyDescent="0.25">
      <c r="A9">
        <v>7</v>
      </c>
      <c r="B9">
        <v>48.971153846153847</v>
      </c>
      <c r="C9">
        <v>29.997902725014097</v>
      </c>
    </row>
    <row r="10" spans="1:3" x14ac:dyDescent="0.25">
      <c r="A10">
        <v>8</v>
      </c>
      <c r="B10">
        <v>67.78378378378379</v>
      </c>
      <c r="C10">
        <v>38.394210666583675</v>
      </c>
    </row>
    <row r="11" spans="1:3" x14ac:dyDescent="0.25">
      <c r="A11">
        <v>9</v>
      </c>
      <c r="B11">
        <v>67.918918918918919</v>
      </c>
      <c r="C11">
        <v>38.289352396447917</v>
      </c>
    </row>
    <row r="12" spans="1:3" x14ac:dyDescent="0.25">
      <c r="A12">
        <v>10</v>
      </c>
      <c r="B12">
        <v>80.806451612903231</v>
      </c>
      <c r="C12">
        <v>43.150837733309054</v>
      </c>
    </row>
    <row r="13" spans="1:3" x14ac:dyDescent="0.25">
      <c r="A13">
        <v>11</v>
      </c>
      <c r="B13">
        <v>81.483870967741936</v>
      </c>
      <c r="C13">
        <v>41.189468562964969</v>
      </c>
    </row>
    <row r="14" spans="1:3" x14ac:dyDescent="0.25">
      <c r="A14">
        <v>12</v>
      </c>
      <c r="B14">
        <v>111.88888888888889</v>
      </c>
      <c r="C14">
        <v>42.973491685623138</v>
      </c>
    </row>
    <row r="15" spans="1:3" x14ac:dyDescent="0.25">
      <c r="A15">
        <v>13</v>
      </c>
      <c r="B15">
        <v>111.31111111111112</v>
      </c>
      <c r="C15">
        <v>43.694811399179606</v>
      </c>
    </row>
    <row r="16" spans="1:3" x14ac:dyDescent="0.25">
      <c r="A16">
        <v>14</v>
      </c>
      <c r="B16">
        <v>116.74418604651163</v>
      </c>
      <c r="C16">
        <v>38.936497509290277</v>
      </c>
    </row>
    <row r="17" spans="1:3" x14ac:dyDescent="0.25">
      <c r="A17">
        <v>15</v>
      </c>
      <c r="B17">
        <v>136.40540540540542</v>
      </c>
      <c r="C17">
        <v>51.032824338564502</v>
      </c>
    </row>
    <row r="18" spans="1:3" x14ac:dyDescent="0.25">
      <c r="A18">
        <v>16</v>
      </c>
      <c r="B18">
        <v>124.90243902439025</v>
      </c>
      <c r="C18">
        <v>42.030073366839268</v>
      </c>
    </row>
    <row r="19" spans="1:3" x14ac:dyDescent="0.25">
      <c r="A19">
        <v>17</v>
      </c>
      <c r="B19">
        <v>128.61538461538461</v>
      </c>
      <c r="C19">
        <v>49.359287378294852</v>
      </c>
    </row>
    <row r="20" spans="1:3" x14ac:dyDescent="0.25">
      <c r="A20">
        <v>18</v>
      </c>
      <c r="B20">
        <v>143.42857142857142</v>
      </c>
      <c r="C20">
        <v>44.996689220611842</v>
      </c>
    </row>
    <row r="21" spans="1:3" x14ac:dyDescent="0.25">
      <c r="A21">
        <v>19</v>
      </c>
      <c r="B21">
        <v>185.44444444444446</v>
      </c>
      <c r="C21">
        <v>59.50744325266492</v>
      </c>
    </row>
    <row r="22" spans="1:3" x14ac:dyDescent="0.25">
      <c r="A22">
        <v>20</v>
      </c>
      <c r="B22">
        <v>181.71428571428572</v>
      </c>
      <c r="C22">
        <v>57.669537107593314</v>
      </c>
    </row>
    <row r="23" spans="1:3" x14ac:dyDescent="0.25">
      <c r="A23">
        <v>21</v>
      </c>
      <c r="B23">
        <v>209.04166666666666</v>
      </c>
      <c r="C23">
        <v>61.826018772214525</v>
      </c>
    </row>
    <row r="24" spans="1:3" x14ac:dyDescent="0.25">
      <c r="A24">
        <v>22</v>
      </c>
      <c r="B24">
        <v>204.44</v>
      </c>
      <c r="C24">
        <v>78.589098480641695</v>
      </c>
    </row>
    <row r="25" spans="1:3" x14ac:dyDescent="0.25">
      <c r="A25">
        <v>23</v>
      </c>
      <c r="B25">
        <v>283.77777777777777</v>
      </c>
      <c r="C25">
        <v>102.21413011448921</v>
      </c>
    </row>
    <row r="26" spans="1:3" x14ac:dyDescent="0.25">
      <c r="A26">
        <v>24</v>
      </c>
      <c r="B26">
        <v>320.875</v>
      </c>
      <c r="C26">
        <v>95.359107457022688</v>
      </c>
    </row>
    <row r="27" spans="1:3" x14ac:dyDescent="0.25">
      <c r="A27">
        <v>25</v>
      </c>
      <c r="B27">
        <v>280.63157894736844</v>
      </c>
      <c r="C27">
        <v>87.114691809624588</v>
      </c>
    </row>
    <row r="28" spans="1:3" x14ac:dyDescent="0.25">
      <c r="A28">
        <v>26</v>
      </c>
      <c r="B28">
        <v>273.36842105263156</v>
      </c>
      <c r="C28">
        <v>95.892599202010629</v>
      </c>
    </row>
    <row r="29" spans="1:3" x14ac:dyDescent="0.25">
      <c r="A29">
        <v>27</v>
      </c>
      <c r="B29">
        <v>368.28571428571428</v>
      </c>
      <c r="C29">
        <v>116.86037368918306</v>
      </c>
    </row>
    <row r="30" spans="1:3" x14ac:dyDescent="0.25">
      <c r="A30">
        <v>28</v>
      </c>
      <c r="B30">
        <v>392.07142857142856</v>
      </c>
      <c r="C30">
        <v>124.96483178748119</v>
      </c>
    </row>
    <row r="31" spans="1:3" x14ac:dyDescent="0.25">
      <c r="A31">
        <v>29</v>
      </c>
      <c r="B31">
        <v>464.27272727272725</v>
      </c>
      <c r="C31">
        <v>112.97955640419757</v>
      </c>
    </row>
    <row r="32" spans="1:3" x14ac:dyDescent="0.25">
      <c r="A32">
        <v>30</v>
      </c>
      <c r="B32">
        <v>466.63636363636363</v>
      </c>
      <c r="C32">
        <v>105.50508193470866</v>
      </c>
    </row>
    <row r="33" spans="1:3" x14ac:dyDescent="0.25">
      <c r="A33">
        <v>31</v>
      </c>
      <c r="B33">
        <v>474.63636363636363</v>
      </c>
      <c r="C33">
        <v>56.25311745263987</v>
      </c>
    </row>
    <row r="34" spans="1:3" x14ac:dyDescent="0.25">
      <c r="A34">
        <v>32</v>
      </c>
      <c r="B34">
        <v>498.36363636363637</v>
      </c>
      <c r="C34">
        <v>5.1746361711846216</v>
      </c>
    </row>
    <row r="35" spans="1:3" x14ac:dyDescent="0.25">
      <c r="A35">
        <v>33</v>
      </c>
      <c r="B35">
        <v>488.09090909090907</v>
      </c>
      <c r="C35">
        <v>37.659852134732525</v>
      </c>
    </row>
    <row r="36" spans="1:3" x14ac:dyDescent="0.25">
      <c r="A36">
        <v>34</v>
      </c>
      <c r="B36">
        <v>494.81818181818181</v>
      </c>
      <c r="C36">
        <v>16.386347875417965</v>
      </c>
    </row>
    <row r="37" spans="1:3" x14ac:dyDescent="0.25">
      <c r="A37">
        <v>35</v>
      </c>
      <c r="B37">
        <v>490</v>
      </c>
      <c r="C37">
        <v>25.93698657761292</v>
      </c>
    </row>
    <row r="38" spans="1:3" x14ac:dyDescent="0.25">
      <c r="A38">
        <v>36</v>
      </c>
      <c r="B38">
        <v>472.63636363636363</v>
      </c>
      <c r="C38">
        <v>56.772709076349074</v>
      </c>
    </row>
    <row r="39" spans="1:3" x14ac:dyDescent="0.25">
      <c r="A39">
        <v>37</v>
      </c>
      <c r="B39">
        <v>488.09090909090907</v>
      </c>
      <c r="C39">
        <v>25.188217106252985</v>
      </c>
    </row>
    <row r="40" spans="1:3" x14ac:dyDescent="0.25">
      <c r="A40">
        <v>38</v>
      </c>
      <c r="B40">
        <v>476.45454545454544</v>
      </c>
      <c r="C40">
        <v>52.803862868963456</v>
      </c>
    </row>
    <row r="41" spans="1:3" x14ac:dyDescent="0.25">
      <c r="A41">
        <v>39</v>
      </c>
      <c r="B41">
        <v>481.54545454545456</v>
      </c>
      <c r="C41">
        <v>34.105087960499212</v>
      </c>
    </row>
    <row r="42" spans="1:3" x14ac:dyDescent="0.25">
      <c r="A42">
        <v>40</v>
      </c>
      <c r="B42">
        <v>500</v>
      </c>
      <c r="C42">
        <v>0</v>
      </c>
    </row>
    <row r="43" spans="1:3" x14ac:dyDescent="0.25">
      <c r="A43">
        <v>41</v>
      </c>
      <c r="B43">
        <v>483.09090909090907</v>
      </c>
      <c r="C43">
        <v>36.295390504867505</v>
      </c>
    </row>
    <row r="44" spans="1:3" x14ac:dyDescent="0.25">
      <c r="A44">
        <v>42</v>
      </c>
      <c r="B44">
        <v>490.81818181818181</v>
      </c>
      <c r="C44">
        <v>19.985531956975922</v>
      </c>
    </row>
    <row r="45" spans="1:3" x14ac:dyDescent="0.25">
      <c r="A45">
        <v>43</v>
      </c>
      <c r="B45">
        <v>483.27272727272725</v>
      </c>
      <c r="C45">
        <v>50.116393451264855</v>
      </c>
    </row>
    <row r="46" spans="1:3" x14ac:dyDescent="0.25">
      <c r="A46">
        <v>44</v>
      </c>
      <c r="B46">
        <v>463.36363636363637</v>
      </c>
      <c r="C46">
        <v>53.527007163372851</v>
      </c>
    </row>
    <row r="47" spans="1:3" x14ac:dyDescent="0.25">
      <c r="A47">
        <v>45</v>
      </c>
      <c r="B47">
        <v>483.54545454545456</v>
      </c>
      <c r="C47">
        <v>27.605545017305481</v>
      </c>
    </row>
    <row r="48" spans="1:3" x14ac:dyDescent="0.25">
      <c r="A48">
        <v>46</v>
      </c>
      <c r="B48">
        <v>446.08333333333331</v>
      </c>
      <c r="C48">
        <v>74.018531838692638</v>
      </c>
    </row>
    <row r="49" spans="1:3" x14ac:dyDescent="0.25">
      <c r="A49">
        <v>47</v>
      </c>
      <c r="B49">
        <v>466</v>
      </c>
      <c r="C49">
        <v>41.47288270665544</v>
      </c>
    </row>
    <row r="50" spans="1:3" x14ac:dyDescent="0.25">
      <c r="A50">
        <v>48</v>
      </c>
      <c r="B50">
        <v>493.18181818181819</v>
      </c>
      <c r="C50">
        <v>21.560984046602588</v>
      </c>
    </row>
    <row r="51" spans="1:3" x14ac:dyDescent="0.25">
      <c r="A51">
        <v>49</v>
      </c>
      <c r="B51">
        <v>500</v>
      </c>
      <c r="C51">
        <v>0</v>
      </c>
    </row>
    <row r="52" spans="1:3" x14ac:dyDescent="0.25">
      <c r="A52">
        <v>50</v>
      </c>
      <c r="B52">
        <v>500</v>
      </c>
      <c r="C52">
        <v>0</v>
      </c>
    </row>
    <row r="53" spans="1:3" x14ac:dyDescent="0.25">
      <c r="A53">
        <v>51</v>
      </c>
      <c r="B53">
        <v>500</v>
      </c>
      <c r="C53">
        <v>0</v>
      </c>
    </row>
    <row r="54" spans="1:3" x14ac:dyDescent="0.25">
      <c r="A54">
        <v>52</v>
      </c>
      <c r="B54">
        <v>500</v>
      </c>
      <c r="C54">
        <v>0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500</v>
      </c>
      <c r="C56">
        <v>0</v>
      </c>
    </row>
    <row r="57" spans="1:3" x14ac:dyDescent="0.25">
      <c r="A57">
        <v>55</v>
      </c>
      <c r="B57">
        <v>500</v>
      </c>
      <c r="C57">
        <v>0</v>
      </c>
    </row>
    <row r="58" spans="1:3" x14ac:dyDescent="0.25">
      <c r="A58">
        <v>56</v>
      </c>
      <c r="B58">
        <v>500</v>
      </c>
      <c r="C58">
        <v>0</v>
      </c>
    </row>
    <row r="59" spans="1:3" x14ac:dyDescent="0.25">
      <c r="A59">
        <v>57</v>
      </c>
      <c r="B59">
        <v>500</v>
      </c>
      <c r="C59">
        <v>0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500</v>
      </c>
      <c r="C62">
        <v>0</v>
      </c>
    </row>
    <row r="63" spans="1:3" x14ac:dyDescent="0.25">
      <c r="A63">
        <v>61</v>
      </c>
      <c r="B63">
        <v>500</v>
      </c>
      <c r="C63">
        <v>0</v>
      </c>
    </row>
    <row r="64" spans="1:3" x14ac:dyDescent="0.25">
      <c r="A64">
        <v>62</v>
      </c>
      <c r="B64">
        <v>500</v>
      </c>
      <c r="C64">
        <v>0</v>
      </c>
    </row>
    <row r="65" spans="1:3" x14ac:dyDescent="0.25">
      <c r="A65">
        <v>63</v>
      </c>
      <c r="B65">
        <v>500</v>
      </c>
      <c r="C65">
        <v>0</v>
      </c>
    </row>
    <row r="66" spans="1:3" x14ac:dyDescent="0.25">
      <c r="A66">
        <v>64</v>
      </c>
      <c r="B66">
        <v>500</v>
      </c>
      <c r="C66">
        <v>0</v>
      </c>
    </row>
    <row r="67" spans="1:3" x14ac:dyDescent="0.25">
      <c r="A67">
        <v>65</v>
      </c>
      <c r="B67">
        <v>500</v>
      </c>
      <c r="C67">
        <v>0</v>
      </c>
    </row>
    <row r="68" spans="1:3" x14ac:dyDescent="0.25">
      <c r="A68">
        <v>66</v>
      </c>
      <c r="B68">
        <v>500</v>
      </c>
      <c r="C68">
        <v>0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500</v>
      </c>
      <c r="C70">
        <v>0</v>
      </c>
    </row>
    <row r="71" spans="1:3" x14ac:dyDescent="0.25">
      <c r="A71">
        <v>69</v>
      </c>
      <c r="B71">
        <v>500</v>
      </c>
      <c r="C71">
        <v>0</v>
      </c>
    </row>
    <row r="72" spans="1:3" x14ac:dyDescent="0.25">
      <c r="A72">
        <v>70</v>
      </c>
      <c r="B72">
        <v>500</v>
      </c>
      <c r="C72">
        <v>0</v>
      </c>
    </row>
    <row r="73" spans="1:3" x14ac:dyDescent="0.25">
      <c r="A73">
        <v>71</v>
      </c>
      <c r="B73">
        <v>500</v>
      </c>
      <c r="C73">
        <v>0</v>
      </c>
    </row>
    <row r="74" spans="1:3" x14ac:dyDescent="0.25">
      <c r="A74">
        <v>72</v>
      </c>
      <c r="B74">
        <v>500</v>
      </c>
      <c r="C74">
        <v>0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8A0-B79E-4A53-B467-5352415AA928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21.612068965517242</v>
      </c>
      <c r="C2">
        <v>11.736894049376021</v>
      </c>
    </row>
    <row r="3" spans="1:3" x14ac:dyDescent="0.25">
      <c r="A3">
        <v>1</v>
      </c>
      <c r="B3">
        <v>22.293333333333333</v>
      </c>
      <c r="C3">
        <v>11.84204186597715</v>
      </c>
    </row>
    <row r="4" spans="1:3" x14ac:dyDescent="0.25">
      <c r="A4">
        <v>2</v>
      </c>
      <c r="B4">
        <v>24.900990099009903</v>
      </c>
      <c r="C4">
        <v>13.565758401206397</v>
      </c>
    </row>
    <row r="5" spans="1:3" x14ac:dyDescent="0.25">
      <c r="A5">
        <v>3</v>
      </c>
      <c r="B5">
        <v>27.129729729729728</v>
      </c>
      <c r="C5">
        <v>17.354941112203033</v>
      </c>
    </row>
    <row r="6" spans="1:3" x14ac:dyDescent="0.25">
      <c r="A6">
        <v>4</v>
      </c>
      <c r="B6">
        <v>27.349726775956285</v>
      </c>
      <c r="C6">
        <v>14.922315684565499</v>
      </c>
    </row>
    <row r="7" spans="1:3" x14ac:dyDescent="0.25">
      <c r="A7">
        <v>5</v>
      </c>
      <c r="B7">
        <v>35.0625</v>
      </c>
      <c r="C7">
        <v>19.172179913585438</v>
      </c>
    </row>
    <row r="8" spans="1:3" x14ac:dyDescent="0.25">
      <c r="A8">
        <v>6</v>
      </c>
      <c r="B8">
        <v>35.574468085106382</v>
      </c>
      <c r="C8">
        <v>22.878412520733153</v>
      </c>
    </row>
    <row r="9" spans="1:3" x14ac:dyDescent="0.25">
      <c r="A9">
        <v>7</v>
      </c>
      <c r="B9">
        <v>42.516949152542374</v>
      </c>
      <c r="C9">
        <v>22.242017440980305</v>
      </c>
    </row>
    <row r="10" spans="1:3" x14ac:dyDescent="0.25">
      <c r="A10">
        <v>8</v>
      </c>
      <c r="B10">
        <v>48.07692307692308</v>
      </c>
      <c r="C10">
        <v>26.089967239008644</v>
      </c>
    </row>
    <row r="11" spans="1:3" x14ac:dyDescent="0.25">
      <c r="A11">
        <v>9</v>
      </c>
      <c r="B11">
        <v>53.061855670103093</v>
      </c>
      <c r="C11">
        <v>30.664736600585577</v>
      </c>
    </row>
    <row r="12" spans="1:3" x14ac:dyDescent="0.25">
      <c r="A12">
        <v>10</v>
      </c>
      <c r="B12">
        <v>57.75</v>
      </c>
      <c r="C12">
        <v>33.071977289212413</v>
      </c>
    </row>
    <row r="13" spans="1:3" x14ac:dyDescent="0.25">
      <c r="A13">
        <v>11</v>
      </c>
      <c r="B13">
        <v>69.847222222222229</v>
      </c>
      <c r="C13">
        <v>44.204279494380231</v>
      </c>
    </row>
    <row r="14" spans="1:3" x14ac:dyDescent="0.25">
      <c r="A14">
        <v>12</v>
      </c>
      <c r="B14">
        <v>84.898305084745758</v>
      </c>
      <c r="C14">
        <v>45.323954423515275</v>
      </c>
    </row>
    <row r="15" spans="1:3" x14ac:dyDescent="0.25">
      <c r="A15">
        <v>13</v>
      </c>
      <c r="B15">
        <v>99.254901960784309</v>
      </c>
      <c r="C15">
        <v>43.269263255080361</v>
      </c>
    </row>
    <row r="16" spans="1:3" x14ac:dyDescent="0.25">
      <c r="A16">
        <v>14</v>
      </c>
      <c r="B16">
        <v>104.6875</v>
      </c>
      <c r="C16">
        <v>51.886155928950195</v>
      </c>
    </row>
    <row r="17" spans="1:3" x14ac:dyDescent="0.25">
      <c r="A17">
        <v>15</v>
      </c>
      <c r="B17">
        <v>120.23255813953489</v>
      </c>
      <c r="C17">
        <v>49.905416217826762</v>
      </c>
    </row>
    <row r="18" spans="1:3" x14ac:dyDescent="0.25">
      <c r="A18">
        <v>16</v>
      </c>
      <c r="B18">
        <v>169.16666666666666</v>
      </c>
      <c r="C18">
        <v>74.682922337632775</v>
      </c>
    </row>
    <row r="19" spans="1:3" x14ac:dyDescent="0.25">
      <c r="A19">
        <v>17</v>
      </c>
      <c r="B19">
        <v>190.14814814814815</v>
      </c>
      <c r="C19">
        <v>68.519639630467722</v>
      </c>
    </row>
    <row r="20" spans="1:3" x14ac:dyDescent="0.25">
      <c r="A20">
        <v>18</v>
      </c>
      <c r="B20">
        <v>198.11538461538461</v>
      </c>
      <c r="C20">
        <v>94.985151440016338</v>
      </c>
    </row>
    <row r="21" spans="1:3" x14ac:dyDescent="0.25">
      <c r="A21">
        <v>19</v>
      </c>
      <c r="B21">
        <v>218.65217391304347</v>
      </c>
      <c r="C21">
        <v>97.272637332062573</v>
      </c>
    </row>
    <row r="22" spans="1:3" x14ac:dyDescent="0.25">
      <c r="A22">
        <v>20</v>
      </c>
      <c r="B22">
        <v>254.8</v>
      </c>
      <c r="C22">
        <v>87.029650119944748</v>
      </c>
    </row>
    <row r="23" spans="1:3" x14ac:dyDescent="0.25">
      <c r="A23">
        <v>21</v>
      </c>
      <c r="B23">
        <v>229.72727272727272</v>
      </c>
      <c r="C23">
        <v>65.240242612963556</v>
      </c>
    </row>
    <row r="24" spans="1:3" x14ac:dyDescent="0.25">
      <c r="A24">
        <v>22</v>
      </c>
      <c r="B24">
        <v>246.95238095238096</v>
      </c>
      <c r="C24">
        <v>64.579575269198799</v>
      </c>
    </row>
    <row r="25" spans="1:3" x14ac:dyDescent="0.25">
      <c r="A25">
        <v>23</v>
      </c>
      <c r="B25">
        <v>338.46666666666664</v>
      </c>
      <c r="C25">
        <v>101.97311192444583</v>
      </c>
    </row>
    <row r="26" spans="1:3" x14ac:dyDescent="0.25">
      <c r="A26">
        <v>24</v>
      </c>
      <c r="B26">
        <v>377.07142857142856</v>
      </c>
      <c r="C26">
        <v>97.870515248986209</v>
      </c>
    </row>
    <row r="27" spans="1:3" x14ac:dyDescent="0.25">
      <c r="A27">
        <v>25</v>
      </c>
      <c r="B27">
        <v>389.07692307692309</v>
      </c>
      <c r="C27">
        <v>62.074968990309848</v>
      </c>
    </row>
    <row r="28" spans="1:3" x14ac:dyDescent="0.25">
      <c r="A28">
        <v>26</v>
      </c>
      <c r="B28">
        <v>404</v>
      </c>
      <c r="C28">
        <v>88.961530147327423</v>
      </c>
    </row>
    <row r="29" spans="1:3" x14ac:dyDescent="0.25">
      <c r="A29">
        <v>27</v>
      </c>
      <c r="B29">
        <v>428.83333333333331</v>
      </c>
      <c r="C29">
        <v>60.166204984378247</v>
      </c>
    </row>
    <row r="30" spans="1:3" x14ac:dyDescent="0.25">
      <c r="A30">
        <v>28</v>
      </c>
      <c r="B30">
        <v>469.27272727272725</v>
      </c>
      <c r="C30">
        <v>64.757015638308758</v>
      </c>
    </row>
    <row r="31" spans="1:3" x14ac:dyDescent="0.25">
      <c r="A31">
        <v>29</v>
      </c>
      <c r="B31">
        <v>425.91666666666669</v>
      </c>
      <c r="C31">
        <v>94.075730427967201</v>
      </c>
    </row>
    <row r="32" spans="1:3" x14ac:dyDescent="0.25">
      <c r="A32">
        <v>30</v>
      </c>
      <c r="B32">
        <v>457.72727272727275</v>
      </c>
      <c r="C32">
        <v>100.37936306296041</v>
      </c>
    </row>
    <row r="33" spans="1:3" x14ac:dyDescent="0.25">
      <c r="A33">
        <v>31</v>
      </c>
      <c r="B33">
        <v>458.54545454545456</v>
      </c>
      <c r="C33">
        <v>59.672383800462946</v>
      </c>
    </row>
    <row r="34" spans="1:3" x14ac:dyDescent="0.25">
      <c r="A34">
        <v>32</v>
      </c>
      <c r="B34">
        <v>455.45454545454544</v>
      </c>
      <c r="C34">
        <v>61.228875594865947</v>
      </c>
    </row>
    <row r="35" spans="1:3" x14ac:dyDescent="0.25">
      <c r="A35">
        <v>33</v>
      </c>
      <c r="B35">
        <v>440.08333333333331</v>
      </c>
      <c r="C35">
        <v>84.238212165791424</v>
      </c>
    </row>
    <row r="36" spans="1:3" x14ac:dyDescent="0.25">
      <c r="A36">
        <v>34</v>
      </c>
      <c r="B36">
        <v>486.81818181818181</v>
      </c>
      <c r="C36">
        <v>23.233276221121766</v>
      </c>
    </row>
    <row r="37" spans="1:3" x14ac:dyDescent="0.25">
      <c r="A37">
        <v>35</v>
      </c>
      <c r="B37">
        <v>490.63636363636363</v>
      </c>
      <c r="C37">
        <v>19.955736141738239</v>
      </c>
    </row>
    <row r="38" spans="1:3" x14ac:dyDescent="0.25">
      <c r="A38">
        <v>36</v>
      </c>
      <c r="B38">
        <v>496.36363636363637</v>
      </c>
      <c r="C38">
        <v>11.49919149152138</v>
      </c>
    </row>
    <row r="39" spans="1:3" x14ac:dyDescent="0.25">
      <c r="A39">
        <v>37</v>
      </c>
      <c r="B39">
        <v>465.54545454545456</v>
      </c>
      <c r="C39">
        <v>62.807590213522381</v>
      </c>
    </row>
    <row r="40" spans="1:3" x14ac:dyDescent="0.25">
      <c r="A40">
        <v>38</v>
      </c>
      <c r="B40">
        <v>488.18181818181819</v>
      </c>
      <c r="C40">
        <v>37.372372347444482</v>
      </c>
    </row>
    <row r="41" spans="1:3" x14ac:dyDescent="0.25">
      <c r="A41">
        <v>39</v>
      </c>
      <c r="B41">
        <v>493.27272727272725</v>
      </c>
      <c r="C41">
        <v>21.273504259314553</v>
      </c>
    </row>
    <row r="42" spans="1:3" x14ac:dyDescent="0.25">
      <c r="A42">
        <v>40</v>
      </c>
      <c r="B42">
        <v>489.36363636363637</v>
      </c>
      <c r="C42">
        <v>22.644576823251352</v>
      </c>
    </row>
    <row r="43" spans="1:3" x14ac:dyDescent="0.25">
      <c r="A43">
        <v>41</v>
      </c>
      <c r="B43">
        <v>499.45454545454544</v>
      </c>
      <c r="C43">
        <v>1.7248787237282071</v>
      </c>
    </row>
    <row r="44" spans="1:3" x14ac:dyDescent="0.25">
      <c r="A44">
        <v>42</v>
      </c>
      <c r="B44">
        <v>485.72727272727275</v>
      </c>
      <c r="C44">
        <v>42.967410290910458</v>
      </c>
    </row>
    <row r="45" spans="1:3" x14ac:dyDescent="0.25">
      <c r="A45">
        <v>43</v>
      </c>
      <c r="B45">
        <v>497.27272727272725</v>
      </c>
      <c r="C45">
        <v>5.7854191187990258</v>
      </c>
    </row>
    <row r="46" spans="1:3" x14ac:dyDescent="0.25">
      <c r="A46">
        <v>44</v>
      </c>
      <c r="B46">
        <v>500</v>
      </c>
      <c r="C46">
        <v>0</v>
      </c>
    </row>
    <row r="47" spans="1:3" x14ac:dyDescent="0.25">
      <c r="A47">
        <v>45</v>
      </c>
      <c r="B47">
        <v>500</v>
      </c>
      <c r="C47">
        <v>0</v>
      </c>
    </row>
    <row r="48" spans="1:3" x14ac:dyDescent="0.25">
      <c r="A48">
        <v>46</v>
      </c>
      <c r="B48">
        <v>500</v>
      </c>
      <c r="C48">
        <v>0</v>
      </c>
    </row>
    <row r="49" spans="1:3" x14ac:dyDescent="0.25">
      <c r="A49">
        <v>47</v>
      </c>
      <c r="B49">
        <v>500</v>
      </c>
      <c r="C49">
        <v>0</v>
      </c>
    </row>
    <row r="50" spans="1:3" x14ac:dyDescent="0.25">
      <c r="A50">
        <v>48</v>
      </c>
      <c r="B50">
        <v>500</v>
      </c>
      <c r="C50">
        <v>0</v>
      </c>
    </row>
    <row r="51" spans="1:3" x14ac:dyDescent="0.25">
      <c r="A51">
        <v>49</v>
      </c>
      <c r="B51">
        <v>500</v>
      </c>
      <c r="C51">
        <v>0</v>
      </c>
    </row>
    <row r="52" spans="1:3" x14ac:dyDescent="0.25">
      <c r="A52">
        <v>50</v>
      </c>
      <c r="B52">
        <v>500</v>
      </c>
      <c r="C52">
        <v>0</v>
      </c>
    </row>
    <row r="53" spans="1:3" x14ac:dyDescent="0.25">
      <c r="A53">
        <v>51</v>
      </c>
      <c r="B53">
        <v>495.36363636363637</v>
      </c>
      <c r="C53">
        <v>14.66146915168976</v>
      </c>
    </row>
    <row r="54" spans="1:3" x14ac:dyDescent="0.25">
      <c r="A54">
        <v>52</v>
      </c>
      <c r="B54">
        <v>500</v>
      </c>
      <c r="C54">
        <v>0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500</v>
      </c>
      <c r="C56">
        <v>0</v>
      </c>
    </row>
    <row r="57" spans="1:3" x14ac:dyDescent="0.25">
      <c r="A57">
        <v>55</v>
      </c>
      <c r="B57">
        <v>500</v>
      </c>
      <c r="C57">
        <v>0</v>
      </c>
    </row>
    <row r="58" spans="1:3" x14ac:dyDescent="0.25">
      <c r="A58">
        <v>56</v>
      </c>
      <c r="B58">
        <v>500</v>
      </c>
      <c r="C58">
        <v>0</v>
      </c>
    </row>
    <row r="59" spans="1:3" x14ac:dyDescent="0.25">
      <c r="A59">
        <v>57</v>
      </c>
      <c r="B59">
        <v>500</v>
      </c>
      <c r="C59">
        <v>0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500</v>
      </c>
      <c r="C62">
        <v>0</v>
      </c>
    </row>
    <row r="63" spans="1:3" x14ac:dyDescent="0.25">
      <c r="A63">
        <v>61</v>
      </c>
      <c r="B63">
        <v>500</v>
      </c>
      <c r="C63">
        <v>0</v>
      </c>
    </row>
    <row r="64" spans="1:3" x14ac:dyDescent="0.25">
      <c r="A64">
        <v>62</v>
      </c>
      <c r="B64">
        <v>500</v>
      </c>
      <c r="C64">
        <v>0</v>
      </c>
    </row>
    <row r="65" spans="1:3" x14ac:dyDescent="0.25">
      <c r="A65">
        <v>63</v>
      </c>
      <c r="B65">
        <v>500</v>
      </c>
      <c r="C65">
        <v>0</v>
      </c>
    </row>
    <row r="66" spans="1:3" x14ac:dyDescent="0.25">
      <c r="A66">
        <v>64</v>
      </c>
      <c r="B66">
        <v>500</v>
      </c>
      <c r="C66">
        <v>0</v>
      </c>
    </row>
    <row r="67" spans="1:3" x14ac:dyDescent="0.25">
      <c r="A67">
        <v>65</v>
      </c>
      <c r="B67">
        <v>500</v>
      </c>
      <c r="C67">
        <v>0</v>
      </c>
    </row>
    <row r="68" spans="1:3" x14ac:dyDescent="0.25">
      <c r="A68">
        <v>66</v>
      </c>
      <c r="B68">
        <v>500</v>
      </c>
      <c r="C68">
        <v>0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498.81818181818181</v>
      </c>
      <c r="C70">
        <v>3.7372372347444482</v>
      </c>
    </row>
    <row r="71" spans="1:3" x14ac:dyDescent="0.25">
      <c r="A71">
        <v>69</v>
      </c>
      <c r="B71">
        <v>500</v>
      </c>
      <c r="C71">
        <v>0</v>
      </c>
    </row>
    <row r="72" spans="1:3" x14ac:dyDescent="0.25">
      <c r="A72">
        <v>70</v>
      </c>
      <c r="B72">
        <v>500</v>
      </c>
      <c r="C72">
        <v>0</v>
      </c>
    </row>
    <row r="73" spans="1:3" x14ac:dyDescent="0.25">
      <c r="A73">
        <v>71</v>
      </c>
      <c r="B73">
        <v>500</v>
      </c>
      <c r="C73">
        <v>0</v>
      </c>
    </row>
    <row r="74" spans="1:3" x14ac:dyDescent="0.25">
      <c r="A74">
        <v>72</v>
      </c>
      <c r="B74">
        <v>500</v>
      </c>
      <c r="C74">
        <v>0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B27" sqref="B27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TRANSPOSE(metrics20_43_19[steps])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TRANSPOSE(metrics20_43_19[avg_reward])</f>
        <v>21.612068965517242</v>
      </c>
      <c r="D2" s="2">
        <v>22.293333333333333</v>
      </c>
      <c r="E2" s="2">
        <v>24.900990099009903</v>
      </c>
      <c r="F2" s="2">
        <v>27.129729729729728</v>
      </c>
      <c r="G2" s="2">
        <v>27.349726775956285</v>
      </c>
      <c r="H2" s="2">
        <v>35.0625</v>
      </c>
      <c r="I2" s="2">
        <v>35.574468085106382</v>
      </c>
      <c r="J2" s="2">
        <v>42.516949152542374</v>
      </c>
      <c r="K2" s="2">
        <v>48.07692307692308</v>
      </c>
      <c r="L2" s="2">
        <v>53.061855670103093</v>
      </c>
      <c r="M2" s="2">
        <v>57.75</v>
      </c>
      <c r="N2" s="2">
        <v>69.847222222222229</v>
      </c>
      <c r="O2" s="2">
        <v>84.898305084745758</v>
      </c>
      <c r="P2" s="2">
        <v>99.254901960784309</v>
      </c>
      <c r="Q2" s="2">
        <v>104.6875</v>
      </c>
      <c r="R2" s="2">
        <v>120.23255813953489</v>
      </c>
      <c r="S2" s="2">
        <v>169.16666666666666</v>
      </c>
      <c r="T2" s="2">
        <v>190.14814814814815</v>
      </c>
      <c r="U2" s="2">
        <v>198.11538461538461</v>
      </c>
      <c r="V2" s="2">
        <v>218.65217391304347</v>
      </c>
      <c r="W2" s="2">
        <v>254.8</v>
      </c>
      <c r="X2" s="3">
        <v>229.72727272727272</v>
      </c>
      <c r="Y2">
        <v>246.95238095238096</v>
      </c>
      <c r="Z2">
        <v>338.46666666666664</v>
      </c>
      <c r="AA2">
        <v>377.07142857142856</v>
      </c>
      <c r="AB2">
        <v>389.07692307692309</v>
      </c>
      <c r="AC2">
        <v>404</v>
      </c>
      <c r="AD2">
        <v>428.83333333333331</v>
      </c>
      <c r="AE2">
        <v>469.27272727272725</v>
      </c>
      <c r="AF2">
        <v>425.91666666666669</v>
      </c>
      <c r="AG2">
        <v>457.72727272727275</v>
      </c>
      <c r="AH2">
        <v>458.54545454545456</v>
      </c>
      <c r="AI2">
        <v>455.45454545454544</v>
      </c>
      <c r="AJ2">
        <v>440.08333333333331</v>
      </c>
      <c r="AK2">
        <v>486.81818181818181</v>
      </c>
      <c r="AL2">
        <v>490.63636363636363</v>
      </c>
      <c r="AM2">
        <v>496.36363636363637</v>
      </c>
      <c r="AN2">
        <v>465.54545454545456</v>
      </c>
      <c r="AO2">
        <v>488.18181818181819</v>
      </c>
      <c r="AP2">
        <v>493.27272727272725</v>
      </c>
      <c r="AQ2">
        <v>489.36363636363637</v>
      </c>
      <c r="AR2">
        <v>499.45454545454544</v>
      </c>
      <c r="AS2">
        <v>485.72727272727275</v>
      </c>
      <c r="AT2">
        <v>497.27272727272725</v>
      </c>
      <c r="AU2">
        <v>500</v>
      </c>
      <c r="AV2">
        <v>500</v>
      </c>
      <c r="AW2">
        <v>500</v>
      </c>
      <c r="AX2">
        <v>500</v>
      </c>
      <c r="AY2">
        <v>500</v>
      </c>
      <c r="AZ2">
        <v>500</v>
      </c>
      <c r="BA2">
        <v>500</v>
      </c>
      <c r="BB2">
        <v>495.36363636363637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500</v>
      </c>
      <c r="BK2">
        <v>500</v>
      </c>
      <c r="BL2">
        <v>500</v>
      </c>
      <c r="BM2">
        <v>500</v>
      </c>
      <c r="BN2">
        <v>500</v>
      </c>
      <c r="BO2">
        <v>500</v>
      </c>
      <c r="BP2">
        <v>500</v>
      </c>
      <c r="BQ2">
        <v>500</v>
      </c>
      <c r="BR2">
        <v>500</v>
      </c>
      <c r="BS2">
        <v>498.81818181818181</v>
      </c>
      <c r="BT2">
        <v>500</v>
      </c>
      <c r="BU2">
        <v>500</v>
      </c>
      <c r="BV2">
        <v>500</v>
      </c>
      <c r="BW2">
        <v>500</v>
      </c>
      <c r="BX2">
        <v>500</v>
      </c>
      <c r="BY2">
        <v>500</v>
      </c>
      <c r="BZ2">
        <v>500</v>
      </c>
      <c r="CA2">
        <v>500</v>
      </c>
      <c r="CB2">
        <v>500</v>
      </c>
      <c r="CC2">
        <v>500</v>
      </c>
      <c r="CD2">
        <v>500</v>
      </c>
      <c r="CE2">
        <v>500</v>
      </c>
      <c r="CF2">
        <v>500</v>
      </c>
      <c r="CG2">
        <v>500</v>
      </c>
      <c r="CH2">
        <v>500</v>
      </c>
      <c r="CI2">
        <v>500</v>
      </c>
      <c r="CJ2">
        <v>500</v>
      </c>
      <c r="CK2">
        <v>500</v>
      </c>
      <c r="CL2">
        <v>500</v>
      </c>
      <c r="CM2">
        <v>500</v>
      </c>
      <c r="CN2">
        <v>500</v>
      </c>
      <c r="CO2">
        <v>500</v>
      </c>
      <c r="CP2">
        <v>500</v>
      </c>
      <c r="CQ2">
        <v>500</v>
      </c>
      <c r="CR2">
        <v>500</v>
      </c>
      <c r="CS2">
        <v>500</v>
      </c>
      <c r="CT2">
        <v>500</v>
      </c>
      <c r="CU2">
        <v>500</v>
      </c>
      <c r="CV2">
        <v>500</v>
      </c>
      <c r="CW2">
        <v>500</v>
      </c>
      <c r="CX2">
        <v>500</v>
      </c>
    </row>
    <row r="3" spans="1:102" x14ac:dyDescent="0.25">
      <c r="A3" s="8"/>
      <c r="B3" s="1" t="s">
        <v>6</v>
      </c>
      <c r="C3" s="1" cm="1">
        <f t="array" ref="C3:CX3">TRANSPOSE(metrics20_46_47[avg_reward])</f>
        <v>21.666666666666668</v>
      </c>
      <c r="D3" s="1">
        <v>23.378504672897197</v>
      </c>
      <c r="E3" s="1">
        <v>27.456521739130434</v>
      </c>
      <c r="F3" s="1">
        <v>31.080745341614907</v>
      </c>
      <c r="G3" s="1">
        <v>33.75167785234899</v>
      </c>
      <c r="H3" s="1">
        <v>38.106060606060609</v>
      </c>
      <c r="I3" s="1">
        <v>44.767857142857146</v>
      </c>
      <c r="J3" s="1">
        <v>48.971153846153847</v>
      </c>
      <c r="K3" s="1">
        <v>67.78378378378379</v>
      </c>
      <c r="L3" s="1">
        <v>67.918918918918919</v>
      </c>
      <c r="M3" s="1">
        <v>80.806451612903231</v>
      </c>
      <c r="N3" s="1">
        <v>81.483870967741936</v>
      </c>
      <c r="O3" s="1">
        <v>111.88888888888889</v>
      </c>
      <c r="P3" s="1">
        <v>111.31111111111112</v>
      </c>
      <c r="Q3" s="1">
        <v>116.74418604651163</v>
      </c>
      <c r="R3" s="1">
        <v>136.40540540540542</v>
      </c>
      <c r="S3" s="1">
        <v>124.90243902439025</v>
      </c>
      <c r="T3" s="1">
        <v>128.61538461538461</v>
      </c>
      <c r="U3" s="1">
        <v>143.42857142857142</v>
      </c>
      <c r="V3" s="1">
        <v>185.44444444444446</v>
      </c>
      <c r="W3" s="1">
        <v>181.71428571428572</v>
      </c>
      <c r="X3" s="4">
        <v>209.04166666666666</v>
      </c>
      <c r="Y3">
        <v>204.44</v>
      </c>
      <c r="Z3">
        <v>283.77777777777777</v>
      </c>
      <c r="AA3">
        <v>320.875</v>
      </c>
      <c r="AB3">
        <v>280.63157894736844</v>
      </c>
      <c r="AC3">
        <v>273.36842105263156</v>
      </c>
      <c r="AD3">
        <v>368.28571428571428</v>
      </c>
      <c r="AE3">
        <v>392.07142857142856</v>
      </c>
      <c r="AF3">
        <v>464.27272727272725</v>
      </c>
      <c r="AG3">
        <v>466.63636363636363</v>
      </c>
      <c r="AH3">
        <v>474.63636363636363</v>
      </c>
      <c r="AI3">
        <v>498.36363636363637</v>
      </c>
      <c r="AJ3">
        <v>488.09090909090907</v>
      </c>
      <c r="AK3">
        <v>494.81818181818181</v>
      </c>
      <c r="AL3">
        <v>490</v>
      </c>
      <c r="AM3">
        <v>472.63636363636363</v>
      </c>
      <c r="AN3">
        <v>488.09090909090907</v>
      </c>
      <c r="AO3">
        <v>476.45454545454544</v>
      </c>
      <c r="AP3">
        <v>481.54545454545456</v>
      </c>
      <c r="AQ3">
        <v>500</v>
      </c>
      <c r="AR3">
        <v>483.09090909090907</v>
      </c>
      <c r="AS3">
        <v>490.81818181818181</v>
      </c>
      <c r="AT3">
        <v>483.27272727272725</v>
      </c>
      <c r="AU3">
        <v>463.36363636363637</v>
      </c>
      <c r="AV3">
        <v>483.54545454545456</v>
      </c>
      <c r="AW3">
        <v>446.08333333333331</v>
      </c>
      <c r="AX3">
        <v>466</v>
      </c>
      <c r="AY3">
        <v>493.18181818181819</v>
      </c>
      <c r="AZ3">
        <v>500</v>
      </c>
      <c r="BA3">
        <v>500</v>
      </c>
      <c r="BB3">
        <v>500</v>
      </c>
      <c r="BC3">
        <v>500</v>
      </c>
      <c r="BD3">
        <v>500</v>
      </c>
      <c r="BE3">
        <v>500</v>
      </c>
      <c r="BF3">
        <v>500</v>
      </c>
      <c r="BG3">
        <v>500</v>
      </c>
      <c r="BH3">
        <v>500</v>
      </c>
      <c r="BI3">
        <v>500</v>
      </c>
      <c r="BJ3">
        <v>500</v>
      </c>
      <c r="BK3">
        <v>500</v>
      </c>
      <c r="BL3">
        <v>500</v>
      </c>
      <c r="BM3">
        <v>500</v>
      </c>
      <c r="BN3">
        <v>500</v>
      </c>
      <c r="BO3">
        <v>500</v>
      </c>
      <c r="BP3">
        <v>500</v>
      </c>
      <c r="BQ3">
        <v>500</v>
      </c>
      <c r="BR3">
        <v>500</v>
      </c>
      <c r="BS3">
        <v>500</v>
      </c>
      <c r="BT3">
        <v>500</v>
      </c>
      <c r="BU3">
        <v>500</v>
      </c>
      <c r="BV3">
        <v>500</v>
      </c>
      <c r="BW3">
        <v>500</v>
      </c>
      <c r="BX3">
        <v>500</v>
      </c>
      <c r="BY3">
        <v>500</v>
      </c>
      <c r="BZ3">
        <v>500</v>
      </c>
      <c r="CA3">
        <v>500</v>
      </c>
      <c r="CB3">
        <v>500</v>
      </c>
      <c r="CC3">
        <v>500</v>
      </c>
      <c r="CD3">
        <v>500</v>
      </c>
      <c r="CE3">
        <v>500</v>
      </c>
      <c r="CF3">
        <v>500</v>
      </c>
      <c r="CG3">
        <v>500</v>
      </c>
      <c r="CH3">
        <v>500</v>
      </c>
      <c r="CI3">
        <v>500</v>
      </c>
      <c r="CJ3">
        <v>500</v>
      </c>
      <c r="CK3">
        <v>500</v>
      </c>
      <c r="CL3">
        <v>500</v>
      </c>
      <c r="CM3">
        <v>500</v>
      </c>
      <c r="CN3">
        <v>500</v>
      </c>
      <c r="CO3">
        <v>500</v>
      </c>
      <c r="CP3">
        <v>500</v>
      </c>
      <c r="CQ3">
        <v>500</v>
      </c>
      <c r="CR3">
        <v>500</v>
      </c>
      <c r="CS3">
        <v>500</v>
      </c>
      <c r="CT3">
        <v>500</v>
      </c>
      <c r="CU3">
        <v>500</v>
      </c>
      <c r="CV3">
        <v>500</v>
      </c>
      <c r="CW3">
        <v>500</v>
      </c>
      <c r="CX3">
        <v>500</v>
      </c>
    </row>
    <row r="4" spans="1:102" x14ac:dyDescent="0.25">
      <c r="A4" s="8"/>
      <c r="B4" s="1" t="s">
        <v>7</v>
      </c>
      <c r="C4" s="1" cm="1">
        <f t="array" ref="C4:CX4">TRANSPOSE(metrics20_49_25[avg_reward])</f>
        <v>23.110599078341014</v>
      </c>
      <c r="D4" s="1">
        <v>24.42439024390244</v>
      </c>
      <c r="E4" s="1">
        <v>27</v>
      </c>
      <c r="F4" s="1">
        <v>29.122093023255815</v>
      </c>
      <c r="G4" s="1">
        <v>31.05521472392638</v>
      </c>
      <c r="H4" s="1">
        <v>30.742331288343557</v>
      </c>
      <c r="I4" s="1">
        <v>33.17880794701987</v>
      </c>
      <c r="J4" s="1">
        <v>41.462809917355372</v>
      </c>
      <c r="K4" s="1">
        <v>44.070175438596493</v>
      </c>
      <c r="L4" s="1">
        <v>50.03</v>
      </c>
      <c r="M4" s="1">
        <v>59.011764705882364</v>
      </c>
      <c r="N4" s="1">
        <v>71.126760563380287</v>
      </c>
      <c r="O4" s="1">
        <v>84.233333333333334</v>
      </c>
      <c r="P4" s="1">
        <v>82.672131147540981</v>
      </c>
      <c r="Q4" s="1">
        <v>101.54</v>
      </c>
      <c r="R4" s="1">
        <v>123.04878048780488</v>
      </c>
      <c r="S4" s="1">
        <v>129.74358974358975</v>
      </c>
      <c r="T4" s="1">
        <v>164.45161290322579</v>
      </c>
      <c r="U4" s="1">
        <v>178.13793103448276</v>
      </c>
      <c r="V4" s="1">
        <v>167.09677419354838</v>
      </c>
      <c r="W4" s="1">
        <v>204.76</v>
      </c>
      <c r="X4" s="4">
        <v>257.89999999999998</v>
      </c>
      <c r="Y4">
        <v>294.1764705882353</v>
      </c>
      <c r="Z4">
        <v>344.06666666666666</v>
      </c>
      <c r="AA4">
        <v>238.59090909090909</v>
      </c>
      <c r="AB4">
        <v>341.375</v>
      </c>
      <c r="AC4">
        <v>350.26666666666665</v>
      </c>
      <c r="AD4">
        <v>345.26666666666665</v>
      </c>
      <c r="AE4">
        <v>380.42857142857144</v>
      </c>
      <c r="AF4">
        <v>435.08333333333331</v>
      </c>
      <c r="AG4">
        <v>455.81818181818181</v>
      </c>
      <c r="AH4">
        <v>470.63636363636363</v>
      </c>
      <c r="AI4">
        <v>483.27272727272725</v>
      </c>
      <c r="AJ4">
        <v>492.90909090909093</v>
      </c>
      <c r="AK4">
        <v>480.45454545454544</v>
      </c>
      <c r="AL4">
        <v>486.36363636363637</v>
      </c>
      <c r="AM4">
        <v>475.09090909090907</v>
      </c>
      <c r="AN4">
        <v>487.09090909090907</v>
      </c>
      <c r="AO4">
        <v>491.63636363636363</v>
      </c>
      <c r="AP4">
        <v>500</v>
      </c>
      <c r="AQ4">
        <v>500</v>
      </c>
      <c r="AR4">
        <v>500</v>
      </c>
      <c r="AS4">
        <v>500</v>
      </c>
      <c r="AT4">
        <v>500</v>
      </c>
      <c r="AU4">
        <v>480.18181818181819</v>
      </c>
      <c r="AV4">
        <v>500</v>
      </c>
      <c r="AW4">
        <v>484.36363636363637</v>
      </c>
      <c r="AX4">
        <v>500</v>
      </c>
      <c r="AY4">
        <v>500</v>
      </c>
      <c r="AZ4">
        <v>496.27272727272725</v>
      </c>
      <c r="BA4">
        <v>500</v>
      </c>
      <c r="BB4">
        <v>500</v>
      </c>
      <c r="BC4">
        <v>500</v>
      </c>
      <c r="BD4">
        <v>500</v>
      </c>
      <c r="BE4">
        <v>500</v>
      </c>
      <c r="BF4">
        <v>500</v>
      </c>
      <c r="BG4">
        <v>500</v>
      </c>
      <c r="BH4">
        <v>500</v>
      </c>
      <c r="BI4">
        <v>500</v>
      </c>
      <c r="BJ4">
        <v>500</v>
      </c>
      <c r="BK4">
        <v>500</v>
      </c>
      <c r="BL4">
        <v>497.63636363636363</v>
      </c>
      <c r="BM4">
        <v>500</v>
      </c>
      <c r="BN4">
        <v>500</v>
      </c>
      <c r="BO4">
        <v>500</v>
      </c>
      <c r="BP4">
        <v>500</v>
      </c>
      <c r="BQ4">
        <v>492.81818181818181</v>
      </c>
      <c r="BR4">
        <v>500</v>
      </c>
      <c r="BS4">
        <v>500</v>
      </c>
      <c r="BT4">
        <v>500</v>
      </c>
      <c r="BU4">
        <v>500</v>
      </c>
      <c r="BV4">
        <v>500</v>
      </c>
      <c r="BW4">
        <v>487</v>
      </c>
      <c r="BX4">
        <v>500</v>
      </c>
      <c r="BY4">
        <v>500</v>
      </c>
      <c r="BZ4">
        <v>500</v>
      </c>
      <c r="CA4">
        <v>500</v>
      </c>
      <c r="CB4">
        <v>496.54545454545456</v>
      </c>
      <c r="CC4">
        <v>474</v>
      </c>
      <c r="CD4">
        <v>500</v>
      </c>
      <c r="CE4">
        <v>480.18181818181819</v>
      </c>
      <c r="CF4">
        <v>493.54545454545456</v>
      </c>
      <c r="CG4">
        <v>500</v>
      </c>
      <c r="CH4">
        <v>500</v>
      </c>
      <c r="CI4">
        <v>500</v>
      </c>
      <c r="CJ4">
        <v>499.81818181818181</v>
      </c>
      <c r="CK4">
        <v>499.09090909090907</v>
      </c>
      <c r="CL4">
        <v>491</v>
      </c>
      <c r="CM4">
        <v>481</v>
      </c>
      <c r="CN4">
        <v>500</v>
      </c>
      <c r="CO4">
        <v>500</v>
      </c>
      <c r="CP4">
        <v>500</v>
      </c>
      <c r="CQ4">
        <v>500</v>
      </c>
      <c r="CR4">
        <v>498.81818181818181</v>
      </c>
      <c r="CS4">
        <v>500</v>
      </c>
      <c r="CT4">
        <v>500</v>
      </c>
      <c r="CU4">
        <v>500</v>
      </c>
      <c r="CV4">
        <v>500</v>
      </c>
      <c r="CW4">
        <v>500</v>
      </c>
      <c r="CX4">
        <v>500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TRANSPOSE(metrics20_43_19[std_reward])</f>
        <v>11.736894049376021</v>
      </c>
      <c r="D7" s="2">
        <v>11.84204186597715</v>
      </c>
      <c r="E7" s="2">
        <v>13.565758401206397</v>
      </c>
      <c r="F7" s="2">
        <v>17.354941112203033</v>
      </c>
      <c r="G7" s="2">
        <v>14.922315684565499</v>
      </c>
      <c r="H7" s="2">
        <v>19.172179913585438</v>
      </c>
      <c r="I7" s="2">
        <v>22.878412520733153</v>
      </c>
      <c r="J7" s="2">
        <v>22.242017440980305</v>
      </c>
      <c r="K7" s="2">
        <v>26.089967239008644</v>
      </c>
      <c r="L7" s="2">
        <v>30.664736600585577</v>
      </c>
      <c r="M7" s="2">
        <v>33.071977289212413</v>
      </c>
      <c r="N7" s="2">
        <v>44.204279494380231</v>
      </c>
      <c r="O7" s="2">
        <v>45.323954423515275</v>
      </c>
      <c r="P7" s="2">
        <v>43.269263255080361</v>
      </c>
      <c r="Q7" s="2">
        <v>51.886155928950195</v>
      </c>
      <c r="R7" s="2">
        <v>49.905416217826762</v>
      </c>
      <c r="S7" s="2">
        <v>74.682922337632775</v>
      </c>
      <c r="T7" s="2">
        <v>68.519639630467722</v>
      </c>
      <c r="U7" s="2">
        <v>94.985151440016338</v>
      </c>
      <c r="V7" s="2">
        <v>97.272637332062573</v>
      </c>
      <c r="W7" s="2">
        <v>87.029650119944748</v>
      </c>
      <c r="X7" s="3">
        <v>65.240242612963556</v>
      </c>
      <c r="Y7">
        <v>64.579575269198799</v>
      </c>
      <c r="Z7">
        <v>101.97311192444583</v>
      </c>
      <c r="AA7">
        <v>97.870515248986209</v>
      </c>
      <c r="AB7">
        <v>62.074968990309848</v>
      </c>
      <c r="AC7">
        <v>88.961530147327423</v>
      </c>
      <c r="AD7">
        <v>60.166204984378247</v>
      </c>
      <c r="AE7">
        <v>64.757015638308758</v>
      </c>
      <c r="AF7">
        <v>94.075730427967201</v>
      </c>
      <c r="AG7">
        <v>100.37936306296041</v>
      </c>
      <c r="AH7">
        <v>59.672383800462946</v>
      </c>
      <c r="AI7">
        <v>61.228875594865947</v>
      </c>
      <c r="AJ7">
        <v>84.238212165791424</v>
      </c>
      <c r="AK7">
        <v>23.233276221121766</v>
      </c>
      <c r="AL7">
        <v>19.955736141738239</v>
      </c>
      <c r="AM7">
        <v>11.49919149152138</v>
      </c>
      <c r="AN7">
        <v>62.807590213522381</v>
      </c>
      <c r="AO7">
        <v>37.372372347444482</v>
      </c>
      <c r="AP7">
        <v>21.273504259314553</v>
      </c>
      <c r="AQ7">
        <v>22.644576823251352</v>
      </c>
      <c r="AR7">
        <v>1.7248787237282071</v>
      </c>
      <c r="AS7">
        <v>42.967410290910458</v>
      </c>
      <c r="AT7">
        <v>5.7854191187990258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14.66146915168976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3.7372372347444482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8"/>
      <c r="B8" s="1" t="s">
        <v>6</v>
      </c>
      <c r="C8" s="1" cm="1">
        <f t="array" ref="C8:CX8">TRANSPOSE(metrics20_46_47[std_reward])</f>
        <v>11.519479706063668</v>
      </c>
      <c r="D8" s="1">
        <v>12.715863431585202</v>
      </c>
      <c r="E8" s="1">
        <v>14.149368585910898</v>
      </c>
      <c r="F8" s="1">
        <v>17.669138324601654</v>
      </c>
      <c r="G8" s="1">
        <v>19.737847689477174</v>
      </c>
      <c r="H8" s="1">
        <v>21.958382666527612</v>
      </c>
      <c r="I8" s="1">
        <v>29.34644726089914</v>
      </c>
      <c r="J8" s="1">
        <v>29.997902725014097</v>
      </c>
      <c r="K8" s="1">
        <v>38.394210666583675</v>
      </c>
      <c r="L8" s="1">
        <v>38.289352396447917</v>
      </c>
      <c r="M8" s="1">
        <v>43.150837733309054</v>
      </c>
      <c r="N8" s="1">
        <v>41.189468562964969</v>
      </c>
      <c r="O8" s="1">
        <v>42.973491685623138</v>
      </c>
      <c r="P8" s="1">
        <v>43.694811399179606</v>
      </c>
      <c r="Q8" s="1">
        <v>38.936497509290277</v>
      </c>
      <c r="R8" s="1">
        <v>51.032824338564502</v>
      </c>
      <c r="S8" s="1">
        <v>42.030073366839268</v>
      </c>
      <c r="T8" s="1">
        <v>49.359287378294852</v>
      </c>
      <c r="U8" s="1">
        <v>44.996689220611842</v>
      </c>
      <c r="V8" s="1">
        <v>59.50744325266492</v>
      </c>
      <c r="W8" s="1">
        <v>57.669537107593314</v>
      </c>
      <c r="X8" s="4">
        <v>61.826018772214525</v>
      </c>
      <c r="Y8">
        <v>78.589098480641695</v>
      </c>
      <c r="Z8">
        <v>102.21413011448921</v>
      </c>
      <c r="AA8">
        <v>95.359107457022688</v>
      </c>
      <c r="AB8">
        <v>87.114691809624588</v>
      </c>
      <c r="AC8">
        <v>95.892599202010629</v>
      </c>
      <c r="AD8">
        <v>116.86037368918306</v>
      </c>
      <c r="AE8">
        <v>124.96483178748119</v>
      </c>
      <c r="AF8">
        <v>112.97955640419757</v>
      </c>
      <c r="AG8">
        <v>105.50508193470866</v>
      </c>
      <c r="AH8">
        <v>56.25311745263987</v>
      </c>
      <c r="AI8">
        <v>5.1746361711846216</v>
      </c>
      <c r="AJ8">
        <v>37.659852134732525</v>
      </c>
      <c r="AK8">
        <v>16.386347875417965</v>
      </c>
      <c r="AL8">
        <v>25.93698657761292</v>
      </c>
      <c r="AM8">
        <v>56.772709076349074</v>
      </c>
      <c r="AN8">
        <v>25.188217106252985</v>
      </c>
      <c r="AO8">
        <v>52.803862868963456</v>
      </c>
      <c r="AP8">
        <v>34.105087960499212</v>
      </c>
      <c r="AQ8">
        <v>0</v>
      </c>
      <c r="AR8">
        <v>36.295390504867505</v>
      </c>
      <c r="AS8">
        <v>19.985531956975922</v>
      </c>
      <c r="AT8">
        <v>50.116393451264855</v>
      </c>
      <c r="AU8">
        <v>53.527007163372851</v>
      </c>
      <c r="AV8">
        <v>27.605545017305481</v>
      </c>
      <c r="AW8">
        <v>74.018531838692638</v>
      </c>
      <c r="AX8">
        <v>41.47288270665544</v>
      </c>
      <c r="AY8">
        <v>21.560984046602588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8"/>
      <c r="B9" s="1" t="s">
        <v>7</v>
      </c>
      <c r="C9" s="1" cm="1">
        <f t="array" ref="C9:CX9">TRANSPOSE(metrics20_49_25[std_reward])</f>
        <v>13.856962784587948</v>
      </c>
      <c r="D9" s="1">
        <v>14.157662417080102</v>
      </c>
      <c r="E9" s="1">
        <v>15.459972596617758</v>
      </c>
      <c r="F9" s="1">
        <v>15.952042233933785</v>
      </c>
      <c r="G9" s="1">
        <v>19.423359389780348</v>
      </c>
      <c r="H9" s="1">
        <v>17.322133420036241</v>
      </c>
      <c r="I9" s="1">
        <v>15.830261109373094</v>
      </c>
      <c r="J9" s="1">
        <v>26.40280517350352</v>
      </c>
      <c r="K9" s="1">
        <v>23.865382438096184</v>
      </c>
      <c r="L9" s="1">
        <v>26.257362776943154</v>
      </c>
      <c r="M9" s="1">
        <v>30.91334915063948</v>
      </c>
      <c r="N9" s="1">
        <v>33.104584414010695</v>
      </c>
      <c r="O9" s="1">
        <v>40.505706045225558</v>
      </c>
      <c r="P9" s="1">
        <v>43.471385467622298</v>
      </c>
      <c r="Q9" s="1">
        <v>64.750972193473672</v>
      </c>
      <c r="R9" s="1">
        <v>43.401107785969877</v>
      </c>
      <c r="S9" s="1">
        <v>51.422193127949136</v>
      </c>
      <c r="T9" s="1">
        <v>55.871880347161898</v>
      </c>
      <c r="U9" s="1">
        <v>68.419962875299149</v>
      </c>
      <c r="V9" s="1">
        <v>56.949527647484416</v>
      </c>
      <c r="W9" s="1">
        <v>71.156323682438796</v>
      </c>
      <c r="X9" s="4">
        <v>105.06754970018098</v>
      </c>
      <c r="Y9">
        <v>100.8832961712036</v>
      </c>
      <c r="Z9">
        <v>96.844526031274597</v>
      </c>
      <c r="AA9">
        <v>86.71670652234576</v>
      </c>
      <c r="AB9">
        <v>107.74847736743197</v>
      </c>
      <c r="AC9">
        <v>79.506365922624227</v>
      </c>
      <c r="AD9">
        <v>104.26854218262039</v>
      </c>
      <c r="AE9">
        <v>96.871574988829025</v>
      </c>
      <c r="AF9">
        <v>73.513556950779872</v>
      </c>
      <c r="AG9">
        <v>66.579847048922019</v>
      </c>
      <c r="AH9">
        <v>54.696306551843364</v>
      </c>
      <c r="AI9">
        <v>45.289153646502697</v>
      </c>
      <c r="AJ9">
        <v>15.888558178504917</v>
      </c>
      <c r="AK9">
        <v>28.027141508848612</v>
      </c>
      <c r="AL9">
        <v>25.790317870622857</v>
      </c>
      <c r="AM9">
        <v>45.090725806079099</v>
      </c>
      <c r="AN9">
        <v>26.134110574825193</v>
      </c>
      <c r="AO9">
        <v>18.509323091953256</v>
      </c>
      <c r="AP9">
        <v>0</v>
      </c>
      <c r="AQ9">
        <v>0</v>
      </c>
      <c r="AR9">
        <v>0</v>
      </c>
      <c r="AS9">
        <v>0</v>
      </c>
      <c r="AT9">
        <v>0</v>
      </c>
      <c r="AU9">
        <v>62.670593628791515</v>
      </c>
      <c r="AV9">
        <v>0</v>
      </c>
      <c r="AW9">
        <v>39.898217611756053</v>
      </c>
      <c r="AX9">
        <v>0</v>
      </c>
      <c r="AY9">
        <v>0</v>
      </c>
      <c r="AZ9">
        <v>11.786671278809415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7.4744744694888965</v>
      </c>
      <c r="BM9">
        <v>0</v>
      </c>
      <c r="BN9">
        <v>0</v>
      </c>
      <c r="BO9">
        <v>0</v>
      </c>
      <c r="BP9">
        <v>0</v>
      </c>
      <c r="BQ9">
        <v>22.710903195754724</v>
      </c>
      <c r="BR9">
        <v>0</v>
      </c>
      <c r="BS9">
        <v>0</v>
      </c>
      <c r="BT9">
        <v>0</v>
      </c>
      <c r="BU9">
        <v>0</v>
      </c>
      <c r="BV9">
        <v>0</v>
      </c>
      <c r="BW9">
        <v>41.109609582188931</v>
      </c>
      <c r="BX9">
        <v>0</v>
      </c>
      <c r="BY9">
        <v>0</v>
      </c>
      <c r="BZ9">
        <v>0</v>
      </c>
      <c r="CA9">
        <v>0</v>
      </c>
      <c r="CB9">
        <v>10.92423191694531</v>
      </c>
      <c r="CC9">
        <v>64.850877894106901</v>
      </c>
      <c r="CD9">
        <v>0</v>
      </c>
      <c r="CE9">
        <v>62.670593628791515</v>
      </c>
      <c r="CF9">
        <v>20.411064897450451</v>
      </c>
      <c r="CG9">
        <v>0</v>
      </c>
      <c r="CH9">
        <v>0</v>
      </c>
      <c r="CI9">
        <v>0</v>
      </c>
      <c r="CJ9">
        <v>0.57495957457606883</v>
      </c>
      <c r="CK9">
        <v>2.8747978728803454</v>
      </c>
      <c r="CL9">
        <v>24.274940314503912</v>
      </c>
      <c r="CM9">
        <v>32.302547042834647</v>
      </c>
      <c r="CN9">
        <v>0</v>
      </c>
      <c r="CO9">
        <v>0</v>
      </c>
      <c r="CP9">
        <v>0</v>
      </c>
      <c r="CQ9">
        <v>0</v>
      </c>
      <c r="CR9">
        <v>3.7372372347444482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22.129778236841641</v>
      </c>
      <c r="C19">
        <f t="shared" ref="C19:BN19" si="0">AVERAGE(D2:D4)</f>
        <v>23.365409416710989</v>
      </c>
      <c r="D19">
        <f t="shared" si="0"/>
        <v>26.452503946046779</v>
      </c>
      <c r="E19">
        <f t="shared" si="0"/>
        <v>29.110856031533483</v>
      </c>
      <c r="F19">
        <f t="shared" si="0"/>
        <v>30.718873117410553</v>
      </c>
      <c r="G19">
        <f t="shared" si="0"/>
        <v>34.636963964801389</v>
      </c>
      <c r="H19">
        <f t="shared" si="0"/>
        <v>37.840377724994461</v>
      </c>
      <c r="I19">
        <f t="shared" si="0"/>
        <v>44.316970972017202</v>
      </c>
      <c r="J19">
        <f t="shared" si="0"/>
        <v>53.310294099767788</v>
      </c>
      <c r="K19">
        <f t="shared" si="0"/>
        <v>57.003591529674004</v>
      </c>
      <c r="L19">
        <f t="shared" si="0"/>
        <v>65.856072106261863</v>
      </c>
      <c r="M19">
        <f t="shared" si="0"/>
        <v>74.152617917781484</v>
      </c>
      <c r="N19">
        <f t="shared" si="0"/>
        <v>93.673509102322669</v>
      </c>
      <c r="O19">
        <f t="shared" si="0"/>
        <v>97.746048073145474</v>
      </c>
      <c r="P19">
        <f t="shared" si="0"/>
        <v>107.65722868217055</v>
      </c>
      <c r="Q19">
        <f t="shared" si="0"/>
        <v>126.56224801091507</v>
      </c>
      <c r="R19">
        <f t="shared" si="0"/>
        <v>141.27089847821557</v>
      </c>
      <c r="S19">
        <f t="shared" si="0"/>
        <v>161.07171522225286</v>
      </c>
      <c r="T19">
        <f t="shared" si="0"/>
        <v>173.22729569281293</v>
      </c>
      <c r="U19">
        <f t="shared" si="0"/>
        <v>190.39779751701212</v>
      </c>
      <c r="V19">
        <f t="shared" si="0"/>
        <v>213.75809523809525</v>
      </c>
      <c r="W19">
        <f t="shared" si="0"/>
        <v>232.22297979797978</v>
      </c>
      <c r="X19">
        <f t="shared" si="0"/>
        <v>248.52295051353875</v>
      </c>
      <c r="Y19">
        <f t="shared" si="0"/>
        <v>322.10370370370373</v>
      </c>
      <c r="Z19">
        <f t="shared" si="0"/>
        <v>312.17911255411258</v>
      </c>
      <c r="AA19">
        <f t="shared" si="0"/>
        <v>337.02783400809716</v>
      </c>
      <c r="AB19">
        <f t="shared" si="0"/>
        <v>342.54502923976605</v>
      </c>
      <c r="AC19">
        <f t="shared" si="0"/>
        <v>380.79523809523806</v>
      </c>
      <c r="AD19">
        <f t="shared" si="0"/>
        <v>413.92424242424244</v>
      </c>
      <c r="AE19">
        <f t="shared" si="0"/>
        <v>441.75757575757575</v>
      </c>
      <c r="AF19">
        <f t="shared" si="0"/>
        <v>460.06060606060606</v>
      </c>
      <c r="AG19">
        <f t="shared" si="0"/>
        <v>467.93939393939399</v>
      </c>
      <c r="AH19">
        <f t="shared" si="0"/>
        <v>479.030303030303</v>
      </c>
      <c r="AI19">
        <f t="shared" si="0"/>
        <v>473.6944444444444</v>
      </c>
      <c r="AJ19">
        <f t="shared" si="0"/>
        <v>487.36363636363632</v>
      </c>
      <c r="AK19">
        <f t="shared" si="0"/>
        <v>489</v>
      </c>
      <c r="AL19">
        <f t="shared" si="0"/>
        <v>481.36363636363632</v>
      </c>
      <c r="AM19">
        <f t="shared" si="0"/>
        <v>480.24242424242425</v>
      </c>
      <c r="AN19">
        <f t="shared" si="0"/>
        <v>485.42424242424244</v>
      </c>
      <c r="AO19">
        <f t="shared" si="0"/>
        <v>491.60606060606057</v>
      </c>
      <c r="AP19">
        <f t="shared" si="0"/>
        <v>496.4545454545455</v>
      </c>
      <c r="AQ19">
        <f t="shared" si="0"/>
        <v>494.18181818181819</v>
      </c>
      <c r="AR19">
        <f t="shared" si="0"/>
        <v>492.18181818181819</v>
      </c>
      <c r="AS19">
        <f t="shared" si="0"/>
        <v>493.5151515151515</v>
      </c>
      <c r="AT19">
        <f t="shared" si="0"/>
        <v>481.18181818181819</v>
      </c>
      <c r="AU19">
        <f t="shared" si="0"/>
        <v>494.5151515151515</v>
      </c>
      <c r="AV19">
        <f t="shared" si="0"/>
        <v>476.81565656565652</v>
      </c>
      <c r="AW19">
        <f t="shared" si="0"/>
        <v>488.66666666666669</v>
      </c>
      <c r="AX19">
        <f t="shared" si="0"/>
        <v>497.72727272727275</v>
      </c>
      <c r="AY19">
        <f t="shared" si="0"/>
        <v>498.75757575757575</v>
      </c>
      <c r="AZ19">
        <f t="shared" si="0"/>
        <v>500</v>
      </c>
      <c r="BA19">
        <f t="shared" si="0"/>
        <v>498.4545454545455</v>
      </c>
      <c r="BB19">
        <f t="shared" si="0"/>
        <v>500</v>
      </c>
      <c r="BC19">
        <f t="shared" si="0"/>
        <v>500</v>
      </c>
      <c r="BD19">
        <f t="shared" si="0"/>
        <v>500</v>
      </c>
      <c r="BE19">
        <f t="shared" si="0"/>
        <v>500</v>
      </c>
      <c r="BF19">
        <f t="shared" si="0"/>
        <v>500</v>
      </c>
      <c r="BG19">
        <f t="shared" si="0"/>
        <v>500</v>
      </c>
      <c r="BH19">
        <f t="shared" si="0"/>
        <v>500</v>
      </c>
      <c r="BI19">
        <f t="shared" si="0"/>
        <v>500</v>
      </c>
      <c r="BJ19">
        <f t="shared" si="0"/>
        <v>500</v>
      </c>
      <c r="BK19">
        <f t="shared" si="0"/>
        <v>499.21212121212119</v>
      </c>
      <c r="BL19">
        <f t="shared" si="0"/>
        <v>500</v>
      </c>
      <c r="BM19">
        <f t="shared" si="0"/>
        <v>500</v>
      </c>
      <c r="BN19">
        <f t="shared" si="0"/>
        <v>500</v>
      </c>
      <c r="BO19">
        <f t="shared" ref="BO19:CW19" si="1">AVERAGE(BP2:BP4)</f>
        <v>500</v>
      </c>
      <c r="BP19">
        <f t="shared" si="1"/>
        <v>497.60606060606057</v>
      </c>
      <c r="BQ19">
        <f t="shared" si="1"/>
        <v>500</v>
      </c>
      <c r="BR19">
        <f t="shared" si="1"/>
        <v>499.60606060606057</v>
      </c>
      <c r="BS19">
        <f t="shared" si="1"/>
        <v>500</v>
      </c>
      <c r="BT19">
        <f t="shared" si="1"/>
        <v>500</v>
      </c>
      <c r="BU19">
        <f t="shared" si="1"/>
        <v>500</v>
      </c>
      <c r="BV19">
        <f t="shared" si="1"/>
        <v>495.66666666666669</v>
      </c>
      <c r="BW19">
        <f t="shared" si="1"/>
        <v>500</v>
      </c>
      <c r="BX19">
        <f t="shared" si="1"/>
        <v>500</v>
      </c>
      <c r="BY19">
        <f t="shared" si="1"/>
        <v>500</v>
      </c>
      <c r="BZ19">
        <f t="shared" si="1"/>
        <v>500</v>
      </c>
      <c r="CA19">
        <f t="shared" si="1"/>
        <v>498.84848484848482</v>
      </c>
      <c r="CB19">
        <f t="shared" si="1"/>
        <v>491.33333333333331</v>
      </c>
      <c r="CC19">
        <f t="shared" si="1"/>
        <v>500</v>
      </c>
      <c r="CD19">
        <f t="shared" si="1"/>
        <v>493.39393939393943</v>
      </c>
      <c r="CE19">
        <f t="shared" si="1"/>
        <v>497.84848484848482</v>
      </c>
      <c r="CF19">
        <f t="shared" si="1"/>
        <v>500</v>
      </c>
      <c r="CG19">
        <f t="shared" si="1"/>
        <v>500</v>
      </c>
      <c r="CH19">
        <f t="shared" si="1"/>
        <v>500</v>
      </c>
      <c r="CI19">
        <f t="shared" si="1"/>
        <v>499.93939393939394</v>
      </c>
      <c r="CJ19">
        <f t="shared" si="1"/>
        <v>499.69696969696969</v>
      </c>
      <c r="CK19">
        <f t="shared" si="1"/>
        <v>497</v>
      </c>
      <c r="CL19">
        <f t="shared" si="1"/>
        <v>493.66666666666669</v>
      </c>
      <c r="CM19">
        <f t="shared" si="1"/>
        <v>500</v>
      </c>
      <c r="CN19">
        <f t="shared" si="1"/>
        <v>500</v>
      </c>
      <c r="CO19">
        <f t="shared" si="1"/>
        <v>500</v>
      </c>
      <c r="CP19">
        <f t="shared" si="1"/>
        <v>500</v>
      </c>
      <c r="CQ19">
        <f t="shared" si="1"/>
        <v>499.60606060606057</v>
      </c>
      <c r="CR19">
        <f t="shared" si="1"/>
        <v>500</v>
      </c>
      <c r="CS19">
        <f t="shared" si="1"/>
        <v>500</v>
      </c>
      <c r="CT19">
        <f t="shared" si="1"/>
        <v>500</v>
      </c>
      <c r="CU19">
        <f t="shared" si="1"/>
        <v>500</v>
      </c>
      <c r="CV19">
        <f t="shared" si="1"/>
        <v>500</v>
      </c>
      <c r="CW19">
        <f t="shared" si="1"/>
        <v>500</v>
      </c>
    </row>
    <row r="20" spans="1:101" x14ac:dyDescent="0.25">
      <c r="A20" t="s">
        <v>2</v>
      </c>
      <c r="B20">
        <f>AVERAGE(C7:C9)</f>
        <v>12.371112180009213</v>
      </c>
      <c r="C20">
        <f t="shared" ref="C20:BN20" si="2">AVERAGE(D7:D9)</f>
        <v>12.905189238214151</v>
      </c>
      <c r="D20">
        <f t="shared" si="2"/>
        <v>14.391699861245018</v>
      </c>
      <c r="E20">
        <f t="shared" si="2"/>
        <v>16.992040556912823</v>
      </c>
      <c r="F20">
        <f t="shared" si="2"/>
        <v>18.027840921274343</v>
      </c>
      <c r="G20">
        <f t="shared" si="2"/>
        <v>19.484232000049762</v>
      </c>
      <c r="H20">
        <f t="shared" si="2"/>
        <v>22.685040297001795</v>
      </c>
      <c r="I20">
        <f t="shared" si="2"/>
        <v>26.214241779832644</v>
      </c>
      <c r="J20">
        <f t="shared" si="2"/>
        <v>29.449853447896164</v>
      </c>
      <c r="K20">
        <f t="shared" si="2"/>
        <v>31.737150591325548</v>
      </c>
      <c r="L20">
        <f t="shared" si="2"/>
        <v>35.712054724386981</v>
      </c>
      <c r="M20">
        <f t="shared" si="2"/>
        <v>39.499444157118631</v>
      </c>
      <c r="N20">
        <f t="shared" si="2"/>
        <v>42.934384051454657</v>
      </c>
      <c r="O20">
        <f t="shared" si="2"/>
        <v>43.478486707294088</v>
      </c>
      <c r="P20">
        <f t="shared" si="2"/>
        <v>51.857875210571386</v>
      </c>
      <c r="Q20">
        <f t="shared" si="2"/>
        <v>48.11311611412038</v>
      </c>
      <c r="R20">
        <f t="shared" si="2"/>
        <v>56.04506294414039</v>
      </c>
      <c r="S20">
        <f t="shared" si="2"/>
        <v>57.916935785308162</v>
      </c>
      <c r="T20">
        <f t="shared" si="2"/>
        <v>69.467267845309109</v>
      </c>
      <c r="U20">
        <f t="shared" si="2"/>
        <v>71.243202744070643</v>
      </c>
      <c r="V20">
        <f t="shared" si="2"/>
        <v>71.951836969992286</v>
      </c>
      <c r="W20">
        <f t="shared" si="2"/>
        <v>77.377937028453019</v>
      </c>
      <c r="X20">
        <f t="shared" si="2"/>
        <v>81.350656640348021</v>
      </c>
      <c r="Y20">
        <f t="shared" si="2"/>
        <v>100.34392269006987</v>
      </c>
      <c r="Z20">
        <f t="shared" si="2"/>
        <v>93.315443076118228</v>
      </c>
      <c r="AA20">
        <f t="shared" si="2"/>
        <v>85.646046055788815</v>
      </c>
      <c r="AB20">
        <f t="shared" si="2"/>
        <v>88.120165090654098</v>
      </c>
      <c r="AC20">
        <f t="shared" si="2"/>
        <v>93.765040285393908</v>
      </c>
      <c r="AD20">
        <f t="shared" si="2"/>
        <v>95.531140804873004</v>
      </c>
      <c r="AE20">
        <f t="shared" si="2"/>
        <v>93.522947927648218</v>
      </c>
      <c r="AF20">
        <f t="shared" si="2"/>
        <v>90.821430682197033</v>
      </c>
      <c r="AG20">
        <f t="shared" si="2"/>
        <v>56.873935934982057</v>
      </c>
      <c r="AH20">
        <f t="shared" si="2"/>
        <v>37.230888470851092</v>
      </c>
      <c r="AI20">
        <f t="shared" si="2"/>
        <v>45.92887415967629</v>
      </c>
      <c r="AJ20">
        <f t="shared" si="2"/>
        <v>22.548921868462781</v>
      </c>
      <c r="AK20">
        <f t="shared" si="2"/>
        <v>23.894346863324671</v>
      </c>
      <c r="AL20">
        <f t="shared" si="2"/>
        <v>37.787542124649853</v>
      </c>
      <c r="AM20">
        <f t="shared" si="2"/>
        <v>38.043305964866853</v>
      </c>
      <c r="AN20">
        <f t="shared" si="2"/>
        <v>36.228519436120401</v>
      </c>
      <c r="AO20">
        <f t="shared" si="2"/>
        <v>18.459530739937922</v>
      </c>
      <c r="AP20">
        <f t="shared" si="2"/>
        <v>7.5481922744171177</v>
      </c>
      <c r="AQ20">
        <f t="shared" si="2"/>
        <v>12.673423076198572</v>
      </c>
      <c r="AR20">
        <f t="shared" si="2"/>
        <v>20.984314082628796</v>
      </c>
      <c r="AS20">
        <f t="shared" si="2"/>
        <v>18.633937523354628</v>
      </c>
      <c r="AT20">
        <f t="shared" si="2"/>
        <v>38.73253359738812</v>
      </c>
      <c r="AU20">
        <f t="shared" si="2"/>
        <v>9.2018483391018275</v>
      </c>
      <c r="AV20">
        <f t="shared" si="2"/>
        <v>37.97224981681623</v>
      </c>
      <c r="AW20">
        <f t="shared" si="2"/>
        <v>13.824294235551813</v>
      </c>
      <c r="AX20">
        <f t="shared" si="2"/>
        <v>7.1869946822008623</v>
      </c>
      <c r="AY20">
        <f t="shared" si="2"/>
        <v>3.9288904262698048</v>
      </c>
      <c r="AZ20">
        <f t="shared" si="2"/>
        <v>0</v>
      </c>
      <c r="BA20">
        <f t="shared" si="2"/>
        <v>4.8871563838965866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0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2.4914914898296323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ref="BO20:CW20" si="3">AVERAGE(BP7:BP9)</f>
        <v>0</v>
      </c>
      <c r="BP20">
        <f t="shared" si="3"/>
        <v>7.5703010652515745</v>
      </c>
      <c r="BQ20">
        <f t="shared" si="3"/>
        <v>0</v>
      </c>
      <c r="BR20">
        <f t="shared" si="3"/>
        <v>1.2457457449148162</v>
      </c>
      <c r="BS20">
        <f t="shared" si="3"/>
        <v>0</v>
      </c>
      <c r="BT20">
        <f t="shared" si="3"/>
        <v>0</v>
      </c>
      <c r="BU20">
        <f t="shared" si="3"/>
        <v>0</v>
      </c>
      <c r="BV20">
        <f t="shared" si="3"/>
        <v>13.703203194062977</v>
      </c>
      <c r="BW20">
        <f t="shared" si="3"/>
        <v>0</v>
      </c>
      <c r="BX20">
        <f t="shared" si="3"/>
        <v>0</v>
      </c>
      <c r="BY20">
        <f t="shared" si="3"/>
        <v>0</v>
      </c>
      <c r="BZ20">
        <f t="shared" si="3"/>
        <v>0</v>
      </c>
      <c r="CA20">
        <f t="shared" si="3"/>
        <v>3.6414106389817698</v>
      </c>
      <c r="CB20">
        <f t="shared" si="3"/>
        <v>21.616959298035635</v>
      </c>
      <c r="CC20">
        <f t="shared" si="3"/>
        <v>0</v>
      </c>
      <c r="CD20">
        <f t="shared" si="3"/>
        <v>20.890197876263837</v>
      </c>
      <c r="CE20">
        <f t="shared" si="3"/>
        <v>6.8036882991501502</v>
      </c>
      <c r="CF20">
        <f t="shared" si="3"/>
        <v>0</v>
      </c>
      <c r="CG20">
        <f t="shared" si="3"/>
        <v>0</v>
      </c>
      <c r="CH20">
        <f t="shared" si="3"/>
        <v>0</v>
      </c>
      <c r="CI20">
        <f t="shared" si="3"/>
        <v>0.19165319152535629</v>
      </c>
      <c r="CJ20">
        <f t="shared" si="3"/>
        <v>0.95826595762678179</v>
      </c>
      <c r="CK20">
        <f t="shared" si="3"/>
        <v>8.0916467715013045</v>
      </c>
      <c r="CL20">
        <f t="shared" si="3"/>
        <v>10.767515680944882</v>
      </c>
      <c r="CM20">
        <f t="shared" si="3"/>
        <v>0</v>
      </c>
      <c r="CN20">
        <f t="shared" si="3"/>
        <v>0</v>
      </c>
      <c r="CO20">
        <f t="shared" si="3"/>
        <v>0</v>
      </c>
      <c r="CP20">
        <f t="shared" si="3"/>
        <v>0</v>
      </c>
      <c r="CQ20">
        <f t="shared" si="3"/>
        <v>1.2457457449148162</v>
      </c>
      <c r="CR20">
        <f t="shared" si="3"/>
        <v>0</v>
      </c>
      <c r="CS20">
        <f t="shared" si="3"/>
        <v>0</v>
      </c>
      <c r="CT20">
        <f t="shared" si="3"/>
        <v>0</v>
      </c>
      <c r="CU20">
        <f t="shared" si="3"/>
        <v>0</v>
      </c>
      <c r="CV20">
        <f t="shared" si="3"/>
        <v>0</v>
      </c>
      <c r="CW20">
        <f t="shared" si="3"/>
        <v>0</v>
      </c>
    </row>
    <row r="21" spans="1:101" x14ac:dyDescent="0.25">
      <c r="A21" t="s">
        <v>12</v>
      </c>
      <c r="B21">
        <f>B19+B20</f>
        <v>34.500890416850851</v>
      </c>
      <c r="C21">
        <f t="shared" ref="C21:BN21" si="4">C19+C20</f>
        <v>36.270598654925138</v>
      </c>
      <c r="D21">
        <f t="shared" si="4"/>
        <v>40.844203807291798</v>
      </c>
      <c r="E21">
        <f t="shared" si="4"/>
        <v>46.102896588446306</v>
      </c>
      <c r="F21">
        <f t="shared" si="4"/>
        <v>48.7467140386849</v>
      </c>
      <c r="G21">
        <f t="shared" si="4"/>
        <v>54.121195964851154</v>
      </c>
      <c r="H21">
        <f t="shared" si="4"/>
        <v>60.525418021996259</v>
      </c>
      <c r="I21">
        <f t="shared" si="4"/>
        <v>70.53121275184985</v>
      </c>
      <c r="J21">
        <f t="shared" si="4"/>
        <v>82.760147547663948</v>
      </c>
      <c r="K21">
        <f t="shared" si="4"/>
        <v>88.740742120999556</v>
      </c>
      <c r="L21">
        <f t="shared" si="4"/>
        <v>101.56812683064885</v>
      </c>
      <c r="M21">
        <f t="shared" si="4"/>
        <v>113.65206207490012</v>
      </c>
      <c r="N21">
        <f t="shared" si="4"/>
        <v>136.60789315377733</v>
      </c>
      <c r="O21">
        <f t="shared" si="4"/>
        <v>141.22453478043957</v>
      </c>
      <c r="P21">
        <f t="shared" si="4"/>
        <v>159.51510389274193</v>
      </c>
      <c r="Q21">
        <f t="shared" si="4"/>
        <v>174.67536412503546</v>
      </c>
      <c r="R21">
        <f t="shared" si="4"/>
        <v>197.31596142235597</v>
      </c>
      <c r="S21">
        <f t="shared" si="4"/>
        <v>218.98865100756103</v>
      </c>
      <c r="T21">
        <f t="shared" si="4"/>
        <v>242.69456353812205</v>
      </c>
      <c r="U21">
        <f t="shared" si="4"/>
        <v>261.64100026108275</v>
      </c>
      <c r="V21">
        <f t="shared" si="4"/>
        <v>285.70993220808754</v>
      </c>
      <c r="W21">
        <f t="shared" si="4"/>
        <v>309.60091682643281</v>
      </c>
      <c r="X21">
        <f t="shared" si="4"/>
        <v>329.87360715388678</v>
      </c>
      <c r="Y21">
        <f t="shared" si="4"/>
        <v>422.44762639377359</v>
      </c>
      <c r="Z21">
        <f t="shared" si="4"/>
        <v>405.49455563023082</v>
      </c>
      <c r="AA21">
        <f t="shared" si="4"/>
        <v>422.67388006388597</v>
      </c>
      <c r="AB21">
        <f t="shared" si="4"/>
        <v>430.66519433042015</v>
      </c>
      <c r="AC21">
        <f t="shared" si="4"/>
        <v>474.56027838063198</v>
      </c>
      <c r="AD21">
        <f t="shared" si="4"/>
        <v>509.45538322911545</v>
      </c>
      <c r="AE21">
        <f t="shared" si="4"/>
        <v>535.28052368522401</v>
      </c>
      <c r="AF21">
        <f t="shared" si="4"/>
        <v>550.88203674280305</v>
      </c>
      <c r="AG21">
        <f t="shared" si="4"/>
        <v>524.813329874376</v>
      </c>
      <c r="AH21">
        <f t="shared" si="4"/>
        <v>516.26119150115414</v>
      </c>
      <c r="AI21">
        <f t="shared" si="4"/>
        <v>519.62331860412064</v>
      </c>
      <c r="AJ21">
        <f t="shared" si="4"/>
        <v>509.91255823209912</v>
      </c>
      <c r="AK21">
        <f t="shared" si="4"/>
        <v>512.8943468633247</v>
      </c>
      <c r="AL21">
        <f t="shared" si="4"/>
        <v>519.15117848828618</v>
      </c>
      <c r="AM21">
        <f t="shared" si="4"/>
        <v>518.28573020729107</v>
      </c>
      <c r="AN21">
        <f t="shared" si="4"/>
        <v>521.65276186036283</v>
      </c>
      <c r="AO21">
        <f t="shared" si="4"/>
        <v>510.06559134599848</v>
      </c>
      <c r="AP21">
        <f t="shared" si="4"/>
        <v>504.00273772896259</v>
      </c>
      <c r="AQ21">
        <f t="shared" si="4"/>
        <v>506.85524125801675</v>
      </c>
      <c r="AR21">
        <f t="shared" si="4"/>
        <v>513.16613226444701</v>
      </c>
      <c r="AS21">
        <f t="shared" si="4"/>
        <v>512.14908903850608</v>
      </c>
      <c r="AT21">
        <f t="shared" si="4"/>
        <v>519.9143517792063</v>
      </c>
      <c r="AU21">
        <f t="shared" si="4"/>
        <v>503.71699985425334</v>
      </c>
      <c r="AV21">
        <f t="shared" si="4"/>
        <v>514.78790638247278</v>
      </c>
      <c r="AW21">
        <f t="shared" si="4"/>
        <v>502.49096090221849</v>
      </c>
      <c r="AX21">
        <f t="shared" si="4"/>
        <v>504.91426740947361</v>
      </c>
      <c r="AY21">
        <f t="shared" si="4"/>
        <v>502.68646618384554</v>
      </c>
      <c r="AZ21">
        <f t="shared" si="4"/>
        <v>500</v>
      </c>
      <c r="BA21">
        <f t="shared" si="4"/>
        <v>503.34170183844208</v>
      </c>
      <c r="BB21">
        <f t="shared" si="4"/>
        <v>500</v>
      </c>
      <c r="BC21">
        <f t="shared" si="4"/>
        <v>500</v>
      </c>
      <c r="BD21">
        <f t="shared" si="4"/>
        <v>500</v>
      </c>
      <c r="BE21">
        <f t="shared" si="4"/>
        <v>500</v>
      </c>
      <c r="BF21">
        <f t="shared" si="4"/>
        <v>500</v>
      </c>
      <c r="BG21">
        <f t="shared" si="4"/>
        <v>500</v>
      </c>
      <c r="BH21">
        <f t="shared" si="4"/>
        <v>500</v>
      </c>
      <c r="BI21">
        <f t="shared" si="4"/>
        <v>500</v>
      </c>
      <c r="BJ21">
        <f t="shared" si="4"/>
        <v>500</v>
      </c>
      <c r="BK21">
        <f t="shared" si="4"/>
        <v>501.70361270195082</v>
      </c>
      <c r="BL21">
        <f t="shared" si="4"/>
        <v>500</v>
      </c>
      <c r="BM21">
        <f t="shared" si="4"/>
        <v>500</v>
      </c>
      <c r="BN21">
        <f t="shared" si="4"/>
        <v>500</v>
      </c>
      <c r="BO21">
        <f t="shared" ref="BO21:CW21" si="5">BO19+BO20</f>
        <v>500</v>
      </c>
      <c r="BP21">
        <f t="shared" si="5"/>
        <v>505.17636167131212</v>
      </c>
      <c r="BQ21">
        <f t="shared" si="5"/>
        <v>500</v>
      </c>
      <c r="BR21">
        <f t="shared" si="5"/>
        <v>500.85180635097538</v>
      </c>
      <c r="BS21">
        <f t="shared" si="5"/>
        <v>500</v>
      </c>
      <c r="BT21">
        <f t="shared" si="5"/>
        <v>500</v>
      </c>
      <c r="BU21">
        <f t="shared" si="5"/>
        <v>500</v>
      </c>
      <c r="BV21">
        <f t="shared" si="5"/>
        <v>509.36986986072964</v>
      </c>
      <c r="BW21">
        <f t="shared" si="5"/>
        <v>500</v>
      </c>
      <c r="BX21">
        <f t="shared" si="5"/>
        <v>500</v>
      </c>
      <c r="BY21">
        <f t="shared" si="5"/>
        <v>500</v>
      </c>
      <c r="BZ21">
        <f t="shared" si="5"/>
        <v>500</v>
      </c>
      <c r="CA21">
        <f t="shared" si="5"/>
        <v>502.48989548746658</v>
      </c>
      <c r="CB21">
        <f t="shared" si="5"/>
        <v>512.95029263136894</v>
      </c>
      <c r="CC21">
        <f t="shared" si="5"/>
        <v>500</v>
      </c>
      <c r="CD21">
        <f t="shared" si="5"/>
        <v>514.28413727020325</v>
      </c>
      <c r="CE21">
        <f t="shared" si="5"/>
        <v>504.65217314763498</v>
      </c>
      <c r="CF21">
        <f t="shared" si="5"/>
        <v>500</v>
      </c>
      <c r="CG21">
        <f t="shared" si="5"/>
        <v>500</v>
      </c>
      <c r="CH21">
        <f t="shared" si="5"/>
        <v>500</v>
      </c>
      <c r="CI21">
        <f t="shared" si="5"/>
        <v>500.13104713091928</v>
      </c>
      <c r="CJ21">
        <f t="shared" si="5"/>
        <v>500.65523565459648</v>
      </c>
      <c r="CK21">
        <f t="shared" si="5"/>
        <v>505.0916467715013</v>
      </c>
      <c r="CL21">
        <f t="shared" si="5"/>
        <v>504.43418234761157</v>
      </c>
      <c r="CM21">
        <f t="shared" si="5"/>
        <v>500</v>
      </c>
      <c r="CN21">
        <f t="shared" si="5"/>
        <v>500</v>
      </c>
      <c r="CO21">
        <f t="shared" si="5"/>
        <v>500</v>
      </c>
      <c r="CP21">
        <f t="shared" si="5"/>
        <v>500</v>
      </c>
      <c r="CQ21">
        <f t="shared" si="5"/>
        <v>500.85180635097538</v>
      </c>
      <c r="CR21">
        <f t="shared" si="5"/>
        <v>500</v>
      </c>
      <c r="CS21">
        <f t="shared" si="5"/>
        <v>500</v>
      </c>
      <c r="CT21">
        <f t="shared" si="5"/>
        <v>500</v>
      </c>
      <c r="CU21">
        <f t="shared" si="5"/>
        <v>500</v>
      </c>
      <c r="CV21">
        <f t="shared" si="5"/>
        <v>500</v>
      </c>
      <c r="CW21">
        <f t="shared" si="5"/>
        <v>500</v>
      </c>
    </row>
    <row r="22" spans="1:101" x14ac:dyDescent="0.25">
      <c r="A22" t="s">
        <v>13</v>
      </c>
      <c r="B22">
        <f>B19-B20</f>
        <v>9.7586660568324284</v>
      </c>
      <c r="C22">
        <f t="shared" ref="C22:BN22" si="6">C19-C20</f>
        <v>10.460220178496838</v>
      </c>
      <c r="D22">
        <f t="shared" si="6"/>
        <v>12.060804084801761</v>
      </c>
      <c r="E22">
        <f t="shared" si="6"/>
        <v>12.118815474620661</v>
      </c>
      <c r="F22">
        <f t="shared" si="6"/>
        <v>12.691032196136209</v>
      </c>
      <c r="G22">
        <f t="shared" si="6"/>
        <v>15.152731964751627</v>
      </c>
      <c r="H22">
        <f t="shared" si="6"/>
        <v>15.155337427992666</v>
      </c>
      <c r="I22">
        <f t="shared" si="6"/>
        <v>18.102729192184558</v>
      </c>
      <c r="J22">
        <f t="shared" si="6"/>
        <v>23.860440651871624</v>
      </c>
      <c r="K22">
        <f t="shared" si="6"/>
        <v>25.266440938348456</v>
      </c>
      <c r="L22">
        <f t="shared" si="6"/>
        <v>30.144017381874882</v>
      </c>
      <c r="M22">
        <f t="shared" si="6"/>
        <v>34.653173760662852</v>
      </c>
      <c r="N22">
        <f t="shared" si="6"/>
        <v>50.739125050868012</v>
      </c>
      <c r="O22">
        <f t="shared" si="6"/>
        <v>54.267561365851385</v>
      </c>
      <c r="P22">
        <f t="shared" si="6"/>
        <v>55.799353471599169</v>
      </c>
      <c r="Q22">
        <f t="shared" si="6"/>
        <v>78.449131896794682</v>
      </c>
      <c r="R22">
        <f t="shared" si="6"/>
        <v>85.225835534075173</v>
      </c>
      <c r="S22">
        <f t="shared" si="6"/>
        <v>103.15477943694469</v>
      </c>
      <c r="T22">
        <f t="shared" si="6"/>
        <v>103.76002784750382</v>
      </c>
      <c r="U22">
        <f t="shared" si="6"/>
        <v>119.15459477294148</v>
      </c>
      <c r="V22">
        <f t="shared" si="6"/>
        <v>141.80625826810297</v>
      </c>
      <c r="W22">
        <f t="shared" si="6"/>
        <v>154.84504276952674</v>
      </c>
      <c r="X22">
        <f t="shared" si="6"/>
        <v>167.17229387319071</v>
      </c>
      <c r="Y22">
        <f t="shared" si="6"/>
        <v>221.75978101363387</v>
      </c>
      <c r="Z22">
        <f t="shared" si="6"/>
        <v>218.86366947799434</v>
      </c>
      <c r="AA22">
        <f t="shared" si="6"/>
        <v>251.38178795230834</v>
      </c>
      <c r="AB22">
        <f t="shared" si="6"/>
        <v>254.42486414911195</v>
      </c>
      <c r="AC22">
        <f t="shared" si="6"/>
        <v>287.03019780984414</v>
      </c>
      <c r="AD22">
        <f t="shared" si="6"/>
        <v>318.39310161936942</v>
      </c>
      <c r="AE22">
        <f t="shared" si="6"/>
        <v>348.23462782992755</v>
      </c>
      <c r="AF22">
        <f t="shared" si="6"/>
        <v>369.23917537840902</v>
      </c>
      <c r="AG22">
        <f t="shared" si="6"/>
        <v>411.06545800441194</v>
      </c>
      <c r="AH22">
        <f t="shared" si="6"/>
        <v>441.79941455945192</v>
      </c>
      <c r="AI22">
        <f t="shared" si="6"/>
        <v>427.7655702847681</v>
      </c>
      <c r="AJ22">
        <f t="shared" si="6"/>
        <v>464.81471449517352</v>
      </c>
      <c r="AK22">
        <f t="shared" si="6"/>
        <v>465.1056531366753</v>
      </c>
      <c r="AL22">
        <f t="shared" si="6"/>
        <v>443.57609423898646</v>
      </c>
      <c r="AM22">
        <f t="shared" si="6"/>
        <v>442.19911827755737</v>
      </c>
      <c r="AN22">
        <f t="shared" si="6"/>
        <v>449.19572298812204</v>
      </c>
      <c r="AO22">
        <f t="shared" si="6"/>
        <v>473.14652986612265</v>
      </c>
      <c r="AP22">
        <f t="shared" si="6"/>
        <v>488.90635318012841</v>
      </c>
      <c r="AQ22">
        <f t="shared" si="6"/>
        <v>481.50839510561963</v>
      </c>
      <c r="AR22">
        <f t="shared" si="6"/>
        <v>471.19750409918942</v>
      </c>
      <c r="AS22">
        <f t="shared" si="6"/>
        <v>474.88121399179687</v>
      </c>
      <c r="AT22">
        <f t="shared" si="6"/>
        <v>442.44928458443007</v>
      </c>
      <c r="AU22">
        <f t="shared" si="6"/>
        <v>485.31330317604966</v>
      </c>
      <c r="AV22">
        <f t="shared" si="6"/>
        <v>438.84340674884027</v>
      </c>
      <c r="AW22">
        <f t="shared" si="6"/>
        <v>474.84237243111488</v>
      </c>
      <c r="AX22">
        <f t="shared" si="6"/>
        <v>490.54027804507189</v>
      </c>
      <c r="AY22">
        <f t="shared" si="6"/>
        <v>494.82868533130596</v>
      </c>
      <c r="AZ22">
        <f t="shared" si="6"/>
        <v>500</v>
      </c>
      <c r="BA22">
        <f t="shared" si="6"/>
        <v>493.56738907064891</v>
      </c>
      <c r="BB22">
        <f t="shared" si="6"/>
        <v>500</v>
      </c>
      <c r="BC22">
        <f t="shared" si="6"/>
        <v>500</v>
      </c>
      <c r="BD22">
        <f t="shared" si="6"/>
        <v>500</v>
      </c>
      <c r="BE22">
        <f t="shared" si="6"/>
        <v>500</v>
      </c>
      <c r="BF22">
        <f t="shared" si="6"/>
        <v>500</v>
      </c>
      <c r="BG22">
        <f t="shared" si="6"/>
        <v>500</v>
      </c>
      <c r="BH22">
        <f t="shared" si="6"/>
        <v>500</v>
      </c>
      <c r="BI22">
        <f t="shared" si="6"/>
        <v>500</v>
      </c>
      <c r="BJ22">
        <f t="shared" si="6"/>
        <v>500</v>
      </c>
      <c r="BK22">
        <f t="shared" si="6"/>
        <v>496.72062972229156</v>
      </c>
      <c r="BL22">
        <f t="shared" si="6"/>
        <v>500</v>
      </c>
      <c r="BM22">
        <f t="shared" si="6"/>
        <v>500</v>
      </c>
      <c r="BN22">
        <f t="shared" si="6"/>
        <v>500</v>
      </c>
      <c r="BO22">
        <f t="shared" ref="BO22:CW22" si="7">BO19-BO20</f>
        <v>500</v>
      </c>
      <c r="BP22">
        <f t="shared" si="7"/>
        <v>490.03575954080901</v>
      </c>
      <c r="BQ22">
        <f t="shared" si="7"/>
        <v>500</v>
      </c>
      <c r="BR22">
        <f t="shared" si="7"/>
        <v>498.36031486114575</v>
      </c>
      <c r="BS22">
        <f t="shared" si="7"/>
        <v>500</v>
      </c>
      <c r="BT22">
        <f t="shared" si="7"/>
        <v>500</v>
      </c>
      <c r="BU22">
        <f t="shared" si="7"/>
        <v>500</v>
      </c>
      <c r="BV22">
        <f t="shared" si="7"/>
        <v>481.96346347260373</v>
      </c>
      <c r="BW22">
        <f t="shared" si="7"/>
        <v>500</v>
      </c>
      <c r="BX22">
        <f t="shared" si="7"/>
        <v>500</v>
      </c>
      <c r="BY22">
        <f t="shared" si="7"/>
        <v>500</v>
      </c>
      <c r="BZ22">
        <f t="shared" si="7"/>
        <v>500</v>
      </c>
      <c r="CA22">
        <f t="shared" si="7"/>
        <v>495.20707420950305</v>
      </c>
      <c r="CB22">
        <f t="shared" si="7"/>
        <v>469.71637403529769</v>
      </c>
      <c r="CC22">
        <f t="shared" si="7"/>
        <v>500</v>
      </c>
      <c r="CD22">
        <f t="shared" si="7"/>
        <v>472.50374151767562</v>
      </c>
      <c r="CE22">
        <f t="shared" si="7"/>
        <v>491.04479654933465</v>
      </c>
      <c r="CF22">
        <f t="shared" si="7"/>
        <v>500</v>
      </c>
      <c r="CG22">
        <f t="shared" si="7"/>
        <v>500</v>
      </c>
      <c r="CH22">
        <f t="shared" si="7"/>
        <v>500</v>
      </c>
      <c r="CI22">
        <f t="shared" si="7"/>
        <v>499.74774074786859</v>
      </c>
      <c r="CJ22">
        <f t="shared" si="7"/>
        <v>498.7387037393429</v>
      </c>
      <c r="CK22">
        <f t="shared" si="7"/>
        <v>488.9083532284987</v>
      </c>
      <c r="CL22">
        <f t="shared" si="7"/>
        <v>482.8991509857218</v>
      </c>
      <c r="CM22">
        <f t="shared" si="7"/>
        <v>500</v>
      </c>
      <c r="CN22">
        <f t="shared" si="7"/>
        <v>500</v>
      </c>
      <c r="CO22">
        <f t="shared" si="7"/>
        <v>500</v>
      </c>
      <c r="CP22">
        <f t="shared" si="7"/>
        <v>500</v>
      </c>
      <c r="CQ22">
        <f t="shared" si="7"/>
        <v>498.36031486114575</v>
      </c>
      <c r="CR22">
        <f t="shared" si="7"/>
        <v>500</v>
      </c>
      <c r="CS22">
        <f t="shared" si="7"/>
        <v>500</v>
      </c>
      <c r="CT22">
        <f t="shared" si="7"/>
        <v>500</v>
      </c>
      <c r="CU22">
        <f t="shared" si="7"/>
        <v>500</v>
      </c>
      <c r="CV22">
        <f t="shared" si="7"/>
        <v>500</v>
      </c>
      <c r="CW22">
        <f t="shared" si="7"/>
        <v>500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metrics20-49-25</vt:lpstr>
      <vt:lpstr>metrics20-46-47</vt:lpstr>
      <vt:lpstr>metrics20-43-19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2022-05-08T01:42:38Z</dcterms:modified>
</cp:coreProperties>
</file>