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80" tabRatio="573" firstSheet="1" activeTab="2"/>
  </bookViews>
  <sheets>
    <sheet name="To be filled up by developer" sheetId="1" r:id="rId1"/>
    <sheet name="TB_MENU_FUNCTION" sheetId="3" r:id="rId2"/>
    <sheet name="TB_PERMISSION" sheetId="4" r:id="rId3"/>
    <sheet name="TB_PERMISSION BAK" sheetId="7" r:id="rId4"/>
    <sheet name="TB_ROLE_FUNCTION" sheetId="2" r:id="rId5"/>
    <sheet name="TB_ROL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2" l="1"/>
  <c r="J35" i="2"/>
  <c r="I36" i="2"/>
  <c r="J36" i="2"/>
  <c r="I29" i="2"/>
  <c r="J29" i="2"/>
  <c r="I30" i="2"/>
  <c r="J30" i="2"/>
  <c r="I31" i="2"/>
  <c r="J31" i="2"/>
  <c r="I32" i="2"/>
  <c r="J32" i="2"/>
  <c r="I33" i="2"/>
  <c r="J33" i="2"/>
  <c r="I34" i="2"/>
  <c r="J34" i="2"/>
  <c r="I23" i="2"/>
  <c r="J23" i="2"/>
  <c r="I24" i="2"/>
  <c r="J24" i="2"/>
  <c r="I25" i="2"/>
  <c r="J25" i="2"/>
  <c r="I26" i="2"/>
  <c r="J26" i="2"/>
  <c r="I27" i="2"/>
  <c r="J27" i="2"/>
  <c r="I28" i="2"/>
  <c r="J28" i="2"/>
  <c r="I8" i="5"/>
  <c r="J8" i="5"/>
  <c r="J36" i="4"/>
  <c r="K36" i="4"/>
  <c r="I22" i="2"/>
  <c r="J22" i="2"/>
  <c r="I21" i="2"/>
  <c r="J21" i="2"/>
  <c r="I23" i="3"/>
  <c r="J23" i="3"/>
  <c r="J35" i="4"/>
  <c r="K35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J25" i="7"/>
  <c r="K25" i="7"/>
  <c r="J24" i="7"/>
  <c r="K24" i="7"/>
  <c r="J23" i="7"/>
  <c r="K23" i="7"/>
  <c r="J22" i="7"/>
  <c r="K22" i="7"/>
  <c r="J21" i="7"/>
  <c r="K21" i="7"/>
  <c r="J20" i="7"/>
  <c r="K20" i="7"/>
  <c r="J19" i="7"/>
  <c r="K19" i="7"/>
  <c r="J18" i="7"/>
  <c r="K18" i="7"/>
  <c r="J17" i="7"/>
  <c r="K17" i="7"/>
  <c r="J16" i="7"/>
  <c r="K16" i="7"/>
  <c r="J15" i="7"/>
  <c r="K15" i="7"/>
  <c r="J14" i="7"/>
  <c r="K14" i="7"/>
  <c r="J13" i="7"/>
  <c r="K13" i="7"/>
  <c r="J12" i="7"/>
  <c r="K12" i="7"/>
  <c r="J11" i="7"/>
  <c r="K11" i="7"/>
  <c r="J10" i="7"/>
  <c r="K10" i="7"/>
  <c r="J9" i="7"/>
  <c r="K9" i="7"/>
  <c r="J8" i="7"/>
  <c r="K8" i="7"/>
  <c r="J7" i="7"/>
  <c r="K7" i="7"/>
  <c r="J6" i="7"/>
  <c r="K6" i="7"/>
  <c r="J5" i="7"/>
  <c r="K5" i="7"/>
  <c r="J4" i="7"/>
  <c r="K4" i="7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C1" i="3"/>
  <c r="C1" i="4"/>
  <c r="C1" i="2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<sst xmlns="http://schemas.openxmlformats.org/spreadsheetml/2006/main" count="884" uniqueCount="133">
  <si>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</si>
  <si>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</si>
  <si>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</si>
  <si>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</si>
  <si>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</si>
  <si>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</si>
  <si>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</si>
  <si>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</si>
  <si>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</si>
  <si>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</si>
  <si>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</si>
  <si>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</si>
  <si>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</si>
  <si>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</si>
  <si>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</si>
  <si>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</si>
  <si>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</si>
  <si>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</si>
  <si>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</si>
  <si>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</si>
  <si>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</si>
  <si>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</si>
  <si>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</si>
  <si>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</si>
  <si>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</si>
  <si>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</si>
  <si>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</si>
  <si>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</si>
  <si>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</si>
  <si>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</si>
  <si>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</si>
  <si>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</si>
  <si>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</si>
  <si>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</si>
  <si>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</si>
  <si>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</si>
  <si>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</si>
  <si>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</si>
  <si>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</si>
  <si>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</si>
  <si>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</si>
  <si>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</si>
  <si>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</si>
  <si>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</si>
  <si>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</si>
  <si>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</si>
  <si>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</si>
  <si>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</si>
  <si>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</si>
  <si>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</si>
  <si>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</si>
  <si>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</si>
  <si>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</si>
  <si>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</si>
  <si>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</si>
  <si>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</si>
  <si>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</si>
  <si>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</si>
  <si>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</si>
  <si>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</si>
  <si>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</si>
  <si>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</si>
  <si>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</si>
  <si>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</si>
  <si>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</si>
  <si>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</si>
  <si>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</si>
  <si>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</si>
  <si>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</si>
  <si>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</si>
  <si>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</si>
  <si>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</si>
  <si>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</si>
  <si>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</si>
  <si>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</si>
  <si>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</si>
  <si>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</si>
  <si>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</si>
  <si>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</si>
  <si>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</si>
  <si>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</si>
  <si>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</si>
  <si>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</si>
  <si>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</si>
  <si>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</si>
  <si>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</si>
  <si>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</si>
  <si>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</si>
  <si>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</si>
  <si>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</si>
  <si>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</si>
  <si>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</si>
  <si>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</si>
  <si>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</si>
  <si>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</si>
  <si>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</si>
  <si>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</si>
  <si>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</si>
  <si>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</si>
  <si>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</si>
  <si>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</si>
  <si>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</si>
  <si>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</si>
  <si>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</si>
  <si>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</si>
  <si>
    <t>/VMS/project/updateProject.html</t>
  </si>
  <si>
    <t>/VMS/project/viewProject.html</t>
  </si>
  <si>
    <t>/VMS/project/browseProjectFeedback.html</t>
  </si>
  <si>
    <t>/VMS/project/viewProjectFeedbackDetails.html</t>
  </si>
  <si>
    <t>/VMS/project/approveFb.html</t>
  </si>
  <si>
    <t>/VMS/project/rejectFb.html</t>
  </si>
  <si>
    <t>/VMS/project/browseProjectProposal.html</t>
  </si>
  <si>
    <t>/VMS/project/searchProjectProposal.html</t>
  </si>
  <si>
    <t>/VMS/project/viewProjectProposalDetails.html</t>
  </si>
  <si>
    <t>/VMS/volunteer/browseProject.html</t>
  </si>
  <si>
    <t>/VMS/volunteer/searchProjects.html</t>
  </si>
  <si>
    <t>/VMS/volunteer/viewProjectDetails.html</t>
  </si>
  <si>
    <t>/VMS/volunteer/requestCertificate.html</t>
  </si>
  <si>
    <t>/VMS/volunteer/postExperienceAndFb.html</t>
  </si>
  <si>
    <t>/VMS/volunteer/raiseInterest.html</t>
  </si>
  <si>
    <t>/VMS/volunteer/updateVolunteer.html</t>
  </si>
  <si>
    <t xml:space="preserve">/VMS/certificate/generateCertificate.html </t>
  </si>
  <si>
    <t>/VMS/project/reviewProposal.html</t>
  </si>
  <si>
    <t>/VMS/project/proposeNewProject.html</t>
  </si>
  <si>
    <t>/VMS/project/listProjects.html</t>
  </si>
  <si>
    <t>/VMS/project/createProject.html</t>
  </si>
  <si>
    <t>/VMS/project/manageProjectMember.html</t>
  </si>
  <si>
    <t>/VMS/project/viewProjectInterest.html</t>
  </si>
  <si>
    <t>Submit Project Proposal</t>
  </si>
  <si>
    <t>/VMS/project/submitProjectProposal.html</t>
  </si>
  <si>
    <t>Welcome</t>
  </si>
  <si>
    <t>/VMS/project/searchProjectFeedback.html</t>
  </si>
  <si>
    <t>Search Project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</si>
</sst>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5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0" fillId="7" borderId="0" xfId="0" applyFill="1"/>
    <xf numFmtId="0" fontId="0" fillId="7" borderId="0" xfId="0" applyFont="1" applyFill="1"/>
  </cellXfs>
  <cellStyles count="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1" t="s">
        <v>22</v>
      </c>
      <c r="C22" s="12" t="s">
        <v>22</v>
      </c>
      <c r="D22" s="12" t="s">
        <v>22</v>
      </c>
      <c r="E22" s="6" t="s">
        <v>127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5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A18" sqref="A18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6">
        <v>20</v>
      </c>
      <c r="B23" s="12"/>
      <c r="C23" s="12" t="s">
        <v>130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1</v>
      </c>
      <c r="I23" s="6" t="str">
        <f t="shared" ref="I23" si="2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20,'','Welcome','SYSTEM',CURRENT_TIMESTAMP,'SYSTEM',CURRENT_TIMESTAMP,1);</v>
      </c>
      <c r="J23" s="6" t="str">
        <f t="shared" ref="J23" si="3">IF($C$1="","", CONCATENATE($C$1,I23))</f>
        <v>INSERT INTO TB_MENU_FUNCTION (MENU_FUNC_ID, PRNT_MENU_FUNC_ID, MENU_FUNC_NME, CREATED_BY, CREATED_DTE, UPD_BY, UPD_DTE, VERSION) VALUES (20,'','Welcome','SYSTEM',CURRENT_TIMESTAMP,'SYSTEM',CURRENT_TIMESTAMP,1);</v>
      </c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workbookViewId="0">
      <pane ySplit="3" topLeftCell="A16" activePane="bottomLeft" state="frozen"/>
      <selection pane="bottomLeft" activeCell="D28" sqref="D28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D4" s="6">
        <v>20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page',20,'SYSTEM',CURRENT_TIMESTAMP,'SYSTEM',CURRENT_TIMESTAMP,1);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page',20,'SYSTEM',CURRENT_TIMESTAMP,'SYSTEM',CURRENT_TIMESTAMP,1);</v>
      </c>
    </row>
    <row r="5" spans="1:12">
      <c r="A5" s="12">
        <v>2</v>
      </c>
      <c r="B5" s="6" t="s">
        <v>124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(2,'/VMS/project/listProjects.html','Manage Projects',2,'SYSTEM',CURRENT_TIMESTAMP,'SYSTEM',CURRENT_TIMESTAMP,1);</v>
      </c>
    </row>
    <row r="6" spans="1:12">
      <c r="A6" s="6">
        <v>3</v>
      </c>
      <c r="B6" t="s">
        <v>125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(3,'/VMS/project/createProject.html','Create Project',2,'SYSTEM',CURRENT_TIMESTAMP,'SYSTEM',CURRENT_TIMESTAMP,1);</v>
      </c>
    </row>
    <row r="7" spans="1:12">
      <c r="A7" s="12">
        <v>4</v>
      </c>
      <c r="B7" t="s">
        <v>105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(4,'/VMS/project/updateProject.html','Update Project',2,'SYSTEM',CURRENT_TIMESTAMP,'SYSTEM',CURRENT_TIMESTAMP,1);</v>
      </c>
    </row>
    <row r="8" spans="1:12">
      <c r="A8" s="6">
        <v>5</v>
      </c>
      <c r="B8" t="s">
        <v>106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(5,'/VMS/project/viewProject.html','View Project',2,'SYSTEM',CURRENT_TIMESTAMP,'SYSTEM',CURRENT_TIMESTAMP,1);</v>
      </c>
    </row>
    <row r="9" spans="1:12">
      <c r="A9" s="12">
        <v>6</v>
      </c>
      <c r="B9" t="s">
        <v>126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6,'/VMS/project/manageProjectMember.html','Manage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(6,'/VMS/project/manageProjectMember.html','Manage Project Member',2,'SYSTEM',CURRENT_TIMESTAMP,'SYSTEM',CURRENT_TIMESTAMP,1);</v>
      </c>
    </row>
    <row r="10" spans="1:12">
      <c r="A10" s="6">
        <v>7</v>
      </c>
      <c r="B10" t="s">
        <v>107</v>
      </c>
      <c r="C10" s="28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(7,'/VMS/project/browseProjectFeedback.html','Review Project Feedback',3,'SYSTEM',CURRENT_TIMESTAMP,'SYSTEM',CURRENT_TIMESTAMP,1);</v>
      </c>
    </row>
    <row r="11" spans="1:12">
      <c r="A11" s="12">
        <v>8</v>
      </c>
      <c r="B11" t="s">
        <v>108</v>
      </c>
      <c r="C11" s="28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(8,'/VMS/project/viewProjectFeedbackDetails.html','View Project Feeback Details',3,'SYSTEM',CURRENT_TIMESTAMP,'SYSTEM',CURRENT_TIMESTAMP,1);</v>
      </c>
    </row>
    <row r="12" spans="1:12">
      <c r="A12" s="6">
        <v>9</v>
      </c>
      <c r="B12" t="s">
        <v>109</v>
      </c>
      <c r="C12" s="28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(9,'/VMS/project/approveFb.html','Approve Feedback',3,'SYSTEM',CURRENT_TIMESTAMP,'SYSTEM',CURRENT_TIMESTAMP,1);</v>
      </c>
    </row>
    <row r="13" spans="1:12">
      <c r="A13" s="12">
        <v>10</v>
      </c>
      <c r="B13" t="s">
        <v>110</v>
      </c>
      <c r="C13" s="28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(10,'/VMS/project/rejectFb.html','Reject Feedback',3,'SYSTEM',CURRENT_TIMESTAMP,'SYSTEM',CURRENT_TIMESTAMP,1);</v>
      </c>
    </row>
    <row r="14" spans="1:12">
      <c r="A14" s="12">
        <v>11</v>
      </c>
      <c r="B14" t="s">
        <v>111</v>
      </c>
      <c r="C14" s="29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11,'/VMS/project/browseProjectProposal.html','Browse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(11,'/VMS/project/browseProjectProposal.html','Browse Project Proposal',4,'SYSTEM',CURRENT_TIMESTAMP,'SYSTEM',CURRENT_TIMESTAMP,1);</v>
      </c>
    </row>
    <row r="15" spans="1:12">
      <c r="A15" s="6">
        <v>12</v>
      </c>
      <c r="B15" t="s">
        <v>112</v>
      </c>
      <c r="C15" s="28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12,'/VMS/project/searchProjectProposal.html','Search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(12,'/VMS/project/searchProjectProposal.html','Search Proposal',4,'SYSTEM',CURRENT_TIMESTAMP,'SYSTEM',CURRENT_TIMESTAMP,1);</v>
      </c>
    </row>
    <row r="16" spans="1:12">
      <c r="A16" s="12">
        <v>13</v>
      </c>
      <c r="B16" t="s">
        <v>113</v>
      </c>
      <c r="C16" s="28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13,'/VMS/project/viewProjectProposalDetails.html','View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(13,'/VMS/project/viewProjectProposalDetails.html','View Project Proposal Details',4,'SYSTEM',CURRENT_TIMESTAMP,'SYSTEM',CURRENT_TIMESTAMP,1);</v>
      </c>
    </row>
    <row r="17" spans="1:11">
      <c r="A17" s="6">
        <v>14</v>
      </c>
      <c r="B17" t="s">
        <v>122</v>
      </c>
      <c r="C17" s="28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14,'/VMS/project/reviewProposal.html','Review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(14,'/VMS/project/reviewProposal.html','Review Proposal',4,'SYSTEM',CURRENT_TIMESTAMP,'SYSTEM',CURRENT_TIMESTAMP,1);</v>
      </c>
    </row>
    <row r="18" spans="1:11" s="20" customFormat="1">
      <c r="A18" s="6">
        <v>15</v>
      </c>
      <c r="B18" s="22" t="s">
        <v>123</v>
      </c>
      <c r="C18" s="27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15,'/VMS/project/proposeNewProject.html','Propose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(15,'/VMS/project/proposeNewProject.html','Propose Project',5,'SYSTEM',CURRENT_TIMESTAMP,'SYSTEM',CURRENT_TIMESTAMP,1);</v>
      </c>
    </row>
    <row r="19" spans="1:11">
      <c r="A19" s="6">
        <v>16</v>
      </c>
      <c r="B19" t="s">
        <v>114</v>
      </c>
      <c r="C19" s="29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(16,'/VMS/volunteer/browseProject.html','Browse Project (Volunteer)',6,'SYSTEM',CURRENT_TIMESTAMP,'SYSTEM',CURRENT_TIMESTAMP,1);</v>
      </c>
    </row>
    <row r="20" spans="1:11">
      <c r="A20" s="12">
        <v>17</v>
      </c>
      <c r="B20" t="s">
        <v>115</v>
      </c>
      <c r="C20" s="29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(17,'/VMS/volunteer/searchProjects.html','Search Projects (Volunteer)',6,'SYSTEM',CURRENT_TIMESTAMP,'SYSTEM',CURRENT_TIMESTAMP,1);</v>
      </c>
    </row>
    <row r="21" spans="1:11">
      <c r="A21" s="6">
        <v>18</v>
      </c>
      <c r="B21" t="s">
        <v>116</v>
      </c>
      <c r="C21" s="29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(18,'/VMS/volunteer/viewProjectDetails.html','View Project Details (Volunteer)',6,'SYSTEM',CURRENT_TIMESTAMP,'SYSTEM',CURRENT_TIMESTAMP,1);</v>
      </c>
    </row>
    <row r="22" spans="1:11">
      <c r="A22" s="6">
        <v>19</v>
      </c>
      <c r="B22" t="s">
        <v>117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(19,'/VMS/volunteer/requestCertificate.html','Request Certificate (Volunteer)',6,'SYSTEM',CURRENT_TIMESTAMP,'SYSTEM',CURRENT_TIMESTAMP,1);</v>
      </c>
    </row>
    <row r="23" spans="1:11">
      <c r="A23" s="6">
        <v>20</v>
      </c>
      <c r="B23" t="s">
        <v>118</v>
      </c>
      <c r="C23" s="29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119</v>
      </c>
      <c r="C24" s="29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(21,'/VMS/volunteer/raiseInterest.html','Raise Interest (Volunteer)',6,'SYSTEM',CURRENT_TIMESTAMP,'SYSTEM',CURRENT_TIMESTAMP,1);</v>
      </c>
    </row>
    <row r="25" spans="1:11">
      <c r="A25" s="6">
        <v>22</v>
      </c>
      <c r="B25" s="20" t="s">
        <v>127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22,'/VMS/project/viewProjectInterest.html','My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(22,'/VMS/project/viewProjectInterest.html','My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27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120</v>
      </c>
      <c r="C27" s="29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29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29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29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29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121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29,'/VMS/certificate/generateCertificate.html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(29,'/VMS/certificate/generateCertificate.html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29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29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5" spans="1:11">
      <c r="A35" s="12">
        <v>32</v>
      </c>
      <c r="B35" s="22" t="s">
        <v>129</v>
      </c>
      <c r="C35" s="27" t="s">
        <v>128</v>
      </c>
      <c r="D35" s="20">
        <v>5</v>
      </c>
      <c r="E35" s="19" t="s">
        <v>13</v>
      </c>
      <c r="F35" s="19" t="s">
        <v>35</v>
      </c>
      <c r="G35" s="19" t="s">
        <v>13</v>
      </c>
      <c r="H35" s="19" t="s">
        <v>35</v>
      </c>
      <c r="I35" s="19">
        <v>1</v>
      </c>
      <c r="J35" s="6" t="str">
        <f t="shared" ref="J35" si="2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),",",IF( ISTEXT($I$3), IF( ISBLANK(I35),"''",SUBSTITUTE(I35,"'","''") ), "'"&amp;SUBSTITUTE(I35,"'","''")&amp;"'" ),");")</f>
        <v>32,'/VMS/project/submitProjectProposal.html','Submit Project Proposal',5,'SYSTEM',CURRENT_TIMESTAMP,'SYSTEM',CURRENT_TIMESTAMP,1);</v>
      </c>
      <c r="K35" s="6" t="str">
        <f t="shared" ref="K35" si="3">IF($C$1="","", CONCATENATE($C$1,J35))</f>
        <v>INSERT INTO TB_PERMISSION (PERMI_ID, URI, PERMI_DESC, MENU_FUNC_ID, CREATED_BY, CREATED_DTE, UPD_BY, UPD_DTE, VERSION) VALUES (32,'/VMS/project/submitProjectProposal.html','Submit Project Proposal',5,'SYSTEM',CURRENT_TIMESTAMP,'SYSTEM',CURRENT_TIMESTAMP,1);</v>
      </c>
    </row>
    <row r="36" spans="1:11">
      <c r="A36" s="6">
        <v>33</v>
      </c>
      <c r="B36" t="s">
        <v>131</v>
      </c>
      <c r="C36" s="28" t="s">
        <v>132</v>
      </c>
      <c r="D36" s="6">
        <v>3</v>
      </c>
      <c r="E36" s="19" t="s">
        <v>13</v>
      </c>
      <c r="F36" s="19" t="s">
        <v>35</v>
      </c>
      <c r="G36" s="19" t="s">
        <v>13</v>
      </c>
      <c r="H36" s="19" t="s">
        <v>35</v>
      </c>
      <c r="I36" s="19">
        <v>1</v>
      </c>
      <c r="J36" s="6" t="str">
        <f t="shared" ref="J36" si="4">CONCATENATE(IF( ISTEXT($A$3), IF( ISBLANK(A36),"''",SUBSTITUTE(A36,"'", "''") ), "'"&amp;SUBSTITUTE(A36,"'","''")&amp;"'" ),",",IF( ISTEXT($B$3), IF( ISBLANK(B36),"''",SUBSTITUTE(B36,"'","''") ), "'"&amp;SUBSTITUTE(B36,"'","''")&amp;"'" ),",",IF( ISTEXT($C$3), IF( ISBLANK(C36),"''",SUBSTITUTE(C36,"'","''") ), "'"&amp;SUBSTITUTE(C36,"'","''")&amp;"'" ),",",IF( ISTEXT($D$3), IF( ISBLANK(D36),"''",SUBSTITUTE(D36,"'","''") ), "'"&amp;SUBSTITUTE(D36,"'","''")&amp;"'" ),",",IF( ISTEXT($E$3), IF( ISBLANK(E36),"''",SUBSTITUTE(E36,"'","''") ), "'"&amp;SUBSTITUTE(E36,"'","''")&amp;"'" ),",",IF( ISTEXT($F$3), IF( ISBLANK(F36),"''",SUBSTITUTE(F36,"'","''") ), "'"&amp;SUBSTITUTE(F36,"'","''")&amp;"'" ),",",IF( ISTEXT($G$3), IF( ISBLANK(G36),"''",SUBSTITUTE(G36,"'","''") ), "'"&amp;SUBSTITUTE(G36,"'","''")&amp;"'" ),",",IF( ISTEXT($H$3), IF( ISBLANK(H36),"''",SUBSTITUTE(H36,"'","''") ), "'"&amp;SUBSTITUTE(H36,"'","''")&amp;"'" ),",",IF( ISTEXT($I$3), IF( ISBLANK(I36),"''",SUBSTITUTE(I36,"'","''") ), "'"&amp;SUBSTITUTE(I36,"'","''")&amp;"'" ),");")</f>
        <v>33,'/VMS/project/searchProjectFeedback.html','Search Project Feedback',3,'SYSTEM',CURRENT_TIMESTAMP,'SYSTEM',CURRENT_TIMESTAMP,1);</v>
      </c>
      <c r="K36" s="6" t="str">
        <f t="shared" ref="K36" si="5">IF($C$1="","", CONCATENATE($C$1,J36))</f>
        <v>INSERT INTO TB_PERMISSION (PERMI_ID, URI, PERMI_DESC, MENU_FUNC_ID, CREATED_BY, CREATED_DTE, UPD_BY, UPD_DTE, VERSION) VALUES (33,'/VMS/project/searchProjectFeedback.html','Search Project Feedback',3,'SYSTEM',CURRENT_TIMESTAMP,'SYSTEM',CURRENT_TIMESTAMP,1);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B27" sqref="B27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6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J35" sqref="J35:J36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>
        <v>18</v>
      </c>
      <c r="B21" s="12">
        <v>20</v>
      </c>
      <c r="C21" s="12">
        <v>3</v>
      </c>
      <c r="D21" s="11" t="s">
        <v>13</v>
      </c>
      <c r="E21" s="11" t="s">
        <v>35</v>
      </c>
      <c r="F21" s="11" t="s">
        <v>13</v>
      </c>
      <c r="G21" s="11" t="s">
        <v>35</v>
      </c>
      <c r="H21" s="11">
        <v>1</v>
      </c>
      <c r="I21" s="6" t="str">
        <f t="shared" ref="I21:I22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),");")</f>
        <v>18,20,3,'SYSTEM',CURRENT_TIMESTAMP,'SYSTEM',CURRENT_TIMESTAMP,1);</v>
      </c>
      <c r="J21" s="6" t="str">
        <f t="shared" ref="J21:J22" si="3">IF($C$1="","", CONCATENATE($C$1,I21))</f>
        <v>INSERT INTO TB_ROLE_FUNCTION (ROLE_FUNC_ID, MENU_FUNC_ID, ROLE_ID, CREATED_BY, CREATED_DTE, UPD_BY, UPD_DTE, VERSION) VALUES (18,20,3,'SYSTEM',CURRENT_TIMESTAMP,'SYSTEM',CURRENT_TIMESTAMP,1);</v>
      </c>
    </row>
    <row r="22" spans="1:10">
      <c r="A22" s="12">
        <v>19</v>
      </c>
      <c r="B22" s="12">
        <v>20</v>
      </c>
      <c r="C22" s="12">
        <v>1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2"/>
        <v>19,20,1,'SYSTEM',CURRENT_TIMESTAMP,'SYSTEM',CURRENT_TIMESTAMP,1);</v>
      </c>
      <c r="J22" s="6" t="str">
        <f t="shared" si="3"/>
        <v>INSERT INTO TB_ROLE_FUNCTION (ROLE_FUNC_ID, MENU_FUNC_ID, ROLE_ID, CREATED_BY, CREATED_DTE, UPD_BY, UPD_DTE, VERSION) VALUES (19,20,1,'SYSTEM',CURRENT_TIMESTAMP,'SYSTEM',CURRENT_TIMESTAMP,1);</v>
      </c>
    </row>
    <row r="23" spans="1:10">
      <c r="A23" s="12">
        <v>20</v>
      </c>
      <c r="B23" s="12">
        <v>20</v>
      </c>
      <c r="C23" s="12">
        <v>5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2</v>
      </c>
      <c r="I23" s="6" t="str">
        <f t="shared" ref="I23:I28" si="4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20,20,5,'SYSTEM',CURRENT_TIMESTAMP,'SYSTEM',CURRENT_TIMESTAMP,2);</v>
      </c>
      <c r="J23" s="6" t="str">
        <f t="shared" ref="J23:J28" si="5">IF($C$1="","", CONCATENATE($C$1,I23))</f>
        <v>INSERT INTO TB_ROLE_FUNCTION (ROLE_FUNC_ID, MENU_FUNC_ID, ROLE_ID, CREATED_BY, CREATED_DTE, UPD_BY, UPD_DTE, VERSION) VALUES (20,20,5,'SYSTEM',CURRENT_TIMESTAMP,'SYSTEM',CURRENT_TIMESTAMP,2);</v>
      </c>
    </row>
    <row r="24" spans="1:10">
      <c r="A24" s="12">
        <v>21</v>
      </c>
      <c r="B24" s="6">
        <v>1</v>
      </c>
      <c r="C24" s="12">
        <v>5</v>
      </c>
      <c r="D24" s="11" t="s">
        <v>13</v>
      </c>
      <c r="E24" s="11" t="s">
        <v>35</v>
      </c>
      <c r="F24" s="11" t="s">
        <v>13</v>
      </c>
      <c r="G24" s="11" t="s">
        <v>35</v>
      </c>
      <c r="H24" s="11">
        <v>3</v>
      </c>
      <c r="I24" s="6" t="str">
        <f t="shared" si="4"/>
        <v>21,1,5,'SYSTEM',CURRENT_TIMESTAMP,'SYSTEM',CURRENT_TIMESTAMP,3);</v>
      </c>
      <c r="J24" s="6" t="str">
        <f t="shared" si="5"/>
        <v>INSERT INTO TB_ROLE_FUNCTION (ROLE_FUNC_ID, MENU_FUNC_ID, ROLE_ID, CREATED_BY, CREATED_DTE, UPD_BY, UPD_DTE, VERSION) VALUES (21,1,5,'SYSTEM',CURRENT_TIMESTAMP,'SYSTEM',CURRENT_TIMESTAMP,3);</v>
      </c>
    </row>
    <row r="25" spans="1:10">
      <c r="A25" s="12">
        <v>22</v>
      </c>
      <c r="B25" s="12">
        <v>4</v>
      </c>
      <c r="C25" s="12">
        <v>5</v>
      </c>
      <c r="D25" s="11" t="s">
        <v>13</v>
      </c>
      <c r="E25" s="11" t="s">
        <v>35</v>
      </c>
      <c r="F25" s="11" t="s">
        <v>13</v>
      </c>
      <c r="G25" s="11" t="s">
        <v>35</v>
      </c>
      <c r="H25" s="11">
        <v>4</v>
      </c>
      <c r="I25" s="6" t="str">
        <f t="shared" si="4"/>
        <v>22,4,5,'SYSTEM',CURRENT_TIMESTAMP,'SYSTEM',CURRENT_TIMESTAMP,4);</v>
      </c>
      <c r="J25" s="6" t="str">
        <f t="shared" si="5"/>
        <v>INSERT INTO TB_ROLE_FUNCTION (ROLE_FUNC_ID, MENU_FUNC_ID, ROLE_ID, CREATED_BY, CREATED_DTE, UPD_BY, UPD_DTE, VERSION) VALUES (22,4,5,'SYSTEM',CURRENT_TIMESTAMP,'SYSTEM',CURRENT_TIMESTAMP,4);</v>
      </c>
    </row>
    <row r="26" spans="1:10">
      <c r="A26" s="12">
        <v>23</v>
      </c>
      <c r="B26" s="12">
        <v>6</v>
      </c>
      <c r="C26" s="12">
        <v>5</v>
      </c>
      <c r="D26" s="11" t="s">
        <v>13</v>
      </c>
      <c r="E26" s="11" t="s">
        <v>35</v>
      </c>
      <c r="F26" s="11" t="s">
        <v>13</v>
      </c>
      <c r="G26" s="11" t="s">
        <v>35</v>
      </c>
      <c r="H26" s="11">
        <v>5</v>
      </c>
      <c r="I26" s="6" t="str">
        <f t="shared" si="4"/>
        <v>23,6,5,'SYSTEM',CURRENT_TIMESTAMP,'SYSTEM',CURRENT_TIMESTAMP,5);</v>
      </c>
      <c r="J26" s="6" t="str">
        <f t="shared" si="5"/>
        <v>INSERT INTO TB_ROLE_FUNCTION (ROLE_FUNC_ID, MENU_FUNC_ID, ROLE_ID, CREATED_BY, CREATED_DTE, UPD_BY, UPD_DTE, VERSION) VALUES (23,6,5,'SYSTEM',CURRENT_TIMESTAMP,'SYSTEM',CURRENT_TIMESTAMP,5);</v>
      </c>
    </row>
    <row r="27" spans="1:10">
      <c r="A27" s="12">
        <v>24</v>
      </c>
      <c r="B27" s="12">
        <v>8</v>
      </c>
      <c r="C27" s="12">
        <v>5</v>
      </c>
      <c r="D27" s="11" t="s">
        <v>13</v>
      </c>
      <c r="E27" s="11" t="s">
        <v>35</v>
      </c>
      <c r="F27" s="11" t="s">
        <v>13</v>
      </c>
      <c r="G27" s="11" t="s">
        <v>35</v>
      </c>
      <c r="H27" s="11">
        <v>6</v>
      </c>
      <c r="I27" s="6" t="str">
        <f t="shared" si="4"/>
        <v>24,8,5,'SYSTEM',CURRENT_TIMESTAMP,'SYSTEM',CURRENT_TIMESTAMP,6);</v>
      </c>
      <c r="J27" s="6" t="str">
        <f t="shared" si="5"/>
        <v>INSERT INTO TB_ROLE_FUNCTION (ROLE_FUNC_ID, MENU_FUNC_ID, ROLE_ID, CREATED_BY, CREATED_DTE, UPD_BY, UPD_DTE, VERSION) VALUES (24,8,5,'SYSTEM',CURRENT_TIMESTAMP,'SYSTEM',CURRENT_TIMESTAMP,6);</v>
      </c>
    </row>
    <row r="28" spans="1:10">
      <c r="A28" s="12">
        <v>25</v>
      </c>
      <c r="B28" s="12">
        <v>9</v>
      </c>
      <c r="C28" s="12">
        <v>5</v>
      </c>
      <c r="D28" s="11" t="s">
        <v>13</v>
      </c>
      <c r="E28" s="11" t="s">
        <v>35</v>
      </c>
      <c r="F28" s="11" t="s">
        <v>13</v>
      </c>
      <c r="G28" s="11" t="s">
        <v>35</v>
      </c>
      <c r="H28" s="11">
        <v>7</v>
      </c>
      <c r="I28" s="6" t="str">
        <f t="shared" si="4"/>
        <v>25,9,5,'SYSTEM',CURRENT_TIMESTAMP,'SYSTEM',CURRENT_TIMESTAMP,7);</v>
      </c>
      <c r="J28" s="6" t="str">
        <f t="shared" si="5"/>
        <v>INSERT INTO TB_ROLE_FUNCTION (ROLE_FUNC_ID, MENU_FUNC_ID, ROLE_ID, CREATED_BY, CREATED_DTE, UPD_BY, UPD_DTE, VERSION) VALUES (25,9,5,'SYSTEM',CURRENT_TIMESTAMP,'SYSTEM',CURRENT_TIMESTAMP,7);</v>
      </c>
    </row>
    <row r="29" spans="1:10">
      <c r="A29" s="12">
        <v>26</v>
      </c>
      <c r="B29" s="12">
        <v>20</v>
      </c>
      <c r="C29" s="12">
        <v>2</v>
      </c>
      <c r="D29" s="11" t="s">
        <v>13</v>
      </c>
      <c r="E29" s="11" t="s">
        <v>35</v>
      </c>
      <c r="F29" s="11" t="s">
        <v>13</v>
      </c>
      <c r="G29" s="11" t="s">
        <v>35</v>
      </c>
      <c r="H29" s="11">
        <v>7</v>
      </c>
      <c r="I29" s="6" t="str">
        <f t="shared" ref="I29:I34" si="6">CONCATENATE(IF( ISTEXT($A$3), IF( ISBLANK(A29),"''",SUBSTITUTE(A29,"'", "''") ), "'"&amp;SUBSTITUTE(A29,"'","''")&amp;"'" ),",",IF( ISTEXT($B$3), IF( ISBLANK(B29),"''",SUBSTITUTE(B29,"'","''") ), "'"&amp;SUBSTITUTE(B29,"'","''")&amp;"'" ),",",IF( ISTEXT($C$3), IF( ISBLANK(C29),"''",SUBSTITUTE(C29,"'","''") ), "'"&amp;SUBSTITUTE(C29,"'","''")&amp;"'" ),",",IF( ISTEXT($D$3), IF( ISBLANK(D29),"''",SUBSTITUTE(D29,"'","''") ), "'"&amp;SUBSTITUTE(D29,"'","''")&amp;"'" ),",",IF( ISTEXT($E$3), IF( ISBLANK(E29),"''",SUBSTITUTE(E29,"'","''") ), "'"&amp;SUBSTITUTE(E29,"'","''")&amp;"'" ),",",IF( ISTEXT($F$3), IF( ISBLANK(F29),"''",SUBSTITUTE(F29,"'","''") ), "'"&amp;SUBSTITUTE(F29,"'","''")&amp;"'" ),",",IF( ISTEXT($G$3), IF( ISBLANK(G29),"''",SUBSTITUTE(G29,"'","''") ), "'"&amp;SUBSTITUTE(G29,"'","''")&amp;"'" ),",",IF( ISTEXT($H$3), IF( ISBLANK(H29),"''",SUBSTITUTE(H29,"'","''") ), "'"&amp;SUBSTITUTE(H29,"'","''")&amp;"'" ),");")</f>
        <v>26,20,2,'SYSTEM',CURRENT_TIMESTAMP,'SYSTEM',CURRENT_TIMESTAMP,7);</v>
      </c>
      <c r="J29" s="6" t="str">
        <f t="shared" ref="J29:J34" si="7">IF($C$1="","", CONCATENATE($C$1,I29))</f>
        <v>INSERT INTO TB_ROLE_FUNCTION (ROLE_FUNC_ID, MENU_FUNC_ID, ROLE_ID, CREATED_BY, CREATED_DTE, UPD_BY, UPD_DTE, VERSION) VALUES (26,20,2,'SYSTEM',CURRENT_TIMESTAMP,'SYSTEM',CURRENT_TIMESTAMP,7);</v>
      </c>
    </row>
    <row r="30" spans="1:10">
      <c r="A30" s="12">
        <v>27</v>
      </c>
      <c r="B30" s="12">
        <v>8</v>
      </c>
      <c r="C30" s="12">
        <v>2</v>
      </c>
      <c r="D30" s="11" t="s">
        <v>13</v>
      </c>
      <c r="E30" s="11" t="s">
        <v>35</v>
      </c>
      <c r="F30" s="11" t="s">
        <v>13</v>
      </c>
      <c r="G30" s="11" t="s">
        <v>35</v>
      </c>
      <c r="H30" s="11">
        <v>7</v>
      </c>
      <c r="I30" s="6" t="str">
        <f t="shared" si="6"/>
        <v>27,8,2,'SYSTEM',CURRENT_TIMESTAMP,'SYSTEM',CURRENT_TIMESTAMP,7);</v>
      </c>
      <c r="J30" s="6" t="str">
        <f t="shared" si="7"/>
        <v>INSERT INTO TB_ROLE_FUNCTION (ROLE_FUNC_ID, MENU_FUNC_ID, ROLE_ID, CREATED_BY, CREATED_DTE, UPD_BY, UPD_DTE, VERSION) VALUES (27,8,2,'SYSTEM',CURRENT_TIMESTAMP,'SYSTEM',CURRENT_TIMESTAMP,7);</v>
      </c>
    </row>
    <row r="31" spans="1:10">
      <c r="A31" s="12">
        <v>28</v>
      </c>
      <c r="B31" s="12">
        <v>9</v>
      </c>
      <c r="C31" s="12">
        <v>2</v>
      </c>
      <c r="D31" s="14" t="s">
        <v>13</v>
      </c>
      <c r="E31" s="14" t="s">
        <v>35</v>
      </c>
      <c r="F31" s="14" t="s">
        <v>13</v>
      </c>
      <c r="G31" s="14" t="s">
        <v>35</v>
      </c>
      <c r="H31" s="14">
        <v>7</v>
      </c>
      <c r="I31" s="6" t="str">
        <f t="shared" si="6"/>
        <v>28,9,2,'SYSTEM',CURRENT_TIMESTAMP,'SYSTEM',CURRENT_TIMESTAMP,7);</v>
      </c>
      <c r="J31" s="6" t="str">
        <f t="shared" si="7"/>
        <v>INSERT INTO TB_ROLE_FUNCTION (ROLE_FUNC_ID, MENU_FUNC_ID, ROLE_ID, CREATED_BY, CREATED_DTE, UPD_BY, UPD_DTE, VERSION) VALUES (28,9,2,'SYSTEM',CURRENT_TIMESTAMP,'SYSTEM',CURRENT_TIMESTAMP,7);</v>
      </c>
    </row>
    <row r="32" spans="1:10">
      <c r="A32" s="12">
        <v>29</v>
      </c>
      <c r="B32" s="12">
        <v>10</v>
      </c>
      <c r="C32" s="12">
        <v>2</v>
      </c>
      <c r="D32" s="14" t="s">
        <v>13</v>
      </c>
      <c r="E32" s="14" t="s">
        <v>35</v>
      </c>
      <c r="F32" s="14" t="s">
        <v>13</v>
      </c>
      <c r="G32" s="14" t="s">
        <v>35</v>
      </c>
      <c r="H32" s="14">
        <v>7</v>
      </c>
      <c r="I32" s="6" t="str">
        <f t="shared" si="6"/>
        <v>29,10,2,'SYSTEM',CURRENT_TIMESTAMP,'SYSTEM',CURRENT_TIMESTAMP,7);</v>
      </c>
      <c r="J32" s="6" t="str">
        <f t="shared" si="7"/>
        <v>INSERT INTO TB_ROLE_FUNCTION (ROLE_FUNC_ID, MENU_FUNC_ID, ROLE_ID, CREATED_BY, CREATED_DTE, UPD_BY, UPD_DTE, VERSION) VALUES (29,10,2,'SYSTEM',CURRENT_TIMESTAMP,'SYSTEM',CURRENT_TIMESTAMP,7);</v>
      </c>
    </row>
    <row r="33" spans="1:10">
      <c r="A33" s="12">
        <v>30</v>
      </c>
      <c r="B33" s="12">
        <v>15</v>
      </c>
      <c r="C33" s="12">
        <v>2</v>
      </c>
      <c r="D33" s="14" t="s">
        <v>13</v>
      </c>
      <c r="E33" s="14" t="s">
        <v>35</v>
      </c>
      <c r="F33" s="14" t="s">
        <v>13</v>
      </c>
      <c r="G33" s="14" t="s">
        <v>35</v>
      </c>
      <c r="H33" s="14">
        <v>7</v>
      </c>
      <c r="I33" s="6" t="str">
        <f t="shared" si="6"/>
        <v>30,15,2,'SYSTEM',CURRENT_TIMESTAMP,'SYSTEM',CURRENT_TIMESTAMP,7);</v>
      </c>
      <c r="J33" s="6" t="str">
        <f t="shared" si="7"/>
        <v>INSERT INTO TB_ROLE_FUNCTION (ROLE_FUNC_ID, MENU_FUNC_ID, ROLE_ID, CREATED_BY, CREATED_DTE, UPD_BY, UPD_DTE, VERSION) VALUES (30,15,2,'SYSTEM',CURRENT_TIMESTAMP,'SYSTEM',CURRENT_TIMESTAMP,7);</v>
      </c>
    </row>
    <row r="34" spans="1:10">
      <c r="A34" s="12">
        <v>31</v>
      </c>
      <c r="B34" s="12">
        <v>16</v>
      </c>
      <c r="C34" s="12">
        <v>2</v>
      </c>
      <c r="D34" s="14" t="s">
        <v>13</v>
      </c>
      <c r="E34" s="14" t="s">
        <v>35</v>
      </c>
      <c r="F34" s="14" t="s">
        <v>13</v>
      </c>
      <c r="G34" s="14" t="s">
        <v>35</v>
      </c>
      <c r="H34" s="14">
        <v>7</v>
      </c>
      <c r="I34" s="6" t="str">
        <f t="shared" si="6"/>
        <v>31,16,2,'SYSTEM',CURRENT_TIMESTAMP,'SYSTEM',CURRENT_TIMESTAMP,7);</v>
      </c>
      <c r="J34" s="6" t="str">
        <f t="shared" si="7"/>
        <v>INSERT INTO TB_ROLE_FUNCTION (ROLE_FUNC_ID, MENU_FUNC_ID, ROLE_ID, CREATED_BY, CREATED_DTE, UPD_BY, UPD_DTE, VERSION) VALUES (31,16,2,'SYSTEM',CURRENT_TIMESTAMP,'SYSTEM',CURRENT_TIMESTAMP,7);</v>
      </c>
    </row>
    <row r="35" spans="1:10">
      <c r="A35" s="12">
        <v>32</v>
      </c>
      <c r="B35" s="12">
        <v>15</v>
      </c>
      <c r="C35" s="12">
        <v>5</v>
      </c>
      <c r="D35" s="14" t="s">
        <v>13</v>
      </c>
      <c r="E35" s="14" t="s">
        <v>35</v>
      </c>
      <c r="F35" s="14" t="s">
        <v>13</v>
      </c>
      <c r="G35" s="14" t="s">
        <v>35</v>
      </c>
      <c r="H35" s="14">
        <v>7</v>
      </c>
      <c r="I35" s="6" t="str">
        <f t="shared" ref="I35:I36" si="8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),");")</f>
        <v>32,15,5,'SYSTEM',CURRENT_TIMESTAMP,'SYSTEM',CURRENT_TIMESTAMP,7);</v>
      </c>
      <c r="J35" s="6" t="str">
        <f t="shared" ref="J35:J36" si="9">IF($C$1="","", CONCATENATE($C$1,I35))</f>
        <v>INSERT INTO TB_ROLE_FUNCTION (ROLE_FUNC_ID, MENU_FUNC_ID, ROLE_ID, CREATED_BY, CREATED_DTE, UPD_BY, UPD_DTE, VERSION) VALUES (32,15,5,'SYSTEM',CURRENT_TIMESTAMP,'SYSTEM',CURRENT_TIMESTAMP,7);</v>
      </c>
    </row>
    <row r="36" spans="1:10">
      <c r="A36" s="12">
        <v>33</v>
      </c>
      <c r="B36" s="12">
        <v>16</v>
      </c>
      <c r="C36" s="12">
        <v>5</v>
      </c>
      <c r="D36" s="14" t="s">
        <v>13</v>
      </c>
      <c r="E36" s="14" t="s">
        <v>35</v>
      </c>
      <c r="F36" s="14" t="s">
        <v>13</v>
      </c>
      <c r="G36" s="14" t="s">
        <v>35</v>
      </c>
      <c r="H36" s="14">
        <v>7</v>
      </c>
      <c r="I36" s="6" t="str">
        <f t="shared" si="8"/>
        <v>33,16,5,'SYSTEM',CURRENT_TIMESTAMP,'SYSTEM',CURRENT_TIMESTAMP,7);</v>
      </c>
      <c r="J36" s="6" t="str">
        <f t="shared" si="9"/>
        <v>INSERT INTO TB_ROLE_FUNCTION (ROLE_FUNC_ID, MENU_FUNC_ID, ROLE_ID, CREATED_BY, CREATED_DTE, UPD_BY, UPD_DTE, VERSION) VALUES (33,16,5,'SYSTEM',CURRENT_TIMESTAMP,'SYSTEM',CURRENT_TIMESTAMP,7);</v>
      </c>
    </row>
    <row r="37" spans="1:10">
      <c r="A37" s="12"/>
      <c r="B37" s="12"/>
      <c r="C37" s="12"/>
      <c r="D37" s="12"/>
      <c r="E37" s="12"/>
    </row>
    <row r="38" spans="1:10">
      <c r="A38" s="12"/>
      <c r="B38" s="12"/>
      <c r="C38" s="12"/>
      <c r="D38" s="12"/>
      <c r="E38" s="12"/>
    </row>
    <row r="39" spans="1:10">
      <c r="A39" s="12"/>
      <c r="B39" s="12"/>
      <c r="C39" s="12"/>
      <c r="D39" s="12"/>
      <c r="E39" s="12"/>
    </row>
    <row r="40" spans="1:10">
      <c r="A40" s="12"/>
      <c r="B40" s="12"/>
      <c r="C40" s="12"/>
      <c r="D40" s="12"/>
      <c r="E40" s="12"/>
    </row>
    <row r="41" spans="1:10">
      <c r="A41" s="12"/>
      <c r="B41" s="12"/>
      <c r="C41" s="12"/>
      <c r="D41" s="12"/>
      <c r="E41" s="12"/>
    </row>
    <row r="42" spans="1:10">
      <c r="A42" s="12"/>
      <c r="B42" s="12"/>
      <c r="C42" s="12"/>
      <c r="D42" s="12"/>
      <c r="E42" s="12"/>
    </row>
    <row r="43" spans="1:10">
      <c r="A43" s="12"/>
      <c r="B43" s="12"/>
      <c r="C43" s="12"/>
      <c r="D43" s="12"/>
      <c r="E43" s="12"/>
    </row>
    <row r="44" spans="1:10">
      <c r="A44" s="12"/>
      <c r="B44" s="12"/>
      <c r="C44" s="12"/>
      <c r="D44" s="12"/>
      <c r="E44" s="12"/>
    </row>
    <row r="45" spans="1:10">
      <c r="A45" s="12"/>
      <c r="B45" s="12"/>
      <c r="C45" s="12"/>
      <c r="D45" s="12"/>
      <c r="E45" s="12"/>
    </row>
    <row r="46" spans="1:10">
      <c r="A46" s="12"/>
      <c r="B46" s="12"/>
      <c r="C46" s="12"/>
      <c r="D46" s="12"/>
      <c r="E46" s="12"/>
    </row>
    <row r="47" spans="1:10">
      <c r="A47" s="12"/>
      <c r="B47" s="12"/>
      <c r="C47" s="12"/>
      <c r="D47" s="12"/>
      <c r="E47" s="12"/>
    </row>
    <row r="48" spans="1:10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B5" sqref="B5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47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1,47,'SYSTEM',CURRENT_TIMESTAMP,'SYSTEM',CURRENT_TIMESTAMP,1);</v>
      </c>
      <c r="J4" s="6" t="str">
        <f>IF($C$1="","", CONCATENATE($C$1,I4))</f>
        <v>INSERT INTO TB_ROLE (ROLE_ID, ROLE_CD, CREATED_BY, CREATED_DTE, UPD_BY, UPD_DTE, VERSION) VALUES (1,47,'SYSTEM',CURRENT_TIMESTAMP,'SYSTEM',CURRENT_TIMESTAMP,1);</v>
      </c>
    </row>
    <row r="5" spans="1:11">
      <c r="A5" s="12">
        <v>2</v>
      </c>
      <c r="B5" s="12">
        <v>34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2,34,'SYSTEM',CURRENT_TIMESTAMP,'SYSTEM',CURRENT_TIMESTAMP,1);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(2,34,'SYSTEM',CURRENT_TIMESTAMP,'SYSTEM',CURRENT_TIMESTAMP,1);</v>
      </c>
    </row>
    <row r="6" spans="1:11">
      <c r="A6" s="12">
        <v>3</v>
      </c>
      <c r="B6" s="12">
        <v>36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3,36,'SYSTEM',CURRENT_TIMESTAMP,'SYSTEM',CURRENT_TIMESTAMP,1);</v>
      </c>
      <c r="J6" s="6" t="str">
        <f t="shared" si="1"/>
        <v>INSERT INTO TB_ROLE (ROLE_ID, ROLE_CD, CREATED_BY, CREATED_DTE, UPD_BY, UPD_DTE, VERSION) VALUES (3,36,'SYSTEM',CURRENT_TIMESTAMP,'SYSTEM',CURRENT_TIMESTAMP,1);</v>
      </c>
    </row>
    <row r="7" spans="1:11">
      <c r="A7" s="12">
        <v>4</v>
      </c>
      <c r="B7" s="12">
        <v>34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4,34,'SYSTEM',CURRENT_TIMESTAMP,'SYSTEM',CURRENT_TIMESTAMP,1);</v>
      </c>
      <c r="J7" s="6" t="str">
        <f t="shared" si="1"/>
        <v>INSERT INTO TB_ROLE (ROLE_ID, ROLE_CD, CREATED_BY, CREATED_DTE, UPD_BY, UPD_DTE, VERSION) VALUES (4,34,'SYSTEM',CURRENT_TIMESTAMP,'SYSTEM',CURRENT_TIMESTAMP,1);</v>
      </c>
    </row>
    <row r="8" spans="1:11">
      <c r="A8" s="12">
        <v>5</v>
      </c>
      <c r="B8" s="12">
        <v>38</v>
      </c>
      <c r="C8" s="12"/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ref="I8" si="2">CONCATENATE(IF( ISTEXT($A$3), IF( ISBLANK(A8),"''",SUBSTITUTE(A8,"'", "''") ), "'"&amp;SUBSTITUTE(A8,"'","''")&amp;"'" ),",",IF( ISTEXT($B$3), IF( ISBLANK(B8),"''",SUBSTITUTE(B8,"'","''") ), "'"&amp;SUBSTITUTE(B8,"'","''")&amp;"'" ),",",IF( ISTEXT($D$3), IF( ISBLANK(D8),"''",SUBSTITUTE(D8,"'","''") ), "'"&amp;SUBSTITUTE(D8,"'","''")&amp;"'" ),",",IF( ISTEXT($E$3), IF( ISBLANK(E8),"''",SUBSTITUTE(E8,"'","''") ), "'"&amp;SUBSTITUTE(E8,"'","''")&amp;"'" ),",",IF( ISTEXT($F$3), IF( ISBLANK(F8),"''",SUBSTITUTE(F8,"'","''") ), "'"&amp;SUBSTITUTE(F8,"'","''")&amp;"'" ),",",IF( ISTEXT($G$3), IF( ISBLANK(G8),"''",SUBSTITUTE(G8,"'","''") ), "'"&amp;SUBSTITUTE(G8,"'","''")&amp;"'" ),",",IF( ISTEXT($H$3), IF( ISBLANK(H8),"''",SUBSTITUTE(H8,"'","''") ), "'"&amp;SUBSTITUTE(H8,"'","''")&amp;"'" ),");")</f>
        <v>5,38,'SYSTEM',CURRENT_TIMESTAMP,'SYSTEM',CURRENT_TIMESTAMP,1);</v>
      </c>
      <c r="J8" s="6" t="str">
        <f t="shared" ref="J8" si="3">IF($C$1="","", CONCATENATE($C$1,I8))</f>
        <v>INSERT INTO TB_ROLE (ROLE_ID, ROLE_CD, CREATED_BY, CREATED_DTE, UPD_BY, UPD_DTE, VERSION) VALUES (5,38,'SYSTEM',CURRENT_TIMESTAMP,'SYSTEM',CURRENT_TIMESTAMP,1);</v>
      </c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filled up by developer</vt:lpstr>
      <vt:lpstr>TB_MENU_FUNCTION</vt:lpstr>
      <vt:lpstr>TB_PERMISSION</vt:lpstr>
      <vt:lpstr>TB_PERMISSION BAK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2012-01-05T17:44:23Z</dcterms:modified>
</cp:coreProperties>
</file>