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0.xml" ContentType="application/vnd.openxmlformats-officedocument.drawing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3"/>
  </bookViews>
  <sheets>
    <sheet name="NSGA_IIWithSkill正交表" sheetId="1" r:id="rId1"/>
    <sheet name="NSGA_IINoSkill正交表" sheetId="2" r:id="rId2"/>
    <sheet name="GAV正交表(300-10)" sheetId="3" r:id="rId3"/>
    <sheet name="正交表汇总" sheetId="20" r:id="rId4"/>
    <sheet name="30s(36个案例)" sheetId="18" r:id="rId5"/>
    <sheet name="100_5_46_15" sheetId="16" r:id="rId6"/>
    <sheet name="100_10_27_9_" sheetId="17" r:id="rId7"/>
    <sheet name="100_20_46_15" sheetId="14" r:id="rId8"/>
    <sheet name="200_20_145_15" sheetId="15" r:id="rId9"/>
    <sheet name="200_40_91_15" sheetId="9" r:id="rId10"/>
    <sheet name="Sheet2" sheetId="19" r:id="rId11"/>
    <sheet name="Sheet1" sheetId="21" r:id="rId12"/>
  </sheets>
  <definedNames>
    <definedName name="count" localSheetId="4">'30s(36个案例)'!$A$1:$G$36</definedName>
    <definedName name="count" localSheetId="2">'GAV正交表(300-10)'!$S$1:$Y$36</definedName>
    <definedName name="count" localSheetId="1">NSGA_IINoSkill正交表!$P$1:$V$36</definedName>
    <definedName name="count" localSheetId="0">NSGA_IIWithSkill正交表!$N$1:$N$36</definedName>
    <definedName name="count_1" localSheetId="4">'30s(36个案例)'!$I$1:$O$36</definedName>
    <definedName name="count_1" localSheetId="0">NSGA_IIWithSkill正交表!$U$1:$AA$36</definedName>
    <definedName name="count_2" localSheetId="4">'30s(36个案例)'!$I$59:$O$94</definedName>
    <definedName name="count_8" localSheetId="2">'GAV正交表(300-10)'!$AA$1:$AA$36</definedName>
    <definedName name="coverage" localSheetId="4">'30s(36个案例)'!$Q$1:$T$36</definedName>
    <definedName name="coverage" localSheetId="2">'GAV正交表(300-10)'!$AI$1:$AL$36</definedName>
    <definedName name="coverage_1" localSheetId="0">NSGA_IIWithSkill正交表!$AB$1:$AE$36</definedName>
    <definedName name="nsffa_100_10_27_9_D2.def" localSheetId="6">'100_10_27_9_'!$V$33:$Y$46</definedName>
    <definedName name="nsffa_200_40_91_15.def" localSheetId="9">'200_40_91_15'!$S$35:$V$42</definedName>
    <definedName name="NSGA_100_10_27_9_D2.def" localSheetId="6">'100_10_27_9_'!$A$1:$CC$17</definedName>
    <definedName name="NSGA_100_10_27_9_D2.def_1" localSheetId="6">'100_10_27_9_'!$F$1:$I$103</definedName>
    <definedName name="NSGA_100_20_46_15.def" localSheetId="7">'100_20_46_15'!$M$38:$P$60</definedName>
    <definedName name="NSGA_100_20_46_15.def_1" localSheetId="7">'100_20_46_15'!$A$1:$CV$17</definedName>
    <definedName name="NSGA_100_20_46_15.def_2" localSheetId="7">'100_20_46_15'!$F$1:$I$56</definedName>
    <definedName name="NSGA_100_5_46_15.def" localSheetId="5">'100_5_46_15'!$F$1:$I$302</definedName>
    <definedName name="NSGA_100_5_46_15.def_1" localSheetId="5">'100_5_46_15'!$A$1:$CV$17</definedName>
    <definedName name="NSGA_200_20_145_15.def" localSheetId="8">'200_20_145_15'!$A$1:$GR$16</definedName>
    <definedName name="NSGA_200_20_145_15.def_1" localSheetId="8">'200_20_145_15'!$F$1:$I$72</definedName>
    <definedName name="NSGA_200_40_91_15.def" localSheetId="9">'200_40_91_15'!#REF!</definedName>
    <definedName name="NSGA_200_40_91_15.def_1" localSheetId="9">'200_40_91_15'!#REF!</definedName>
    <definedName name="NSGA_200_40_91_15.def_2" localSheetId="9">'200_40_91_15'!$A$10:$GR$26</definedName>
    <definedName name="NSGA_200_40_91_15.def_3" localSheetId="9">'200_40_91_15'!$F$1:$I$41</definedName>
    <definedName name="NSGAVH_100_10_27_9_D2.def" localSheetId="6">'100_10_27_9_'!$V$1:$Y$30</definedName>
    <definedName name="NSGAVH_100_20_46_15.def" localSheetId="7">'100_20_46_15'!$V$1:$Y$35</definedName>
    <definedName name="NSGAVH_100_20_46_15.def_1" localSheetId="7">'100_20_46_15'!$V$38:$Y$73</definedName>
    <definedName name="NSGAVH_200_20_145_15.def" localSheetId="8">'200_20_145_15'!$Q$1:$T$35</definedName>
    <definedName name="NSGAVH_200_40_91_15.def" localSheetId="9">'200_40_91_15'!$S$1:$V$33</definedName>
  </definedNames>
  <calcPr calcId="145621"/>
</workbook>
</file>

<file path=xl/calcChain.xml><?xml version="1.0" encoding="utf-8"?>
<calcChain xmlns="http://schemas.openxmlformats.org/spreadsheetml/2006/main">
  <c r="F39" i="20" l="1"/>
  <c r="F38" i="20"/>
  <c r="F37" i="20"/>
  <c r="F29" i="20"/>
  <c r="F28" i="20"/>
  <c r="F27" i="20"/>
  <c r="B65" i="20"/>
  <c r="B64" i="20"/>
  <c r="C61" i="20"/>
  <c r="C62" i="20"/>
  <c r="C60" i="20"/>
  <c r="C59" i="20"/>
  <c r="D60" i="20"/>
  <c r="D59" i="20"/>
  <c r="C65" i="20"/>
  <c r="R1994" i="19"/>
  <c r="R1001" i="19"/>
  <c r="R1002" i="19"/>
  <c r="R1003" i="19"/>
  <c r="R1004" i="19"/>
  <c r="R1005" i="19"/>
  <c r="R1006" i="19"/>
  <c r="R1007" i="19"/>
  <c r="R1008" i="19"/>
  <c r="R1009" i="19"/>
  <c r="R1010" i="19"/>
  <c r="R1011" i="19"/>
  <c r="R1012" i="19"/>
  <c r="R1013" i="19"/>
  <c r="R1014" i="19"/>
  <c r="R1015" i="19"/>
  <c r="R1016" i="19"/>
  <c r="R1017" i="19"/>
  <c r="R1018" i="19"/>
  <c r="R1019" i="19"/>
  <c r="R1020" i="19"/>
  <c r="R1021" i="19"/>
  <c r="R1022" i="19"/>
  <c r="R1023" i="19"/>
  <c r="R1024" i="19"/>
  <c r="R1025" i="19"/>
  <c r="R1026" i="19"/>
  <c r="R1027" i="19"/>
  <c r="R1028" i="19"/>
  <c r="R1029" i="19"/>
  <c r="R1030" i="19"/>
  <c r="R1031" i="19"/>
  <c r="R1032" i="19"/>
  <c r="R1033" i="19"/>
  <c r="R1034" i="19"/>
  <c r="R1035" i="19"/>
  <c r="R1036" i="19"/>
  <c r="R1037" i="19"/>
  <c r="R1038" i="19"/>
  <c r="R1039" i="19"/>
  <c r="R1040" i="19"/>
  <c r="R1041" i="19"/>
  <c r="R1042" i="19"/>
  <c r="R1043" i="19"/>
  <c r="R1044" i="19"/>
  <c r="R1045" i="19"/>
  <c r="R1046" i="19"/>
  <c r="R1047" i="19"/>
  <c r="R1048" i="19"/>
  <c r="R1049" i="19"/>
  <c r="R1050" i="19"/>
  <c r="R1051" i="19"/>
  <c r="R1052" i="19"/>
  <c r="R1053" i="19"/>
  <c r="R1054" i="19"/>
  <c r="R1055" i="19"/>
  <c r="R1056" i="19"/>
  <c r="R1057" i="19"/>
  <c r="R1058" i="19"/>
  <c r="R1059" i="19"/>
  <c r="R1060" i="19"/>
  <c r="R1061" i="19"/>
  <c r="R1062" i="19"/>
  <c r="R1063" i="19"/>
  <c r="R1064" i="19"/>
  <c r="R1065" i="19"/>
  <c r="R1066" i="19"/>
  <c r="R1067" i="19"/>
  <c r="R1068" i="19"/>
  <c r="R1069" i="19"/>
  <c r="R1070" i="19"/>
  <c r="R1071" i="19"/>
  <c r="R1072" i="19"/>
  <c r="R1073" i="19"/>
  <c r="R1074" i="19"/>
  <c r="R1075" i="19"/>
  <c r="R1076" i="19"/>
  <c r="R1077" i="19"/>
  <c r="R1078" i="19"/>
  <c r="R1079" i="19"/>
  <c r="R1080" i="19"/>
  <c r="R1081" i="19"/>
  <c r="R1082" i="19"/>
  <c r="R1083" i="19"/>
  <c r="R1084" i="19"/>
  <c r="R1085" i="19"/>
  <c r="R1086" i="19"/>
  <c r="R1087" i="19"/>
  <c r="R1088" i="19"/>
  <c r="R1089" i="19"/>
  <c r="R1090" i="19"/>
  <c r="R1091" i="19"/>
  <c r="R1092" i="19"/>
  <c r="R1093" i="19"/>
  <c r="R1094" i="19"/>
  <c r="R1095" i="19"/>
  <c r="R1096" i="19"/>
  <c r="R1097" i="19"/>
  <c r="R1098" i="19"/>
  <c r="R1099" i="19"/>
  <c r="R1100" i="19"/>
  <c r="R1101" i="19"/>
  <c r="R1102" i="19"/>
  <c r="R1103" i="19"/>
  <c r="R1104" i="19"/>
  <c r="R1105" i="19"/>
  <c r="R1106" i="19"/>
  <c r="R1107" i="19"/>
  <c r="R1108" i="19"/>
  <c r="R1109" i="19"/>
  <c r="R1110" i="19"/>
  <c r="R1111" i="19"/>
  <c r="R1112" i="19"/>
  <c r="R1113" i="19"/>
  <c r="R1114" i="19"/>
  <c r="R1115" i="19"/>
  <c r="R1116" i="19"/>
  <c r="R1117" i="19"/>
  <c r="R1118" i="19"/>
  <c r="R1119" i="19"/>
  <c r="R1120" i="19"/>
  <c r="R1121" i="19"/>
  <c r="R1122" i="19"/>
  <c r="R1123" i="19"/>
  <c r="R1124" i="19"/>
  <c r="R1125" i="19"/>
  <c r="R1126" i="19"/>
  <c r="R1127" i="19"/>
  <c r="R1128" i="19"/>
  <c r="R1129" i="19"/>
  <c r="R1130" i="19"/>
  <c r="R1131" i="19"/>
  <c r="R1132" i="19"/>
  <c r="R1133" i="19"/>
  <c r="R1134" i="19"/>
  <c r="R1135" i="19"/>
  <c r="R1136" i="19"/>
  <c r="R1137" i="19"/>
  <c r="R1138" i="19"/>
  <c r="R1139" i="19"/>
  <c r="R1140" i="19"/>
  <c r="R1141" i="19"/>
  <c r="R1142" i="19"/>
  <c r="R1143" i="19"/>
  <c r="R1144" i="19"/>
  <c r="R1145" i="19"/>
  <c r="R1146" i="19"/>
  <c r="R1147" i="19"/>
  <c r="R1148" i="19"/>
  <c r="R1149" i="19"/>
  <c r="R1150" i="19"/>
  <c r="R1151" i="19"/>
  <c r="R1152" i="19"/>
  <c r="R1153" i="19"/>
  <c r="R1154" i="19"/>
  <c r="R1155" i="19"/>
  <c r="R1156" i="19"/>
  <c r="R1157" i="19"/>
  <c r="R1158" i="19"/>
  <c r="R1159" i="19"/>
  <c r="R1160" i="19"/>
  <c r="R1161" i="19"/>
  <c r="R1162" i="19"/>
  <c r="R1163" i="19"/>
  <c r="R1164" i="19"/>
  <c r="R1165" i="19"/>
  <c r="R1166" i="19"/>
  <c r="R1167" i="19"/>
  <c r="R1168" i="19"/>
  <c r="R1169" i="19"/>
  <c r="R1170" i="19"/>
  <c r="R1171" i="19"/>
  <c r="R1172" i="19"/>
  <c r="R1173" i="19"/>
  <c r="R1174" i="19"/>
  <c r="R1175" i="19"/>
  <c r="R1176" i="19"/>
  <c r="R1177" i="19"/>
  <c r="R1178" i="19"/>
  <c r="R1179" i="19"/>
  <c r="R1180" i="19"/>
  <c r="R1181" i="19"/>
  <c r="R1182" i="19"/>
  <c r="R1183" i="19"/>
  <c r="R1184" i="19"/>
  <c r="R1185" i="19"/>
  <c r="R1186" i="19"/>
  <c r="R1187" i="19"/>
  <c r="R1188" i="19"/>
  <c r="R1189" i="19"/>
  <c r="R1190" i="19"/>
  <c r="R1191" i="19"/>
  <c r="R1192" i="19"/>
  <c r="R1193" i="19"/>
  <c r="R1194" i="19"/>
  <c r="R1195" i="19"/>
  <c r="R1196" i="19"/>
  <c r="R1197" i="19"/>
  <c r="R1198" i="19"/>
  <c r="R1199" i="19"/>
  <c r="R1200" i="19"/>
  <c r="R1201" i="19"/>
  <c r="R1202" i="19"/>
  <c r="R1203" i="19"/>
  <c r="R1204" i="19"/>
  <c r="R1205" i="19"/>
  <c r="R1206" i="19"/>
  <c r="R1207" i="19"/>
  <c r="R1208" i="19"/>
  <c r="R1209" i="19"/>
  <c r="R1210" i="19"/>
  <c r="R1211" i="19"/>
  <c r="R1212" i="19"/>
  <c r="R1213" i="19"/>
  <c r="R1214" i="19"/>
  <c r="R1215" i="19"/>
  <c r="R1216" i="19"/>
  <c r="R1217" i="19"/>
  <c r="R1218" i="19"/>
  <c r="R1219" i="19"/>
  <c r="R1220" i="19"/>
  <c r="R1221" i="19"/>
  <c r="R1222" i="19"/>
  <c r="R1223" i="19"/>
  <c r="R1224" i="19"/>
  <c r="R1225" i="19"/>
  <c r="R1226" i="19"/>
  <c r="R1227" i="19"/>
  <c r="R1228" i="19"/>
  <c r="R1229" i="19"/>
  <c r="R1230" i="19"/>
  <c r="R1231" i="19"/>
  <c r="R1232" i="19"/>
  <c r="R1233" i="19"/>
  <c r="R1234" i="19"/>
  <c r="R1235" i="19"/>
  <c r="R1236" i="19"/>
  <c r="R1237" i="19"/>
  <c r="R1238" i="19"/>
  <c r="R1239" i="19"/>
  <c r="R1240" i="19"/>
  <c r="R1241" i="19"/>
  <c r="R1242" i="19"/>
  <c r="R1243" i="19"/>
  <c r="R1244" i="19"/>
  <c r="R1245" i="19"/>
  <c r="R1246" i="19"/>
  <c r="R1247" i="19"/>
  <c r="R1248" i="19"/>
  <c r="R1249" i="19"/>
  <c r="R1250" i="19"/>
  <c r="R1251" i="19"/>
  <c r="R1252" i="19"/>
  <c r="R1253" i="19"/>
  <c r="R1254" i="19"/>
  <c r="R1255" i="19"/>
  <c r="R1256" i="19"/>
  <c r="R1257" i="19"/>
  <c r="R1258" i="19"/>
  <c r="R1259" i="19"/>
  <c r="R1260" i="19"/>
  <c r="R1261" i="19"/>
  <c r="R1262" i="19"/>
  <c r="R1263" i="19"/>
  <c r="R1264" i="19"/>
  <c r="R1265" i="19"/>
  <c r="R1266" i="19"/>
  <c r="R1267" i="19"/>
  <c r="R1268" i="19"/>
  <c r="R1269" i="19"/>
  <c r="R1270" i="19"/>
  <c r="R1271" i="19"/>
  <c r="R1272" i="19"/>
  <c r="R1273" i="19"/>
  <c r="R1274" i="19"/>
  <c r="R1275" i="19"/>
  <c r="R1276" i="19"/>
  <c r="R1277" i="19"/>
  <c r="R1278" i="19"/>
  <c r="R1279" i="19"/>
  <c r="R1280" i="19"/>
  <c r="R1281" i="19"/>
  <c r="R1282" i="19"/>
  <c r="R1283" i="19"/>
  <c r="R1284" i="19"/>
  <c r="R1285" i="19"/>
  <c r="R1286" i="19"/>
  <c r="R1287" i="19"/>
  <c r="R1288" i="19"/>
  <c r="R1289" i="19"/>
  <c r="R1290" i="19"/>
  <c r="R1291" i="19"/>
  <c r="R1292" i="19"/>
  <c r="R1293" i="19"/>
  <c r="R1294" i="19"/>
  <c r="R1295" i="19"/>
  <c r="R1296" i="19"/>
  <c r="R1297" i="19"/>
  <c r="R1298" i="19"/>
  <c r="R1299" i="19"/>
  <c r="R1300" i="19"/>
  <c r="R1301" i="19"/>
  <c r="R1302" i="19"/>
  <c r="R1303" i="19"/>
  <c r="R1304" i="19"/>
  <c r="R1305" i="19"/>
  <c r="R1306" i="19"/>
  <c r="R1307" i="19"/>
  <c r="R1308" i="19"/>
  <c r="R1309" i="19"/>
  <c r="R1310" i="19"/>
  <c r="R1311" i="19"/>
  <c r="R1312" i="19"/>
  <c r="R1313" i="19"/>
  <c r="R1314" i="19"/>
  <c r="R1315" i="19"/>
  <c r="R1316" i="19"/>
  <c r="R1317" i="19"/>
  <c r="R1318" i="19"/>
  <c r="R1319" i="19"/>
  <c r="R1320" i="19"/>
  <c r="R1321" i="19"/>
  <c r="R1322" i="19"/>
  <c r="R1323" i="19"/>
  <c r="R1324" i="19"/>
  <c r="R1325" i="19"/>
  <c r="R1326" i="19"/>
  <c r="R1327" i="19"/>
  <c r="R1328" i="19"/>
  <c r="R1329" i="19"/>
  <c r="R1330" i="19"/>
  <c r="R1331" i="19"/>
  <c r="R1332" i="19"/>
  <c r="R1333" i="19"/>
  <c r="R1334" i="19"/>
  <c r="R1335" i="19"/>
  <c r="R1336" i="19"/>
  <c r="R1337" i="19"/>
  <c r="R1338" i="19"/>
  <c r="R1339" i="19"/>
  <c r="R1340" i="19"/>
  <c r="R1341" i="19"/>
  <c r="R1342" i="19"/>
  <c r="R1343" i="19"/>
  <c r="R1344" i="19"/>
  <c r="R1345" i="19"/>
  <c r="R1346" i="19"/>
  <c r="R1347" i="19"/>
  <c r="R1348" i="19"/>
  <c r="R1349" i="19"/>
  <c r="R1350" i="19"/>
  <c r="R1351" i="19"/>
  <c r="R1352" i="19"/>
  <c r="R1353" i="19"/>
  <c r="R1354" i="19"/>
  <c r="R1355" i="19"/>
  <c r="R1356" i="19"/>
  <c r="R1357" i="19"/>
  <c r="R1358" i="19"/>
  <c r="R1359" i="19"/>
  <c r="R1360" i="19"/>
  <c r="R1361" i="19"/>
  <c r="R1362" i="19"/>
  <c r="R1363" i="19"/>
  <c r="R1364" i="19"/>
  <c r="R1365" i="19"/>
  <c r="R1366" i="19"/>
  <c r="R1367" i="19"/>
  <c r="R1368" i="19"/>
  <c r="R1369" i="19"/>
  <c r="R1370" i="19"/>
  <c r="R1371" i="19"/>
  <c r="R1372" i="19"/>
  <c r="R1373" i="19"/>
  <c r="R1374" i="19"/>
  <c r="R1375" i="19"/>
  <c r="R1376" i="19"/>
  <c r="R1377" i="19"/>
  <c r="R1378" i="19"/>
  <c r="R1379" i="19"/>
  <c r="R1380" i="19"/>
  <c r="R1381" i="19"/>
  <c r="R1382" i="19"/>
  <c r="R1383" i="19"/>
  <c r="R1384" i="19"/>
  <c r="R1385" i="19"/>
  <c r="R1386" i="19"/>
  <c r="R1387" i="19"/>
  <c r="R1388" i="19"/>
  <c r="R1389" i="19"/>
  <c r="R1390" i="19"/>
  <c r="R1391" i="19"/>
  <c r="R1392" i="19"/>
  <c r="R1393" i="19"/>
  <c r="R1394" i="19"/>
  <c r="R1395" i="19"/>
  <c r="R1396" i="19"/>
  <c r="R1397" i="19"/>
  <c r="R1398" i="19"/>
  <c r="R1399" i="19"/>
  <c r="R1400" i="19"/>
  <c r="R1401" i="19"/>
  <c r="R1402" i="19"/>
  <c r="R1403" i="19"/>
  <c r="R1404" i="19"/>
  <c r="R1405" i="19"/>
  <c r="R1406" i="19"/>
  <c r="R1407" i="19"/>
  <c r="R1408" i="19"/>
  <c r="R1409" i="19"/>
  <c r="R1410" i="19"/>
  <c r="R1411" i="19"/>
  <c r="R1412" i="19"/>
  <c r="R1413" i="19"/>
  <c r="R1414" i="19"/>
  <c r="R1415" i="19"/>
  <c r="R1416" i="19"/>
  <c r="R1417" i="19"/>
  <c r="R1418" i="19"/>
  <c r="R1419" i="19"/>
  <c r="R1420" i="19"/>
  <c r="R1421" i="19"/>
  <c r="R1422" i="19"/>
  <c r="R1423" i="19"/>
  <c r="R1424" i="19"/>
  <c r="R1425" i="19"/>
  <c r="R1426" i="19"/>
  <c r="R1427" i="19"/>
  <c r="R1428" i="19"/>
  <c r="R1429" i="19"/>
  <c r="R1430" i="19"/>
  <c r="R1431" i="19"/>
  <c r="R1432" i="19"/>
  <c r="R1433" i="19"/>
  <c r="R1434" i="19"/>
  <c r="R1435" i="19"/>
  <c r="R1436" i="19"/>
  <c r="R1437" i="19"/>
  <c r="R1438" i="19"/>
  <c r="R1439" i="19"/>
  <c r="R1440" i="19"/>
  <c r="R1441" i="19"/>
  <c r="R1442" i="19"/>
  <c r="R1443" i="19"/>
  <c r="R1444" i="19"/>
  <c r="R1445" i="19"/>
  <c r="R1446" i="19"/>
  <c r="R1447" i="19"/>
  <c r="R1448" i="19"/>
  <c r="R1449" i="19"/>
  <c r="R1450" i="19"/>
  <c r="R1451" i="19"/>
  <c r="R1452" i="19"/>
  <c r="R1453" i="19"/>
  <c r="R1454" i="19"/>
  <c r="R1455" i="19"/>
  <c r="R1456" i="19"/>
  <c r="R1457" i="19"/>
  <c r="R1458" i="19"/>
  <c r="R1459" i="19"/>
  <c r="R1460" i="19"/>
  <c r="R1461" i="19"/>
  <c r="R1462" i="19"/>
  <c r="R1463" i="19"/>
  <c r="R1464" i="19"/>
  <c r="R1465" i="19"/>
  <c r="R1466" i="19"/>
  <c r="R1467" i="19"/>
  <c r="R1468" i="19"/>
  <c r="R1469" i="19"/>
  <c r="R1470" i="19"/>
  <c r="R1471" i="19"/>
  <c r="R1472" i="19"/>
  <c r="R1473" i="19"/>
  <c r="R1474" i="19"/>
  <c r="R1475" i="19"/>
  <c r="R1476" i="19"/>
  <c r="R1477" i="19"/>
  <c r="R1478" i="19"/>
  <c r="R1479" i="19"/>
  <c r="R1480" i="19"/>
  <c r="R1481" i="19"/>
  <c r="R1482" i="19"/>
  <c r="R1483" i="19"/>
  <c r="R1484" i="19"/>
  <c r="R1485" i="19"/>
  <c r="R1486" i="19"/>
  <c r="R1487" i="19"/>
  <c r="R1488" i="19"/>
  <c r="R1489" i="19"/>
  <c r="R1490" i="19"/>
  <c r="R1491" i="19"/>
  <c r="R1492" i="19"/>
  <c r="R1493" i="19"/>
  <c r="R1494" i="19"/>
  <c r="R1495" i="19"/>
  <c r="R1496" i="19"/>
  <c r="R1497" i="19"/>
  <c r="R1498" i="19"/>
  <c r="R1499" i="19"/>
  <c r="R1500" i="19"/>
  <c r="R1501" i="19"/>
  <c r="R1502" i="19"/>
  <c r="R1503" i="19"/>
  <c r="R1504" i="19"/>
  <c r="R1505" i="19"/>
  <c r="R1506" i="19"/>
  <c r="R1507" i="19"/>
  <c r="R1508" i="19"/>
  <c r="R1509" i="19"/>
  <c r="R1510" i="19"/>
  <c r="R1511" i="19"/>
  <c r="R1512" i="19"/>
  <c r="R1513" i="19"/>
  <c r="R1514" i="19"/>
  <c r="R1515" i="19"/>
  <c r="R1516" i="19"/>
  <c r="R1517" i="19"/>
  <c r="R1518" i="19"/>
  <c r="R1519" i="19"/>
  <c r="R1520" i="19"/>
  <c r="R1521" i="19"/>
  <c r="R1522" i="19"/>
  <c r="R1523" i="19"/>
  <c r="R1524" i="19"/>
  <c r="R1525" i="19"/>
  <c r="R1526" i="19"/>
  <c r="R1527" i="19"/>
  <c r="R1528" i="19"/>
  <c r="R1529" i="19"/>
  <c r="R1530" i="19"/>
  <c r="R1531" i="19"/>
  <c r="R1532" i="19"/>
  <c r="R1533" i="19"/>
  <c r="R1534" i="19"/>
  <c r="R1535" i="19"/>
  <c r="R1536" i="19"/>
  <c r="R1537" i="19"/>
  <c r="R1538" i="19"/>
  <c r="R1539" i="19"/>
  <c r="R1540" i="19"/>
  <c r="R1541" i="19"/>
  <c r="R1542" i="19"/>
  <c r="R1543" i="19"/>
  <c r="R1544" i="19"/>
  <c r="R1545" i="19"/>
  <c r="R1546" i="19"/>
  <c r="R1547" i="19"/>
  <c r="R1548" i="19"/>
  <c r="R1549" i="19"/>
  <c r="R1550" i="19"/>
  <c r="R1551" i="19"/>
  <c r="R1552" i="19"/>
  <c r="R1553" i="19"/>
  <c r="R1554" i="19"/>
  <c r="R1555" i="19"/>
  <c r="R1556" i="19"/>
  <c r="R1557" i="19"/>
  <c r="R1558" i="19"/>
  <c r="R1559" i="19"/>
  <c r="R1560" i="19"/>
  <c r="R1561" i="19"/>
  <c r="R1562" i="19"/>
  <c r="R1563" i="19"/>
  <c r="R1564" i="19"/>
  <c r="R1565" i="19"/>
  <c r="R1566" i="19"/>
  <c r="R1567" i="19"/>
  <c r="R1568" i="19"/>
  <c r="R1569" i="19"/>
  <c r="R1570" i="19"/>
  <c r="R1571" i="19"/>
  <c r="R1572" i="19"/>
  <c r="R1573" i="19"/>
  <c r="R1574" i="19"/>
  <c r="R1575" i="19"/>
  <c r="R1576" i="19"/>
  <c r="R1577" i="19"/>
  <c r="R1578" i="19"/>
  <c r="R1579" i="19"/>
  <c r="R1580" i="19"/>
  <c r="R1581" i="19"/>
  <c r="R1582" i="19"/>
  <c r="R1583" i="19"/>
  <c r="R1584" i="19"/>
  <c r="R1585" i="19"/>
  <c r="R1586" i="19"/>
  <c r="R1587" i="19"/>
  <c r="R1588" i="19"/>
  <c r="R1589" i="19"/>
  <c r="R1590" i="19"/>
  <c r="R1591" i="19"/>
  <c r="R1592" i="19"/>
  <c r="R1593" i="19"/>
  <c r="R1594" i="19"/>
  <c r="R1595" i="19"/>
  <c r="R1596" i="19"/>
  <c r="R1597" i="19"/>
  <c r="R1598" i="19"/>
  <c r="R1599" i="19"/>
  <c r="R1600" i="19"/>
  <c r="R1601" i="19"/>
  <c r="R1602" i="19"/>
  <c r="R1603" i="19"/>
  <c r="R1604" i="19"/>
  <c r="R1605" i="19"/>
  <c r="R1606" i="19"/>
  <c r="R1607" i="19"/>
  <c r="R1608" i="19"/>
  <c r="R1609" i="19"/>
  <c r="R1610" i="19"/>
  <c r="R1611" i="19"/>
  <c r="R1612" i="19"/>
  <c r="R1613" i="19"/>
  <c r="R1614" i="19"/>
  <c r="R1615" i="19"/>
  <c r="R1616" i="19"/>
  <c r="R1617" i="19"/>
  <c r="R1618" i="19"/>
  <c r="R1619" i="19"/>
  <c r="R1620" i="19"/>
  <c r="R1621" i="19"/>
  <c r="R1622" i="19"/>
  <c r="R1623" i="19"/>
  <c r="R1624" i="19"/>
  <c r="R1625" i="19"/>
  <c r="R1626" i="19"/>
  <c r="R1627" i="19"/>
  <c r="R1628" i="19"/>
  <c r="R1629" i="19"/>
  <c r="R1630" i="19"/>
  <c r="R1631" i="19"/>
  <c r="R1632" i="19"/>
  <c r="R1633" i="19"/>
  <c r="R1634" i="19"/>
  <c r="R1635" i="19"/>
  <c r="R1636" i="19"/>
  <c r="R1637" i="19"/>
  <c r="R1638" i="19"/>
  <c r="R1639" i="19"/>
  <c r="R1640" i="19"/>
  <c r="R1641" i="19"/>
  <c r="R1642" i="19"/>
  <c r="R1643" i="19"/>
  <c r="R1644" i="19"/>
  <c r="R1645" i="19"/>
  <c r="R1646" i="19"/>
  <c r="R1647" i="19"/>
  <c r="R1648" i="19"/>
  <c r="R1649" i="19"/>
  <c r="R1650" i="19"/>
  <c r="R1651" i="19"/>
  <c r="R1652" i="19"/>
  <c r="R1653" i="19"/>
  <c r="R1654" i="19"/>
  <c r="R1655" i="19"/>
  <c r="R1656" i="19"/>
  <c r="R1657" i="19"/>
  <c r="R1658" i="19"/>
  <c r="R1659" i="19"/>
  <c r="R1660" i="19"/>
  <c r="R1661" i="19"/>
  <c r="R1662" i="19"/>
  <c r="R1663" i="19"/>
  <c r="R1664" i="19"/>
  <c r="R1665" i="19"/>
  <c r="R1666" i="19"/>
  <c r="R1667" i="19"/>
  <c r="R1668" i="19"/>
  <c r="R1669" i="19"/>
  <c r="R1670" i="19"/>
  <c r="R1671" i="19"/>
  <c r="R1672" i="19"/>
  <c r="R1673" i="19"/>
  <c r="R1674" i="19"/>
  <c r="R1675" i="19"/>
  <c r="R1676" i="19"/>
  <c r="R1677" i="19"/>
  <c r="R1678" i="19"/>
  <c r="R1679" i="19"/>
  <c r="R1680" i="19"/>
  <c r="R1681" i="19"/>
  <c r="R1682" i="19"/>
  <c r="R1683" i="19"/>
  <c r="R1684" i="19"/>
  <c r="R1685" i="19"/>
  <c r="R1686" i="19"/>
  <c r="R1687" i="19"/>
  <c r="R1688" i="19"/>
  <c r="R1689" i="19"/>
  <c r="R1690" i="19"/>
  <c r="R1691" i="19"/>
  <c r="R1692" i="19"/>
  <c r="R1693" i="19"/>
  <c r="R1694" i="19"/>
  <c r="R1695" i="19"/>
  <c r="R1696" i="19"/>
  <c r="R1697" i="19"/>
  <c r="R1698" i="19"/>
  <c r="R1699" i="19"/>
  <c r="R1700" i="19"/>
  <c r="R1701" i="19"/>
  <c r="R1702" i="19"/>
  <c r="R1703" i="19"/>
  <c r="R1704" i="19"/>
  <c r="R1705" i="19"/>
  <c r="R1706" i="19"/>
  <c r="R1707" i="19"/>
  <c r="R1708" i="19"/>
  <c r="R1709" i="19"/>
  <c r="R1710" i="19"/>
  <c r="R1711" i="19"/>
  <c r="R1712" i="19"/>
  <c r="R1713" i="19"/>
  <c r="R1714" i="19"/>
  <c r="R1715" i="19"/>
  <c r="R1716" i="19"/>
  <c r="R1717" i="19"/>
  <c r="R1718" i="19"/>
  <c r="R1719" i="19"/>
  <c r="R1720" i="19"/>
  <c r="R1721" i="19"/>
  <c r="R1722" i="19"/>
  <c r="R1723" i="19"/>
  <c r="R1724" i="19"/>
  <c r="R1725" i="19"/>
  <c r="R1726" i="19"/>
  <c r="R1727" i="19"/>
  <c r="R1728" i="19"/>
  <c r="R1729" i="19"/>
  <c r="R1730" i="19"/>
  <c r="R1731" i="19"/>
  <c r="R1732" i="19"/>
  <c r="R1733" i="19"/>
  <c r="R1734" i="19"/>
  <c r="R1735" i="19"/>
  <c r="R1736" i="19"/>
  <c r="R1737" i="19"/>
  <c r="R1738" i="19"/>
  <c r="R1739" i="19"/>
  <c r="R1740" i="19"/>
  <c r="R1741" i="19"/>
  <c r="R1742" i="19"/>
  <c r="R1743" i="19"/>
  <c r="R1744" i="19"/>
  <c r="R1745" i="19"/>
  <c r="R1746" i="19"/>
  <c r="R1747" i="19"/>
  <c r="R1748" i="19"/>
  <c r="R1749" i="19"/>
  <c r="R1750" i="19"/>
  <c r="R1751" i="19"/>
  <c r="R1752" i="19"/>
  <c r="R1753" i="19"/>
  <c r="R1754" i="19"/>
  <c r="R1755" i="19"/>
  <c r="R1756" i="19"/>
  <c r="R1757" i="19"/>
  <c r="R1758" i="19"/>
  <c r="R1759" i="19"/>
  <c r="R1760" i="19"/>
  <c r="R1761" i="19"/>
  <c r="R1762" i="19"/>
  <c r="R1763" i="19"/>
  <c r="R1764" i="19"/>
  <c r="R1765" i="19"/>
  <c r="R1766" i="19"/>
  <c r="R1767" i="19"/>
  <c r="R1768" i="19"/>
  <c r="R1769" i="19"/>
  <c r="R1770" i="19"/>
  <c r="R1771" i="19"/>
  <c r="R1772" i="19"/>
  <c r="R1773" i="19"/>
  <c r="R1774" i="19"/>
  <c r="R1775" i="19"/>
  <c r="R1776" i="19"/>
  <c r="R1777" i="19"/>
  <c r="R1778" i="19"/>
  <c r="R1779" i="19"/>
  <c r="R1780" i="19"/>
  <c r="R1781" i="19"/>
  <c r="R1782" i="19"/>
  <c r="R1783" i="19"/>
  <c r="R1784" i="19"/>
  <c r="R1785" i="19"/>
  <c r="R1786" i="19"/>
  <c r="R1787" i="19"/>
  <c r="R1788" i="19"/>
  <c r="R1789" i="19"/>
  <c r="R1790" i="19"/>
  <c r="R1791" i="19"/>
  <c r="R1792" i="19"/>
  <c r="R1793" i="19"/>
  <c r="R1794" i="19"/>
  <c r="R1795" i="19"/>
  <c r="R1796" i="19"/>
  <c r="R1797" i="19"/>
  <c r="R1798" i="19"/>
  <c r="R1799" i="19"/>
  <c r="R1800" i="19"/>
  <c r="R1801" i="19"/>
  <c r="R1802" i="19"/>
  <c r="R1803" i="19"/>
  <c r="R1804" i="19"/>
  <c r="R1805" i="19"/>
  <c r="R1806" i="19"/>
  <c r="R1807" i="19"/>
  <c r="R1808" i="19"/>
  <c r="R1809" i="19"/>
  <c r="R1810" i="19"/>
  <c r="R1811" i="19"/>
  <c r="R1812" i="19"/>
  <c r="R1813" i="19"/>
  <c r="R1814" i="19"/>
  <c r="R1815" i="19"/>
  <c r="R1816" i="19"/>
  <c r="R1817" i="19"/>
  <c r="R1818" i="19"/>
  <c r="R1819" i="19"/>
  <c r="R1820" i="19"/>
  <c r="R1821" i="19"/>
  <c r="R1822" i="19"/>
  <c r="R1823" i="19"/>
  <c r="R1824" i="19"/>
  <c r="R1825" i="19"/>
  <c r="R1826" i="19"/>
  <c r="R1827" i="19"/>
  <c r="R1828" i="19"/>
  <c r="R1829" i="19"/>
  <c r="R1830" i="19"/>
  <c r="R1831" i="19"/>
  <c r="R1832" i="19"/>
  <c r="R1833" i="19"/>
  <c r="R1834" i="19"/>
  <c r="R1835" i="19"/>
  <c r="R1836" i="19"/>
  <c r="R1837" i="19"/>
  <c r="R1838" i="19"/>
  <c r="R1839" i="19"/>
  <c r="R1840" i="19"/>
  <c r="R1841" i="19"/>
  <c r="R1842" i="19"/>
  <c r="R1843" i="19"/>
  <c r="R1844" i="19"/>
  <c r="R1845" i="19"/>
  <c r="R1846" i="19"/>
  <c r="R1847" i="19"/>
  <c r="R1848" i="19"/>
  <c r="R1849" i="19"/>
  <c r="R1850" i="19"/>
  <c r="R1851" i="19"/>
  <c r="R1852" i="19"/>
  <c r="R1853" i="19"/>
  <c r="R1854" i="19"/>
  <c r="R1855" i="19"/>
  <c r="R1856" i="19"/>
  <c r="R1857" i="19"/>
  <c r="R1858" i="19"/>
  <c r="R1859" i="19"/>
  <c r="R1860" i="19"/>
  <c r="R1861" i="19"/>
  <c r="R1862" i="19"/>
  <c r="R1863" i="19"/>
  <c r="R1864" i="19"/>
  <c r="R1865" i="19"/>
  <c r="R1866" i="19"/>
  <c r="R1867" i="19"/>
  <c r="R1868" i="19"/>
  <c r="R1869" i="19"/>
  <c r="R1870" i="19"/>
  <c r="R1871" i="19"/>
  <c r="R1872" i="19"/>
  <c r="R1873" i="19"/>
  <c r="R1874" i="19"/>
  <c r="R1875" i="19"/>
  <c r="R1876" i="19"/>
  <c r="R1877" i="19"/>
  <c r="R1878" i="19"/>
  <c r="R1879" i="19"/>
  <c r="R1880" i="19"/>
  <c r="R1881" i="19"/>
  <c r="R1882" i="19"/>
  <c r="R1883" i="19"/>
  <c r="R1884" i="19"/>
  <c r="R1885" i="19"/>
  <c r="R1886" i="19"/>
  <c r="R1887" i="19"/>
  <c r="R1888" i="19"/>
  <c r="R1889" i="19"/>
  <c r="R1890" i="19"/>
  <c r="R1891" i="19"/>
  <c r="R1892" i="19"/>
  <c r="R1893" i="19"/>
  <c r="R1894" i="19"/>
  <c r="R1895" i="19"/>
  <c r="R1896" i="19"/>
  <c r="R1897" i="19"/>
  <c r="R1898" i="19"/>
  <c r="R1899" i="19"/>
  <c r="R1900" i="19"/>
  <c r="R1901" i="19"/>
  <c r="R1902" i="19"/>
  <c r="R1903" i="19"/>
  <c r="R1904" i="19"/>
  <c r="R1905" i="19"/>
  <c r="R1906" i="19"/>
  <c r="R1907" i="19"/>
  <c r="R1908" i="19"/>
  <c r="R1909" i="19"/>
  <c r="R1910" i="19"/>
  <c r="R1911" i="19"/>
  <c r="R1912" i="19"/>
  <c r="R1913" i="19"/>
  <c r="R1914" i="19"/>
  <c r="R1915" i="19"/>
  <c r="R1916" i="19"/>
  <c r="R1917" i="19"/>
  <c r="R1918" i="19"/>
  <c r="R1919" i="19"/>
  <c r="R1920" i="19"/>
  <c r="R1921" i="19"/>
  <c r="R1922" i="19"/>
  <c r="R1923" i="19"/>
  <c r="R1924" i="19"/>
  <c r="R1925" i="19"/>
  <c r="R1926" i="19"/>
  <c r="R1927" i="19"/>
  <c r="R1928" i="19"/>
  <c r="R1929" i="19"/>
  <c r="R1930" i="19"/>
  <c r="R1931" i="19"/>
  <c r="R1932" i="19"/>
  <c r="R1933" i="19"/>
  <c r="R1934" i="19"/>
  <c r="R1935" i="19"/>
  <c r="R1936" i="19"/>
  <c r="R1937" i="19"/>
  <c r="R1938" i="19"/>
  <c r="R1939" i="19"/>
  <c r="R1940" i="19"/>
  <c r="R1941" i="19"/>
  <c r="R1942" i="19"/>
  <c r="R1943" i="19"/>
  <c r="R1944" i="19"/>
  <c r="R1945" i="19"/>
  <c r="R1946" i="19"/>
  <c r="R1947" i="19"/>
  <c r="R1948" i="19"/>
  <c r="R1949" i="19"/>
  <c r="R1950" i="19"/>
  <c r="R1951" i="19"/>
  <c r="R1952" i="19"/>
  <c r="R1953" i="19"/>
  <c r="R1954" i="19"/>
  <c r="R1955" i="19"/>
  <c r="R1956" i="19"/>
  <c r="R1957" i="19"/>
  <c r="R1958" i="19"/>
  <c r="R1959" i="19"/>
  <c r="R1960" i="19"/>
  <c r="R1961" i="19"/>
  <c r="R1962" i="19"/>
  <c r="R1963" i="19"/>
  <c r="R1964" i="19"/>
  <c r="R1965" i="19"/>
  <c r="R1966" i="19"/>
  <c r="R1967" i="19"/>
  <c r="R1968" i="19"/>
  <c r="R1969" i="19"/>
  <c r="R1970" i="19"/>
  <c r="R1971" i="19"/>
  <c r="R1972" i="19"/>
  <c r="R1973" i="19"/>
  <c r="R1974" i="19"/>
  <c r="R1975" i="19"/>
  <c r="R1976" i="19"/>
  <c r="R1977" i="19"/>
  <c r="R1978" i="19"/>
  <c r="R1979" i="19"/>
  <c r="R1980" i="19"/>
  <c r="R1981" i="19"/>
  <c r="R1982" i="19"/>
  <c r="R1983" i="19"/>
  <c r="R1984" i="19"/>
  <c r="R1985" i="19"/>
  <c r="R1986" i="19"/>
  <c r="R1987" i="19"/>
  <c r="R1988" i="19"/>
  <c r="R1989" i="19"/>
  <c r="R1990" i="19"/>
  <c r="R1991" i="19"/>
  <c r="R1992" i="19"/>
  <c r="R1993" i="19"/>
  <c r="R1" i="19"/>
  <c r="R2" i="19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R99" i="19"/>
  <c r="R100" i="19"/>
  <c r="R101" i="19"/>
  <c r="R102" i="19"/>
  <c r="R103" i="19"/>
  <c r="R104" i="19"/>
  <c r="R105" i="19"/>
  <c r="R106" i="19"/>
  <c r="R107" i="19"/>
  <c r="R108" i="19"/>
  <c r="R109" i="19"/>
  <c r="R110" i="19"/>
  <c r="R111" i="19"/>
  <c r="R112" i="19"/>
  <c r="R113" i="19"/>
  <c r="R114" i="19"/>
  <c r="R115" i="19"/>
  <c r="R116" i="19"/>
  <c r="R117" i="19"/>
  <c r="R118" i="19"/>
  <c r="R119" i="19"/>
  <c r="R120" i="19"/>
  <c r="R121" i="19"/>
  <c r="R122" i="19"/>
  <c r="R123" i="19"/>
  <c r="R124" i="19"/>
  <c r="R125" i="19"/>
  <c r="R126" i="19"/>
  <c r="R127" i="19"/>
  <c r="R128" i="19"/>
  <c r="R129" i="19"/>
  <c r="R130" i="19"/>
  <c r="R131" i="19"/>
  <c r="R132" i="19"/>
  <c r="R133" i="19"/>
  <c r="R134" i="19"/>
  <c r="R135" i="19"/>
  <c r="R136" i="19"/>
  <c r="R137" i="19"/>
  <c r="R138" i="19"/>
  <c r="R139" i="19"/>
  <c r="R140" i="19"/>
  <c r="R141" i="19"/>
  <c r="R142" i="19"/>
  <c r="R143" i="19"/>
  <c r="R144" i="19"/>
  <c r="R145" i="19"/>
  <c r="R146" i="19"/>
  <c r="R147" i="19"/>
  <c r="R148" i="19"/>
  <c r="R149" i="19"/>
  <c r="R150" i="19"/>
  <c r="R151" i="19"/>
  <c r="R152" i="19"/>
  <c r="R153" i="19"/>
  <c r="R154" i="19"/>
  <c r="R155" i="19"/>
  <c r="R156" i="19"/>
  <c r="R157" i="19"/>
  <c r="R158" i="19"/>
  <c r="R159" i="19"/>
  <c r="R160" i="19"/>
  <c r="R161" i="19"/>
  <c r="R162" i="19"/>
  <c r="R163" i="19"/>
  <c r="R164" i="19"/>
  <c r="R165" i="19"/>
  <c r="R166" i="19"/>
  <c r="R167" i="19"/>
  <c r="R168" i="19"/>
  <c r="R169" i="19"/>
  <c r="R170" i="19"/>
  <c r="R171" i="19"/>
  <c r="R172" i="19"/>
  <c r="R173" i="19"/>
  <c r="R174" i="19"/>
  <c r="R175" i="19"/>
  <c r="R176" i="19"/>
  <c r="R177" i="19"/>
  <c r="R178" i="19"/>
  <c r="R179" i="19"/>
  <c r="R180" i="19"/>
  <c r="R181" i="19"/>
  <c r="R182" i="19"/>
  <c r="R183" i="19"/>
  <c r="R184" i="19"/>
  <c r="R185" i="19"/>
  <c r="R186" i="19"/>
  <c r="R187" i="19"/>
  <c r="R188" i="19"/>
  <c r="R189" i="19"/>
  <c r="R190" i="19"/>
  <c r="R191" i="19"/>
  <c r="R192" i="19"/>
  <c r="R193" i="19"/>
  <c r="R194" i="19"/>
  <c r="R195" i="19"/>
  <c r="R196" i="19"/>
  <c r="R197" i="19"/>
  <c r="R198" i="19"/>
  <c r="R199" i="19"/>
  <c r="R200" i="19"/>
  <c r="R201" i="19"/>
  <c r="R202" i="19"/>
  <c r="R203" i="19"/>
  <c r="R204" i="19"/>
  <c r="R205" i="19"/>
  <c r="R206" i="19"/>
  <c r="R207" i="19"/>
  <c r="R208" i="19"/>
  <c r="R209" i="19"/>
  <c r="R210" i="19"/>
  <c r="R211" i="19"/>
  <c r="R212" i="19"/>
  <c r="R213" i="19"/>
  <c r="R214" i="19"/>
  <c r="R215" i="19"/>
  <c r="R216" i="19"/>
  <c r="R217" i="19"/>
  <c r="R218" i="19"/>
  <c r="R219" i="19"/>
  <c r="R220" i="19"/>
  <c r="R221" i="19"/>
  <c r="R222" i="19"/>
  <c r="R223" i="19"/>
  <c r="R224" i="19"/>
  <c r="R225" i="19"/>
  <c r="R226" i="19"/>
  <c r="R227" i="19"/>
  <c r="R228" i="19"/>
  <c r="R229" i="19"/>
  <c r="R230" i="19"/>
  <c r="R231" i="19"/>
  <c r="R232" i="19"/>
  <c r="R233" i="19"/>
  <c r="R234" i="19"/>
  <c r="R235" i="19"/>
  <c r="R236" i="19"/>
  <c r="R237" i="19"/>
  <c r="R238" i="19"/>
  <c r="R239" i="19"/>
  <c r="R240" i="19"/>
  <c r="R241" i="19"/>
  <c r="R242" i="19"/>
  <c r="R243" i="19"/>
  <c r="R244" i="19"/>
  <c r="R245" i="19"/>
  <c r="R246" i="19"/>
  <c r="R247" i="19"/>
  <c r="R248" i="19"/>
  <c r="R249" i="19"/>
  <c r="R250" i="19"/>
  <c r="R251" i="19"/>
  <c r="R252" i="19"/>
  <c r="R253" i="19"/>
  <c r="R254" i="19"/>
  <c r="R255" i="19"/>
  <c r="R256" i="19"/>
  <c r="R257" i="19"/>
  <c r="R258" i="19"/>
  <c r="R259" i="19"/>
  <c r="R260" i="19"/>
  <c r="R261" i="19"/>
  <c r="R262" i="19"/>
  <c r="R263" i="19"/>
  <c r="R264" i="19"/>
  <c r="R265" i="19"/>
  <c r="R266" i="19"/>
  <c r="R267" i="19"/>
  <c r="R268" i="19"/>
  <c r="R269" i="19"/>
  <c r="R270" i="19"/>
  <c r="R271" i="19"/>
  <c r="R272" i="19"/>
  <c r="R273" i="19"/>
  <c r="R274" i="19"/>
  <c r="R275" i="19"/>
  <c r="R276" i="19"/>
  <c r="R277" i="19"/>
  <c r="R278" i="19"/>
  <c r="R279" i="19"/>
  <c r="R280" i="19"/>
  <c r="R281" i="19"/>
  <c r="R282" i="19"/>
  <c r="R283" i="19"/>
  <c r="R284" i="19"/>
  <c r="R285" i="19"/>
  <c r="R286" i="19"/>
  <c r="R287" i="19"/>
  <c r="R288" i="19"/>
  <c r="R289" i="19"/>
  <c r="R290" i="19"/>
  <c r="R291" i="19"/>
  <c r="R292" i="19"/>
  <c r="R293" i="19"/>
  <c r="R294" i="19"/>
  <c r="R295" i="19"/>
  <c r="R296" i="19"/>
  <c r="R297" i="19"/>
  <c r="R298" i="19"/>
  <c r="R299" i="19"/>
  <c r="R300" i="19"/>
  <c r="R301" i="19"/>
  <c r="R302" i="19"/>
  <c r="R303" i="19"/>
  <c r="R304" i="19"/>
  <c r="R305" i="19"/>
  <c r="R306" i="19"/>
  <c r="R307" i="19"/>
  <c r="R308" i="19"/>
  <c r="R309" i="19"/>
  <c r="R310" i="19"/>
  <c r="R311" i="19"/>
  <c r="R312" i="19"/>
  <c r="R313" i="19"/>
  <c r="R314" i="19"/>
  <c r="R315" i="19"/>
  <c r="R316" i="19"/>
  <c r="R317" i="19"/>
  <c r="R318" i="19"/>
  <c r="R319" i="19"/>
  <c r="R320" i="19"/>
  <c r="R321" i="19"/>
  <c r="R322" i="19"/>
  <c r="R323" i="19"/>
  <c r="R324" i="19"/>
  <c r="R325" i="19"/>
  <c r="R326" i="19"/>
  <c r="R327" i="19"/>
  <c r="R328" i="19"/>
  <c r="R329" i="19"/>
  <c r="R330" i="19"/>
  <c r="R331" i="19"/>
  <c r="R332" i="19"/>
  <c r="R333" i="19"/>
  <c r="R334" i="19"/>
  <c r="R335" i="19"/>
  <c r="R336" i="19"/>
  <c r="R337" i="19"/>
  <c r="R338" i="19"/>
  <c r="R339" i="19"/>
  <c r="R340" i="19"/>
  <c r="R341" i="19"/>
  <c r="R342" i="19"/>
  <c r="R343" i="19"/>
  <c r="R344" i="19"/>
  <c r="R345" i="19"/>
  <c r="R346" i="19"/>
  <c r="R347" i="19"/>
  <c r="R348" i="19"/>
  <c r="R349" i="19"/>
  <c r="R350" i="19"/>
  <c r="R351" i="19"/>
  <c r="R352" i="19"/>
  <c r="R353" i="19"/>
  <c r="R354" i="19"/>
  <c r="R355" i="19"/>
  <c r="R356" i="19"/>
  <c r="R357" i="19"/>
  <c r="R358" i="19"/>
  <c r="R359" i="19"/>
  <c r="R360" i="19"/>
  <c r="R361" i="19"/>
  <c r="R362" i="19"/>
  <c r="R363" i="19"/>
  <c r="R364" i="19"/>
  <c r="R365" i="19"/>
  <c r="R366" i="19"/>
  <c r="R367" i="19"/>
  <c r="R368" i="19"/>
  <c r="R369" i="19"/>
  <c r="R370" i="19"/>
  <c r="R371" i="19"/>
  <c r="R372" i="19"/>
  <c r="R373" i="19"/>
  <c r="R374" i="19"/>
  <c r="R375" i="19"/>
  <c r="R376" i="19"/>
  <c r="R377" i="19"/>
  <c r="R378" i="19"/>
  <c r="R379" i="19"/>
  <c r="R380" i="19"/>
  <c r="R381" i="19"/>
  <c r="R382" i="19"/>
  <c r="R383" i="19"/>
  <c r="R384" i="19"/>
  <c r="R385" i="19"/>
  <c r="R386" i="19"/>
  <c r="R387" i="19"/>
  <c r="R388" i="19"/>
  <c r="R389" i="19"/>
  <c r="R390" i="19"/>
  <c r="R391" i="19"/>
  <c r="R392" i="19"/>
  <c r="R393" i="19"/>
  <c r="R394" i="19"/>
  <c r="R395" i="19"/>
  <c r="R396" i="19"/>
  <c r="R397" i="19"/>
  <c r="R398" i="19"/>
  <c r="R399" i="19"/>
  <c r="R400" i="19"/>
  <c r="R401" i="19"/>
  <c r="R402" i="19"/>
  <c r="R403" i="19"/>
  <c r="R404" i="19"/>
  <c r="R405" i="19"/>
  <c r="R406" i="19"/>
  <c r="R407" i="19"/>
  <c r="R408" i="19"/>
  <c r="R409" i="19"/>
  <c r="R410" i="19"/>
  <c r="R411" i="19"/>
  <c r="R412" i="19"/>
  <c r="R413" i="19"/>
  <c r="R414" i="19"/>
  <c r="R415" i="19"/>
  <c r="R416" i="19"/>
  <c r="R417" i="19"/>
  <c r="R418" i="19"/>
  <c r="R419" i="19"/>
  <c r="R420" i="19"/>
  <c r="R421" i="19"/>
  <c r="R422" i="19"/>
  <c r="R423" i="19"/>
  <c r="R424" i="19"/>
  <c r="R425" i="19"/>
  <c r="R426" i="19"/>
  <c r="R427" i="19"/>
  <c r="R428" i="19"/>
  <c r="R429" i="19"/>
  <c r="R430" i="19"/>
  <c r="R431" i="19"/>
  <c r="R432" i="19"/>
  <c r="R433" i="19"/>
  <c r="R434" i="19"/>
  <c r="R435" i="19"/>
  <c r="R436" i="19"/>
  <c r="R437" i="19"/>
  <c r="R438" i="19"/>
  <c r="R439" i="19"/>
  <c r="R440" i="19"/>
  <c r="R441" i="19"/>
  <c r="R442" i="19"/>
  <c r="R443" i="19"/>
  <c r="R444" i="19"/>
  <c r="R445" i="19"/>
  <c r="R446" i="19"/>
  <c r="R447" i="19"/>
  <c r="R448" i="19"/>
  <c r="R449" i="19"/>
  <c r="R450" i="19"/>
  <c r="R451" i="19"/>
  <c r="R452" i="19"/>
  <c r="R453" i="19"/>
  <c r="R454" i="19"/>
  <c r="R455" i="19"/>
  <c r="R456" i="19"/>
  <c r="R457" i="19"/>
  <c r="R458" i="19"/>
  <c r="R459" i="19"/>
  <c r="R460" i="19"/>
  <c r="R461" i="19"/>
  <c r="R462" i="19"/>
  <c r="R463" i="19"/>
  <c r="R464" i="19"/>
  <c r="R465" i="19"/>
  <c r="R466" i="19"/>
  <c r="R467" i="19"/>
  <c r="R468" i="19"/>
  <c r="R469" i="19"/>
  <c r="R470" i="19"/>
  <c r="R471" i="19"/>
  <c r="R472" i="19"/>
  <c r="R473" i="19"/>
  <c r="R474" i="19"/>
  <c r="R475" i="19"/>
  <c r="R476" i="19"/>
  <c r="R477" i="19"/>
  <c r="R478" i="19"/>
  <c r="R479" i="19"/>
  <c r="R480" i="19"/>
  <c r="R481" i="19"/>
  <c r="R482" i="19"/>
  <c r="R483" i="19"/>
  <c r="R484" i="19"/>
  <c r="R485" i="19"/>
  <c r="R486" i="19"/>
  <c r="R487" i="19"/>
  <c r="R488" i="19"/>
  <c r="R489" i="19"/>
  <c r="R490" i="19"/>
  <c r="R491" i="19"/>
  <c r="R492" i="19"/>
  <c r="R493" i="19"/>
  <c r="R494" i="19"/>
  <c r="R495" i="19"/>
  <c r="R496" i="19"/>
  <c r="R497" i="19"/>
  <c r="R498" i="19"/>
  <c r="R499" i="19"/>
  <c r="R500" i="19"/>
  <c r="R501" i="19"/>
  <c r="R502" i="19"/>
  <c r="R503" i="19"/>
  <c r="R504" i="19"/>
  <c r="R505" i="19"/>
  <c r="R506" i="19"/>
  <c r="R507" i="19"/>
  <c r="R508" i="19"/>
  <c r="R509" i="19"/>
  <c r="R510" i="19"/>
  <c r="R511" i="19"/>
  <c r="R512" i="19"/>
  <c r="R513" i="19"/>
  <c r="R514" i="19"/>
  <c r="R515" i="19"/>
  <c r="R516" i="19"/>
  <c r="R517" i="19"/>
  <c r="R518" i="19"/>
  <c r="R519" i="19"/>
  <c r="R520" i="19"/>
  <c r="R521" i="19"/>
  <c r="R522" i="19"/>
  <c r="R523" i="19"/>
  <c r="R524" i="19"/>
  <c r="R525" i="19"/>
  <c r="R526" i="19"/>
  <c r="R527" i="19"/>
  <c r="R528" i="19"/>
  <c r="R529" i="19"/>
  <c r="R530" i="19"/>
  <c r="R531" i="19"/>
  <c r="R532" i="19"/>
  <c r="R533" i="19"/>
  <c r="R534" i="19"/>
  <c r="R535" i="19"/>
  <c r="R536" i="19"/>
  <c r="R537" i="19"/>
  <c r="R538" i="19"/>
  <c r="R539" i="19"/>
  <c r="R540" i="19"/>
  <c r="R541" i="19"/>
  <c r="R542" i="19"/>
  <c r="R543" i="19"/>
  <c r="R544" i="19"/>
  <c r="R545" i="19"/>
  <c r="R546" i="19"/>
  <c r="R547" i="19"/>
  <c r="R548" i="19"/>
  <c r="R549" i="19"/>
  <c r="R550" i="19"/>
  <c r="R551" i="19"/>
  <c r="R552" i="19"/>
  <c r="R553" i="19"/>
  <c r="R554" i="19"/>
  <c r="R555" i="19"/>
  <c r="R556" i="19"/>
  <c r="R557" i="19"/>
  <c r="R558" i="19"/>
  <c r="R559" i="19"/>
  <c r="R560" i="19"/>
  <c r="R561" i="19"/>
  <c r="R562" i="19"/>
  <c r="R563" i="19"/>
  <c r="R564" i="19"/>
  <c r="R565" i="19"/>
  <c r="R566" i="19"/>
  <c r="R567" i="19"/>
  <c r="R568" i="19"/>
  <c r="R569" i="19"/>
  <c r="R570" i="19"/>
  <c r="R571" i="19"/>
  <c r="R572" i="19"/>
  <c r="R573" i="19"/>
  <c r="R574" i="19"/>
  <c r="R575" i="19"/>
  <c r="R576" i="19"/>
  <c r="R577" i="19"/>
  <c r="R578" i="19"/>
  <c r="R579" i="19"/>
  <c r="R580" i="19"/>
  <c r="R581" i="19"/>
  <c r="R582" i="19"/>
  <c r="R583" i="19"/>
  <c r="R584" i="19"/>
  <c r="R585" i="19"/>
  <c r="R586" i="19"/>
  <c r="R587" i="19"/>
  <c r="R588" i="19"/>
  <c r="R589" i="19"/>
  <c r="R590" i="19"/>
  <c r="R591" i="19"/>
  <c r="R592" i="19"/>
  <c r="R593" i="19"/>
  <c r="R594" i="19"/>
  <c r="R595" i="19"/>
  <c r="R596" i="19"/>
  <c r="R597" i="19"/>
  <c r="R598" i="19"/>
  <c r="R599" i="19"/>
  <c r="R600" i="19"/>
  <c r="R601" i="19"/>
  <c r="R602" i="19"/>
  <c r="R603" i="19"/>
  <c r="R604" i="19"/>
  <c r="R605" i="19"/>
  <c r="R606" i="19"/>
  <c r="R607" i="19"/>
  <c r="R608" i="19"/>
  <c r="R609" i="19"/>
  <c r="R610" i="19"/>
  <c r="R611" i="19"/>
  <c r="R612" i="19"/>
  <c r="R613" i="19"/>
  <c r="R614" i="19"/>
  <c r="R615" i="19"/>
  <c r="R616" i="19"/>
  <c r="R617" i="19"/>
  <c r="R618" i="19"/>
  <c r="R619" i="19"/>
  <c r="R620" i="19"/>
  <c r="R621" i="19"/>
  <c r="R622" i="19"/>
  <c r="R623" i="19"/>
  <c r="R624" i="19"/>
  <c r="R625" i="19"/>
  <c r="R626" i="19"/>
  <c r="R627" i="19"/>
  <c r="R628" i="19"/>
  <c r="R629" i="19"/>
  <c r="R630" i="19"/>
  <c r="R631" i="19"/>
  <c r="R632" i="19"/>
  <c r="R633" i="19"/>
  <c r="R634" i="19"/>
  <c r="R635" i="19"/>
  <c r="R636" i="19"/>
  <c r="R637" i="19"/>
  <c r="R638" i="19"/>
  <c r="R639" i="19"/>
  <c r="R640" i="19"/>
  <c r="R641" i="19"/>
  <c r="R642" i="19"/>
  <c r="R643" i="19"/>
  <c r="R644" i="19"/>
  <c r="R645" i="19"/>
  <c r="R646" i="19"/>
  <c r="R647" i="19"/>
  <c r="R648" i="19"/>
  <c r="R649" i="19"/>
  <c r="R650" i="19"/>
  <c r="R651" i="19"/>
  <c r="R652" i="19"/>
  <c r="R653" i="19"/>
  <c r="R654" i="19"/>
  <c r="R655" i="19"/>
  <c r="R656" i="19"/>
  <c r="R657" i="19"/>
  <c r="R658" i="19"/>
  <c r="R659" i="19"/>
  <c r="R660" i="19"/>
  <c r="R661" i="19"/>
  <c r="R662" i="19"/>
  <c r="R663" i="19"/>
  <c r="R664" i="19"/>
  <c r="R665" i="19"/>
  <c r="R666" i="19"/>
  <c r="R667" i="19"/>
  <c r="R668" i="19"/>
  <c r="R669" i="19"/>
  <c r="R670" i="19"/>
  <c r="R671" i="19"/>
  <c r="R672" i="19"/>
  <c r="R673" i="19"/>
  <c r="R674" i="19"/>
  <c r="R675" i="19"/>
  <c r="R676" i="19"/>
  <c r="R677" i="19"/>
  <c r="R678" i="19"/>
  <c r="R679" i="19"/>
  <c r="R680" i="19"/>
  <c r="R681" i="19"/>
  <c r="R682" i="19"/>
  <c r="R683" i="19"/>
  <c r="R684" i="19"/>
  <c r="R685" i="19"/>
  <c r="R686" i="19"/>
  <c r="R687" i="19"/>
  <c r="R688" i="19"/>
  <c r="R689" i="19"/>
  <c r="R690" i="19"/>
  <c r="R691" i="19"/>
  <c r="R692" i="19"/>
  <c r="R693" i="19"/>
  <c r="R694" i="19"/>
  <c r="R695" i="19"/>
  <c r="R696" i="19"/>
  <c r="R697" i="19"/>
  <c r="R698" i="19"/>
  <c r="R699" i="19"/>
  <c r="R700" i="19"/>
  <c r="R701" i="19"/>
  <c r="R702" i="19"/>
  <c r="R703" i="19"/>
  <c r="R704" i="19"/>
  <c r="R705" i="19"/>
  <c r="R706" i="19"/>
  <c r="R707" i="19"/>
  <c r="R708" i="19"/>
  <c r="R709" i="19"/>
  <c r="R710" i="19"/>
  <c r="R711" i="19"/>
  <c r="R712" i="19"/>
  <c r="R713" i="19"/>
  <c r="R714" i="19"/>
  <c r="R715" i="19"/>
  <c r="R716" i="19"/>
  <c r="R717" i="19"/>
  <c r="R718" i="19"/>
  <c r="R719" i="19"/>
  <c r="R720" i="19"/>
  <c r="R721" i="19"/>
  <c r="R722" i="19"/>
  <c r="R723" i="19"/>
  <c r="R724" i="19"/>
  <c r="R725" i="19"/>
  <c r="R726" i="19"/>
  <c r="R727" i="19"/>
  <c r="R728" i="19"/>
  <c r="R729" i="19"/>
  <c r="R730" i="19"/>
  <c r="R731" i="19"/>
  <c r="R732" i="19"/>
  <c r="R733" i="19"/>
  <c r="R734" i="19"/>
  <c r="R735" i="19"/>
  <c r="R736" i="19"/>
  <c r="R737" i="19"/>
  <c r="R738" i="19"/>
  <c r="R739" i="19"/>
  <c r="R740" i="19"/>
  <c r="R741" i="19"/>
  <c r="R742" i="19"/>
  <c r="R743" i="19"/>
  <c r="R744" i="19"/>
  <c r="R745" i="19"/>
  <c r="R746" i="19"/>
  <c r="R747" i="19"/>
  <c r="R748" i="19"/>
  <c r="R749" i="19"/>
  <c r="R750" i="19"/>
  <c r="R751" i="19"/>
  <c r="R752" i="19"/>
  <c r="R753" i="19"/>
  <c r="R754" i="19"/>
  <c r="R755" i="19"/>
  <c r="R756" i="19"/>
  <c r="R757" i="19"/>
  <c r="R758" i="19"/>
  <c r="R759" i="19"/>
  <c r="R760" i="19"/>
  <c r="R761" i="19"/>
  <c r="R762" i="19"/>
  <c r="R763" i="19"/>
  <c r="R764" i="19"/>
  <c r="R765" i="19"/>
  <c r="R766" i="19"/>
  <c r="R767" i="19"/>
  <c r="R768" i="19"/>
  <c r="R769" i="19"/>
  <c r="R770" i="19"/>
  <c r="R771" i="19"/>
  <c r="R772" i="19"/>
  <c r="R773" i="19"/>
  <c r="R774" i="19"/>
  <c r="R775" i="19"/>
  <c r="R776" i="19"/>
  <c r="R777" i="19"/>
  <c r="R778" i="19"/>
  <c r="R779" i="19"/>
  <c r="R780" i="19"/>
  <c r="R781" i="19"/>
  <c r="R782" i="19"/>
  <c r="R783" i="19"/>
  <c r="R784" i="19"/>
  <c r="R785" i="19"/>
  <c r="R786" i="19"/>
  <c r="R787" i="19"/>
  <c r="R788" i="19"/>
  <c r="R789" i="19"/>
  <c r="R790" i="19"/>
  <c r="R791" i="19"/>
  <c r="R792" i="19"/>
  <c r="R793" i="19"/>
  <c r="R794" i="19"/>
  <c r="R795" i="19"/>
  <c r="R796" i="19"/>
  <c r="R797" i="19"/>
  <c r="R798" i="19"/>
  <c r="R799" i="19"/>
  <c r="R800" i="19"/>
  <c r="R801" i="19"/>
  <c r="R802" i="19"/>
  <c r="R803" i="19"/>
  <c r="R804" i="19"/>
  <c r="R805" i="19"/>
  <c r="R806" i="19"/>
  <c r="R807" i="19"/>
  <c r="R808" i="19"/>
  <c r="R809" i="19"/>
  <c r="R810" i="19"/>
  <c r="R811" i="19"/>
  <c r="R812" i="19"/>
  <c r="R813" i="19"/>
  <c r="R814" i="19"/>
  <c r="R815" i="19"/>
  <c r="R816" i="19"/>
  <c r="R817" i="19"/>
  <c r="R818" i="19"/>
  <c r="R819" i="19"/>
  <c r="R820" i="19"/>
  <c r="R821" i="19"/>
  <c r="R822" i="19"/>
  <c r="R823" i="19"/>
  <c r="R824" i="19"/>
  <c r="R825" i="19"/>
  <c r="R826" i="19"/>
  <c r="R827" i="19"/>
  <c r="R828" i="19"/>
  <c r="R829" i="19"/>
  <c r="R830" i="19"/>
  <c r="R831" i="19"/>
  <c r="R832" i="19"/>
  <c r="R833" i="19"/>
  <c r="R834" i="19"/>
  <c r="R835" i="19"/>
  <c r="R836" i="19"/>
  <c r="R837" i="19"/>
  <c r="R838" i="19"/>
  <c r="R839" i="19"/>
  <c r="R840" i="19"/>
  <c r="R841" i="19"/>
  <c r="R842" i="19"/>
  <c r="R843" i="19"/>
  <c r="R844" i="19"/>
  <c r="R845" i="19"/>
  <c r="R846" i="19"/>
  <c r="R847" i="19"/>
  <c r="R848" i="19"/>
  <c r="R849" i="19"/>
  <c r="R850" i="19"/>
  <c r="R851" i="19"/>
  <c r="R852" i="19"/>
  <c r="R853" i="19"/>
  <c r="R854" i="19"/>
  <c r="R855" i="19"/>
  <c r="R856" i="19"/>
  <c r="R857" i="19"/>
  <c r="R858" i="19"/>
  <c r="R859" i="19"/>
  <c r="R860" i="19"/>
  <c r="R861" i="19"/>
  <c r="R862" i="19"/>
  <c r="R863" i="19"/>
  <c r="R864" i="19"/>
  <c r="R865" i="19"/>
  <c r="R866" i="19"/>
  <c r="R867" i="19"/>
  <c r="R868" i="19"/>
  <c r="R869" i="19"/>
  <c r="R870" i="19"/>
  <c r="R871" i="19"/>
  <c r="R872" i="19"/>
  <c r="R873" i="19"/>
  <c r="R874" i="19"/>
  <c r="R875" i="19"/>
  <c r="R876" i="19"/>
  <c r="R877" i="19"/>
  <c r="R878" i="19"/>
  <c r="R879" i="19"/>
  <c r="R880" i="19"/>
  <c r="R881" i="19"/>
  <c r="R882" i="19"/>
  <c r="R883" i="19"/>
  <c r="R884" i="19"/>
  <c r="R885" i="19"/>
  <c r="R886" i="19"/>
  <c r="R887" i="19"/>
  <c r="R888" i="19"/>
  <c r="R889" i="19"/>
  <c r="R890" i="19"/>
  <c r="R891" i="19"/>
  <c r="R892" i="19"/>
  <c r="R893" i="19"/>
  <c r="R894" i="19"/>
  <c r="R895" i="19"/>
  <c r="R896" i="19"/>
  <c r="R897" i="19"/>
  <c r="R898" i="19"/>
  <c r="R899" i="19"/>
  <c r="R900" i="19"/>
  <c r="R901" i="19"/>
  <c r="R902" i="19"/>
  <c r="R903" i="19"/>
  <c r="R904" i="19"/>
  <c r="R905" i="19"/>
  <c r="R906" i="19"/>
  <c r="R907" i="19"/>
  <c r="R908" i="19"/>
  <c r="R909" i="19"/>
  <c r="R910" i="19"/>
  <c r="R911" i="19"/>
  <c r="R912" i="19"/>
  <c r="R913" i="19"/>
  <c r="R914" i="19"/>
  <c r="R915" i="19"/>
  <c r="R916" i="19"/>
  <c r="R917" i="19"/>
  <c r="R918" i="19"/>
  <c r="R919" i="19"/>
  <c r="R920" i="19"/>
  <c r="R921" i="19"/>
  <c r="R922" i="19"/>
  <c r="R923" i="19"/>
  <c r="R924" i="19"/>
  <c r="R925" i="19"/>
  <c r="R926" i="19"/>
  <c r="R927" i="19"/>
  <c r="R928" i="19"/>
  <c r="R929" i="19"/>
  <c r="R930" i="19"/>
  <c r="R931" i="19"/>
  <c r="R932" i="19"/>
  <c r="R933" i="19"/>
  <c r="R934" i="19"/>
  <c r="R935" i="19"/>
  <c r="R936" i="19"/>
  <c r="R937" i="19"/>
  <c r="R938" i="19"/>
  <c r="R939" i="19"/>
  <c r="R940" i="19"/>
  <c r="R941" i="19"/>
  <c r="R942" i="19"/>
  <c r="R943" i="19"/>
  <c r="R944" i="19"/>
  <c r="R945" i="19"/>
  <c r="R946" i="19"/>
  <c r="R947" i="19"/>
  <c r="R948" i="19"/>
  <c r="R949" i="19"/>
  <c r="R950" i="19"/>
  <c r="R951" i="19"/>
  <c r="R952" i="19"/>
  <c r="R953" i="19"/>
  <c r="R954" i="19"/>
  <c r="R955" i="19"/>
  <c r="R956" i="19"/>
  <c r="R957" i="19"/>
  <c r="R958" i="19"/>
  <c r="R959" i="19"/>
  <c r="R960" i="19"/>
  <c r="R961" i="19"/>
  <c r="R962" i="19"/>
  <c r="R963" i="19"/>
  <c r="R964" i="19"/>
  <c r="R965" i="19"/>
  <c r="R966" i="19"/>
  <c r="R967" i="19"/>
  <c r="R968" i="19"/>
  <c r="R969" i="19"/>
  <c r="R970" i="19"/>
  <c r="R971" i="19"/>
  <c r="R972" i="19"/>
  <c r="R973" i="19"/>
  <c r="R974" i="19"/>
  <c r="R975" i="19"/>
  <c r="R976" i="19"/>
  <c r="R977" i="19"/>
  <c r="R978" i="19"/>
  <c r="R979" i="19"/>
  <c r="R980" i="19"/>
  <c r="R981" i="19"/>
  <c r="R982" i="19"/>
  <c r="R983" i="19"/>
  <c r="R984" i="19"/>
  <c r="R985" i="19"/>
  <c r="R986" i="19"/>
  <c r="R987" i="19"/>
  <c r="R988" i="19"/>
  <c r="R989" i="19"/>
  <c r="R990" i="19"/>
  <c r="R991" i="19"/>
  <c r="R992" i="19"/>
  <c r="R993" i="19"/>
  <c r="R994" i="19"/>
  <c r="R995" i="19"/>
  <c r="R996" i="19"/>
  <c r="R997" i="19"/>
  <c r="R998" i="19"/>
  <c r="R999" i="19"/>
  <c r="R1000" i="19"/>
  <c r="B60" i="20"/>
  <c r="B63" i="20" s="1"/>
  <c r="B59" i="20"/>
  <c r="B62" i="20" s="1"/>
  <c r="D61" i="20"/>
  <c r="D64" i="20" s="1"/>
  <c r="C64" i="20"/>
  <c r="B61" i="20"/>
  <c r="D63" i="20"/>
  <c r="C63" i="20"/>
  <c r="D62" i="20"/>
  <c r="D65" i="20" l="1"/>
  <c r="G36" i="20"/>
  <c r="G35" i="20"/>
  <c r="G34" i="20"/>
  <c r="G33" i="20"/>
  <c r="G32" i="20"/>
  <c r="G31" i="20"/>
  <c r="G30" i="20"/>
  <c r="G29" i="20"/>
  <c r="G28" i="20"/>
  <c r="G27" i="20"/>
  <c r="R16" i="20"/>
  <c r="R19" i="20" s="1"/>
  <c r="F36" i="20" s="1"/>
  <c r="R15" i="20"/>
  <c r="R18" i="20" s="1"/>
  <c r="Q15" i="20"/>
  <c r="Q18" i="20" s="1"/>
  <c r="P15" i="20"/>
  <c r="P18" i="20" s="1"/>
  <c r="P19" i="20" s="1"/>
  <c r="F34" i="20" s="1"/>
  <c r="R14" i="20"/>
  <c r="R17" i="20" s="1"/>
  <c r="Q14" i="20"/>
  <c r="Q17" i="20" s="1"/>
  <c r="Q19" i="20" s="1"/>
  <c r="F35" i="20" s="1"/>
  <c r="P14" i="20"/>
  <c r="P17" i="20" s="1"/>
  <c r="R13" i="20"/>
  <c r="Q13" i="20"/>
  <c r="Q16" i="20" s="1"/>
  <c r="P13" i="20"/>
  <c r="P16" i="20" s="1"/>
  <c r="E15" i="20"/>
  <c r="E18" i="20" s="1"/>
  <c r="D15" i="20"/>
  <c r="D18" i="20" s="1"/>
  <c r="C15" i="20"/>
  <c r="C18" i="20" s="1"/>
  <c r="B15" i="20"/>
  <c r="B18" i="20" s="1"/>
  <c r="E14" i="20"/>
  <c r="E17" i="20" s="1"/>
  <c r="D14" i="20"/>
  <c r="D17" i="20" s="1"/>
  <c r="C14" i="20"/>
  <c r="C17" i="20" s="1"/>
  <c r="B14" i="20"/>
  <c r="B17" i="20" s="1"/>
  <c r="E13" i="20"/>
  <c r="E16" i="20" s="1"/>
  <c r="E19" i="20" s="1"/>
  <c r="F30" i="20" s="1"/>
  <c r="D13" i="20"/>
  <c r="D16" i="20" s="1"/>
  <c r="C13" i="20"/>
  <c r="C16" i="20" s="1"/>
  <c r="B13" i="20"/>
  <c r="B16" i="20" s="1"/>
  <c r="K17" i="20"/>
  <c r="K20" i="20" s="1"/>
  <c r="J17" i="20"/>
  <c r="J20" i="20" s="1"/>
  <c r="I17" i="20"/>
  <c r="I20" i="20" s="1"/>
  <c r="K16" i="20"/>
  <c r="K19" i="20" s="1"/>
  <c r="J16" i="20"/>
  <c r="J19" i="20" s="1"/>
  <c r="I16" i="20"/>
  <c r="I19" i="20" s="1"/>
  <c r="K15" i="20"/>
  <c r="K18" i="20" s="1"/>
  <c r="J15" i="20"/>
  <c r="J18" i="20" s="1"/>
  <c r="I15" i="20"/>
  <c r="I18" i="20" s="1"/>
  <c r="E1" i="19"/>
  <c r="D1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5" i="19"/>
  <c r="E116" i="19"/>
  <c r="E117" i="19"/>
  <c r="E118" i="19"/>
  <c r="E119" i="19"/>
  <c r="E120" i="19"/>
  <c r="E121" i="19"/>
  <c r="E122" i="19"/>
  <c r="E123" i="19"/>
  <c r="E124" i="19"/>
  <c r="E125" i="19"/>
  <c r="E126" i="19"/>
  <c r="E127" i="19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E178" i="19"/>
  <c r="E179" i="19"/>
  <c r="E180" i="19"/>
  <c r="E181" i="19"/>
  <c r="E182" i="19"/>
  <c r="E183" i="19"/>
  <c r="E184" i="19"/>
  <c r="E185" i="19"/>
  <c r="E186" i="19"/>
  <c r="E187" i="19"/>
  <c r="E188" i="19"/>
  <c r="E189" i="19"/>
  <c r="E190" i="19"/>
  <c r="E191" i="19"/>
  <c r="E192" i="19"/>
  <c r="E193" i="19"/>
  <c r="E194" i="19"/>
  <c r="E195" i="19"/>
  <c r="E196" i="19"/>
  <c r="E197" i="19"/>
  <c r="E198" i="19"/>
  <c r="E199" i="19"/>
  <c r="E200" i="19"/>
  <c r="E201" i="19"/>
  <c r="E202" i="19"/>
  <c r="E203" i="19"/>
  <c r="E204" i="19"/>
  <c r="E205" i="19"/>
  <c r="E206" i="19"/>
  <c r="E207" i="19"/>
  <c r="E208" i="19"/>
  <c r="E209" i="19"/>
  <c r="E210" i="19"/>
  <c r="E211" i="19"/>
  <c r="E212" i="19"/>
  <c r="E213" i="19"/>
  <c r="E214" i="19"/>
  <c r="E215" i="19"/>
  <c r="E216" i="19"/>
  <c r="E217" i="19"/>
  <c r="E218" i="19"/>
  <c r="E219" i="19"/>
  <c r="E220" i="19"/>
  <c r="E221" i="19"/>
  <c r="E222" i="19"/>
  <c r="E223" i="19"/>
  <c r="E224" i="19"/>
  <c r="E225" i="19"/>
  <c r="E226" i="19"/>
  <c r="E227" i="19"/>
  <c r="E228" i="19"/>
  <c r="E229" i="19"/>
  <c r="E230" i="19"/>
  <c r="E231" i="19"/>
  <c r="E232" i="19"/>
  <c r="E233" i="19"/>
  <c r="E234" i="19"/>
  <c r="E235" i="19"/>
  <c r="E236" i="19"/>
  <c r="E237" i="19"/>
  <c r="E238" i="19"/>
  <c r="E239" i="19"/>
  <c r="E240" i="19"/>
  <c r="E241" i="19"/>
  <c r="E242" i="19"/>
  <c r="E243" i="19"/>
  <c r="E244" i="19"/>
  <c r="E245" i="19"/>
  <c r="E246" i="19"/>
  <c r="E247" i="19"/>
  <c r="E248" i="19"/>
  <c r="E249" i="19"/>
  <c r="E250" i="19"/>
  <c r="E251" i="19"/>
  <c r="E252" i="19"/>
  <c r="E253" i="19"/>
  <c r="E254" i="19"/>
  <c r="E255" i="19"/>
  <c r="E256" i="19"/>
  <c r="E257" i="19"/>
  <c r="E258" i="19"/>
  <c r="E259" i="19"/>
  <c r="E260" i="19"/>
  <c r="E261" i="19"/>
  <c r="E262" i="19"/>
  <c r="E263" i="19"/>
  <c r="E264" i="19"/>
  <c r="E265" i="19"/>
  <c r="E266" i="19"/>
  <c r="E267" i="19"/>
  <c r="E268" i="19"/>
  <c r="E269" i="19"/>
  <c r="E270" i="19"/>
  <c r="E271" i="19"/>
  <c r="E272" i="19"/>
  <c r="E273" i="19"/>
  <c r="E274" i="19"/>
  <c r="E275" i="19"/>
  <c r="E276" i="19"/>
  <c r="E277" i="19"/>
  <c r="E278" i="19"/>
  <c r="E279" i="19"/>
  <c r="E280" i="19"/>
  <c r="E281" i="19"/>
  <c r="E282" i="19"/>
  <c r="E283" i="19"/>
  <c r="E284" i="19"/>
  <c r="E285" i="19"/>
  <c r="E286" i="19"/>
  <c r="E287" i="19"/>
  <c r="E288" i="19"/>
  <c r="E289" i="19"/>
  <c r="E290" i="19"/>
  <c r="E291" i="19"/>
  <c r="E292" i="19"/>
  <c r="E293" i="19"/>
  <c r="E294" i="19"/>
  <c r="E295" i="19"/>
  <c r="E296" i="19"/>
  <c r="E297" i="19"/>
  <c r="E298" i="19"/>
  <c r="E299" i="19"/>
  <c r="E300" i="19"/>
  <c r="E301" i="19"/>
  <c r="E302" i="19"/>
  <c r="E303" i="19"/>
  <c r="E304" i="19"/>
  <c r="E305" i="19"/>
  <c r="E306" i="19"/>
  <c r="E307" i="19"/>
  <c r="E308" i="19"/>
  <c r="E309" i="19"/>
  <c r="E310" i="19"/>
  <c r="E311" i="19"/>
  <c r="E312" i="19"/>
  <c r="E313" i="19"/>
  <c r="E314" i="19"/>
  <c r="E315" i="19"/>
  <c r="E316" i="19"/>
  <c r="E317" i="19"/>
  <c r="E318" i="19"/>
  <c r="E319" i="19"/>
  <c r="E320" i="19"/>
  <c r="E321" i="19"/>
  <c r="E322" i="19"/>
  <c r="E323" i="19"/>
  <c r="E324" i="19"/>
  <c r="E325" i="19"/>
  <c r="E326" i="19"/>
  <c r="E327" i="19"/>
  <c r="E328" i="19"/>
  <c r="E329" i="19"/>
  <c r="E330" i="19"/>
  <c r="E331" i="19"/>
  <c r="E332" i="19"/>
  <c r="E333" i="19"/>
  <c r="E334" i="19"/>
  <c r="E335" i="19"/>
  <c r="E336" i="19"/>
  <c r="E337" i="19"/>
  <c r="E338" i="19"/>
  <c r="E339" i="19"/>
  <c r="E340" i="19"/>
  <c r="E341" i="19"/>
  <c r="E342" i="19"/>
  <c r="E343" i="19"/>
  <c r="E344" i="19"/>
  <c r="E345" i="19"/>
  <c r="E346" i="19"/>
  <c r="E347" i="19"/>
  <c r="E348" i="19"/>
  <c r="E349" i="19"/>
  <c r="E350" i="19"/>
  <c r="E351" i="19"/>
  <c r="E352" i="19"/>
  <c r="E353" i="19"/>
  <c r="E354" i="19"/>
  <c r="E355" i="19"/>
  <c r="E356" i="19"/>
  <c r="E357" i="19"/>
  <c r="E358" i="19"/>
  <c r="E359" i="19"/>
  <c r="E360" i="19"/>
  <c r="E361" i="19"/>
  <c r="E362" i="19"/>
  <c r="E363" i="19"/>
  <c r="E364" i="19"/>
  <c r="E365" i="19"/>
  <c r="E366" i="19"/>
  <c r="E367" i="19"/>
  <c r="E368" i="19"/>
  <c r="E369" i="19"/>
  <c r="E370" i="19"/>
  <c r="E371" i="19"/>
  <c r="E372" i="19"/>
  <c r="E373" i="19"/>
  <c r="E374" i="19"/>
  <c r="E375" i="19"/>
  <c r="E376" i="19"/>
  <c r="E377" i="19"/>
  <c r="E378" i="19"/>
  <c r="E379" i="19"/>
  <c r="E380" i="19"/>
  <c r="E381" i="19"/>
  <c r="E382" i="19"/>
  <c r="E383" i="19"/>
  <c r="E384" i="19"/>
  <c r="E385" i="19"/>
  <c r="E386" i="19"/>
  <c r="E387" i="19"/>
  <c r="E388" i="19"/>
  <c r="E389" i="19"/>
  <c r="E390" i="19"/>
  <c r="E391" i="19"/>
  <c r="E392" i="19"/>
  <c r="E393" i="19"/>
  <c r="E394" i="19"/>
  <c r="E395" i="19"/>
  <c r="E396" i="19"/>
  <c r="E397" i="19"/>
  <c r="E398" i="19"/>
  <c r="E399" i="19"/>
  <c r="E400" i="19"/>
  <c r="E401" i="19"/>
  <c r="E402" i="19"/>
  <c r="E403" i="19"/>
  <c r="E404" i="19"/>
  <c r="E405" i="19"/>
  <c r="E406" i="19"/>
  <c r="E407" i="19"/>
  <c r="E408" i="19"/>
  <c r="E409" i="19"/>
  <c r="E410" i="19"/>
  <c r="E411" i="19"/>
  <c r="E412" i="19"/>
  <c r="E413" i="19"/>
  <c r="E414" i="19"/>
  <c r="E415" i="19"/>
  <c r="E416" i="19"/>
  <c r="E417" i="19"/>
  <c r="E418" i="19"/>
  <c r="E419" i="19"/>
  <c r="E420" i="19"/>
  <c r="E421" i="19"/>
  <c r="E422" i="19"/>
  <c r="E423" i="19"/>
  <c r="E424" i="19"/>
  <c r="E425" i="19"/>
  <c r="E426" i="19"/>
  <c r="E427" i="19"/>
  <c r="E428" i="19"/>
  <c r="E429" i="19"/>
  <c r="E430" i="19"/>
  <c r="E431" i="19"/>
  <c r="E432" i="19"/>
  <c r="E433" i="19"/>
  <c r="E434" i="19"/>
  <c r="E435" i="19"/>
  <c r="E436" i="19"/>
  <c r="E437" i="19"/>
  <c r="E438" i="19"/>
  <c r="E439" i="19"/>
  <c r="E440" i="19"/>
  <c r="E441" i="19"/>
  <c r="E442" i="19"/>
  <c r="E443" i="19"/>
  <c r="E444" i="19"/>
  <c r="E445" i="19"/>
  <c r="E446" i="19"/>
  <c r="E447" i="19"/>
  <c r="E448" i="19"/>
  <c r="E449" i="19"/>
  <c r="E450" i="19"/>
  <c r="E451" i="19"/>
  <c r="E452" i="19"/>
  <c r="E453" i="19"/>
  <c r="E454" i="19"/>
  <c r="E455" i="19"/>
  <c r="E456" i="19"/>
  <c r="E457" i="19"/>
  <c r="E458" i="19"/>
  <c r="E459" i="19"/>
  <c r="E460" i="19"/>
  <c r="E461" i="19"/>
  <c r="E462" i="19"/>
  <c r="E463" i="19"/>
  <c r="E464" i="19"/>
  <c r="E465" i="19"/>
  <c r="E466" i="19"/>
  <c r="E467" i="19"/>
  <c r="E468" i="19"/>
  <c r="E469" i="19"/>
  <c r="E470" i="19"/>
  <c r="E471" i="19"/>
  <c r="E472" i="19"/>
  <c r="E473" i="19"/>
  <c r="E474" i="19"/>
  <c r="E475" i="19"/>
  <c r="E476" i="19"/>
  <c r="E477" i="19"/>
  <c r="E478" i="19"/>
  <c r="E479" i="19"/>
  <c r="E480" i="19"/>
  <c r="E481" i="19"/>
  <c r="E482" i="19"/>
  <c r="E483" i="19"/>
  <c r="E484" i="19"/>
  <c r="E485" i="19"/>
  <c r="E486" i="19"/>
  <c r="E487" i="19"/>
  <c r="E488" i="19"/>
  <c r="E489" i="19"/>
  <c r="E490" i="19"/>
  <c r="E491" i="19"/>
  <c r="E492" i="19"/>
  <c r="E493" i="19"/>
  <c r="E494" i="19"/>
  <c r="E495" i="19"/>
  <c r="E496" i="19"/>
  <c r="E497" i="19"/>
  <c r="E498" i="19"/>
  <c r="E499" i="19"/>
  <c r="E500" i="19"/>
  <c r="E501" i="19"/>
  <c r="E502" i="19"/>
  <c r="E503" i="19"/>
  <c r="E504" i="19"/>
  <c r="E505" i="19"/>
  <c r="E506" i="19"/>
  <c r="E507" i="19"/>
  <c r="E508" i="19"/>
  <c r="E509" i="19"/>
  <c r="E510" i="19"/>
  <c r="E511" i="19"/>
  <c r="E512" i="19"/>
  <c r="E513" i="19"/>
  <c r="E514" i="19"/>
  <c r="E515" i="19"/>
  <c r="E516" i="19"/>
  <c r="E517" i="19"/>
  <c r="E518" i="19"/>
  <c r="E519" i="19"/>
  <c r="E520" i="19"/>
  <c r="E521" i="19"/>
  <c r="E522" i="19"/>
  <c r="E523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E556" i="19"/>
  <c r="E557" i="19"/>
  <c r="E558" i="19"/>
  <c r="E559" i="19"/>
  <c r="E560" i="19"/>
  <c r="E561" i="19"/>
  <c r="E562" i="19"/>
  <c r="E563" i="19"/>
  <c r="E564" i="19"/>
  <c r="E565" i="19"/>
  <c r="E566" i="19"/>
  <c r="E567" i="19"/>
  <c r="E568" i="19"/>
  <c r="E569" i="19"/>
  <c r="E570" i="19"/>
  <c r="E571" i="19"/>
  <c r="E572" i="19"/>
  <c r="E573" i="19"/>
  <c r="E574" i="19"/>
  <c r="E575" i="19"/>
  <c r="E576" i="19"/>
  <c r="E577" i="19"/>
  <c r="E578" i="19"/>
  <c r="E579" i="19"/>
  <c r="E580" i="19"/>
  <c r="E581" i="19"/>
  <c r="E582" i="19"/>
  <c r="E583" i="19"/>
  <c r="E584" i="19"/>
  <c r="E585" i="19"/>
  <c r="E586" i="19"/>
  <c r="E587" i="19"/>
  <c r="E588" i="19"/>
  <c r="E589" i="19"/>
  <c r="E590" i="19"/>
  <c r="E591" i="19"/>
  <c r="E592" i="19"/>
  <c r="E593" i="19"/>
  <c r="E594" i="19"/>
  <c r="E595" i="19"/>
  <c r="E596" i="19"/>
  <c r="E597" i="19"/>
  <c r="E598" i="19"/>
  <c r="E599" i="19"/>
  <c r="E600" i="19"/>
  <c r="E601" i="19"/>
  <c r="E602" i="19"/>
  <c r="E603" i="19"/>
  <c r="E604" i="19"/>
  <c r="E605" i="19"/>
  <c r="E606" i="19"/>
  <c r="E607" i="19"/>
  <c r="E608" i="19"/>
  <c r="E609" i="19"/>
  <c r="E610" i="19"/>
  <c r="E611" i="19"/>
  <c r="E612" i="19"/>
  <c r="E613" i="19"/>
  <c r="E614" i="19"/>
  <c r="E615" i="19"/>
  <c r="E616" i="19"/>
  <c r="E617" i="19"/>
  <c r="E618" i="19"/>
  <c r="E619" i="19"/>
  <c r="E620" i="19"/>
  <c r="E621" i="19"/>
  <c r="E622" i="19"/>
  <c r="E623" i="19"/>
  <c r="E624" i="19"/>
  <c r="E625" i="19"/>
  <c r="E626" i="19"/>
  <c r="E627" i="19"/>
  <c r="E628" i="19"/>
  <c r="E629" i="19"/>
  <c r="E630" i="19"/>
  <c r="E631" i="19"/>
  <c r="E632" i="19"/>
  <c r="E633" i="19"/>
  <c r="E634" i="19"/>
  <c r="E635" i="19"/>
  <c r="E636" i="19"/>
  <c r="E637" i="19"/>
  <c r="E638" i="19"/>
  <c r="E639" i="19"/>
  <c r="E640" i="19"/>
  <c r="E641" i="19"/>
  <c r="E642" i="19"/>
  <c r="E643" i="19"/>
  <c r="E644" i="19"/>
  <c r="E645" i="19"/>
  <c r="E646" i="19"/>
  <c r="E647" i="19"/>
  <c r="E648" i="19"/>
  <c r="E649" i="19"/>
  <c r="E650" i="19"/>
  <c r="E651" i="19"/>
  <c r="E652" i="19"/>
  <c r="E653" i="19"/>
  <c r="E654" i="19"/>
  <c r="E655" i="19"/>
  <c r="E656" i="19"/>
  <c r="E657" i="19"/>
  <c r="E658" i="19"/>
  <c r="E659" i="19"/>
  <c r="E660" i="19"/>
  <c r="E661" i="19"/>
  <c r="E662" i="19"/>
  <c r="E663" i="19"/>
  <c r="E664" i="19"/>
  <c r="E665" i="19"/>
  <c r="E666" i="19"/>
  <c r="E667" i="19"/>
  <c r="E668" i="19"/>
  <c r="E669" i="19"/>
  <c r="E670" i="19"/>
  <c r="E671" i="19"/>
  <c r="E672" i="19"/>
  <c r="E673" i="19"/>
  <c r="E674" i="19"/>
  <c r="E675" i="19"/>
  <c r="E676" i="19"/>
  <c r="E677" i="19"/>
  <c r="E678" i="19"/>
  <c r="E679" i="19"/>
  <c r="E680" i="19"/>
  <c r="E681" i="19"/>
  <c r="E682" i="19"/>
  <c r="E683" i="19"/>
  <c r="E684" i="19"/>
  <c r="E685" i="19"/>
  <c r="E686" i="19"/>
  <c r="E687" i="19"/>
  <c r="E688" i="19"/>
  <c r="E689" i="19"/>
  <c r="E690" i="19"/>
  <c r="E691" i="19"/>
  <c r="E692" i="19"/>
  <c r="E693" i="19"/>
  <c r="E694" i="19"/>
  <c r="E695" i="19"/>
  <c r="E696" i="19"/>
  <c r="E697" i="19"/>
  <c r="E698" i="19"/>
  <c r="E699" i="19"/>
  <c r="E700" i="19"/>
  <c r="E701" i="19"/>
  <c r="E702" i="19"/>
  <c r="E703" i="19"/>
  <c r="E704" i="19"/>
  <c r="E705" i="19"/>
  <c r="E706" i="19"/>
  <c r="E707" i="19"/>
  <c r="E708" i="19"/>
  <c r="E709" i="19"/>
  <c r="E710" i="19"/>
  <c r="E711" i="19"/>
  <c r="E712" i="19"/>
  <c r="E713" i="19"/>
  <c r="E714" i="19"/>
  <c r="E715" i="19"/>
  <c r="E716" i="19"/>
  <c r="E717" i="19"/>
  <c r="E718" i="19"/>
  <c r="E719" i="19"/>
  <c r="E720" i="19"/>
  <c r="E721" i="19"/>
  <c r="E722" i="19"/>
  <c r="E723" i="19"/>
  <c r="E724" i="19"/>
  <c r="E725" i="19"/>
  <c r="E726" i="19"/>
  <c r="E727" i="19"/>
  <c r="E728" i="19"/>
  <c r="E729" i="19"/>
  <c r="E730" i="19"/>
  <c r="E731" i="19"/>
  <c r="E732" i="19"/>
  <c r="E733" i="19"/>
  <c r="E734" i="19"/>
  <c r="E735" i="19"/>
  <c r="E736" i="19"/>
  <c r="E737" i="19"/>
  <c r="E738" i="19"/>
  <c r="E739" i="19"/>
  <c r="E740" i="19"/>
  <c r="E741" i="19"/>
  <c r="E742" i="19"/>
  <c r="E743" i="19"/>
  <c r="E744" i="19"/>
  <c r="E745" i="19"/>
  <c r="E746" i="19"/>
  <c r="E747" i="19"/>
  <c r="E748" i="19"/>
  <c r="E749" i="19"/>
  <c r="E750" i="19"/>
  <c r="E751" i="19"/>
  <c r="E752" i="19"/>
  <c r="E753" i="19"/>
  <c r="E754" i="19"/>
  <c r="E755" i="19"/>
  <c r="E756" i="19"/>
  <c r="E757" i="19"/>
  <c r="E758" i="19"/>
  <c r="E759" i="19"/>
  <c r="E760" i="19"/>
  <c r="E761" i="19"/>
  <c r="E762" i="19"/>
  <c r="E763" i="19"/>
  <c r="E764" i="19"/>
  <c r="E765" i="19"/>
  <c r="E766" i="19"/>
  <c r="E767" i="19"/>
  <c r="E768" i="19"/>
  <c r="E769" i="19"/>
  <c r="E770" i="19"/>
  <c r="E771" i="19"/>
  <c r="E772" i="19"/>
  <c r="E773" i="19"/>
  <c r="E774" i="19"/>
  <c r="E775" i="19"/>
  <c r="E776" i="19"/>
  <c r="E777" i="19"/>
  <c r="E778" i="19"/>
  <c r="E779" i="19"/>
  <c r="E780" i="19"/>
  <c r="E781" i="19"/>
  <c r="E782" i="19"/>
  <c r="E783" i="19"/>
  <c r="E784" i="19"/>
  <c r="E785" i="19"/>
  <c r="E786" i="19"/>
  <c r="E787" i="19"/>
  <c r="E788" i="19"/>
  <c r="E789" i="19"/>
  <c r="E790" i="19"/>
  <c r="E791" i="19"/>
  <c r="E792" i="19"/>
  <c r="E793" i="19"/>
  <c r="E794" i="19"/>
  <c r="E795" i="19"/>
  <c r="E796" i="19"/>
  <c r="E797" i="19"/>
  <c r="E798" i="19"/>
  <c r="E799" i="19"/>
  <c r="E800" i="19"/>
  <c r="E801" i="19"/>
  <c r="E802" i="19"/>
  <c r="E803" i="19"/>
  <c r="E804" i="19"/>
  <c r="E805" i="19"/>
  <c r="E806" i="19"/>
  <c r="E807" i="19"/>
  <c r="E808" i="19"/>
  <c r="E809" i="19"/>
  <c r="E810" i="19"/>
  <c r="E811" i="19"/>
  <c r="E812" i="19"/>
  <c r="E813" i="19"/>
  <c r="E814" i="19"/>
  <c r="E815" i="19"/>
  <c r="E816" i="19"/>
  <c r="E817" i="19"/>
  <c r="E818" i="19"/>
  <c r="E819" i="19"/>
  <c r="E820" i="19"/>
  <c r="E821" i="19"/>
  <c r="E822" i="19"/>
  <c r="E823" i="19"/>
  <c r="E824" i="19"/>
  <c r="E825" i="19"/>
  <c r="E826" i="19"/>
  <c r="E827" i="19"/>
  <c r="E828" i="19"/>
  <c r="E829" i="19"/>
  <c r="E830" i="19"/>
  <c r="E831" i="19"/>
  <c r="E832" i="19"/>
  <c r="E833" i="19"/>
  <c r="E834" i="19"/>
  <c r="E835" i="19"/>
  <c r="E836" i="19"/>
  <c r="E837" i="19"/>
  <c r="E838" i="19"/>
  <c r="E839" i="19"/>
  <c r="E840" i="19"/>
  <c r="E841" i="19"/>
  <c r="E842" i="19"/>
  <c r="E843" i="19"/>
  <c r="E844" i="19"/>
  <c r="E845" i="19"/>
  <c r="E846" i="19"/>
  <c r="E847" i="19"/>
  <c r="E848" i="19"/>
  <c r="E849" i="19"/>
  <c r="E850" i="19"/>
  <c r="E851" i="19"/>
  <c r="E852" i="19"/>
  <c r="E853" i="19"/>
  <c r="E854" i="19"/>
  <c r="E855" i="19"/>
  <c r="E856" i="19"/>
  <c r="E857" i="19"/>
  <c r="E858" i="19"/>
  <c r="E859" i="19"/>
  <c r="E860" i="19"/>
  <c r="E861" i="19"/>
  <c r="E862" i="19"/>
  <c r="E863" i="19"/>
  <c r="E864" i="19"/>
  <c r="E865" i="19"/>
  <c r="E866" i="19"/>
  <c r="E867" i="19"/>
  <c r="E868" i="19"/>
  <c r="E869" i="19"/>
  <c r="E870" i="19"/>
  <c r="E871" i="19"/>
  <c r="E872" i="19"/>
  <c r="E873" i="19"/>
  <c r="E874" i="19"/>
  <c r="E875" i="19"/>
  <c r="E876" i="19"/>
  <c r="E877" i="19"/>
  <c r="E878" i="19"/>
  <c r="E879" i="19"/>
  <c r="E880" i="19"/>
  <c r="E881" i="19"/>
  <c r="E882" i="19"/>
  <c r="E883" i="19"/>
  <c r="E884" i="19"/>
  <c r="E885" i="19"/>
  <c r="E886" i="19"/>
  <c r="E887" i="19"/>
  <c r="E888" i="19"/>
  <c r="E889" i="19"/>
  <c r="E890" i="19"/>
  <c r="E891" i="19"/>
  <c r="E892" i="19"/>
  <c r="E893" i="19"/>
  <c r="E894" i="19"/>
  <c r="E895" i="19"/>
  <c r="E896" i="19"/>
  <c r="E897" i="19"/>
  <c r="E898" i="19"/>
  <c r="E899" i="19"/>
  <c r="E900" i="19"/>
  <c r="E901" i="19"/>
  <c r="E902" i="19"/>
  <c r="E903" i="19"/>
  <c r="E904" i="19"/>
  <c r="E905" i="19"/>
  <c r="E906" i="19"/>
  <c r="E907" i="19"/>
  <c r="E908" i="19"/>
  <c r="E909" i="19"/>
  <c r="E910" i="19"/>
  <c r="E911" i="19"/>
  <c r="E912" i="19"/>
  <c r="E913" i="19"/>
  <c r="E914" i="19"/>
  <c r="E915" i="19"/>
  <c r="E916" i="19"/>
  <c r="E917" i="19"/>
  <c r="E918" i="19"/>
  <c r="E919" i="19"/>
  <c r="E920" i="19"/>
  <c r="E921" i="19"/>
  <c r="E922" i="19"/>
  <c r="E923" i="19"/>
  <c r="E924" i="19"/>
  <c r="E925" i="19"/>
  <c r="E926" i="19"/>
  <c r="E927" i="19"/>
  <c r="E928" i="19"/>
  <c r="E929" i="19"/>
  <c r="E930" i="19"/>
  <c r="E931" i="19"/>
  <c r="E932" i="19"/>
  <c r="E933" i="19"/>
  <c r="E934" i="19"/>
  <c r="E935" i="19"/>
  <c r="E936" i="19"/>
  <c r="E937" i="19"/>
  <c r="E938" i="19"/>
  <c r="E939" i="19"/>
  <c r="E940" i="19"/>
  <c r="E941" i="19"/>
  <c r="E942" i="19"/>
  <c r="E943" i="19"/>
  <c r="E944" i="19"/>
  <c r="E945" i="19"/>
  <c r="E946" i="19"/>
  <c r="E947" i="19"/>
  <c r="E948" i="19"/>
  <c r="E949" i="19"/>
  <c r="E950" i="19"/>
  <c r="E951" i="19"/>
  <c r="E952" i="19"/>
  <c r="E953" i="19"/>
  <c r="E954" i="19"/>
  <c r="E955" i="19"/>
  <c r="E956" i="19"/>
  <c r="E957" i="19"/>
  <c r="E958" i="19"/>
  <c r="E959" i="19"/>
  <c r="E960" i="19"/>
  <c r="E961" i="19"/>
  <c r="E962" i="19"/>
  <c r="E963" i="19"/>
  <c r="E964" i="19"/>
  <c r="E965" i="19"/>
  <c r="E966" i="19"/>
  <c r="E967" i="19"/>
  <c r="E968" i="19"/>
  <c r="E969" i="19"/>
  <c r="E970" i="19"/>
  <c r="E971" i="19"/>
  <c r="E972" i="19"/>
  <c r="E973" i="19"/>
  <c r="E974" i="19"/>
  <c r="E975" i="19"/>
  <c r="E976" i="19"/>
  <c r="E977" i="19"/>
  <c r="E978" i="19"/>
  <c r="E979" i="19"/>
  <c r="E980" i="19"/>
  <c r="E981" i="19"/>
  <c r="E982" i="19"/>
  <c r="E983" i="19"/>
  <c r="E984" i="19"/>
  <c r="E985" i="19"/>
  <c r="E986" i="19"/>
  <c r="E987" i="19"/>
  <c r="E988" i="19"/>
  <c r="E989" i="19"/>
  <c r="E990" i="19"/>
  <c r="E991" i="19"/>
  <c r="E992" i="19"/>
  <c r="E993" i="19"/>
  <c r="E994" i="19"/>
  <c r="E995" i="19"/>
  <c r="E996" i="19"/>
  <c r="E997" i="19"/>
  <c r="E998" i="19"/>
  <c r="E999" i="19"/>
  <c r="E1000" i="19"/>
  <c r="E1001" i="19"/>
  <c r="E1002" i="19"/>
  <c r="E1003" i="19"/>
  <c r="E1004" i="19"/>
  <c r="E1005" i="19"/>
  <c r="E1006" i="19"/>
  <c r="E1007" i="19"/>
  <c r="E1008" i="19"/>
  <c r="E1009" i="19"/>
  <c r="E1010" i="19"/>
  <c r="E1011" i="19"/>
  <c r="E1012" i="19"/>
  <c r="E1013" i="19"/>
  <c r="E1014" i="19"/>
  <c r="E1015" i="19"/>
  <c r="E1016" i="19"/>
  <c r="E1017" i="19"/>
  <c r="E1018" i="19"/>
  <c r="E1019" i="19"/>
  <c r="E1020" i="19"/>
  <c r="E1021" i="19"/>
  <c r="E1022" i="19"/>
  <c r="E1023" i="19"/>
  <c r="E1024" i="19"/>
  <c r="E1025" i="19"/>
  <c r="E1026" i="19"/>
  <c r="E1027" i="19"/>
  <c r="E1028" i="19"/>
  <c r="E1029" i="19"/>
  <c r="E1030" i="19"/>
  <c r="E1031" i="19"/>
  <c r="E1032" i="19"/>
  <c r="E1033" i="19"/>
  <c r="E1034" i="19"/>
  <c r="E1035" i="19"/>
  <c r="E1036" i="19"/>
  <c r="E1037" i="19"/>
  <c r="E1038" i="19"/>
  <c r="E1039" i="19"/>
  <c r="E1040" i="19"/>
  <c r="E1041" i="19"/>
  <c r="E1042" i="19"/>
  <c r="E1043" i="19"/>
  <c r="E1044" i="19"/>
  <c r="E1045" i="19"/>
  <c r="E1046" i="19"/>
  <c r="E1047" i="19"/>
  <c r="E1048" i="19"/>
  <c r="E1049" i="19"/>
  <c r="E1050" i="19"/>
  <c r="E1051" i="19"/>
  <c r="E1052" i="19"/>
  <c r="E1053" i="19"/>
  <c r="E1054" i="19"/>
  <c r="E1055" i="19"/>
  <c r="E1056" i="19"/>
  <c r="E1057" i="19"/>
  <c r="E1058" i="19"/>
  <c r="E1059" i="19"/>
  <c r="E1060" i="19"/>
  <c r="E1061" i="19"/>
  <c r="E1062" i="19"/>
  <c r="E1063" i="19"/>
  <c r="E1064" i="19"/>
  <c r="E1065" i="19"/>
  <c r="E1066" i="19"/>
  <c r="E1067" i="19"/>
  <c r="E1068" i="19"/>
  <c r="E1069" i="19"/>
  <c r="E1070" i="19"/>
  <c r="E1071" i="19"/>
  <c r="E1072" i="19"/>
  <c r="E1073" i="19"/>
  <c r="E1074" i="19"/>
  <c r="E1075" i="19"/>
  <c r="E1076" i="19"/>
  <c r="E1077" i="19"/>
  <c r="E1078" i="19"/>
  <c r="E1079" i="19"/>
  <c r="E1080" i="19"/>
  <c r="E1081" i="19"/>
  <c r="E1082" i="19"/>
  <c r="E1083" i="19"/>
  <c r="E1084" i="19"/>
  <c r="E1085" i="19"/>
  <c r="E1086" i="19"/>
  <c r="E1087" i="19"/>
  <c r="E1088" i="19"/>
  <c r="E1089" i="19"/>
  <c r="E1090" i="19"/>
  <c r="E1091" i="19"/>
  <c r="E1092" i="19"/>
  <c r="E1093" i="19"/>
  <c r="E1094" i="19"/>
  <c r="E1095" i="19"/>
  <c r="E1096" i="19"/>
  <c r="E1097" i="19"/>
  <c r="E1098" i="19"/>
  <c r="E1099" i="19"/>
  <c r="E1100" i="19"/>
  <c r="E1101" i="19"/>
  <c r="E1102" i="19"/>
  <c r="E1103" i="19"/>
  <c r="E1104" i="19"/>
  <c r="E1105" i="19"/>
  <c r="E1106" i="19"/>
  <c r="E1107" i="19"/>
  <c r="E1108" i="19"/>
  <c r="E1109" i="19"/>
  <c r="E1110" i="19"/>
  <c r="E1111" i="19"/>
  <c r="E1112" i="19"/>
  <c r="E1113" i="19"/>
  <c r="E1114" i="19"/>
  <c r="E1115" i="19"/>
  <c r="E1116" i="19"/>
  <c r="E1117" i="19"/>
  <c r="E1118" i="19"/>
  <c r="E1119" i="19"/>
  <c r="E1120" i="19"/>
  <c r="E1121" i="19"/>
  <c r="E1122" i="19"/>
  <c r="E1123" i="19"/>
  <c r="E1124" i="19"/>
  <c r="E1125" i="19"/>
  <c r="E1126" i="19"/>
  <c r="E1127" i="19"/>
  <c r="E1128" i="19"/>
  <c r="E1129" i="19"/>
  <c r="E1130" i="19"/>
  <c r="E1131" i="19"/>
  <c r="E1132" i="19"/>
  <c r="E1133" i="19"/>
  <c r="E1134" i="19"/>
  <c r="E1135" i="19"/>
  <c r="E1136" i="19"/>
  <c r="E1137" i="19"/>
  <c r="E1138" i="19"/>
  <c r="E1139" i="19"/>
  <c r="E1140" i="19"/>
  <c r="E1141" i="19"/>
  <c r="E1142" i="19"/>
  <c r="E1143" i="19"/>
  <c r="E1144" i="19"/>
  <c r="E1145" i="19"/>
  <c r="E1146" i="19"/>
  <c r="E1147" i="19"/>
  <c r="E1148" i="19"/>
  <c r="E1149" i="19"/>
  <c r="E1150" i="19"/>
  <c r="E1151" i="19"/>
  <c r="E1152" i="19"/>
  <c r="E1153" i="19"/>
  <c r="E1154" i="19"/>
  <c r="E1155" i="19"/>
  <c r="E1156" i="19"/>
  <c r="E1157" i="19"/>
  <c r="E1158" i="19"/>
  <c r="E1159" i="19"/>
  <c r="E1160" i="19"/>
  <c r="E1161" i="19"/>
  <c r="E1162" i="19"/>
  <c r="E1163" i="19"/>
  <c r="E1164" i="19"/>
  <c r="E1165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2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1154" i="19"/>
  <c r="D1155" i="19"/>
  <c r="D1156" i="19"/>
  <c r="D1157" i="19"/>
  <c r="D1158" i="19"/>
  <c r="D1159" i="19"/>
  <c r="D1160" i="19"/>
  <c r="D1161" i="19"/>
  <c r="D1162" i="19"/>
  <c r="D1163" i="19"/>
  <c r="D1164" i="19"/>
  <c r="D1165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353" i="19"/>
  <c r="B354" i="19"/>
  <c r="B355" i="19"/>
  <c r="B356" i="19"/>
  <c r="B357" i="19"/>
  <c r="B358" i="19"/>
  <c r="B359" i="19"/>
  <c r="B360" i="19"/>
  <c r="B361" i="19"/>
  <c r="B362" i="19"/>
  <c r="B363" i="19"/>
  <c r="B364" i="19"/>
  <c r="B365" i="19"/>
  <c r="B366" i="19"/>
  <c r="B367" i="19"/>
  <c r="B368" i="19"/>
  <c r="B369" i="19"/>
  <c r="B370" i="19"/>
  <c r="B371" i="19"/>
  <c r="B372" i="19"/>
  <c r="B373" i="19"/>
  <c r="B374" i="19"/>
  <c r="B375" i="19"/>
  <c r="B376" i="19"/>
  <c r="B377" i="19"/>
  <c r="B378" i="19"/>
  <c r="B379" i="19"/>
  <c r="B380" i="19"/>
  <c r="B381" i="19"/>
  <c r="B382" i="19"/>
  <c r="B383" i="19"/>
  <c r="B384" i="19"/>
  <c r="B385" i="19"/>
  <c r="B386" i="19"/>
  <c r="B387" i="19"/>
  <c r="B388" i="19"/>
  <c r="B389" i="19"/>
  <c r="B390" i="19"/>
  <c r="B391" i="19"/>
  <c r="B392" i="19"/>
  <c r="B393" i="19"/>
  <c r="B394" i="19"/>
  <c r="B395" i="19"/>
  <c r="B396" i="19"/>
  <c r="B397" i="19"/>
  <c r="B398" i="19"/>
  <c r="B399" i="19"/>
  <c r="B400" i="19"/>
  <c r="B401" i="19"/>
  <c r="B402" i="19"/>
  <c r="B403" i="19"/>
  <c r="B404" i="19"/>
  <c r="B405" i="19"/>
  <c r="B406" i="19"/>
  <c r="B407" i="19"/>
  <c r="B408" i="19"/>
  <c r="B409" i="19"/>
  <c r="B410" i="19"/>
  <c r="B411" i="19"/>
  <c r="B412" i="19"/>
  <c r="B413" i="19"/>
  <c r="B414" i="19"/>
  <c r="B415" i="19"/>
  <c r="B416" i="19"/>
  <c r="B417" i="19"/>
  <c r="B418" i="19"/>
  <c r="B419" i="19"/>
  <c r="B420" i="19"/>
  <c r="B421" i="19"/>
  <c r="B422" i="19"/>
  <c r="B423" i="19"/>
  <c r="B424" i="19"/>
  <c r="B425" i="19"/>
  <c r="B426" i="19"/>
  <c r="B427" i="19"/>
  <c r="B428" i="19"/>
  <c r="B429" i="19"/>
  <c r="B430" i="19"/>
  <c r="B431" i="19"/>
  <c r="B432" i="19"/>
  <c r="B433" i="19"/>
  <c r="B434" i="19"/>
  <c r="B435" i="19"/>
  <c r="B436" i="19"/>
  <c r="B437" i="19"/>
  <c r="B438" i="19"/>
  <c r="B439" i="19"/>
  <c r="B440" i="19"/>
  <c r="B441" i="19"/>
  <c r="B442" i="19"/>
  <c r="B443" i="19"/>
  <c r="B444" i="19"/>
  <c r="B445" i="19"/>
  <c r="B446" i="19"/>
  <c r="B447" i="19"/>
  <c r="B448" i="19"/>
  <c r="B449" i="19"/>
  <c r="B450" i="19"/>
  <c r="B451" i="19"/>
  <c r="B452" i="19"/>
  <c r="B453" i="19"/>
  <c r="B454" i="19"/>
  <c r="B455" i="19"/>
  <c r="B456" i="19"/>
  <c r="B457" i="19"/>
  <c r="B458" i="19"/>
  <c r="B459" i="19"/>
  <c r="B460" i="19"/>
  <c r="B461" i="19"/>
  <c r="B462" i="19"/>
  <c r="B463" i="19"/>
  <c r="B464" i="19"/>
  <c r="B465" i="19"/>
  <c r="B466" i="19"/>
  <c r="B467" i="19"/>
  <c r="B468" i="19"/>
  <c r="B469" i="19"/>
  <c r="B470" i="19"/>
  <c r="B471" i="19"/>
  <c r="B472" i="19"/>
  <c r="B473" i="19"/>
  <c r="B474" i="19"/>
  <c r="B475" i="19"/>
  <c r="B476" i="19"/>
  <c r="B477" i="19"/>
  <c r="B478" i="19"/>
  <c r="B479" i="19"/>
  <c r="B480" i="19"/>
  <c r="B481" i="19"/>
  <c r="B482" i="19"/>
  <c r="B483" i="19"/>
  <c r="B484" i="19"/>
  <c r="B485" i="19"/>
  <c r="B486" i="19"/>
  <c r="B487" i="19"/>
  <c r="B488" i="19"/>
  <c r="B489" i="19"/>
  <c r="B490" i="19"/>
  <c r="B491" i="19"/>
  <c r="B492" i="19"/>
  <c r="B493" i="19"/>
  <c r="B494" i="19"/>
  <c r="B495" i="19"/>
  <c r="B496" i="19"/>
  <c r="B497" i="19"/>
  <c r="B498" i="19"/>
  <c r="B499" i="19"/>
  <c r="B500" i="19"/>
  <c r="B501" i="19"/>
  <c r="B502" i="19"/>
  <c r="B503" i="19"/>
  <c r="B504" i="19"/>
  <c r="B505" i="19"/>
  <c r="B506" i="19"/>
  <c r="B507" i="19"/>
  <c r="B508" i="19"/>
  <c r="B509" i="19"/>
  <c r="B510" i="19"/>
  <c r="B511" i="19"/>
  <c r="B512" i="19"/>
  <c r="B513" i="19"/>
  <c r="B514" i="19"/>
  <c r="B515" i="19"/>
  <c r="B516" i="19"/>
  <c r="B517" i="19"/>
  <c r="B518" i="19"/>
  <c r="B519" i="19"/>
  <c r="B520" i="19"/>
  <c r="B521" i="19"/>
  <c r="B522" i="19"/>
  <c r="B523" i="19"/>
  <c r="B524" i="19"/>
  <c r="B525" i="19"/>
  <c r="B526" i="19"/>
  <c r="B527" i="19"/>
  <c r="B528" i="19"/>
  <c r="B529" i="19"/>
  <c r="B530" i="19"/>
  <c r="B531" i="19"/>
  <c r="B532" i="19"/>
  <c r="B533" i="19"/>
  <c r="B534" i="19"/>
  <c r="B535" i="19"/>
  <c r="B536" i="19"/>
  <c r="B537" i="19"/>
  <c r="B538" i="19"/>
  <c r="B539" i="19"/>
  <c r="B540" i="19"/>
  <c r="B541" i="19"/>
  <c r="B542" i="19"/>
  <c r="B543" i="19"/>
  <c r="B544" i="19"/>
  <c r="B545" i="19"/>
  <c r="B546" i="19"/>
  <c r="B547" i="19"/>
  <c r="B548" i="19"/>
  <c r="B549" i="19"/>
  <c r="B550" i="19"/>
  <c r="B551" i="19"/>
  <c r="B552" i="19"/>
  <c r="B553" i="19"/>
  <c r="B554" i="19"/>
  <c r="B555" i="19"/>
  <c r="B556" i="19"/>
  <c r="B557" i="19"/>
  <c r="B558" i="19"/>
  <c r="B559" i="19"/>
  <c r="B560" i="19"/>
  <c r="B561" i="19"/>
  <c r="B562" i="19"/>
  <c r="B563" i="19"/>
  <c r="B564" i="19"/>
  <c r="B565" i="19"/>
  <c r="B566" i="19"/>
  <c r="B567" i="19"/>
  <c r="B568" i="19"/>
  <c r="B569" i="19"/>
  <c r="B570" i="19"/>
  <c r="B571" i="19"/>
  <c r="B572" i="19"/>
  <c r="B573" i="19"/>
  <c r="B574" i="19"/>
  <c r="B575" i="19"/>
  <c r="B576" i="19"/>
  <c r="B577" i="19"/>
  <c r="B578" i="19"/>
  <c r="B579" i="19"/>
  <c r="B580" i="19"/>
  <c r="B581" i="19"/>
  <c r="B582" i="19"/>
  <c r="B583" i="19"/>
  <c r="B584" i="19"/>
  <c r="B585" i="19"/>
  <c r="B586" i="19"/>
  <c r="B587" i="19"/>
  <c r="B588" i="19"/>
  <c r="B589" i="19"/>
  <c r="B590" i="19"/>
  <c r="B591" i="19"/>
  <c r="B592" i="19"/>
  <c r="B593" i="19"/>
  <c r="B594" i="19"/>
  <c r="B595" i="19"/>
  <c r="B596" i="19"/>
  <c r="B597" i="19"/>
  <c r="B598" i="19"/>
  <c r="B599" i="19"/>
  <c r="B600" i="19"/>
  <c r="B601" i="19"/>
  <c r="B602" i="19"/>
  <c r="B603" i="19"/>
  <c r="B604" i="19"/>
  <c r="B605" i="19"/>
  <c r="B606" i="19"/>
  <c r="B607" i="19"/>
  <c r="B608" i="19"/>
  <c r="B609" i="19"/>
  <c r="B610" i="19"/>
  <c r="B611" i="19"/>
  <c r="B612" i="19"/>
  <c r="B613" i="19"/>
  <c r="B614" i="19"/>
  <c r="B615" i="19"/>
  <c r="B616" i="19"/>
  <c r="B617" i="19"/>
  <c r="B618" i="19"/>
  <c r="B619" i="19"/>
  <c r="B620" i="19"/>
  <c r="B621" i="19"/>
  <c r="B622" i="19"/>
  <c r="B623" i="19"/>
  <c r="B624" i="19"/>
  <c r="B625" i="19"/>
  <c r="B626" i="19"/>
  <c r="B627" i="19"/>
  <c r="B628" i="19"/>
  <c r="B629" i="19"/>
  <c r="B630" i="19"/>
  <c r="B631" i="19"/>
  <c r="B632" i="19"/>
  <c r="B633" i="19"/>
  <c r="B634" i="19"/>
  <c r="B635" i="19"/>
  <c r="B636" i="19"/>
  <c r="B637" i="19"/>
  <c r="B638" i="19"/>
  <c r="B639" i="19"/>
  <c r="B640" i="19"/>
  <c r="B641" i="19"/>
  <c r="B642" i="19"/>
  <c r="B643" i="19"/>
  <c r="B644" i="19"/>
  <c r="B645" i="19"/>
  <c r="B646" i="19"/>
  <c r="B647" i="19"/>
  <c r="B648" i="19"/>
  <c r="B649" i="19"/>
  <c r="B650" i="19"/>
  <c r="B651" i="19"/>
  <c r="B652" i="19"/>
  <c r="B653" i="19"/>
  <c r="B654" i="19"/>
  <c r="B655" i="19"/>
  <c r="B656" i="19"/>
  <c r="B657" i="19"/>
  <c r="B658" i="19"/>
  <c r="B659" i="19"/>
  <c r="B660" i="19"/>
  <c r="B661" i="19"/>
  <c r="B662" i="19"/>
  <c r="B663" i="19"/>
  <c r="B664" i="19"/>
  <c r="B665" i="19"/>
  <c r="B666" i="19"/>
  <c r="B667" i="19"/>
  <c r="B668" i="19"/>
  <c r="B669" i="19"/>
  <c r="B670" i="19"/>
  <c r="B671" i="19"/>
  <c r="B672" i="19"/>
  <c r="B673" i="19"/>
  <c r="B674" i="19"/>
  <c r="B675" i="19"/>
  <c r="B676" i="19"/>
  <c r="B677" i="19"/>
  <c r="B678" i="19"/>
  <c r="B679" i="19"/>
  <c r="B680" i="19"/>
  <c r="B681" i="19"/>
  <c r="B682" i="19"/>
  <c r="B683" i="19"/>
  <c r="B684" i="19"/>
  <c r="B685" i="19"/>
  <c r="B686" i="19"/>
  <c r="B687" i="19"/>
  <c r="B688" i="19"/>
  <c r="B689" i="19"/>
  <c r="B690" i="19"/>
  <c r="B691" i="19"/>
  <c r="B692" i="19"/>
  <c r="B693" i="19"/>
  <c r="B694" i="19"/>
  <c r="B695" i="19"/>
  <c r="B696" i="19"/>
  <c r="B697" i="19"/>
  <c r="B698" i="19"/>
  <c r="B699" i="19"/>
  <c r="B700" i="19"/>
  <c r="B701" i="19"/>
  <c r="B702" i="19"/>
  <c r="B703" i="19"/>
  <c r="B704" i="19"/>
  <c r="B705" i="19"/>
  <c r="B706" i="19"/>
  <c r="B707" i="19"/>
  <c r="B708" i="19"/>
  <c r="B709" i="19"/>
  <c r="B710" i="19"/>
  <c r="B711" i="19"/>
  <c r="B712" i="19"/>
  <c r="B713" i="19"/>
  <c r="B714" i="19"/>
  <c r="B715" i="19"/>
  <c r="B716" i="19"/>
  <c r="B717" i="19"/>
  <c r="B718" i="19"/>
  <c r="B719" i="19"/>
  <c r="B720" i="19"/>
  <c r="B721" i="19"/>
  <c r="B722" i="19"/>
  <c r="B723" i="19"/>
  <c r="B724" i="19"/>
  <c r="B725" i="19"/>
  <c r="B726" i="19"/>
  <c r="B727" i="19"/>
  <c r="B728" i="19"/>
  <c r="B729" i="19"/>
  <c r="B730" i="19"/>
  <c r="B731" i="19"/>
  <c r="B732" i="19"/>
  <c r="B733" i="19"/>
  <c r="B734" i="19"/>
  <c r="B735" i="19"/>
  <c r="B736" i="19"/>
  <c r="B737" i="19"/>
  <c r="B738" i="19"/>
  <c r="B739" i="19"/>
  <c r="B740" i="19"/>
  <c r="B741" i="19"/>
  <c r="B742" i="19"/>
  <c r="B743" i="19"/>
  <c r="B744" i="19"/>
  <c r="B745" i="19"/>
  <c r="B746" i="19"/>
  <c r="B747" i="19"/>
  <c r="B748" i="19"/>
  <c r="B749" i="19"/>
  <c r="B750" i="19"/>
  <c r="B751" i="19"/>
  <c r="B752" i="19"/>
  <c r="B753" i="19"/>
  <c r="B754" i="19"/>
  <c r="B755" i="19"/>
  <c r="B756" i="19"/>
  <c r="B757" i="19"/>
  <c r="B758" i="19"/>
  <c r="B759" i="19"/>
  <c r="B760" i="19"/>
  <c r="B761" i="19"/>
  <c r="B762" i="19"/>
  <c r="B763" i="19"/>
  <c r="B764" i="19"/>
  <c r="B765" i="19"/>
  <c r="B766" i="19"/>
  <c r="B767" i="19"/>
  <c r="B768" i="19"/>
  <c r="B769" i="19"/>
  <c r="B770" i="19"/>
  <c r="B771" i="19"/>
  <c r="B772" i="19"/>
  <c r="B773" i="19"/>
  <c r="B774" i="19"/>
  <c r="B775" i="19"/>
  <c r="B776" i="19"/>
  <c r="B777" i="19"/>
  <c r="B778" i="19"/>
  <c r="B779" i="19"/>
  <c r="B780" i="19"/>
  <c r="B781" i="19"/>
  <c r="B782" i="19"/>
  <c r="B783" i="19"/>
  <c r="B784" i="19"/>
  <c r="B785" i="19"/>
  <c r="B786" i="19"/>
  <c r="B787" i="19"/>
  <c r="B788" i="19"/>
  <c r="B789" i="19"/>
  <c r="B790" i="19"/>
  <c r="B791" i="19"/>
  <c r="B792" i="19"/>
  <c r="B793" i="19"/>
  <c r="B794" i="19"/>
  <c r="B795" i="19"/>
  <c r="B796" i="19"/>
  <c r="B797" i="19"/>
  <c r="B798" i="19"/>
  <c r="B799" i="19"/>
  <c r="B800" i="19"/>
  <c r="B801" i="19"/>
  <c r="B802" i="19"/>
  <c r="B803" i="19"/>
  <c r="B804" i="19"/>
  <c r="B805" i="19"/>
  <c r="B806" i="19"/>
  <c r="B807" i="19"/>
  <c r="B808" i="19"/>
  <c r="B809" i="19"/>
  <c r="B810" i="19"/>
  <c r="B811" i="19"/>
  <c r="B812" i="19"/>
  <c r="B813" i="19"/>
  <c r="B814" i="19"/>
  <c r="B815" i="19"/>
  <c r="B816" i="19"/>
  <c r="B817" i="19"/>
  <c r="B818" i="19"/>
  <c r="B819" i="19"/>
  <c r="B820" i="19"/>
  <c r="B821" i="19"/>
  <c r="B822" i="19"/>
  <c r="B823" i="19"/>
  <c r="B824" i="19"/>
  <c r="B825" i="19"/>
  <c r="B826" i="19"/>
  <c r="B827" i="19"/>
  <c r="B828" i="19"/>
  <c r="B829" i="19"/>
  <c r="B830" i="19"/>
  <c r="B831" i="19"/>
  <c r="B832" i="19"/>
  <c r="B833" i="19"/>
  <c r="B834" i="19"/>
  <c r="B835" i="19"/>
  <c r="B836" i="19"/>
  <c r="B837" i="19"/>
  <c r="B838" i="19"/>
  <c r="B839" i="19"/>
  <c r="B840" i="19"/>
  <c r="B841" i="19"/>
  <c r="B842" i="19"/>
  <c r="B843" i="19"/>
  <c r="B844" i="19"/>
  <c r="B845" i="19"/>
  <c r="B846" i="19"/>
  <c r="B847" i="19"/>
  <c r="B848" i="19"/>
  <c r="B849" i="19"/>
  <c r="B850" i="19"/>
  <c r="B851" i="19"/>
  <c r="B852" i="19"/>
  <c r="B853" i="19"/>
  <c r="B854" i="19"/>
  <c r="B855" i="19"/>
  <c r="B856" i="19"/>
  <c r="B857" i="19"/>
  <c r="B858" i="19"/>
  <c r="B859" i="19"/>
  <c r="B860" i="19"/>
  <c r="B861" i="19"/>
  <c r="B862" i="19"/>
  <c r="B863" i="19"/>
  <c r="B864" i="19"/>
  <c r="B865" i="19"/>
  <c r="B866" i="19"/>
  <c r="B867" i="19"/>
  <c r="B868" i="19"/>
  <c r="B869" i="19"/>
  <c r="B870" i="19"/>
  <c r="B871" i="19"/>
  <c r="B872" i="19"/>
  <c r="B873" i="19"/>
  <c r="B874" i="19"/>
  <c r="B875" i="19"/>
  <c r="B876" i="19"/>
  <c r="B877" i="19"/>
  <c r="B878" i="19"/>
  <c r="B879" i="19"/>
  <c r="B880" i="19"/>
  <c r="B881" i="19"/>
  <c r="B882" i="19"/>
  <c r="B883" i="19"/>
  <c r="B884" i="19"/>
  <c r="B885" i="19"/>
  <c r="B886" i="19"/>
  <c r="B887" i="19"/>
  <c r="B888" i="19"/>
  <c r="B889" i="19"/>
  <c r="B890" i="19"/>
  <c r="B891" i="19"/>
  <c r="B892" i="19"/>
  <c r="B893" i="19"/>
  <c r="B894" i="19"/>
  <c r="B895" i="19"/>
  <c r="B896" i="19"/>
  <c r="B897" i="19"/>
  <c r="B898" i="19"/>
  <c r="B899" i="19"/>
  <c r="B900" i="19"/>
  <c r="B901" i="19"/>
  <c r="B902" i="19"/>
  <c r="B903" i="19"/>
  <c r="B904" i="19"/>
  <c r="B905" i="19"/>
  <c r="B906" i="19"/>
  <c r="B907" i="19"/>
  <c r="B908" i="19"/>
  <c r="B909" i="19"/>
  <c r="B910" i="19"/>
  <c r="B911" i="19"/>
  <c r="B912" i="19"/>
  <c r="B913" i="19"/>
  <c r="B914" i="19"/>
  <c r="B915" i="19"/>
  <c r="B916" i="19"/>
  <c r="B917" i="19"/>
  <c r="B918" i="19"/>
  <c r="B919" i="19"/>
  <c r="B920" i="19"/>
  <c r="B921" i="19"/>
  <c r="B922" i="19"/>
  <c r="B923" i="19"/>
  <c r="B924" i="19"/>
  <c r="B925" i="19"/>
  <c r="B926" i="19"/>
  <c r="B927" i="19"/>
  <c r="B928" i="19"/>
  <c r="B929" i="19"/>
  <c r="B930" i="19"/>
  <c r="B931" i="19"/>
  <c r="B932" i="19"/>
  <c r="B933" i="19"/>
  <c r="B934" i="19"/>
  <c r="B935" i="19"/>
  <c r="B936" i="19"/>
  <c r="B937" i="19"/>
  <c r="B938" i="19"/>
  <c r="B939" i="19"/>
  <c r="B940" i="19"/>
  <c r="B941" i="19"/>
  <c r="B942" i="19"/>
  <c r="B943" i="19"/>
  <c r="B944" i="19"/>
  <c r="B945" i="19"/>
  <c r="B946" i="19"/>
  <c r="B947" i="19"/>
  <c r="B948" i="19"/>
  <c r="B949" i="19"/>
  <c r="B950" i="19"/>
  <c r="B951" i="19"/>
  <c r="B952" i="19"/>
  <c r="B953" i="19"/>
  <c r="B954" i="19"/>
  <c r="B955" i="19"/>
  <c r="B956" i="19"/>
  <c r="B957" i="19"/>
  <c r="B958" i="19"/>
  <c r="B959" i="19"/>
  <c r="B960" i="19"/>
  <c r="B961" i="19"/>
  <c r="B962" i="19"/>
  <c r="B963" i="19"/>
  <c r="B964" i="19"/>
  <c r="B965" i="19"/>
  <c r="B966" i="19"/>
  <c r="B967" i="19"/>
  <c r="B968" i="19"/>
  <c r="B969" i="19"/>
  <c r="B970" i="19"/>
  <c r="B971" i="19"/>
  <c r="B972" i="19"/>
  <c r="B973" i="19"/>
  <c r="B974" i="19"/>
  <c r="B975" i="19"/>
  <c r="B976" i="19"/>
  <c r="B977" i="19"/>
  <c r="B978" i="19"/>
  <c r="B979" i="19"/>
  <c r="B980" i="19"/>
  <c r="B981" i="19"/>
  <c r="B982" i="19"/>
  <c r="B983" i="19"/>
  <c r="B984" i="19"/>
  <c r="B985" i="19"/>
  <c r="B986" i="19"/>
  <c r="B987" i="19"/>
  <c r="B988" i="19"/>
  <c r="B989" i="19"/>
  <c r="B990" i="19"/>
  <c r="B991" i="19"/>
  <c r="B992" i="19"/>
  <c r="B993" i="19"/>
  <c r="B994" i="19"/>
  <c r="B995" i="19"/>
  <c r="B996" i="19"/>
  <c r="B997" i="19"/>
  <c r="B998" i="19"/>
  <c r="B999" i="19"/>
  <c r="B1000" i="19"/>
  <c r="B1001" i="19"/>
  <c r="B1002" i="19"/>
  <c r="B1003" i="19"/>
  <c r="B1004" i="19"/>
  <c r="B1005" i="19"/>
  <c r="B1006" i="19"/>
  <c r="B1007" i="19"/>
  <c r="B1008" i="19"/>
  <c r="B1009" i="19"/>
  <c r="B1010" i="19"/>
  <c r="B1011" i="19"/>
  <c r="B1012" i="19"/>
  <c r="B1013" i="19"/>
  <c r="B1014" i="19"/>
  <c r="B1015" i="19"/>
  <c r="B1016" i="19"/>
  <c r="B1017" i="19"/>
  <c r="B1018" i="19"/>
  <c r="B1019" i="19"/>
  <c r="B1020" i="19"/>
  <c r="B1021" i="19"/>
  <c r="B1022" i="19"/>
  <c r="B1023" i="19"/>
  <c r="B1024" i="19"/>
  <c r="B1025" i="19"/>
  <c r="B1026" i="19"/>
  <c r="B1027" i="19"/>
  <c r="B1028" i="19"/>
  <c r="B1029" i="19"/>
  <c r="B1030" i="19"/>
  <c r="B1031" i="19"/>
  <c r="B1032" i="19"/>
  <c r="B1033" i="19"/>
  <c r="B1034" i="19"/>
  <c r="B1035" i="19"/>
  <c r="B1036" i="19"/>
  <c r="B1037" i="19"/>
  <c r="B1038" i="19"/>
  <c r="B1039" i="19"/>
  <c r="B1040" i="19"/>
  <c r="B1041" i="19"/>
  <c r="B1042" i="19"/>
  <c r="B1043" i="19"/>
  <c r="B1044" i="19"/>
  <c r="B1045" i="19"/>
  <c r="B1046" i="19"/>
  <c r="B1047" i="19"/>
  <c r="B1048" i="19"/>
  <c r="B1049" i="19"/>
  <c r="B1050" i="19"/>
  <c r="B1051" i="19"/>
  <c r="B1052" i="19"/>
  <c r="B1053" i="19"/>
  <c r="B1054" i="19"/>
  <c r="B1055" i="19"/>
  <c r="B1056" i="19"/>
  <c r="B1057" i="19"/>
  <c r="B1058" i="19"/>
  <c r="B1059" i="19"/>
  <c r="B1060" i="19"/>
  <c r="B1061" i="19"/>
  <c r="B1062" i="19"/>
  <c r="B1063" i="19"/>
  <c r="B1064" i="19"/>
  <c r="B1065" i="19"/>
  <c r="B1066" i="19"/>
  <c r="B1067" i="19"/>
  <c r="B1068" i="19"/>
  <c r="B1069" i="19"/>
  <c r="B1070" i="19"/>
  <c r="B1071" i="19"/>
  <c r="B1072" i="19"/>
  <c r="B1073" i="19"/>
  <c r="B1074" i="19"/>
  <c r="B1075" i="19"/>
  <c r="B1076" i="19"/>
  <c r="B1077" i="19"/>
  <c r="B1078" i="19"/>
  <c r="B1079" i="19"/>
  <c r="B1080" i="19"/>
  <c r="B1081" i="19"/>
  <c r="B1082" i="19"/>
  <c r="B1083" i="19"/>
  <c r="B1084" i="19"/>
  <c r="B1085" i="19"/>
  <c r="B1086" i="19"/>
  <c r="B1087" i="19"/>
  <c r="B1088" i="19"/>
  <c r="B1089" i="19"/>
  <c r="B1090" i="19"/>
  <c r="B1091" i="19"/>
  <c r="B1092" i="19"/>
  <c r="B1093" i="19"/>
  <c r="B1094" i="19"/>
  <c r="B1095" i="19"/>
  <c r="B1096" i="19"/>
  <c r="B1097" i="19"/>
  <c r="B1098" i="19"/>
  <c r="B1099" i="19"/>
  <c r="B1100" i="19"/>
  <c r="B1101" i="19"/>
  <c r="B1102" i="19"/>
  <c r="B1103" i="19"/>
  <c r="B1104" i="19"/>
  <c r="B1105" i="19"/>
  <c r="B1106" i="19"/>
  <c r="B1107" i="19"/>
  <c r="B1108" i="19"/>
  <c r="B1109" i="19"/>
  <c r="B1110" i="19"/>
  <c r="B1111" i="19"/>
  <c r="B1112" i="19"/>
  <c r="B1113" i="19"/>
  <c r="B1114" i="19"/>
  <c r="B1115" i="19"/>
  <c r="B1116" i="19"/>
  <c r="B1117" i="19"/>
  <c r="B1118" i="19"/>
  <c r="B1119" i="19"/>
  <c r="B1120" i="19"/>
  <c r="B1121" i="19"/>
  <c r="B1122" i="19"/>
  <c r="B1123" i="19"/>
  <c r="B1124" i="19"/>
  <c r="B1125" i="19"/>
  <c r="B1126" i="19"/>
  <c r="B1127" i="19"/>
  <c r="B1128" i="19"/>
  <c r="B1129" i="19"/>
  <c r="B1130" i="19"/>
  <c r="B1131" i="19"/>
  <c r="B1132" i="19"/>
  <c r="B1133" i="19"/>
  <c r="B1134" i="19"/>
  <c r="B1135" i="19"/>
  <c r="B1136" i="19"/>
  <c r="B1137" i="19"/>
  <c r="B1138" i="19"/>
  <c r="B1139" i="19"/>
  <c r="B1140" i="19"/>
  <c r="B1141" i="19"/>
  <c r="B1142" i="19"/>
  <c r="B1143" i="19"/>
  <c r="B1144" i="19"/>
  <c r="B1145" i="19"/>
  <c r="B1146" i="19"/>
  <c r="B1147" i="19"/>
  <c r="B1148" i="19"/>
  <c r="B1149" i="19"/>
  <c r="B1150" i="19"/>
  <c r="B1151" i="19"/>
  <c r="B1152" i="19"/>
  <c r="B1153" i="19"/>
  <c r="B1154" i="19"/>
  <c r="B1155" i="19"/>
  <c r="B1156" i="19"/>
  <c r="B1157" i="19"/>
  <c r="B1158" i="19"/>
  <c r="B1159" i="19"/>
  <c r="B1160" i="19"/>
  <c r="B1161" i="19"/>
  <c r="B1162" i="19"/>
  <c r="B1163" i="19"/>
  <c r="B1164" i="19"/>
  <c r="B1165" i="19"/>
  <c r="E2" i="19"/>
  <c r="E3" i="19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" i="19"/>
  <c r="B1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19" i="20" l="1"/>
  <c r="C19" i="20"/>
  <c r="D19" i="20"/>
  <c r="I21" i="20"/>
  <c r="F31" i="20" s="1"/>
  <c r="K21" i="20"/>
  <c r="F33" i="20" s="1"/>
  <c r="J21" i="20"/>
  <c r="F32" i="20" s="1"/>
  <c r="D56" i="3"/>
  <c r="C56" i="3"/>
  <c r="B56" i="3"/>
  <c r="D55" i="3"/>
  <c r="D54" i="3"/>
  <c r="D53" i="3"/>
  <c r="C55" i="3"/>
  <c r="C54" i="3"/>
  <c r="C53" i="3"/>
  <c r="B55" i="3"/>
  <c r="B54" i="3"/>
  <c r="B53" i="3"/>
  <c r="D52" i="3"/>
  <c r="D51" i="3"/>
  <c r="D50" i="3"/>
  <c r="C52" i="3"/>
  <c r="C51" i="3"/>
  <c r="C50" i="3"/>
  <c r="B52" i="3"/>
  <c r="B51" i="3"/>
  <c r="B50" i="3"/>
  <c r="E27" i="2" l="1"/>
  <c r="B31" i="2"/>
  <c r="B30" i="2"/>
  <c r="B29" i="2"/>
  <c r="B28" i="2"/>
  <c r="E31" i="2"/>
  <c r="D31" i="2"/>
  <c r="C31" i="2"/>
  <c r="E30" i="2"/>
  <c r="E29" i="2"/>
  <c r="E28" i="2"/>
  <c r="D30" i="2"/>
  <c r="D29" i="2"/>
  <c r="D28" i="2"/>
  <c r="C30" i="2"/>
  <c r="C29" i="2"/>
  <c r="C28" i="2"/>
  <c r="E26" i="2"/>
  <c r="E25" i="2"/>
  <c r="D27" i="2"/>
  <c r="D26" i="2"/>
  <c r="D25" i="2"/>
  <c r="C27" i="2"/>
  <c r="C26" i="2"/>
  <c r="C25" i="2"/>
  <c r="B27" i="2"/>
  <c r="B26" i="2"/>
  <c r="B25" i="2"/>
  <c r="D26" i="1"/>
  <c r="D29" i="1" s="1"/>
  <c r="D28" i="1"/>
  <c r="D31" i="1"/>
  <c r="D27" i="1"/>
  <c r="D30" i="1" s="1"/>
  <c r="D32" i="1" s="1"/>
  <c r="C27" i="1"/>
  <c r="C30" i="1" s="1"/>
  <c r="C32" i="1" s="1"/>
  <c r="C28" i="1"/>
  <c r="C31" i="1" s="1"/>
  <c r="C26" i="1"/>
  <c r="C29" i="1" s="1"/>
  <c r="B28" i="1"/>
  <c r="B31" i="1" s="1"/>
  <c r="B27" i="1"/>
  <c r="B30" i="1" s="1"/>
  <c r="B26" i="1"/>
  <c r="B29" i="1" s="1"/>
  <c r="B32" i="1" l="1"/>
</calcChain>
</file>

<file path=xl/connections.xml><?xml version="1.0" encoding="utf-8"?>
<connections xmlns="http://schemas.openxmlformats.org/spreadsheetml/2006/main">
  <connection id="1" name="count" type="6" refreshedVersion="4" background="1" saveData="1">
    <textPr codePage="65001" sourceFile="D:\workspace\RCSPSP\new_multiObjective_algorithm_x\new_multiObjective_algorithm\data\averageNSGANoSkill_135809301441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2" name="count1" type="6" refreshedVersion="4" background="1" saveData="1">
    <textPr codePage="65001" sourceFile="D:\workspace\git\multiObject-algorithm_skilldevelop_s\data\30s\averageNSGAV_H0930153010090852\count.txt" space="1" consecutive="1">
      <textFields count="7">
        <textField/>
        <textField/>
        <textField/>
        <textField/>
        <textField/>
        <textField/>
        <textField/>
      </textFields>
    </textPr>
  </connection>
  <connection id="3" name="count2" type="6" refreshedVersion="4" background="1" saveData="1">
    <textPr codePage="65001" sourceFile="D:\workspace\git\multiObject-algorithm_skilldevelop_s\data\averageNSGAV_H0928205509300918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4" name="count3" type="6" refreshedVersion="4" background="1" saveData="1">
    <textPr codePage="65001" sourceFile="D:\workspace\RCSPSP\new_multiObjective_algorithm_x\new_multiObjective_algorithm\data\averageNSGANoSkill_135809301441\count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5" name="count4" type="6" refreshedVersion="4" background="1" saveData="1">
    <textPr codePage="65001" sourceFile="D:\workspace\git\multiObject-algorithm_skilldevelop_s\data\averageNSGA_0930095709301350\count.txt" delimiter=":">
      <textFields>
        <textField/>
      </textFields>
    </textPr>
  </connection>
  <connection id="6" name="count41" type="6" refreshedVersion="4" background="1" saveData="1">
    <textPr codePage="65001" sourceFile="D:\workspace\git\multiObject-algorithm_skilldevelop_s\data\averageNSGA_0930095709301350\count.txt" delimiter=":">
      <textFields>
        <textField/>
      </textFields>
    </textPr>
  </connection>
  <connection id="7" name="count5" type="6" refreshedVersion="4" background="1" saveData="1">
    <textPr codePage="65001" sourceFile="D:\workspace\git\multiObject-algorithm_skilldevelop_s\data\30s\averageNSGA_1008222210090851\count.txt" space="1" consecutive="1">
      <textFields count="7">
        <textField/>
        <textField/>
        <textField/>
        <textField/>
        <textField/>
        <textField/>
        <textField/>
      </textFields>
    </textPr>
  </connection>
  <connection id="8" name="count6" type="6" refreshedVersion="4" background="1" saveData="1">
    <textPr codePage="65001" sourceFile="D:\workspace\git\multiObject-algorithm_skilldevelop_s\data\30s\averageNSFFA_1101140211011713\count.txt" space="1" consecutive="1">
      <textFields count="7">
        <textField/>
        <textField/>
        <textField/>
        <textField/>
        <textField/>
        <textField/>
        <textField/>
      </textFields>
    </textPr>
  </connection>
  <connection id="9" name="coverage" type="6" refreshedVersion="4" background="1" saveData="1">
    <textPr codePage="936" sourceFile="D:\workspace\git\multiObject-algorithm_skilldevelop_s\data\300_10\coverage09301501\coverage.txt" space="1" consecutive="1" delimiter=":">
      <textFields count="4">
        <textField/>
        <textField/>
        <textField/>
        <textField/>
      </textFields>
    </textPr>
  </connection>
  <connection id="10" name="coverage1" type="6" refreshedVersion="4" background="1" saveData="1">
    <textPr codePage="936" sourceFile="D:\workspace\git\multiObject-algorithm_skilldevelop_s\data\coverage09301523\coverage.txt" space="1" consecutive="1" delimiter=":">
      <textFields count="4">
        <textField/>
        <textField/>
        <textField/>
        <textField/>
      </textFields>
    </textPr>
  </connection>
  <connection id="11" name="coverage2" type="6" refreshedVersion="4" background="1" saveData="1">
    <textPr codePage="936" sourceFile="D:\workspace\git\multiObject-algorithm_skilldevelop_s\data\30s\coverage10090856\coverage.txt" space="1" consecutive="1">
      <textFields count="4">
        <textField/>
        <textField/>
        <textField/>
        <textField/>
      </textFields>
    </textPr>
  </connection>
  <connection id="12" name="nsffa_100_10_27_9_D2.def" type="6" refreshedVersion="4" background="1" saveData="1">
    <textPr codePage="65001" sourceFile="D:\workspace\git\multiObject-algorithm_skilldevelop_s\data\30s\bestNSFFA_1101140211011713\nsffa_100_10_27_9_D2.def.txt" delimiter=":">
      <textFields count="4">
        <textField/>
        <textField/>
        <textField/>
        <textField/>
      </textFields>
    </textPr>
  </connection>
  <connection id="13" name="nsffa_200_40_91_15.def" type="6" refreshedVersion="4" background="1" saveData="1">
    <textPr codePage="65001" sourceFile="D:\workspace\git\multiObject-algorithm_skilldevelop_s\data\30s\bestNSFFA_1101140211011713\nsffa_200_40_91_15.def.txt" delimiter=":">
      <textFields count="4">
        <textField/>
        <textField/>
        <textField/>
        <textField/>
      </textFields>
    </textPr>
  </connection>
  <connection id="14" name="NSGA_100_10_27_9_D2.def" type="6" refreshedVersion="4" background="1" saveData="1">
    <textPr codePage="65001" sourceFile="D:\workspace\git\multiObject-algorithm_skilldevelop_s\data\300_10\NSGA_bestNSGA_0930095709301350\NSGA_100_10_27_9_D2.def.txt" space="1" consecutive="1" delimiter=":">
      <textFields count="4">
        <textField/>
        <textField/>
        <textField/>
        <textField/>
      </textFields>
    </textPr>
  </connection>
  <connection id="15" name="NSGA_100_10_27_9_D2.def1" type="6" refreshedVersion="4" background="1" saveData="1">
    <textPr codePage="65001" sourceFile="D:\workspace\RCSPSP\new_multiObjective_algorithm_x\new_multiObjective_algorithm\data\NSGA_bestNSGANoSkill_135809301441\NSGA_100_10_27_9_D2.def.txt" space="1" consecutive="1" delimiter=":">
      <textFields count="4">
        <textField/>
        <textField/>
        <textField/>
        <textField/>
      </textFields>
    </textPr>
  </connection>
  <connection id="16" name="NSGA_100_20_46_15.def" type="6" refreshedVersion="4" background="1">
    <textPr codePage="65001" sourceFile="D:\workspace\git\multiObject-algorithm_skilldevelop_s\data\300_10\NSGA_bestNSGA_0930095709301350\NSGA_100_20_46_15.def.txt" space="1" consecutive="1" delimiter=":">
      <textFields count="4">
        <textField/>
        <textField/>
        <textField/>
        <textField/>
      </textFields>
    </textPr>
  </connection>
  <connection id="17" name="NSGA_100_20_46_15.def1" type="6" refreshedVersion="4" background="1" saveData="1">
    <textPr codePage="65001" sourceFile="D:\workspace\git\multiObject-algorithm_skilldevelop_s\data\300_10\NSGA_bestNSGA_0930095709301350\NSGA_100_20_46_15.def.txt" space="1" consecutive="1" delimiter=":">
      <textFields count="4">
        <textField/>
        <textField/>
        <textField/>
        <textField/>
      </textFields>
    </textPr>
  </connection>
  <connection id="18" name="NSGA_100_20_46_15.def2" type="6" refreshedVersion="4" background="1" saveData="1">
    <textPr codePage="65001" sourceFile="D:\workspace\RCSPSP\new_multiObjective_algorithm_x\new_multiObjective_algorithm\data\NSGA_bestNSGANoSkill_135809301441\NSGA_100_20_46_15.def.txt" space="1" consecutive="1" delimiter=":">
      <textFields count="4">
        <textField/>
        <textField/>
        <textField/>
        <textField/>
      </textFields>
    </textPr>
  </connection>
  <connection id="19" name="NSGA_100_20_46_15.def3" type="6" refreshedVersion="4" background="1" saveData="1">
    <textPr codePage="65001" sourceFile="D:\workspace\git\multiObject-algorithm_skilldevelop_s\data\30s\bestNSGA_1008222210090851\NSGA_100_20_46_15.def.txt" delimiter=":">
      <textFields count="4">
        <textField/>
        <textField/>
        <textField/>
        <textField/>
      </textFields>
    </textPr>
  </connection>
  <connection id="20" name="NSGA_100_5_46_15.def" type="6" refreshedVersion="4" background="1" saveData="1">
    <textPr codePage="65001" sourceFile="D:\workspace\RCSPSP\new_multiObjective_algorithm_x\new_multiObjective_algorithm\data\NSGA_bestNSGANoSkill_135809301441\NSGA_100_5_46_15.def.txt" space="1" consecutive="1" delimiter=":">
      <textFields count="4">
        <textField/>
        <textField/>
        <textField/>
        <textField/>
      </textFields>
    </textPr>
  </connection>
  <connection id="21" name="NSGA_100_5_46_15.def1" type="6" refreshedVersion="4" background="1" saveData="1">
    <textPr codePage="65001" sourceFile="D:\workspace\git\multiObject-algorithm_skilldevelop_s\data\300_10\NSGA_bestNSGA_0930095709301350\NSGA_100_5_46_15.def.txt" space="1" consecutive="1" delimiter=":">
      <textFields count="4">
        <textField/>
        <textField/>
        <textField/>
        <textField/>
      </textFields>
    </textPr>
  </connection>
  <connection id="22" name="NSGA_200_10_135_9_D6.def1" type="6" refreshedVersion="4" background="1">
    <textPr codePage="65001" sourceFile="D:\workspace\RCSPSP\new_multiObjective_algorithm_x\new_multiObjective_algorithm\data\NSGA_bestNSGANoSkill_110409261755\NSGA_200_10_135_9_D6.def.txt" delimiter=":">
      <textFields count="4">
        <textField/>
        <textField/>
        <textField/>
        <textField/>
      </textFields>
    </textPr>
  </connection>
  <connection id="23" name="NSGA_200_20_145_15.def" type="6" refreshedVersion="4" background="1" saveData="1">
    <textPr codePage="65001" sourceFile="D:\workspace\git\multiObject-algorithm_skilldevelop_s\data\300_10\NSGA_bestNSGA_0930095709301350\NSGA_200_20_145_15.def.txt" space="1" consecutive="1" delimiter=":">
      <textFields count="4">
        <textField/>
        <textField/>
        <textField/>
        <textField/>
      </textFields>
    </textPr>
  </connection>
  <connection id="24" name="NSGA_200_20_145_15.def1" type="6" refreshedVersion="4" background="1" saveData="1">
    <textPr codePage="65001" sourceFile="D:\workspace\RCSPSP\new_multiObjective_algorithm_x\new_multiObjective_algorithm\data\NSGA_bestNSGANoSkill_135809301441\NSGA_200_20_145_15.def.txt" space="1" consecutive="1" delimiter=":">
      <textFields count="4">
        <textField/>
        <textField/>
        <textField/>
        <textField/>
      </textFields>
    </textPr>
  </connection>
  <connection id="25" name="NSGA_200_40_91_15.def" type="6" refreshedVersion="4" background="1" saveData="1">
    <textPr codePage="65001" sourceFile="D:\workspace\git\multiObject-algorithm_skilldevelop_s\data\NSGA_09252302\nsga0\NSGA_200_40_91_15.def.txt" delimiter=":">
      <textFields count="4">
        <textField/>
        <textField/>
        <textField/>
        <textField/>
      </textFields>
    </textPr>
  </connection>
  <connection id="26" name="NSGA_200_40_91_15.def1" type="6" refreshedVersion="4" background="1" saveData="1">
    <textPr codePage="65001" sourceFile="D:\workspace\RCSPSP\new_multiObjective_algorithm_x\new_multiObjective_algorithm\data\NSGANoSkill_1104\nsga0\NSGA_200_40_91_15.def.txt" delimiter=":">
      <textFields count="4">
        <textField/>
        <textField/>
        <textField/>
        <textField/>
      </textFields>
    </textPr>
  </connection>
  <connection id="27" name="NSGA_200_40_91_15.def2" type="6" refreshedVersion="4" background="1" saveData="1">
    <textPr codePage="65001" sourceFile="D:\workspace\git\multiObject-algorithm_skilldevelop_s\data\300_10\NSGA_bestNSGA_0930095709301350\NSGA_200_40_91_15.def.txt" space="1" consecutive="1" delimiter=":">
      <textFields count="4">
        <textField/>
        <textField/>
        <textField/>
        <textField/>
      </textFields>
    </textPr>
  </connection>
  <connection id="28" name="NSGA_200_40_91_15.def3" type="6" refreshedVersion="4" background="1" saveData="1">
    <textPr codePage="65001" sourceFile="D:\workspace\RCSPSP\new_multiObjective_algorithm_x\new_multiObjective_algorithm\data\NSGA_bestNSGANoSkill_135809301441\NSGA_200_40_91_15.def.txt" space="1" consecutive="1" delimiter=":">
      <textFields count="4">
        <textField/>
        <textField/>
        <textField/>
        <textField/>
      </textFields>
    </textPr>
  </connection>
  <connection id="29" name="NSGAVH_100_10_27_9_D2.def" type="6" refreshedVersion="4" background="1" saveData="1">
    <textPr codePage="65001" sourceFile="D:\workspace\git\multiObject-algorithm_skilldevelop_s\data\300_10\NSGAV_bestNSGAV_H0928205509300918\NSGAVH_100_10_27_9_D2.def.txt" space="1" consecutive="1" delimiter=":">
      <textFields count="4">
        <textField/>
        <textField/>
        <textField/>
        <textField/>
      </textFields>
    </textPr>
  </connection>
  <connection id="30" name="NSGAVH_100_20_46_15.def" type="6" refreshedVersion="4" background="1" saveData="1">
    <textPr codePage="65001" sourceFile="D:\workspace\git\multiObject-algorithm_skilldevelop_s\data\300_10\NSGAV_bestNSGAV_H0928205509300918\NSGAVH_100_20_46_15.def.txt" space="1" consecutive="1" delimiter=":">
      <textFields count="4">
        <textField/>
        <textField/>
        <textField/>
        <textField/>
      </textFields>
    </textPr>
  </connection>
  <connection id="31" name="NSGAVH_100_20_46_15.def1" type="6" refreshedVersion="4" background="1" saveData="1">
    <textPr codePage="65001" sourceFile="D:\workspace\git\multiObject-algorithm_skilldevelop_s\data\30s\bestNSGAV_H0930153010090852\NSGAVH_100_20_46_15.def.txt" delimiter=":">
      <textFields count="4">
        <textField/>
        <textField/>
        <textField/>
        <textField/>
      </textFields>
    </textPr>
  </connection>
  <connection id="32" name="NSGAVH_200_20_145_15.def" type="6" refreshedVersion="4" background="1" saveData="1">
    <textPr codePage="65001" sourceFile="D:\workspace\git\multiObject-algorithm_skilldevelop_s\data\300_10\NSGAV_bestNSGAV_H0928205509300918\NSGAVH_200_20_145_15.def.txt" space="1" consecutive="1" delimiter=":">
      <textFields count="4">
        <textField/>
        <textField/>
        <textField/>
        <textField/>
      </textFields>
    </textPr>
  </connection>
  <connection id="33" name="NSGAVH_200_40_91_15.def" type="6" refreshedVersion="4" background="1" saveData="1">
    <textPr codePage="65001" sourceFile="D:\workspace\git\multiObject-algorithm_skilldevelop_s\data\300_10\NSGAV_bestNSGAV_H0928205509300918\NSGAVH_200_40_91_15.def.txt" space="1" consecutive="1" delimiter=":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<sst xmlns="http://schemas.openxmlformats.org/spreadsheetml/2006/main" count="3253" uniqueCount="319">
  <si>
    <t>POP</t>
  </si>
  <si>
    <t>ProbP</t>
  </si>
  <si>
    <t>CrossR</t>
  </si>
  <si>
    <t>参数</t>
  </si>
  <si>
    <t>因子水平</t>
  </si>
  <si>
    <t>y</t>
    <phoneticPr fontId="1" type="noConversion"/>
  </si>
  <si>
    <t>200_10_135_9_D6</t>
    <phoneticPr fontId="1" type="noConversion"/>
  </si>
  <si>
    <t>交叉概率CrossR</t>
  </si>
  <si>
    <r>
      <t>NSGA</t>
    </r>
    <r>
      <rPr>
        <sz val="8"/>
        <color theme="1"/>
        <rFont val="Times New Roman"/>
        <family val="1"/>
      </rPr>
      <t>-</t>
    </r>
    <r>
      <rPr>
        <i/>
        <sz val="8"/>
        <color theme="1"/>
        <rFont val="Times New Roman"/>
        <family val="1"/>
      </rPr>
      <t>II</t>
    </r>
  </si>
  <si>
    <r>
      <t>初始种群大小：</t>
    </r>
    <r>
      <rPr>
        <i/>
        <sz val="8"/>
        <color theme="1"/>
        <rFont val="Times New Roman"/>
        <family val="1"/>
      </rPr>
      <t>N</t>
    </r>
  </si>
  <si>
    <r>
      <t>交叉概率：</t>
    </r>
    <r>
      <rPr>
        <i/>
        <sz val="8"/>
        <color theme="1"/>
        <rFont val="Times New Roman"/>
        <family val="1"/>
      </rPr>
      <t>Pc</t>
    </r>
  </si>
  <si>
    <r>
      <t>任务序列变异概率：</t>
    </r>
    <r>
      <rPr>
        <i/>
        <sz val="8"/>
        <color theme="1"/>
        <rFont val="Times New Roman"/>
        <family val="1"/>
      </rPr>
      <t>Ptm</t>
    </r>
  </si>
  <si>
    <r>
      <t>资源分配序列变异概率：</t>
    </r>
    <r>
      <rPr>
        <i/>
        <sz val="8"/>
        <color theme="1"/>
        <rFont val="Times New Roman"/>
        <family val="1"/>
      </rPr>
      <t>Prm</t>
    </r>
  </si>
  <si>
    <t>N</t>
    <phoneticPr fontId="1" type="noConversion"/>
  </si>
  <si>
    <t>Pc</t>
    <phoneticPr fontId="1" type="noConversion"/>
  </si>
  <si>
    <t>Ptm</t>
    <phoneticPr fontId="1" type="noConversion"/>
  </si>
  <si>
    <t>Prm</t>
    <phoneticPr fontId="1" type="noConversion"/>
  </si>
  <si>
    <t>种群P</t>
    <phoneticPr fontId="1" type="noConversion"/>
  </si>
  <si>
    <t>平衡因子r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</si>
  <si>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</si>
  <si>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</si>
  <si>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</si>
  <si>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avg(T1)</t>
    <phoneticPr fontId="1" type="noConversion"/>
  </si>
  <si>
    <t>avg(T2)</t>
    <phoneticPr fontId="1" type="noConversion"/>
  </si>
  <si>
    <t>avg(T3)</t>
    <phoneticPr fontId="1" type="noConversion"/>
  </si>
  <si>
    <t>R</t>
    <phoneticPr fontId="1" type="noConversion"/>
  </si>
  <si>
    <t>P</t>
    <phoneticPr fontId="1" type="noConversion"/>
  </si>
  <si>
    <t>ProbP</t>
    <phoneticPr fontId="1" type="noConversion"/>
  </si>
  <si>
    <t>交叉概率ProbP</t>
    <phoneticPr fontId="1" type="noConversion"/>
  </si>
  <si>
    <t>r</t>
    <phoneticPr fontId="1" type="noConversion"/>
  </si>
  <si>
    <t>CrossR</t>
    <phoneticPr fontId="1" type="noConversion"/>
  </si>
  <si>
    <t>任务序列变异概率ProbP</t>
    <phoneticPr fontId="1" type="noConversion"/>
  </si>
  <si>
    <t>ProbP</t>
    <phoneticPr fontId="1" type="noConversion"/>
  </si>
  <si>
    <t>精英个体</t>
    <phoneticPr fontId="1" type="noConversion"/>
  </si>
  <si>
    <t>项目工期</t>
  </si>
  <si>
    <t>项目成本为</t>
  </si>
  <si>
    <t>超体积</t>
  </si>
  <si>
    <t>平均超体积</t>
  </si>
  <si>
    <t>项目工期为</t>
  </si>
  <si>
    <r>
      <rPr>
        <sz val="10.5"/>
        <color theme="1"/>
        <rFont val="宋体"/>
        <family val="2"/>
      </rPr>
      <t>排序</t>
    </r>
    <phoneticPr fontId="1" type="noConversion"/>
  </si>
  <si>
    <r>
      <rPr>
        <sz val="10.5"/>
        <color theme="1"/>
        <rFont val="宋体"/>
        <family val="2"/>
      </rPr>
      <t>最优</t>
    </r>
    <phoneticPr fontId="1" type="noConversion"/>
  </si>
  <si>
    <t>资源变异因子影响显著</t>
    <phoneticPr fontId="1" type="noConversion"/>
  </si>
  <si>
    <t>NSGA_100_5_20_9_D3.def.txt</t>
  </si>
  <si>
    <t>最大超体积为</t>
  </si>
  <si>
    <t>NSGA_100_5_22_15.def.txt</t>
  </si>
  <si>
    <t>NSGA_100_5_46_15.def.txt</t>
  </si>
  <si>
    <t>NSGA_100_5_48_9.def.txt</t>
  </si>
  <si>
    <t>NSGA_100_5_64_9.def.txt</t>
  </si>
  <si>
    <t>NSGA_100_5_64_15.def.txt</t>
  </si>
  <si>
    <t>NSGA_100_10_26_15.def.txt</t>
  </si>
  <si>
    <t>NSGA_100_10_27_9_D2.def.txt</t>
  </si>
  <si>
    <t>NSGA_100_10_47_9.def.txt</t>
  </si>
  <si>
    <t>NSGA_100_10_48_15.def.txt</t>
  </si>
  <si>
    <t>NSGA_100_10_64_9.def.txt</t>
  </si>
  <si>
    <t>NSGA_100_20_22_15.def.txt</t>
  </si>
  <si>
    <t>NSGA_100_20_23_9_D1.def.txt</t>
  </si>
  <si>
    <t>NSGA_100_20_46_15.def.txt</t>
  </si>
  <si>
    <t>NSGA_100_20_47_9.def.txt</t>
  </si>
  <si>
    <t>NSGA_100_20_65_9.def.txt</t>
  </si>
  <si>
    <t>NSGA_100_20_65_15.def.txt</t>
  </si>
  <si>
    <t>NSGA_200_10_50_9.def.txt</t>
  </si>
  <si>
    <t>NSGA_200_10_50_15.def.txt</t>
  </si>
  <si>
    <t>NSGA_200_10_84_9.def.txt</t>
  </si>
  <si>
    <t>NSGA_200_10_85_15.def.txt</t>
  </si>
  <si>
    <t>NSGA_200_10_128_15.def.txt</t>
  </si>
  <si>
    <t>NSGA_200_10_135_9_D6.def.txt</t>
  </si>
  <si>
    <t>NSGA_200_20_54_15.def.txt</t>
  </si>
  <si>
    <t>NSGA_200_20_55_9.def.txt</t>
  </si>
  <si>
    <t>NSGA_200_20_97_9.def.txt</t>
  </si>
  <si>
    <t>NSGA_200_20_97_15.def.txt</t>
  </si>
  <si>
    <t>NSGA_200_20_145_15.def.txt</t>
  </si>
  <si>
    <t>NSGA_200_20_150_9_D5.def.txt</t>
  </si>
  <si>
    <t>NSGA_200_40_45_9.def.txt</t>
  </si>
  <si>
    <t>NSGA_200_40_45_15.def.txt</t>
  </si>
  <si>
    <t>NSGA_200_40_90_9.def.txt</t>
  </si>
  <si>
    <t>NSGA_200_40_91_15.def.txt</t>
  </si>
  <si>
    <t>NSGA_200_40_130_9_D4.def.txt</t>
  </si>
  <si>
    <t>NSGA_200_40_133_15.def.txt</t>
  </si>
  <si>
    <t>NSGA_100_10_65_15.def.txt</t>
  </si>
  <si>
    <t>平均时间5.0</t>
  </si>
  <si>
    <t>异常案例</t>
    <phoneticPr fontId="1" type="noConversion"/>
  </si>
  <si>
    <t>NSGA_200_20_150_9_D5.def.txt</t>
    <phoneticPr fontId="1" type="noConversion"/>
  </si>
  <si>
    <t>三种策略 = 两种极端策略+一个平衡策略 (使用平衡因子调整比例)</t>
    <phoneticPr fontId="1" type="noConversion"/>
  </si>
  <si>
    <t>暂时的平衡因子是一种平衡策略中的再平衡</t>
    <phoneticPr fontId="1" type="noConversion"/>
  </si>
  <si>
    <t>成本影响大 工期被最大工期降低了影响</t>
    <phoneticPr fontId="1" type="noConversion"/>
  </si>
  <si>
    <t>有效</t>
    <phoneticPr fontId="1" type="noConversion"/>
  </si>
  <si>
    <t>怎么加强NSGA与NSGANoSkill的对比 体现模型的优势</t>
    <phoneticPr fontId="1" type="noConversion"/>
  </si>
  <si>
    <t>NSGA与GAV对比显示算法效果</t>
    <phoneticPr fontId="1" type="noConversion"/>
  </si>
  <si>
    <t>贪婪算法</t>
    <phoneticPr fontId="1" type="noConversion"/>
  </si>
  <si>
    <t>VSD考虑任务序列的知识指导</t>
    <phoneticPr fontId="1" type="noConversion"/>
  </si>
  <si>
    <t>best|worst|average--genaration</t>
    <phoneticPr fontId="1" type="noConversion"/>
  </si>
  <si>
    <t>员工的技能成长图---以一案例为例说明</t>
    <phoneticPr fontId="1" type="noConversion"/>
  </si>
  <si>
    <t xml:space="preserve">差分进化 </t>
    <phoneticPr fontId="1" type="noConversion"/>
  </si>
  <si>
    <t>平均时间</t>
  </si>
  <si>
    <t>共计用时：74秒</t>
  </si>
  <si>
    <t>NSGAVH_100_5_20_9_D3.def.txt</t>
  </si>
  <si>
    <t>平均时间57.1</t>
  </si>
  <si>
    <t>NSGAVH_100_5_22_15.def.txt</t>
  </si>
  <si>
    <t>NSGAVH_100_5_46_15.def.txt</t>
  </si>
  <si>
    <t>NSGAVH_100_5_48_9.def.txt</t>
  </si>
  <si>
    <t>NSGAVH_100_5_64_9.def.txt</t>
  </si>
  <si>
    <t>NSGAVH_100_5_64_15.def.txt</t>
  </si>
  <si>
    <t>NSGAVH_100_10_26_15.def.txt</t>
  </si>
  <si>
    <t>NSGAVH_100_10_27_9_D2.def.txt</t>
  </si>
  <si>
    <t>NSGAVH_100_10_47_9.def.txt</t>
  </si>
  <si>
    <t>NSGAVH_100_10_48_15.def.txt</t>
  </si>
  <si>
    <t>NSGAVH_100_10_64_9.def.txt</t>
  </si>
  <si>
    <t>NSGAVH_100_10_65_15.def.txt</t>
  </si>
  <si>
    <t>NSGAVH_100_20_22_15.def.txt</t>
  </si>
  <si>
    <t>NSGAVH_100_20_23_9_D1.def.txt</t>
  </si>
  <si>
    <t>NSGAVH_100_20_46_15.def.txt</t>
  </si>
  <si>
    <t>NSGAVH_100_20_47_9.def.txt</t>
  </si>
  <si>
    <t>NSGAVH_100_20_65_9.def.txt</t>
  </si>
  <si>
    <t>NSGAVH_100_20_65_15.def.txt</t>
  </si>
  <si>
    <t>NSGAVH_200_10_50_9.def.txt</t>
  </si>
  <si>
    <t>NSGAVH_200_10_50_15.def.txt</t>
  </si>
  <si>
    <t>NSGAVH_200_10_84_9.def.txt</t>
  </si>
  <si>
    <t>NSGAVH_200_10_85_15.def.txt</t>
  </si>
  <si>
    <t>NSGAVH_200_10_128_15.def.txt</t>
  </si>
  <si>
    <t>NSGAVH_200_10_135_9_D6.def.txt</t>
  </si>
  <si>
    <t>NSGAVH_200_20_54_15.def.txt</t>
  </si>
  <si>
    <t>NSGAVH_200_20_55_9.def.txt</t>
  </si>
  <si>
    <t>NSGAVH_200_20_97_9.def.txt</t>
  </si>
  <si>
    <t>NSGAVH_200_20_97_15.def.txt</t>
  </si>
  <si>
    <t>NSGAVH_200_20_145_15.def.txt</t>
  </si>
  <si>
    <t>NSGAVH_200_20_150_9_D5.def.txt</t>
  </si>
  <si>
    <t>NSGAVH_200_40_45_9.def.txt</t>
  </si>
  <si>
    <t>NSGAVH_200_40_45_15.def.txt</t>
  </si>
  <si>
    <t>NSGAVH_200_40_90_9.def.txt</t>
  </si>
  <si>
    <t>NSGAVH_200_40_91_15.def.txt</t>
  </si>
  <si>
    <t>NSGAVH_200_40_130_9_D4.def.txt</t>
  </si>
  <si>
    <t>NSGAVH_200_40_133_15.def.txt</t>
  </si>
  <si>
    <t>100_5_20_9_D3.def.tx</t>
  </si>
  <si>
    <t>100_5_22_15.def.tx</t>
  </si>
  <si>
    <t>100_5_46_15.def.tx</t>
  </si>
  <si>
    <t>100_5_48_9.def.tx</t>
  </si>
  <si>
    <t>100_5_64_9.def.tx</t>
  </si>
  <si>
    <t>100_5_64_15.def.tx</t>
  </si>
  <si>
    <t>100_10_26_15.def.tx</t>
  </si>
  <si>
    <t>100_10_27_9_D2.def.tx</t>
  </si>
  <si>
    <t>100_10_47_9.def.tx</t>
  </si>
  <si>
    <t>100_10_48_15.def.tx</t>
  </si>
  <si>
    <t>200_10_50_9.def.tx</t>
  </si>
  <si>
    <t>200_10_50_15.def.tx</t>
  </si>
  <si>
    <t>100_10_64_9.def.tx</t>
  </si>
  <si>
    <t>100_10_65_15.def.tx</t>
  </si>
  <si>
    <t>200_10_84_9.def.tx</t>
  </si>
  <si>
    <t>200_10_85_15.def.tx</t>
  </si>
  <si>
    <t>200_10_128_15.def.tx</t>
  </si>
  <si>
    <t>200_10_135_9_D6.def.tx</t>
  </si>
  <si>
    <t>100_20_22_15.def.tx</t>
  </si>
  <si>
    <t>100_20_23_9_D1.def.tx</t>
  </si>
  <si>
    <t>100_20_46_15.def.tx</t>
  </si>
  <si>
    <t>100_20_47_9.def.tx</t>
  </si>
  <si>
    <t>200_20_54_15.def.tx</t>
  </si>
  <si>
    <t>200_20_55_9.def.tx</t>
  </si>
  <si>
    <t>100_20_65_9.def.tx</t>
  </si>
  <si>
    <t>100_20_65_15.def.tx</t>
  </si>
  <si>
    <t>200_20_97_9.def.tx</t>
  </si>
  <si>
    <t>200_20_97_15.def.tx</t>
  </si>
  <si>
    <t>200_20_145_15.def.tx</t>
  </si>
  <si>
    <t>200_20_150_9_D5.def.tx</t>
  </si>
  <si>
    <t>200_40_45_9.def.tx</t>
  </si>
  <si>
    <t>200_40_45_15.def.tx</t>
  </si>
  <si>
    <t>200_40_90_9.def.tx</t>
  </si>
  <si>
    <t>200_40_91_15.def.tx</t>
  </si>
  <si>
    <t>200_40_130_9_D4.def.tx</t>
  </si>
  <si>
    <t>200_40_133_15.def.tx</t>
  </si>
  <si>
    <t>平均时间16.0</t>
  </si>
  <si>
    <t>平均时间18.8</t>
  </si>
  <si>
    <t>平均时间19.6</t>
  </si>
  <si>
    <t>平均时间19.2</t>
  </si>
  <si>
    <t>平均时间19.8</t>
  </si>
  <si>
    <t>平均时间20.1</t>
  </si>
  <si>
    <t>平均时间22.4</t>
  </si>
  <si>
    <t>平均时间19.3</t>
  </si>
  <si>
    <t>平均时间22.7</t>
  </si>
  <si>
    <t>平均时间22.9</t>
  </si>
  <si>
    <t>平均时间23.3</t>
  </si>
  <si>
    <t>平均时间26.2</t>
  </si>
  <si>
    <t>平均时间23.2</t>
  </si>
  <si>
    <t>平均时间26.6</t>
  </si>
  <si>
    <t>平均时间26.5</t>
  </si>
  <si>
    <t>平均时间26.4</t>
  </si>
  <si>
    <t>平均时间38.8</t>
  </si>
  <si>
    <t>平均时间39.9</t>
  </si>
  <si>
    <t>平均时间40.9</t>
  </si>
  <si>
    <t>平均时间42.5</t>
  </si>
  <si>
    <t>平均时间42.6</t>
  </si>
  <si>
    <t>平均时间36.7</t>
  </si>
  <si>
    <t>平均时间47.0</t>
  </si>
  <si>
    <t>平均时间46.4</t>
  </si>
  <si>
    <t>平均时间47.6</t>
  </si>
  <si>
    <t>平均时间48.3</t>
  </si>
  <si>
    <t>平均时间48.5</t>
  </si>
  <si>
    <t>平均时间41.6</t>
  </si>
  <si>
    <t>平均时间55.8</t>
  </si>
  <si>
    <t>平均时间56.5</t>
  </si>
  <si>
    <t>平均时间57.3</t>
  </si>
  <si>
    <t>平均时间58.2</t>
  </si>
  <si>
    <t>300次迭代 10次循环</t>
    <phoneticPr fontId="1" type="noConversion"/>
  </si>
  <si>
    <t>300次迭代  10次实验</t>
    <phoneticPr fontId="1" type="noConversion"/>
  </si>
  <si>
    <t>300次迭代 10次run</t>
    <phoneticPr fontId="1" type="noConversion"/>
  </si>
  <si>
    <t>平均时间2.0</t>
  </si>
  <si>
    <t>平均时间3.0</t>
  </si>
  <si>
    <t>平均时间3.1</t>
  </si>
  <si>
    <t>平均时间2.1</t>
  </si>
  <si>
    <t>平均时间2.7</t>
  </si>
  <si>
    <t>平均时间6.0</t>
  </si>
  <si>
    <t>平均时间6.1</t>
  </si>
  <si>
    <t>平均时间6.8</t>
  </si>
  <si>
    <t>平均时间6.2</t>
  </si>
  <si>
    <t>平均时间6.5</t>
  </si>
  <si>
    <t>平均时间</t>
    <phoneticPr fontId="1" type="noConversion"/>
  </si>
  <si>
    <t>30秒</t>
    <phoneticPr fontId="1" type="noConversion"/>
  </si>
  <si>
    <t>共计用时：26秒</t>
  </si>
  <si>
    <t>共计用时：3秒</t>
  </si>
  <si>
    <t>共计用时：114秒</t>
  </si>
  <si>
    <t>共计用时：56秒</t>
  </si>
  <si>
    <t>共计用时：6秒</t>
  </si>
  <si>
    <t>共计用时：332秒</t>
  </si>
  <si>
    <t>共计用时：48秒</t>
  </si>
  <si>
    <t>共计用时：202秒</t>
  </si>
  <si>
    <t>共计用时：20秒</t>
  </si>
  <si>
    <t>共计用时：19秒</t>
  </si>
  <si>
    <t>平均时间30.0</t>
  </si>
  <si>
    <t>平均时间30.2</t>
  </si>
  <si>
    <t>平均时间30.1</t>
  </si>
  <si>
    <t>NSGA-II(不考虑技能水平可变)</t>
    <phoneticPr fontId="1" type="noConversion"/>
  </si>
  <si>
    <t>任务序列变异概率Ptm</t>
    <phoneticPr fontId="1" type="noConversion"/>
  </si>
  <si>
    <t>GAVN(考虑技能水平可变)</t>
    <phoneticPr fontId="1" type="noConversion"/>
  </si>
  <si>
    <t>资源搜索平衡因子Prb</t>
    <phoneticPr fontId="1" type="noConversion"/>
  </si>
  <si>
    <t>多目标算法</t>
    <phoneticPr fontId="1" type="noConversion"/>
  </si>
  <si>
    <t>算法参数</t>
    <phoneticPr fontId="1" type="noConversion"/>
  </si>
  <si>
    <t>参数水平</t>
    <phoneticPr fontId="1" type="noConversion"/>
  </si>
  <si>
    <t>Delta</t>
    <phoneticPr fontId="1" type="noConversion"/>
  </si>
  <si>
    <t>Rank</t>
    <phoneticPr fontId="1" type="noConversion"/>
  </si>
  <si>
    <t>NSGA_II</t>
    <phoneticPr fontId="1" type="noConversion"/>
  </si>
  <si>
    <t>GAVN</t>
    <phoneticPr fontId="1" type="noConversion"/>
  </si>
  <si>
    <t>Rank</t>
    <phoneticPr fontId="1" type="noConversion"/>
  </si>
  <si>
    <t>Rank</t>
    <phoneticPr fontId="1" type="noConversion"/>
  </si>
  <si>
    <t>Best</t>
    <phoneticPr fontId="1" type="noConversion"/>
  </si>
  <si>
    <t>Best</t>
    <phoneticPr fontId="1" type="noConversion"/>
  </si>
  <si>
    <t>Rank</t>
    <phoneticPr fontId="1" type="noConversion"/>
  </si>
  <si>
    <r>
      <t>交叉概率：</t>
    </r>
    <r>
      <rPr>
        <i/>
        <sz val="10"/>
        <color theme="1"/>
        <rFont val="宋体"/>
        <family val="3"/>
        <charset val="134"/>
        <scheme val="minor"/>
      </rPr>
      <t>Pc</t>
    </r>
  </si>
  <si>
    <r>
      <t>资源分配序列变异概率：</t>
    </r>
    <r>
      <rPr>
        <i/>
        <sz val="10"/>
        <color theme="1"/>
        <rFont val="宋体"/>
        <family val="3"/>
        <charset val="134"/>
        <scheme val="minor"/>
      </rPr>
      <t>Prm</t>
    </r>
  </si>
  <si>
    <r>
      <t>初始种群大小：</t>
    </r>
    <r>
      <rPr>
        <i/>
        <sz val="10"/>
        <color theme="1"/>
        <rFont val="宋体"/>
        <family val="3"/>
        <charset val="134"/>
        <scheme val="minor"/>
      </rPr>
      <t>N</t>
    </r>
  </si>
  <si>
    <r>
      <t>初始种群大小：</t>
    </r>
    <r>
      <rPr>
        <i/>
        <sz val="10"/>
        <color theme="1"/>
        <rFont val="宋体"/>
        <family val="3"/>
        <charset val="134"/>
        <scheme val="minor"/>
      </rPr>
      <t>N</t>
    </r>
    <phoneticPr fontId="1" type="noConversion"/>
  </si>
  <si>
    <r>
      <t>任务序列变异概率：</t>
    </r>
    <r>
      <rPr>
        <i/>
        <sz val="10"/>
        <color theme="1"/>
        <rFont val="宋体"/>
        <family val="3"/>
        <charset val="134"/>
        <scheme val="minor"/>
      </rPr>
      <t>Ptm</t>
    </r>
    <phoneticPr fontId="1" type="noConversion"/>
  </si>
  <si>
    <t>种群数量：N</t>
    <phoneticPr fontId="1" type="noConversion"/>
  </si>
  <si>
    <t>每个个体生成子代个体数量：S</t>
    <phoneticPr fontId="1" type="noConversion"/>
  </si>
  <si>
    <t>精英果蝇数量NS</t>
    <phoneticPr fontId="1" type="noConversion"/>
  </si>
  <si>
    <t>NSFFA</t>
    <phoneticPr fontId="1" type="noConversion"/>
  </si>
  <si>
    <t>N</t>
    <phoneticPr fontId="1" type="noConversion"/>
  </si>
  <si>
    <t>S</t>
    <phoneticPr fontId="1" type="noConversion"/>
  </si>
  <si>
    <t>NS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</si>
  <si>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</si>
  <si>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</si>
  <si>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</si>
  <si>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</si>
  <si>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Random(R1,R2,R3,R4}-Ra内部随机插入 随机交换</t>
    <phoneticPr fontId="1" type="noConversion"/>
  </si>
  <si>
    <t xml:space="preserve">Random(R1,R2,R3,R4}-Ra random Ta  Ta{R}随机插入 </t>
    <phoneticPr fontId="1" type="noConversion"/>
  </si>
  <si>
    <t>完成最晚的资源--任务随机选择出来T--T{R}完成最早的资源</t>
    <phoneticPr fontId="1" type="noConversion"/>
  </si>
  <si>
    <t>完成最晚的资源--任务随机选择出来T--T{R}随机资源</t>
    <phoneticPr fontId="1" type="noConversion"/>
  </si>
  <si>
    <t>随机</t>
    <phoneticPr fontId="1" type="noConversion"/>
  </si>
  <si>
    <t>基于知识</t>
    <phoneticPr fontId="1" type="noConversion"/>
  </si>
  <si>
    <t>闭环交换R1-R2-R3-R1</t>
    <phoneticPr fontId="1" type="noConversion"/>
  </si>
  <si>
    <t>NSFFAV(考虑技能水平可变)</t>
    <phoneticPr fontId="1" type="noConversion"/>
  </si>
  <si>
    <t>nsffa_100_5_20_9_D3.def.txt</t>
  </si>
  <si>
    <t>nsffa_100_5_22_15.def.txt</t>
  </si>
  <si>
    <t>nsffa_100_5_46_15.def.txt</t>
  </si>
  <si>
    <t>nsffa_100_5_48_9.def.txt</t>
  </si>
  <si>
    <t>nsffa_100_5_64_9.def.txt</t>
  </si>
  <si>
    <t>nsffa_100_5_64_15.def.txt</t>
  </si>
  <si>
    <t>nsffa_100_10_26_15.def.txt</t>
  </si>
  <si>
    <t>nsffa_100_10_27_9_D2.def.txt</t>
  </si>
  <si>
    <t>nsffa_100_10_47_9.def.txt</t>
  </si>
  <si>
    <t>nsffa_100_10_48_15.def.txt</t>
  </si>
  <si>
    <t>nsffa_100_10_64_9.def.txt</t>
  </si>
  <si>
    <t>nsffa_100_10_65_15.def.txt</t>
  </si>
  <si>
    <t>nsffa_100_20_22_15.def.txt</t>
  </si>
  <si>
    <t>nsffa_100_20_23_9_D1.def.txt</t>
  </si>
  <si>
    <t>nsffa_100_20_46_15.def.txt</t>
  </si>
  <si>
    <t>nsffa_100_20_47_9.def.txt</t>
  </si>
  <si>
    <t>nsffa_100_20_65_9.def.txt</t>
  </si>
  <si>
    <t>nsffa_100_20_65_15.def.txt</t>
  </si>
  <si>
    <t>nsffa_200_10_50_9.def.txt</t>
  </si>
  <si>
    <t>nsffa_200_10_50_15.def.txt</t>
  </si>
  <si>
    <t>平均时间30.4</t>
  </si>
  <si>
    <t>nsffa_200_10_84_9.def.txt</t>
  </si>
  <si>
    <t>平均时间30.7</t>
  </si>
  <si>
    <t>nsffa_200_10_85_15.def.txt</t>
  </si>
  <si>
    <t>平均时间30.3</t>
  </si>
  <si>
    <t>nsffa_200_10_128_15.def.txt</t>
  </si>
  <si>
    <t>nsffa_200_10_135_9_D6.def.txt</t>
  </si>
  <si>
    <t>nsffa_200_20_54_15.def.txt</t>
  </si>
  <si>
    <t>nsffa_200_20_55_9.def.txt</t>
  </si>
  <si>
    <t>平均时间30.6</t>
  </si>
  <si>
    <t>nsffa_200_20_97_9.def.txt</t>
  </si>
  <si>
    <t>平均时间30.5</t>
  </si>
  <si>
    <t>nsffa_200_20_97_15.def.txt</t>
  </si>
  <si>
    <t>nsffa_200_20_145_15.def.txt</t>
  </si>
  <si>
    <t>nsffa_200_20_150_9_D5.def.txt</t>
  </si>
  <si>
    <t>nsffa_200_40_45_9.def.txt</t>
  </si>
  <si>
    <t>nsffa_200_40_45_15.def.txt</t>
  </si>
  <si>
    <t>nsffa_200_40_90_9.def.txt</t>
  </si>
  <si>
    <t>nsffa_200_40_91_15.def.txt</t>
  </si>
  <si>
    <t>nsffa_200_40_130_9_D4.def.txt</t>
  </si>
  <si>
    <t>nsffa_200_40_133_15.def.txt</t>
  </si>
  <si>
    <t>NSFFA</t>
    <phoneticPr fontId="1" type="noConversion"/>
  </si>
  <si>
    <t>GAVN</t>
    <phoneticPr fontId="1" type="noConversion"/>
  </si>
  <si>
    <t>共计用时：30秒</t>
  </si>
  <si>
    <t>GAVN</t>
    <phoneticPr fontId="1" type="noConversion"/>
  </si>
  <si>
    <t>NSFFA</t>
    <phoneticPr fontId="1" type="noConversion"/>
  </si>
  <si>
    <t>共计用时：31秒</t>
  </si>
  <si>
    <t>30s</t>
    <phoneticPr fontId="1" type="noConversion"/>
  </si>
  <si>
    <t>NSGA</t>
    <phoneticPr fontId="1" type="noConversion"/>
  </si>
  <si>
    <t>GAVN</t>
    <phoneticPr fontId="1" type="noConversion"/>
  </si>
  <si>
    <t>NSGA_II_Noskill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</si>
</sst>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"/>
      <color rgb="FF231916"/>
      <name val="Times New Roman"/>
      <family val="1"/>
    </font>
    <font>
      <b/>
      <sz val="10.5"/>
      <color theme="1"/>
      <name val="Calibri"/>
      <family val="2"/>
    </font>
    <font>
      <sz val="10.5"/>
      <color rgb="FFFF0000"/>
      <name val="Calibri"/>
      <family val="2"/>
    </font>
    <font>
      <sz val="10"/>
      <color rgb="FF231916"/>
      <name val="宋体"/>
      <family val="3"/>
      <charset val="134"/>
    </font>
    <font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宋体"/>
      <family val="3"/>
      <charset val="134"/>
    </font>
    <font>
      <sz val="8"/>
      <color rgb="FF000000"/>
      <name val="Times New Roman"/>
      <family val="1"/>
    </font>
    <font>
      <sz val="10.5"/>
      <color theme="1"/>
      <name val="宋体"/>
      <family val="2"/>
    </font>
    <font>
      <b/>
      <sz val="11"/>
      <color theme="1"/>
      <name val="宋体"/>
      <family val="3"/>
      <charset val="134"/>
      <scheme val="minor"/>
    </font>
    <font>
      <b/>
      <sz val="10.5"/>
      <color rgb="FFFF0000"/>
      <name val="Calibri"/>
      <family val="2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231916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6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6" xfId="0" applyBorder="1"/>
    <xf numFmtId="0" fontId="5" fillId="0" borderId="1" xfId="0" applyFont="1" applyFill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2" fillId="0" borderId="0" xfId="0" applyFont="1"/>
    <xf numFmtId="0" fontId="1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0" borderId="0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justify" vertical="center" wrapText="1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/>
    </xf>
    <xf numFmtId="0" fontId="19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justify" vertical="center" wrapText="1"/>
    </xf>
    <xf numFmtId="0" fontId="19" fillId="0" borderId="6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6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/>
    </xf>
    <xf numFmtId="0" fontId="0" fillId="0" borderId="0" xfId="0" applyFont="1"/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val>
            <c:numRef>
              <c:f>NSGA_IIWithSkill正交表!$B$29:$B$31</c:f>
              <c:numCache>
                <c:formatCode>General</c:formatCode>
                <c:ptCount val="3"/>
                <c:pt idx="0">
                  <c:v>0.41043333333333337</c:v>
                </c:pt>
                <c:pt idx="1">
                  <c:v>0.41310000000000002</c:v>
                </c:pt>
                <c:pt idx="2">
                  <c:v>0.41429999999999995</c:v>
                </c:pt>
              </c:numCache>
            </c:numRef>
          </c:val>
          <c:smooth val="0"/>
        </c:ser>
        <c:ser>
          <c:idx val="1"/>
          <c:order val="1"/>
          <c:tx>
            <c:v>Pc</c:v>
          </c:tx>
          <c:val>
            <c:numRef>
              <c:f>NSGA_IIWithSkill正交表!$C$29:$C$31</c:f>
              <c:numCache>
                <c:formatCode>General</c:formatCode>
                <c:ptCount val="3"/>
                <c:pt idx="0">
                  <c:v>0.41176666666666667</c:v>
                </c:pt>
                <c:pt idx="1">
                  <c:v>0.41310000000000002</c:v>
                </c:pt>
                <c:pt idx="2">
                  <c:v>0.41296666666666665</c:v>
                </c:pt>
              </c:numCache>
            </c:numRef>
          </c:val>
          <c:smooth val="0"/>
        </c:ser>
        <c:ser>
          <c:idx val="2"/>
          <c:order val="2"/>
          <c:tx>
            <c:v>Ptm</c:v>
          </c:tx>
          <c:val>
            <c:numRef>
              <c:f>NSGA_IIWithSkill正交表!$D$29:$D$31</c:f>
              <c:numCache>
                <c:formatCode>General</c:formatCode>
                <c:ptCount val="3"/>
                <c:pt idx="0">
                  <c:v>0.41233333333333327</c:v>
                </c:pt>
                <c:pt idx="1">
                  <c:v>0.41316666666666668</c:v>
                </c:pt>
                <c:pt idx="2">
                  <c:v>0.41233333333333327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24480"/>
        <c:axId val="309126272"/>
      </c:lineChart>
      <c:catAx>
        <c:axId val="30912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9126272"/>
        <c:crosses val="autoZero"/>
        <c:auto val="1"/>
        <c:lblAlgn val="ctr"/>
        <c:lblOffset val="100"/>
        <c:noMultiLvlLbl val="0"/>
      </c:catAx>
      <c:valAx>
        <c:axId val="309126272"/>
        <c:scaling>
          <c:orientation val="minMax"/>
          <c:min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12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val>
            <c:numRef>
              <c:f>'GAV正交表(300-10)'!$Z$1:$Z$36</c:f>
              <c:numCache>
                <c:formatCode>General</c:formatCode>
                <c:ptCount val="36"/>
                <c:pt idx="0">
                  <c:v>57.1</c:v>
                </c:pt>
                <c:pt idx="1">
                  <c:v>67.2</c:v>
                </c:pt>
                <c:pt idx="2">
                  <c:v>68</c:v>
                </c:pt>
                <c:pt idx="3">
                  <c:v>69.599999999999994</c:v>
                </c:pt>
                <c:pt idx="4">
                  <c:v>67.5</c:v>
                </c:pt>
                <c:pt idx="5">
                  <c:v>66.5</c:v>
                </c:pt>
                <c:pt idx="6">
                  <c:v>81.599999999999994</c:v>
                </c:pt>
                <c:pt idx="7">
                  <c:v>73.7</c:v>
                </c:pt>
                <c:pt idx="8">
                  <c:v>88.2</c:v>
                </c:pt>
                <c:pt idx="9">
                  <c:v>82.6</c:v>
                </c:pt>
                <c:pt idx="10">
                  <c:v>90.6</c:v>
                </c:pt>
                <c:pt idx="11">
                  <c:v>85.4</c:v>
                </c:pt>
                <c:pt idx="12">
                  <c:v>113.3</c:v>
                </c:pt>
                <c:pt idx="13">
                  <c:v>119.6</c:v>
                </c:pt>
                <c:pt idx="14">
                  <c:v>117.5</c:v>
                </c:pt>
                <c:pt idx="15">
                  <c:v>128.5</c:v>
                </c:pt>
                <c:pt idx="16">
                  <c:v>133.4</c:v>
                </c:pt>
                <c:pt idx="17">
                  <c:v>117.3</c:v>
                </c:pt>
                <c:pt idx="18">
                  <c:v>151.6</c:v>
                </c:pt>
                <c:pt idx="19">
                  <c:v>145.6</c:v>
                </c:pt>
                <c:pt idx="20">
                  <c:v>160.6</c:v>
                </c:pt>
                <c:pt idx="21">
                  <c:v>149.5</c:v>
                </c:pt>
                <c:pt idx="22">
                  <c:v>155.1</c:v>
                </c:pt>
                <c:pt idx="23">
                  <c:v>144.9</c:v>
                </c:pt>
                <c:pt idx="24">
                  <c:v>195.8</c:v>
                </c:pt>
                <c:pt idx="25">
                  <c:v>237.8</c:v>
                </c:pt>
                <c:pt idx="26">
                  <c:v>238.2</c:v>
                </c:pt>
                <c:pt idx="27">
                  <c:v>199.1</c:v>
                </c:pt>
                <c:pt idx="28">
                  <c:v>205.7</c:v>
                </c:pt>
                <c:pt idx="29">
                  <c:v>224</c:v>
                </c:pt>
                <c:pt idx="30">
                  <c:v>429.1</c:v>
                </c:pt>
                <c:pt idx="31">
                  <c:v>329.2</c:v>
                </c:pt>
                <c:pt idx="32">
                  <c:v>446.7</c:v>
                </c:pt>
                <c:pt idx="33">
                  <c:v>326.3</c:v>
                </c:pt>
                <c:pt idx="34">
                  <c:v>315.89999999999998</c:v>
                </c:pt>
                <c:pt idx="35">
                  <c:v>307.89999999999998</c:v>
                </c:pt>
              </c:numCache>
            </c:numRef>
          </c:val>
          <c:smooth val="0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'GAV正交表(300-10)'!$AH$1:$AH$36</c:f>
              <c:numCache>
                <c:formatCode>General</c:formatCode>
                <c:ptCount val="36"/>
                <c:pt idx="0">
                  <c:v>16</c:v>
                </c:pt>
                <c:pt idx="1">
                  <c:v>18.8</c:v>
                </c:pt>
                <c:pt idx="2">
                  <c:v>19.600000000000001</c:v>
                </c:pt>
                <c:pt idx="3">
                  <c:v>19.2</c:v>
                </c:pt>
                <c:pt idx="4">
                  <c:v>19.8</c:v>
                </c:pt>
                <c:pt idx="5">
                  <c:v>20.100000000000001</c:v>
                </c:pt>
                <c:pt idx="6">
                  <c:v>22.4</c:v>
                </c:pt>
                <c:pt idx="7">
                  <c:v>19.3</c:v>
                </c:pt>
                <c:pt idx="8">
                  <c:v>22.7</c:v>
                </c:pt>
                <c:pt idx="9">
                  <c:v>22.9</c:v>
                </c:pt>
                <c:pt idx="10">
                  <c:v>22.7</c:v>
                </c:pt>
                <c:pt idx="11">
                  <c:v>23.3</c:v>
                </c:pt>
                <c:pt idx="12">
                  <c:v>26.2</c:v>
                </c:pt>
                <c:pt idx="13">
                  <c:v>23.2</c:v>
                </c:pt>
                <c:pt idx="14">
                  <c:v>26.6</c:v>
                </c:pt>
                <c:pt idx="15">
                  <c:v>26.5</c:v>
                </c:pt>
                <c:pt idx="16">
                  <c:v>26.4</c:v>
                </c:pt>
                <c:pt idx="17">
                  <c:v>26.6</c:v>
                </c:pt>
                <c:pt idx="18">
                  <c:v>38.799999999999997</c:v>
                </c:pt>
                <c:pt idx="19">
                  <c:v>39.9</c:v>
                </c:pt>
                <c:pt idx="20">
                  <c:v>40.9</c:v>
                </c:pt>
                <c:pt idx="21">
                  <c:v>42.5</c:v>
                </c:pt>
                <c:pt idx="22">
                  <c:v>42.6</c:v>
                </c:pt>
                <c:pt idx="23">
                  <c:v>36.700000000000003</c:v>
                </c:pt>
                <c:pt idx="24">
                  <c:v>47</c:v>
                </c:pt>
                <c:pt idx="25">
                  <c:v>46.4</c:v>
                </c:pt>
                <c:pt idx="26">
                  <c:v>47.6</c:v>
                </c:pt>
                <c:pt idx="27">
                  <c:v>48.3</c:v>
                </c:pt>
                <c:pt idx="28">
                  <c:v>48.5</c:v>
                </c:pt>
                <c:pt idx="29">
                  <c:v>41.6</c:v>
                </c:pt>
                <c:pt idx="30">
                  <c:v>55.8</c:v>
                </c:pt>
                <c:pt idx="31">
                  <c:v>57.1</c:v>
                </c:pt>
                <c:pt idx="32">
                  <c:v>56.5</c:v>
                </c:pt>
                <c:pt idx="33">
                  <c:v>57.3</c:v>
                </c:pt>
                <c:pt idx="34">
                  <c:v>46.4</c:v>
                </c:pt>
                <c:pt idx="35">
                  <c:v>58.2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26976"/>
        <c:axId val="311332864"/>
      </c:lineChart>
      <c:catAx>
        <c:axId val="3113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311332864"/>
        <c:crosses val="autoZero"/>
        <c:auto val="1"/>
        <c:lblAlgn val="ctr"/>
        <c:lblOffset val="100"/>
        <c:noMultiLvlLbl val="0"/>
      </c:catAx>
      <c:valAx>
        <c:axId val="31133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2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</c:v>
          </c:tx>
          <c:cat>
            <c:numRef>
              <c:f>正交表汇总!$C$27:$E$27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正交表汇总!$B$16:$B$18</c:f>
              <c:numCache>
                <c:formatCode>General</c:formatCode>
                <c:ptCount val="3"/>
                <c:pt idx="0">
                  <c:v>0.30570000000000003</c:v>
                </c:pt>
                <c:pt idx="1">
                  <c:v>0.31006666666666666</c:v>
                </c:pt>
                <c:pt idx="2">
                  <c:v>0.31206666666666666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676928"/>
        <c:axId val="311678464"/>
      </c:lineChart>
      <c:catAx>
        <c:axId val="311676928"/>
        <c:scaling>
          <c:orientation val="minMax"/>
        </c:scaling>
        <c:delete val="0"/>
        <c:axPos val="b"/>
        <c:numFmt formatCode="#,##0.00_);[Red]\(#,##0.00\)" sourceLinked="0"/>
        <c:majorTickMark val="none"/>
        <c:minorTickMark val="none"/>
        <c:tickLblPos val="nextTo"/>
        <c:crossAx val="311678464"/>
        <c:crosses val="autoZero"/>
        <c:auto val="1"/>
        <c:lblAlgn val="ctr"/>
        <c:lblOffset val="100"/>
        <c:tickLblSkip val="1"/>
        <c:noMultiLvlLbl val="0"/>
      </c:catAx>
      <c:valAx>
        <c:axId val="311678464"/>
        <c:scaling>
          <c:orientation val="minMax"/>
          <c:max val="0.33000000000000007"/>
          <c:min val="0.29000000000000004"/>
        </c:scaling>
        <c:delete val="0"/>
        <c:axPos val="l"/>
        <c:numFmt formatCode="General" sourceLinked="1"/>
        <c:majorTickMark val="none"/>
        <c:minorTickMark val="none"/>
        <c:tickLblPos val="nextTo"/>
        <c:crossAx val="311676928"/>
        <c:crosses val="autoZero"/>
        <c:crossBetween val="between"/>
      </c:valAx>
      <c:spPr>
        <a:noFill/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accent1">
          <a:shade val="95000"/>
          <a:satMod val="10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Pc</c:v>
          </c:tx>
          <c:cat>
            <c:numRef>
              <c:f>正交表汇总!$C$28:$E$28</c:f>
              <c:numCache>
                <c:formatCode>General</c:formatCode>
                <c:ptCount val="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</c:numCache>
            </c:numRef>
          </c:cat>
          <c:val>
            <c:numRef>
              <c:f>正交表汇总!$C$16:$C$18</c:f>
              <c:numCache>
                <c:formatCode>General</c:formatCode>
                <c:ptCount val="3"/>
                <c:pt idx="0">
                  <c:v>0.30936666666666662</c:v>
                </c:pt>
                <c:pt idx="1">
                  <c:v>0.30880000000000002</c:v>
                </c:pt>
                <c:pt idx="2">
                  <c:v>0.3096666666666667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80480"/>
        <c:axId val="311782016"/>
      </c:lineChart>
      <c:catAx>
        <c:axId val="31178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11782016"/>
        <c:crosses val="autoZero"/>
        <c:auto val="1"/>
        <c:lblAlgn val="ctr"/>
        <c:lblOffset val="100"/>
        <c:noMultiLvlLbl val="0"/>
      </c:catAx>
      <c:valAx>
        <c:axId val="311782016"/>
        <c:scaling>
          <c:orientation val="minMax"/>
          <c:max val="0.33000000000000007"/>
          <c:min val="0.29000000000000004"/>
        </c:scaling>
        <c:delete val="1"/>
        <c:axPos val="l"/>
        <c:numFmt formatCode="General" sourceLinked="1"/>
        <c:majorTickMark val="none"/>
        <c:minorTickMark val="none"/>
        <c:tickLblPos val="nextTo"/>
        <c:crossAx val="31178048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accent1">
          <a:shade val="95000"/>
          <a:satMod val="10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Ptm</c:v>
          </c:tx>
          <c:cat>
            <c:numRef>
              <c:f>正交表汇总!$C$29:$E$29</c:f>
              <c:numCache>
                <c:formatCode>General</c:formatCode>
                <c:ptCount val="3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</c:numCache>
            </c:numRef>
          </c:cat>
          <c:val>
            <c:numRef>
              <c:f>正交表汇总!$D$16:$D$18</c:f>
              <c:numCache>
                <c:formatCode>General</c:formatCode>
                <c:ptCount val="3"/>
                <c:pt idx="0">
                  <c:v>0.30870000000000003</c:v>
                </c:pt>
                <c:pt idx="1">
                  <c:v>0.30913333333333332</c:v>
                </c:pt>
                <c:pt idx="2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10304"/>
        <c:axId val="311812096"/>
      </c:lineChart>
      <c:catAx>
        <c:axId val="3118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11812096"/>
        <c:crosses val="autoZero"/>
        <c:auto val="1"/>
        <c:lblAlgn val="ctr"/>
        <c:lblOffset val="100"/>
        <c:noMultiLvlLbl val="0"/>
      </c:catAx>
      <c:valAx>
        <c:axId val="311812096"/>
        <c:scaling>
          <c:orientation val="minMax"/>
          <c:max val="0.33000000000000007"/>
          <c:min val="0.29000000000000004"/>
        </c:scaling>
        <c:delete val="1"/>
        <c:axPos val="l"/>
        <c:numFmt formatCode="General" sourceLinked="1"/>
        <c:majorTickMark val="none"/>
        <c:minorTickMark val="none"/>
        <c:tickLblPos val="nextTo"/>
        <c:crossAx val="311810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accent1">
          <a:shade val="95000"/>
          <a:satMod val="10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Prm</c:v>
          </c:tx>
          <c:cat>
            <c:numRef>
              <c:f>正交表汇总!$C$30:$E$30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</c:numCache>
            </c:numRef>
          </c:cat>
          <c:val>
            <c:numRef>
              <c:f>正交表汇总!$E$16:$E$18</c:f>
              <c:numCache>
                <c:formatCode>General</c:formatCode>
                <c:ptCount val="3"/>
                <c:pt idx="0">
                  <c:v>0.32736666666666664</c:v>
                </c:pt>
                <c:pt idx="1">
                  <c:v>0.30690000000000001</c:v>
                </c:pt>
                <c:pt idx="2">
                  <c:v>0.2935666666666667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819648"/>
        <c:axId val="311702656"/>
      </c:lineChart>
      <c:catAx>
        <c:axId val="31181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11702656"/>
        <c:crosses val="autoZero"/>
        <c:auto val="1"/>
        <c:lblAlgn val="ctr"/>
        <c:lblOffset val="100"/>
        <c:noMultiLvlLbl val="0"/>
      </c:catAx>
      <c:valAx>
        <c:axId val="311702656"/>
        <c:scaling>
          <c:orientation val="minMax"/>
          <c:min val="0.29000000000000004"/>
        </c:scaling>
        <c:delete val="1"/>
        <c:axPos val="l"/>
        <c:numFmt formatCode="General" sourceLinked="1"/>
        <c:majorTickMark val="none"/>
        <c:minorTickMark val="none"/>
        <c:tickLblPos val="nextTo"/>
        <c:crossAx val="311819648"/>
        <c:crosses val="autoZero"/>
        <c:crossBetween val="between"/>
      </c:valAx>
      <c:spPr>
        <a:ln>
          <a:solidFill>
            <a:schemeClr val="accent1">
              <a:shade val="95000"/>
              <a:satMod val="105000"/>
            </a:schemeClr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GAV</c:v>
          </c:tx>
          <c:spPr>
            <a:ln w="19050"/>
          </c:spPr>
          <c:marker>
            <c:symbol val="diamond"/>
            <c:size val="4"/>
          </c:marker>
          <c:val>
            <c:numRef>
              <c:f>'30s(36个案例)'!$C$1:$C$36</c:f>
              <c:numCache>
                <c:formatCode>General</c:formatCode>
                <c:ptCount val="36"/>
                <c:pt idx="0">
                  <c:v>0.530377272208992</c:v>
                </c:pt>
                <c:pt idx="1">
                  <c:v>0.42081421974164201</c:v>
                </c:pt>
                <c:pt idx="2">
                  <c:v>0.32642086246649099</c:v>
                </c:pt>
                <c:pt idx="3">
                  <c:v>0.338034908721349</c:v>
                </c:pt>
                <c:pt idx="4">
                  <c:v>0.59065677134898098</c:v>
                </c:pt>
                <c:pt idx="5">
                  <c:v>0.443533036566164</c:v>
                </c:pt>
                <c:pt idx="6">
                  <c:v>0.64645084615017201</c:v>
                </c:pt>
                <c:pt idx="7">
                  <c:v>0.591012930770345</c:v>
                </c:pt>
                <c:pt idx="8">
                  <c:v>0.63352368133853998</c:v>
                </c:pt>
                <c:pt idx="9">
                  <c:v>0.64498025910839396</c:v>
                </c:pt>
                <c:pt idx="10">
                  <c:v>0.70865052803887696</c:v>
                </c:pt>
                <c:pt idx="11">
                  <c:v>0.56562554275079902</c:v>
                </c:pt>
                <c:pt idx="12">
                  <c:v>0.75300400943649604</c:v>
                </c:pt>
                <c:pt idx="13">
                  <c:v>0.73191665245378901</c:v>
                </c:pt>
                <c:pt idx="14">
                  <c:v>0.71782635143159901</c:v>
                </c:pt>
                <c:pt idx="15">
                  <c:v>0.77480259216167402</c:v>
                </c:pt>
                <c:pt idx="16">
                  <c:v>0.73096726461597905</c:v>
                </c:pt>
                <c:pt idx="17">
                  <c:v>0.71666454695228599</c:v>
                </c:pt>
                <c:pt idx="18">
                  <c:v>0.769673737766018</c:v>
                </c:pt>
                <c:pt idx="19">
                  <c:v>0.77599669522583004</c:v>
                </c:pt>
                <c:pt idx="20">
                  <c:v>0.75984930196423595</c:v>
                </c:pt>
                <c:pt idx="21">
                  <c:v>0.60302822608632201</c:v>
                </c:pt>
                <c:pt idx="22">
                  <c:v>0.55013191814947104</c:v>
                </c:pt>
                <c:pt idx="23">
                  <c:v>0.56214340549981201</c:v>
                </c:pt>
                <c:pt idx="24">
                  <c:v>0.67244832937944599</c:v>
                </c:pt>
                <c:pt idx="25">
                  <c:v>0.85836392254183602</c:v>
                </c:pt>
                <c:pt idx="26">
                  <c:v>0.80217722168744998</c:v>
                </c:pt>
                <c:pt idx="27">
                  <c:v>0.70096479391717503</c:v>
                </c:pt>
                <c:pt idx="28">
                  <c:v>0.71463770200556997</c:v>
                </c:pt>
                <c:pt idx="29">
                  <c:v>0.64096335265642601</c:v>
                </c:pt>
                <c:pt idx="30">
                  <c:v>0.86017911244586098</c:v>
                </c:pt>
                <c:pt idx="31">
                  <c:v>0.83816480659168102</c:v>
                </c:pt>
                <c:pt idx="32">
                  <c:v>0.86274359191974004</c:v>
                </c:pt>
                <c:pt idx="33">
                  <c:v>0.82320479634909405</c:v>
                </c:pt>
                <c:pt idx="34">
                  <c:v>0.68636981539573605</c:v>
                </c:pt>
                <c:pt idx="35">
                  <c:v>0.81869275489884896</c:v>
                </c:pt>
              </c:numCache>
            </c:numRef>
          </c:val>
          <c:smooth val="0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'30s(36个案例)'!$K$1:$K$36</c:f>
              <c:numCache>
                <c:formatCode>General</c:formatCode>
                <c:ptCount val="36"/>
                <c:pt idx="0">
                  <c:v>0.44682295819359702</c:v>
                </c:pt>
                <c:pt idx="1">
                  <c:v>0.36691643818279801</c:v>
                </c:pt>
                <c:pt idx="2">
                  <c:v>0.26770350482883398</c:v>
                </c:pt>
                <c:pt idx="3">
                  <c:v>0.269986299810962</c:v>
                </c:pt>
                <c:pt idx="4">
                  <c:v>0.47994617325738498</c:v>
                </c:pt>
                <c:pt idx="5">
                  <c:v>0.35441515892629799</c:v>
                </c:pt>
                <c:pt idx="6">
                  <c:v>0.49982743345236502</c:v>
                </c:pt>
                <c:pt idx="7">
                  <c:v>0.47393761727093597</c:v>
                </c:pt>
                <c:pt idx="8">
                  <c:v>0.50526462707842001</c:v>
                </c:pt>
                <c:pt idx="9">
                  <c:v>0.52906906152141397</c:v>
                </c:pt>
                <c:pt idx="10">
                  <c:v>0.57044718370949898</c:v>
                </c:pt>
                <c:pt idx="11">
                  <c:v>0.46026238357325999</c:v>
                </c:pt>
                <c:pt idx="12">
                  <c:v>0.62072351108133195</c:v>
                </c:pt>
                <c:pt idx="13">
                  <c:v>0.55453736508163898</c:v>
                </c:pt>
                <c:pt idx="14">
                  <c:v>0.54627725934898097</c:v>
                </c:pt>
                <c:pt idx="15">
                  <c:v>0.58952129579360801</c:v>
                </c:pt>
                <c:pt idx="16">
                  <c:v>0.56113958051228696</c:v>
                </c:pt>
                <c:pt idx="17">
                  <c:v>0.58742529804001298</c:v>
                </c:pt>
                <c:pt idx="18">
                  <c:v>0.56600081508657696</c:v>
                </c:pt>
                <c:pt idx="19">
                  <c:v>0.62050754683684695</c:v>
                </c:pt>
                <c:pt idx="20">
                  <c:v>0.60036397407937003</c:v>
                </c:pt>
                <c:pt idx="21">
                  <c:v>0.447592651851348</c:v>
                </c:pt>
                <c:pt idx="22">
                  <c:v>0.44091464666207802</c:v>
                </c:pt>
                <c:pt idx="23">
                  <c:v>0.41297949498652098</c:v>
                </c:pt>
                <c:pt idx="24">
                  <c:v>0.50778650484064103</c:v>
                </c:pt>
                <c:pt idx="25">
                  <c:v>0.64800009943040104</c:v>
                </c:pt>
                <c:pt idx="26">
                  <c:v>0.53987657233606001</c:v>
                </c:pt>
                <c:pt idx="27">
                  <c:v>0.51369103136594696</c:v>
                </c:pt>
                <c:pt idx="28">
                  <c:v>0.511176866043065</c:v>
                </c:pt>
                <c:pt idx="29">
                  <c:v>0.48600302684541202</c:v>
                </c:pt>
                <c:pt idx="30">
                  <c:v>0.61416230239268599</c:v>
                </c:pt>
                <c:pt idx="31">
                  <c:v>0.59740276716654395</c:v>
                </c:pt>
                <c:pt idx="32">
                  <c:v>0.58723263683374505</c:v>
                </c:pt>
                <c:pt idx="33">
                  <c:v>0.59910007570582902</c:v>
                </c:pt>
                <c:pt idx="34">
                  <c:v>0.44466412319055898</c:v>
                </c:pt>
                <c:pt idx="35">
                  <c:v>0.559417570899442</c:v>
                </c:pt>
              </c:numCache>
            </c:numRef>
          </c:val>
          <c:smooth val="0"/>
        </c:ser>
        <c:ser>
          <c:idx val="2"/>
          <c:order val="2"/>
          <c:tx>
            <c:v>NSFFA</c:v>
          </c:tx>
          <c:val>
            <c:numRef>
              <c:f>'30s(36个案例)'!$K$59:$K$94</c:f>
              <c:numCache>
                <c:formatCode>General</c:formatCode>
                <c:ptCount val="36"/>
                <c:pt idx="0">
                  <c:v>0.44969703427962598</c:v>
                </c:pt>
                <c:pt idx="1">
                  <c:v>0.36558608359372202</c:v>
                </c:pt>
                <c:pt idx="2">
                  <c:v>0.26791051665624599</c:v>
                </c:pt>
                <c:pt idx="3">
                  <c:v>0.26948325199259499</c:v>
                </c:pt>
                <c:pt idx="4">
                  <c:v>0.47901072561867902</c:v>
                </c:pt>
                <c:pt idx="5">
                  <c:v>0.35391654967368102</c:v>
                </c:pt>
                <c:pt idx="6">
                  <c:v>0.49868799943977299</c:v>
                </c:pt>
                <c:pt idx="7">
                  <c:v>0.47445492645392401</c:v>
                </c:pt>
                <c:pt idx="8">
                  <c:v>0.50374145379424096</c:v>
                </c:pt>
                <c:pt idx="9">
                  <c:v>0.533680700224611</c:v>
                </c:pt>
                <c:pt idx="10">
                  <c:v>0.56986232894317501</c:v>
                </c:pt>
                <c:pt idx="11">
                  <c:v>0.45700459789794701</c:v>
                </c:pt>
                <c:pt idx="12">
                  <c:v>0.61954099985632705</c:v>
                </c:pt>
                <c:pt idx="13">
                  <c:v>0.55594274290863299</c:v>
                </c:pt>
                <c:pt idx="14">
                  <c:v>0.54441621552852604</c:v>
                </c:pt>
                <c:pt idx="15">
                  <c:v>0.58992295934480998</c:v>
                </c:pt>
                <c:pt idx="16">
                  <c:v>0.55905585197621199</c:v>
                </c:pt>
                <c:pt idx="17">
                  <c:v>0.58469469807051799</c:v>
                </c:pt>
                <c:pt idx="18">
                  <c:v>0.56388698884220401</c:v>
                </c:pt>
                <c:pt idx="19">
                  <c:v>0.62418199261741103</c:v>
                </c:pt>
                <c:pt idx="20">
                  <c:v>0.60159121131244997</c:v>
                </c:pt>
                <c:pt idx="21">
                  <c:v>0.44627732223545902</c:v>
                </c:pt>
                <c:pt idx="22">
                  <c:v>0.43898217660084998</c:v>
                </c:pt>
                <c:pt idx="23">
                  <c:v>0.41084274594424303</c:v>
                </c:pt>
                <c:pt idx="24">
                  <c:v>0.507910844761437</c:v>
                </c:pt>
                <c:pt idx="25">
                  <c:v>0.65130210533878297</c:v>
                </c:pt>
                <c:pt idx="26">
                  <c:v>0.53787777747214605</c:v>
                </c:pt>
                <c:pt idx="27">
                  <c:v>0.51396423130412805</c:v>
                </c:pt>
                <c:pt idx="28">
                  <c:v>0.51417619351837596</c:v>
                </c:pt>
                <c:pt idx="29">
                  <c:v>0.486317417819771</c:v>
                </c:pt>
                <c:pt idx="30">
                  <c:v>0.61152041340462504</c:v>
                </c:pt>
                <c:pt idx="31">
                  <c:v>0.60035362870135001</c:v>
                </c:pt>
                <c:pt idx="32">
                  <c:v>0.58664950814128602</c:v>
                </c:pt>
                <c:pt idx="33">
                  <c:v>0.60327664463942499</c:v>
                </c:pt>
                <c:pt idx="34">
                  <c:v>0.44242161776485001</c:v>
                </c:pt>
                <c:pt idx="35">
                  <c:v>0.55700161348000699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426432"/>
        <c:axId val="311456896"/>
      </c:lineChart>
      <c:catAx>
        <c:axId val="31142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311456896"/>
        <c:crosses val="autoZero"/>
        <c:auto val="1"/>
        <c:lblAlgn val="ctr"/>
        <c:lblOffset val="100"/>
        <c:noMultiLvlLbl val="0"/>
      </c:catAx>
      <c:valAx>
        <c:axId val="31145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42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</c:v>
          </c:tx>
          <c:spPr>
            <a:ln w="19050"/>
          </c:spPr>
          <c:marker>
            <c:symbol val="diamond"/>
            <c:size val="4"/>
          </c:marker>
          <c:val>
            <c:numRef>
              <c:f>'30s(36个案例)'!$R$1:$R$36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'30s(36个案例)'!$T$1:$T$36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469568"/>
        <c:axId val="311471104"/>
      </c:lineChart>
      <c:catAx>
        <c:axId val="31146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11471104"/>
        <c:crosses val="autoZero"/>
        <c:auto val="1"/>
        <c:lblAlgn val="ctr"/>
        <c:lblOffset val="100"/>
        <c:noMultiLvlLbl val="0"/>
      </c:catAx>
      <c:valAx>
        <c:axId val="31147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46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</c:v>
          </c:tx>
          <c:spPr>
            <a:ln w="19050"/>
          </c:spPr>
          <c:marker>
            <c:symbol val="diamond"/>
            <c:size val="4"/>
          </c:marker>
          <c:val>
            <c:numRef>
              <c:f>'30s(36个案例)'!$F$1:$F$36</c:f>
              <c:numCache>
                <c:formatCode>General</c:formatCode>
                <c:ptCount val="36"/>
                <c:pt idx="0">
                  <c:v>0.53382465331560403</c:v>
                </c:pt>
                <c:pt idx="1">
                  <c:v>0.42328315165562702</c:v>
                </c:pt>
                <c:pt idx="2">
                  <c:v>0.32826753697897598</c:v>
                </c:pt>
                <c:pt idx="3">
                  <c:v>0.33925197916470301</c:v>
                </c:pt>
                <c:pt idx="4">
                  <c:v>0.59194304651764296</c:v>
                </c:pt>
                <c:pt idx="5">
                  <c:v>0.44491794830847298</c:v>
                </c:pt>
                <c:pt idx="6">
                  <c:v>0.64738970935649198</c:v>
                </c:pt>
                <c:pt idx="7">
                  <c:v>0.59330691087139098</c:v>
                </c:pt>
                <c:pt idx="8">
                  <c:v>0.634348752725582</c:v>
                </c:pt>
                <c:pt idx="9">
                  <c:v>0.64634918789671203</c:v>
                </c:pt>
                <c:pt idx="10">
                  <c:v>0.70955630954336602</c:v>
                </c:pt>
                <c:pt idx="11">
                  <c:v>0.56653886061639402</c:v>
                </c:pt>
                <c:pt idx="12">
                  <c:v>0.75380501266893096</c:v>
                </c:pt>
                <c:pt idx="13">
                  <c:v>0.732379254583857</c:v>
                </c:pt>
                <c:pt idx="14">
                  <c:v>0.719998658126629</c:v>
                </c:pt>
                <c:pt idx="15">
                  <c:v>0.77605720697723601</c:v>
                </c:pt>
                <c:pt idx="16">
                  <c:v>0.73459885960703297</c:v>
                </c:pt>
                <c:pt idx="17">
                  <c:v>0.71925706956145397</c:v>
                </c:pt>
                <c:pt idx="18">
                  <c:v>0.77070267123087899</c:v>
                </c:pt>
                <c:pt idx="19">
                  <c:v>0.776912077048316</c:v>
                </c:pt>
                <c:pt idx="20">
                  <c:v>0.76083714813576897</c:v>
                </c:pt>
                <c:pt idx="21">
                  <c:v>0.60375637754834099</c:v>
                </c:pt>
                <c:pt idx="22">
                  <c:v>0.55112597391343998</c:v>
                </c:pt>
                <c:pt idx="23">
                  <c:v>0.56318384390800602</c:v>
                </c:pt>
                <c:pt idx="24">
                  <c:v>0.67357043204361899</c:v>
                </c:pt>
                <c:pt idx="25">
                  <c:v>0.85957700566052897</c:v>
                </c:pt>
                <c:pt idx="26">
                  <c:v>0.80248476631442001</c:v>
                </c:pt>
                <c:pt idx="27">
                  <c:v>0.70175022459127401</c:v>
                </c:pt>
                <c:pt idx="28">
                  <c:v>0.71562880030520903</c:v>
                </c:pt>
                <c:pt idx="29">
                  <c:v>0.641876227817329</c:v>
                </c:pt>
                <c:pt idx="30">
                  <c:v>0.86123585681968795</c:v>
                </c:pt>
                <c:pt idx="31">
                  <c:v>0.83870760597804195</c:v>
                </c:pt>
                <c:pt idx="32">
                  <c:v>0.86309075021009896</c:v>
                </c:pt>
                <c:pt idx="33">
                  <c:v>0.82357488735747597</c:v>
                </c:pt>
                <c:pt idx="34">
                  <c:v>0.68711346143330398</c:v>
                </c:pt>
                <c:pt idx="35">
                  <c:v>0.81938931223371703</c:v>
                </c:pt>
              </c:numCache>
            </c:numRef>
          </c:val>
          <c:smooth val="0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'30s(36个案例)'!$N$1:$N$36</c:f>
              <c:numCache>
                <c:formatCode>General</c:formatCode>
                <c:ptCount val="36"/>
                <c:pt idx="0">
                  <c:v>0.45238907235072101</c:v>
                </c:pt>
                <c:pt idx="1">
                  <c:v>0.37152382108196802</c:v>
                </c:pt>
                <c:pt idx="2">
                  <c:v>0.26985331760297199</c:v>
                </c:pt>
                <c:pt idx="3">
                  <c:v>0.27421985130592103</c:v>
                </c:pt>
                <c:pt idx="4">
                  <c:v>0.48564569120433698</c:v>
                </c:pt>
                <c:pt idx="5">
                  <c:v>0.36083907425758299</c:v>
                </c:pt>
                <c:pt idx="6">
                  <c:v>0.50732844361017004</c:v>
                </c:pt>
                <c:pt idx="7">
                  <c:v>0.482520923668463</c:v>
                </c:pt>
                <c:pt idx="8">
                  <c:v>0.50845311655608205</c:v>
                </c:pt>
                <c:pt idx="9">
                  <c:v>0.53584193740467101</c:v>
                </c:pt>
                <c:pt idx="10">
                  <c:v>0.57425547542704203</c:v>
                </c:pt>
                <c:pt idx="11">
                  <c:v>0.46571611991803902</c:v>
                </c:pt>
                <c:pt idx="12">
                  <c:v>0.62625693089407397</c:v>
                </c:pt>
                <c:pt idx="13">
                  <c:v>0.5636557440951</c:v>
                </c:pt>
                <c:pt idx="14">
                  <c:v>0.55844470143159397</c:v>
                </c:pt>
                <c:pt idx="15">
                  <c:v>0.59889839554385804</c:v>
                </c:pt>
                <c:pt idx="16">
                  <c:v>0.57053081801346095</c:v>
                </c:pt>
                <c:pt idx="17">
                  <c:v>0.60153381181394106</c:v>
                </c:pt>
                <c:pt idx="18">
                  <c:v>0.57330926759865097</c:v>
                </c:pt>
                <c:pt idx="19">
                  <c:v>0.63100449457475505</c:v>
                </c:pt>
                <c:pt idx="20">
                  <c:v>0.60419380716555104</c:v>
                </c:pt>
                <c:pt idx="21">
                  <c:v>0.45405159608607298</c:v>
                </c:pt>
                <c:pt idx="22">
                  <c:v>0.45216382450959502</c:v>
                </c:pt>
                <c:pt idx="23">
                  <c:v>0.42331035323727401</c:v>
                </c:pt>
                <c:pt idx="24">
                  <c:v>0.51293427768829203</c:v>
                </c:pt>
                <c:pt idx="25">
                  <c:v>0.65767505210555899</c:v>
                </c:pt>
                <c:pt idx="26">
                  <c:v>0.55390081697747195</c:v>
                </c:pt>
                <c:pt idx="27">
                  <c:v>0.52681447934889103</c:v>
                </c:pt>
                <c:pt idx="28">
                  <c:v>0.51457509170489202</c:v>
                </c:pt>
                <c:pt idx="29">
                  <c:v>0.49198837031113501</c:v>
                </c:pt>
                <c:pt idx="30">
                  <c:v>0.61946885223859605</c:v>
                </c:pt>
                <c:pt idx="31">
                  <c:v>0.60192274160047099</c:v>
                </c:pt>
                <c:pt idx="32">
                  <c:v>0.59275143292154497</c:v>
                </c:pt>
                <c:pt idx="33">
                  <c:v>0.60379455638629898</c:v>
                </c:pt>
                <c:pt idx="34">
                  <c:v>0.46106252237511097</c:v>
                </c:pt>
                <c:pt idx="35">
                  <c:v>0.56994249166391497</c:v>
                </c:pt>
              </c:numCache>
            </c:numRef>
          </c:val>
          <c:smooth val="0"/>
        </c:ser>
        <c:ser>
          <c:idx val="2"/>
          <c:order val="2"/>
          <c:tx>
            <c:v>NSFFA</c:v>
          </c:tx>
          <c:val>
            <c:numRef>
              <c:f>'30s(36个案例)'!$N$59:$N$94</c:f>
              <c:numCache>
                <c:formatCode>General</c:formatCode>
                <c:ptCount val="36"/>
                <c:pt idx="0">
                  <c:v>0.45516446319802001</c:v>
                </c:pt>
                <c:pt idx="1">
                  <c:v>0.37025414805203699</c:v>
                </c:pt>
                <c:pt idx="2">
                  <c:v>0.27322402019604702</c:v>
                </c:pt>
                <c:pt idx="3">
                  <c:v>0.273287966814797</c:v>
                </c:pt>
                <c:pt idx="4">
                  <c:v>0.48892310612921303</c:v>
                </c:pt>
                <c:pt idx="5">
                  <c:v>0.363539536286897</c:v>
                </c:pt>
                <c:pt idx="6">
                  <c:v>0.50499514500440901</c:v>
                </c:pt>
                <c:pt idx="7">
                  <c:v>0.48165221872117803</c:v>
                </c:pt>
                <c:pt idx="8">
                  <c:v>0.50804916902226605</c:v>
                </c:pt>
                <c:pt idx="9">
                  <c:v>0.54907162419799405</c:v>
                </c:pt>
                <c:pt idx="10">
                  <c:v>0.57451103284451099</c:v>
                </c:pt>
                <c:pt idx="11">
                  <c:v>0.47147411330456901</c:v>
                </c:pt>
                <c:pt idx="12">
                  <c:v>0.62779705171842304</c:v>
                </c:pt>
                <c:pt idx="13">
                  <c:v>0.56981674377082503</c:v>
                </c:pt>
                <c:pt idx="14">
                  <c:v>0.55475189253081703</c:v>
                </c:pt>
                <c:pt idx="15">
                  <c:v>0.59942713620640298</c:v>
                </c:pt>
                <c:pt idx="16">
                  <c:v>0.56363906252510498</c:v>
                </c:pt>
                <c:pt idx="17">
                  <c:v>0.59637015996998799</c:v>
                </c:pt>
                <c:pt idx="18">
                  <c:v>0.57315209892841101</c:v>
                </c:pt>
                <c:pt idx="19">
                  <c:v>0.62877680703316297</c:v>
                </c:pt>
                <c:pt idx="20">
                  <c:v>0.60616859733672301</c:v>
                </c:pt>
                <c:pt idx="21">
                  <c:v>0.45289078755399997</c:v>
                </c:pt>
                <c:pt idx="22">
                  <c:v>0.44288007824196002</c:v>
                </c:pt>
                <c:pt idx="23">
                  <c:v>0.41868477085368</c:v>
                </c:pt>
                <c:pt idx="24">
                  <c:v>0.51598735180770405</c:v>
                </c:pt>
                <c:pt idx="25">
                  <c:v>0.65860926033239298</c:v>
                </c:pt>
                <c:pt idx="26">
                  <c:v>0.54188411261375902</c:v>
                </c:pt>
                <c:pt idx="27">
                  <c:v>0.52441097876544596</c:v>
                </c:pt>
                <c:pt idx="28">
                  <c:v>0.51814479821814996</c:v>
                </c:pt>
                <c:pt idx="29">
                  <c:v>0.49649314287211799</c:v>
                </c:pt>
                <c:pt idx="30">
                  <c:v>0.624506695072371</c:v>
                </c:pt>
                <c:pt idx="31">
                  <c:v>0.60755691108148802</c:v>
                </c:pt>
                <c:pt idx="32">
                  <c:v>0.59500138076224096</c:v>
                </c:pt>
                <c:pt idx="33">
                  <c:v>0.61706117037163799</c:v>
                </c:pt>
                <c:pt idx="34">
                  <c:v>0.45047337572735002</c:v>
                </c:pt>
                <c:pt idx="35">
                  <c:v>0.56778133846859302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487872"/>
        <c:axId val="311501952"/>
      </c:lineChart>
      <c:catAx>
        <c:axId val="31148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11501952"/>
        <c:crosses val="autoZero"/>
        <c:auto val="1"/>
        <c:lblAlgn val="ctr"/>
        <c:lblOffset val="100"/>
        <c:noMultiLvlLbl val="0"/>
      </c:catAx>
      <c:valAx>
        <c:axId val="311501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48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</c:v>
          </c:tx>
          <c:dPt>
            <c:idx val="7"/>
            <c:marker>
              <c:symbol val="diamond"/>
              <c:size val="4"/>
            </c:marker>
            <c:bubble3D val="0"/>
          </c:dPt>
          <c:xVal>
            <c:numRef>
              <c:f>'100_5_46_15'!$B$1:$B$14</c:f>
              <c:numCache>
                <c:formatCode>General</c:formatCode>
                <c:ptCount val="14"/>
                <c:pt idx="0">
                  <c:v>267</c:v>
                </c:pt>
                <c:pt idx="1">
                  <c:v>275</c:v>
                </c:pt>
                <c:pt idx="2">
                  <c:v>281</c:v>
                </c:pt>
                <c:pt idx="3">
                  <c:v>294</c:v>
                </c:pt>
                <c:pt idx="4">
                  <c:v>304</c:v>
                </c:pt>
                <c:pt idx="5">
                  <c:v>310</c:v>
                </c:pt>
                <c:pt idx="6">
                  <c:v>314</c:v>
                </c:pt>
                <c:pt idx="7">
                  <c:v>331</c:v>
                </c:pt>
                <c:pt idx="8">
                  <c:v>340</c:v>
                </c:pt>
                <c:pt idx="9">
                  <c:v>346</c:v>
                </c:pt>
                <c:pt idx="10">
                  <c:v>351</c:v>
                </c:pt>
                <c:pt idx="11">
                  <c:v>353</c:v>
                </c:pt>
                <c:pt idx="12">
                  <c:v>371</c:v>
                </c:pt>
                <c:pt idx="13">
                  <c:v>381</c:v>
                </c:pt>
              </c:numCache>
            </c:numRef>
          </c:xVal>
          <c:yVal>
            <c:numRef>
              <c:f>'100_5_46_15'!$D$1:$D$14</c:f>
              <c:numCache>
                <c:formatCode>General</c:formatCode>
                <c:ptCount val="14"/>
                <c:pt idx="0">
                  <c:v>170484.5</c:v>
                </c:pt>
                <c:pt idx="1">
                  <c:v>165482.99999999901</c:v>
                </c:pt>
                <c:pt idx="2">
                  <c:v>163888.09999999899</c:v>
                </c:pt>
                <c:pt idx="3">
                  <c:v>162706.299999999</c:v>
                </c:pt>
                <c:pt idx="4">
                  <c:v>162172.19999999899</c:v>
                </c:pt>
                <c:pt idx="5">
                  <c:v>161108.299999999</c:v>
                </c:pt>
                <c:pt idx="6">
                  <c:v>160482.99999999901</c:v>
                </c:pt>
                <c:pt idx="7">
                  <c:v>159639.4</c:v>
                </c:pt>
                <c:pt idx="8">
                  <c:v>159615.799999999</c:v>
                </c:pt>
                <c:pt idx="9">
                  <c:v>158768.399999999</c:v>
                </c:pt>
                <c:pt idx="10">
                  <c:v>158156.19999999899</c:v>
                </c:pt>
                <c:pt idx="11">
                  <c:v>157502.59999999899</c:v>
                </c:pt>
                <c:pt idx="12">
                  <c:v>157445.5</c:v>
                </c:pt>
                <c:pt idx="13">
                  <c:v>153576</c:v>
                </c:pt>
              </c:numCache>
            </c:numRef>
          </c:yVal>
          <c:smooth val="1"/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xVal>
            <c:numRef>
              <c:f>'100_5_46_15'!$G$1:$G$300</c:f>
              <c:numCache>
                <c:formatCode>General</c:formatCode>
                <c:ptCount val="300"/>
                <c:pt idx="0">
                  <c:v>534</c:v>
                </c:pt>
                <c:pt idx="1">
                  <c:v>542</c:v>
                </c:pt>
                <c:pt idx="2">
                  <c:v>542</c:v>
                </c:pt>
                <c:pt idx="3">
                  <c:v>543</c:v>
                </c:pt>
                <c:pt idx="4">
                  <c:v>547</c:v>
                </c:pt>
                <c:pt idx="5">
                  <c:v>549</c:v>
                </c:pt>
                <c:pt idx="6">
                  <c:v>549</c:v>
                </c:pt>
                <c:pt idx="7">
                  <c:v>552</c:v>
                </c:pt>
                <c:pt idx="8">
                  <c:v>553</c:v>
                </c:pt>
                <c:pt idx="9">
                  <c:v>554</c:v>
                </c:pt>
                <c:pt idx="10">
                  <c:v>555</c:v>
                </c:pt>
                <c:pt idx="11">
                  <c:v>556</c:v>
                </c:pt>
                <c:pt idx="12">
                  <c:v>557</c:v>
                </c:pt>
                <c:pt idx="13">
                  <c:v>560</c:v>
                </c:pt>
                <c:pt idx="14">
                  <c:v>560</c:v>
                </c:pt>
                <c:pt idx="15">
                  <c:v>562</c:v>
                </c:pt>
                <c:pt idx="16">
                  <c:v>562</c:v>
                </c:pt>
                <c:pt idx="17">
                  <c:v>564</c:v>
                </c:pt>
                <c:pt idx="18">
                  <c:v>564</c:v>
                </c:pt>
                <c:pt idx="19">
                  <c:v>565</c:v>
                </c:pt>
                <c:pt idx="20">
                  <c:v>565</c:v>
                </c:pt>
                <c:pt idx="21">
                  <c:v>568</c:v>
                </c:pt>
                <c:pt idx="22">
                  <c:v>568</c:v>
                </c:pt>
                <c:pt idx="23">
                  <c:v>571</c:v>
                </c:pt>
                <c:pt idx="24">
                  <c:v>571</c:v>
                </c:pt>
                <c:pt idx="25">
                  <c:v>572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583</c:v>
                </c:pt>
                <c:pt idx="33">
                  <c:v>584</c:v>
                </c:pt>
                <c:pt idx="34">
                  <c:v>584</c:v>
                </c:pt>
                <c:pt idx="35">
                  <c:v>587</c:v>
                </c:pt>
                <c:pt idx="36">
                  <c:v>588</c:v>
                </c:pt>
                <c:pt idx="37">
                  <c:v>592</c:v>
                </c:pt>
                <c:pt idx="38">
                  <c:v>592</c:v>
                </c:pt>
                <c:pt idx="39">
                  <c:v>595</c:v>
                </c:pt>
                <c:pt idx="40">
                  <c:v>597</c:v>
                </c:pt>
                <c:pt idx="41">
                  <c:v>598</c:v>
                </c:pt>
                <c:pt idx="42">
                  <c:v>599</c:v>
                </c:pt>
                <c:pt idx="43">
                  <c:v>600</c:v>
                </c:pt>
                <c:pt idx="44">
                  <c:v>601</c:v>
                </c:pt>
                <c:pt idx="45">
                  <c:v>602</c:v>
                </c:pt>
                <c:pt idx="46">
                  <c:v>603</c:v>
                </c:pt>
                <c:pt idx="47">
                  <c:v>605</c:v>
                </c:pt>
                <c:pt idx="48">
                  <c:v>605</c:v>
                </c:pt>
                <c:pt idx="49">
                  <c:v>606</c:v>
                </c:pt>
                <c:pt idx="50">
                  <c:v>607</c:v>
                </c:pt>
                <c:pt idx="51">
                  <c:v>609</c:v>
                </c:pt>
                <c:pt idx="52">
                  <c:v>610</c:v>
                </c:pt>
                <c:pt idx="53">
                  <c:v>610</c:v>
                </c:pt>
                <c:pt idx="54">
                  <c:v>612</c:v>
                </c:pt>
                <c:pt idx="55">
                  <c:v>613</c:v>
                </c:pt>
                <c:pt idx="56">
                  <c:v>614</c:v>
                </c:pt>
                <c:pt idx="57">
                  <c:v>615</c:v>
                </c:pt>
                <c:pt idx="58">
                  <c:v>615</c:v>
                </c:pt>
                <c:pt idx="59">
                  <c:v>617</c:v>
                </c:pt>
                <c:pt idx="60">
                  <c:v>617</c:v>
                </c:pt>
                <c:pt idx="61">
                  <c:v>621</c:v>
                </c:pt>
                <c:pt idx="62">
                  <c:v>621</c:v>
                </c:pt>
                <c:pt idx="63">
                  <c:v>622</c:v>
                </c:pt>
                <c:pt idx="64">
                  <c:v>622</c:v>
                </c:pt>
                <c:pt idx="65">
                  <c:v>623</c:v>
                </c:pt>
                <c:pt idx="66">
                  <c:v>625</c:v>
                </c:pt>
                <c:pt idx="67">
                  <c:v>626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632</c:v>
                </c:pt>
                <c:pt idx="72">
                  <c:v>633</c:v>
                </c:pt>
                <c:pt idx="73">
                  <c:v>634</c:v>
                </c:pt>
                <c:pt idx="74">
                  <c:v>635</c:v>
                </c:pt>
                <c:pt idx="75">
                  <c:v>636</c:v>
                </c:pt>
                <c:pt idx="76">
                  <c:v>637</c:v>
                </c:pt>
                <c:pt idx="77">
                  <c:v>637</c:v>
                </c:pt>
                <c:pt idx="78">
                  <c:v>638</c:v>
                </c:pt>
                <c:pt idx="79">
                  <c:v>639</c:v>
                </c:pt>
                <c:pt idx="80">
                  <c:v>640</c:v>
                </c:pt>
                <c:pt idx="81">
                  <c:v>641</c:v>
                </c:pt>
                <c:pt idx="82">
                  <c:v>641</c:v>
                </c:pt>
                <c:pt idx="83">
                  <c:v>643</c:v>
                </c:pt>
                <c:pt idx="84">
                  <c:v>645</c:v>
                </c:pt>
                <c:pt idx="85">
                  <c:v>646</c:v>
                </c:pt>
                <c:pt idx="86">
                  <c:v>647</c:v>
                </c:pt>
                <c:pt idx="87">
                  <c:v>649</c:v>
                </c:pt>
                <c:pt idx="88">
                  <c:v>649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657</c:v>
                </c:pt>
                <c:pt idx="93">
                  <c:v>658</c:v>
                </c:pt>
                <c:pt idx="94">
                  <c:v>659</c:v>
                </c:pt>
                <c:pt idx="95">
                  <c:v>660</c:v>
                </c:pt>
                <c:pt idx="96">
                  <c:v>660</c:v>
                </c:pt>
                <c:pt idx="97">
                  <c:v>662</c:v>
                </c:pt>
                <c:pt idx="98">
                  <c:v>662</c:v>
                </c:pt>
                <c:pt idx="99">
                  <c:v>666</c:v>
                </c:pt>
                <c:pt idx="100">
                  <c:v>668</c:v>
                </c:pt>
                <c:pt idx="101">
                  <c:v>669</c:v>
                </c:pt>
                <c:pt idx="102">
                  <c:v>669</c:v>
                </c:pt>
                <c:pt idx="103">
                  <c:v>670</c:v>
                </c:pt>
                <c:pt idx="104">
                  <c:v>671</c:v>
                </c:pt>
                <c:pt idx="105">
                  <c:v>673</c:v>
                </c:pt>
                <c:pt idx="106">
                  <c:v>674</c:v>
                </c:pt>
                <c:pt idx="107">
                  <c:v>676</c:v>
                </c:pt>
                <c:pt idx="108">
                  <c:v>677</c:v>
                </c:pt>
                <c:pt idx="109">
                  <c:v>678</c:v>
                </c:pt>
                <c:pt idx="110">
                  <c:v>680</c:v>
                </c:pt>
                <c:pt idx="111">
                  <c:v>681</c:v>
                </c:pt>
                <c:pt idx="112">
                  <c:v>682</c:v>
                </c:pt>
                <c:pt idx="113">
                  <c:v>683</c:v>
                </c:pt>
                <c:pt idx="114">
                  <c:v>686</c:v>
                </c:pt>
                <c:pt idx="115">
                  <c:v>687</c:v>
                </c:pt>
                <c:pt idx="116">
                  <c:v>688</c:v>
                </c:pt>
                <c:pt idx="117">
                  <c:v>691</c:v>
                </c:pt>
                <c:pt idx="118">
                  <c:v>691</c:v>
                </c:pt>
                <c:pt idx="119">
                  <c:v>692</c:v>
                </c:pt>
                <c:pt idx="120">
                  <c:v>692</c:v>
                </c:pt>
                <c:pt idx="121">
                  <c:v>695</c:v>
                </c:pt>
                <c:pt idx="122">
                  <c:v>696</c:v>
                </c:pt>
                <c:pt idx="123">
                  <c:v>698</c:v>
                </c:pt>
                <c:pt idx="124">
                  <c:v>699</c:v>
                </c:pt>
                <c:pt idx="125">
                  <c:v>701</c:v>
                </c:pt>
                <c:pt idx="126">
                  <c:v>703</c:v>
                </c:pt>
                <c:pt idx="127">
                  <c:v>706</c:v>
                </c:pt>
                <c:pt idx="128">
                  <c:v>707</c:v>
                </c:pt>
                <c:pt idx="129">
                  <c:v>707</c:v>
                </c:pt>
                <c:pt idx="130">
                  <c:v>710</c:v>
                </c:pt>
                <c:pt idx="131">
                  <c:v>710</c:v>
                </c:pt>
                <c:pt idx="132">
                  <c:v>712</c:v>
                </c:pt>
                <c:pt idx="133">
                  <c:v>713</c:v>
                </c:pt>
                <c:pt idx="134">
                  <c:v>714</c:v>
                </c:pt>
                <c:pt idx="135">
                  <c:v>716</c:v>
                </c:pt>
                <c:pt idx="136">
                  <c:v>717</c:v>
                </c:pt>
                <c:pt idx="137">
                  <c:v>717</c:v>
                </c:pt>
                <c:pt idx="138">
                  <c:v>720</c:v>
                </c:pt>
                <c:pt idx="139">
                  <c:v>721</c:v>
                </c:pt>
                <c:pt idx="140">
                  <c:v>722</c:v>
                </c:pt>
                <c:pt idx="141">
                  <c:v>724</c:v>
                </c:pt>
                <c:pt idx="142">
                  <c:v>725</c:v>
                </c:pt>
                <c:pt idx="143">
                  <c:v>726</c:v>
                </c:pt>
                <c:pt idx="144">
                  <c:v>727</c:v>
                </c:pt>
                <c:pt idx="145">
                  <c:v>727</c:v>
                </c:pt>
                <c:pt idx="146">
                  <c:v>730</c:v>
                </c:pt>
                <c:pt idx="147">
                  <c:v>730</c:v>
                </c:pt>
                <c:pt idx="148">
                  <c:v>732</c:v>
                </c:pt>
                <c:pt idx="149">
                  <c:v>732</c:v>
                </c:pt>
                <c:pt idx="150">
                  <c:v>733</c:v>
                </c:pt>
                <c:pt idx="151">
                  <c:v>735</c:v>
                </c:pt>
                <c:pt idx="152">
                  <c:v>736</c:v>
                </c:pt>
                <c:pt idx="153">
                  <c:v>737</c:v>
                </c:pt>
                <c:pt idx="154">
                  <c:v>738</c:v>
                </c:pt>
                <c:pt idx="155">
                  <c:v>739</c:v>
                </c:pt>
                <c:pt idx="156">
                  <c:v>740</c:v>
                </c:pt>
                <c:pt idx="157">
                  <c:v>741</c:v>
                </c:pt>
                <c:pt idx="158">
                  <c:v>743</c:v>
                </c:pt>
                <c:pt idx="159">
                  <c:v>744</c:v>
                </c:pt>
                <c:pt idx="160">
                  <c:v>745</c:v>
                </c:pt>
                <c:pt idx="161">
                  <c:v>746</c:v>
                </c:pt>
                <c:pt idx="162">
                  <c:v>746</c:v>
                </c:pt>
                <c:pt idx="163">
                  <c:v>748</c:v>
                </c:pt>
                <c:pt idx="164">
                  <c:v>749</c:v>
                </c:pt>
                <c:pt idx="165">
                  <c:v>750</c:v>
                </c:pt>
                <c:pt idx="166">
                  <c:v>752</c:v>
                </c:pt>
                <c:pt idx="167">
                  <c:v>752</c:v>
                </c:pt>
                <c:pt idx="168">
                  <c:v>754</c:v>
                </c:pt>
                <c:pt idx="169">
                  <c:v>756</c:v>
                </c:pt>
                <c:pt idx="170">
                  <c:v>758</c:v>
                </c:pt>
                <c:pt idx="171">
                  <c:v>759</c:v>
                </c:pt>
                <c:pt idx="172">
                  <c:v>760</c:v>
                </c:pt>
                <c:pt idx="173">
                  <c:v>761</c:v>
                </c:pt>
                <c:pt idx="174">
                  <c:v>763</c:v>
                </c:pt>
                <c:pt idx="175">
                  <c:v>764</c:v>
                </c:pt>
                <c:pt idx="176">
                  <c:v>765</c:v>
                </c:pt>
                <c:pt idx="177">
                  <c:v>767</c:v>
                </c:pt>
                <c:pt idx="178">
                  <c:v>768</c:v>
                </c:pt>
                <c:pt idx="179">
                  <c:v>769</c:v>
                </c:pt>
                <c:pt idx="180">
                  <c:v>772</c:v>
                </c:pt>
                <c:pt idx="181">
                  <c:v>772</c:v>
                </c:pt>
                <c:pt idx="182">
                  <c:v>774</c:v>
                </c:pt>
                <c:pt idx="183">
                  <c:v>774</c:v>
                </c:pt>
                <c:pt idx="184">
                  <c:v>776</c:v>
                </c:pt>
                <c:pt idx="185">
                  <c:v>778</c:v>
                </c:pt>
                <c:pt idx="186">
                  <c:v>779</c:v>
                </c:pt>
                <c:pt idx="187">
                  <c:v>783</c:v>
                </c:pt>
                <c:pt idx="188">
                  <c:v>785</c:v>
                </c:pt>
                <c:pt idx="189">
                  <c:v>788</c:v>
                </c:pt>
                <c:pt idx="190">
                  <c:v>789</c:v>
                </c:pt>
                <c:pt idx="191">
                  <c:v>792</c:v>
                </c:pt>
                <c:pt idx="192">
                  <c:v>793</c:v>
                </c:pt>
                <c:pt idx="193">
                  <c:v>795</c:v>
                </c:pt>
                <c:pt idx="194">
                  <c:v>797</c:v>
                </c:pt>
                <c:pt idx="195">
                  <c:v>800</c:v>
                </c:pt>
                <c:pt idx="196">
                  <c:v>800</c:v>
                </c:pt>
                <c:pt idx="197">
                  <c:v>803</c:v>
                </c:pt>
                <c:pt idx="198">
                  <c:v>805</c:v>
                </c:pt>
                <c:pt idx="199">
                  <c:v>808</c:v>
                </c:pt>
                <c:pt idx="200">
                  <c:v>809</c:v>
                </c:pt>
                <c:pt idx="201">
                  <c:v>812</c:v>
                </c:pt>
                <c:pt idx="202">
                  <c:v>813</c:v>
                </c:pt>
                <c:pt idx="203">
                  <c:v>816</c:v>
                </c:pt>
                <c:pt idx="204">
                  <c:v>818</c:v>
                </c:pt>
                <c:pt idx="205">
                  <c:v>820</c:v>
                </c:pt>
                <c:pt idx="206">
                  <c:v>823</c:v>
                </c:pt>
                <c:pt idx="207">
                  <c:v>824</c:v>
                </c:pt>
                <c:pt idx="208">
                  <c:v>826</c:v>
                </c:pt>
                <c:pt idx="209">
                  <c:v>828</c:v>
                </c:pt>
                <c:pt idx="210">
                  <c:v>829</c:v>
                </c:pt>
                <c:pt idx="211">
                  <c:v>832</c:v>
                </c:pt>
                <c:pt idx="212">
                  <c:v>833</c:v>
                </c:pt>
                <c:pt idx="213">
                  <c:v>836</c:v>
                </c:pt>
                <c:pt idx="214">
                  <c:v>838</c:v>
                </c:pt>
                <c:pt idx="215">
                  <c:v>840</c:v>
                </c:pt>
                <c:pt idx="216">
                  <c:v>841</c:v>
                </c:pt>
                <c:pt idx="217">
                  <c:v>843</c:v>
                </c:pt>
                <c:pt idx="218">
                  <c:v>844</c:v>
                </c:pt>
                <c:pt idx="219">
                  <c:v>846</c:v>
                </c:pt>
                <c:pt idx="220">
                  <c:v>849</c:v>
                </c:pt>
                <c:pt idx="221">
                  <c:v>850</c:v>
                </c:pt>
                <c:pt idx="222">
                  <c:v>853</c:v>
                </c:pt>
                <c:pt idx="223">
                  <c:v>855</c:v>
                </c:pt>
                <c:pt idx="224">
                  <c:v>857</c:v>
                </c:pt>
                <c:pt idx="225">
                  <c:v>859</c:v>
                </c:pt>
                <c:pt idx="226">
                  <c:v>861</c:v>
                </c:pt>
                <c:pt idx="227">
                  <c:v>863</c:v>
                </c:pt>
                <c:pt idx="228">
                  <c:v>864</c:v>
                </c:pt>
                <c:pt idx="229">
                  <c:v>866</c:v>
                </c:pt>
                <c:pt idx="230">
                  <c:v>868</c:v>
                </c:pt>
                <c:pt idx="231">
                  <c:v>870</c:v>
                </c:pt>
                <c:pt idx="232">
                  <c:v>872</c:v>
                </c:pt>
                <c:pt idx="233">
                  <c:v>873</c:v>
                </c:pt>
                <c:pt idx="234">
                  <c:v>875</c:v>
                </c:pt>
                <c:pt idx="235">
                  <c:v>877</c:v>
                </c:pt>
                <c:pt idx="236">
                  <c:v>878</c:v>
                </c:pt>
                <c:pt idx="237">
                  <c:v>880</c:v>
                </c:pt>
                <c:pt idx="238">
                  <c:v>882</c:v>
                </c:pt>
                <c:pt idx="239">
                  <c:v>884</c:v>
                </c:pt>
                <c:pt idx="240">
                  <c:v>886</c:v>
                </c:pt>
                <c:pt idx="241">
                  <c:v>888</c:v>
                </c:pt>
                <c:pt idx="242">
                  <c:v>889</c:v>
                </c:pt>
                <c:pt idx="243">
                  <c:v>893</c:v>
                </c:pt>
                <c:pt idx="244">
                  <c:v>894</c:v>
                </c:pt>
                <c:pt idx="245">
                  <c:v>898</c:v>
                </c:pt>
                <c:pt idx="246">
                  <c:v>899</c:v>
                </c:pt>
                <c:pt idx="247">
                  <c:v>902</c:v>
                </c:pt>
                <c:pt idx="248">
                  <c:v>903</c:v>
                </c:pt>
                <c:pt idx="249">
                  <c:v>905</c:v>
                </c:pt>
                <c:pt idx="250">
                  <c:v>907</c:v>
                </c:pt>
                <c:pt idx="251">
                  <c:v>908</c:v>
                </c:pt>
                <c:pt idx="252">
                  <c:v>910</c:v>
                </c:pt>
                <c:pt idx="253">
                  <c:v>913</c:v>
                </c:pt>
                <c:pt idx="254">
                  <c:v>916</c:v>
                </c:pt>
                <c:pt idx="255">
                  <c:v>919</c:v>
                </c:pt>
                <c:pt idx="256">
                  <c:v>921</c:v>
                </c:pt>
                <c:pt idx="257">
                  <c:v>922</c:v>
                </c:pt>
                <c:pt idx="258">
                  <c:v>924</c:v>
                </c:pt>
                <c:pt idx="259">
                  <c:v>926</c:v>
                </c:pt>
                <c:pt idx="260">
                  <c:v>928</c:v>
                </c:pt>
                <c:pt idx="261">
                  <c:v>930</c:v>
                </c:pt>
                <c:pt idx="262">
                  <c:v>932</c:v>
                </c:pt>
                <c:pt idx="263">
                  <c:v>935</c:v>
                </c:pt>
                <c:pt idx="264">
                  <c:v>937</c:v>
                </c:pt>
                <c:pt idx="265">
                  <c:v>939</c:v>
                </c:pt>
                <c:pt idx="266">
                  <c:v>941</c:v>
                </c:pt>
                <c:pt idx="267">
                  <c:v>943</c:v>
                </c:pt>
                <c:pt idx="268">
                  <c:v>944</c:v>
                </c:pt>
                <c:pt idx="269">
                  <c:v>946</c:v>
                </c:pt>
                <c:pt idx="270">
                  <c:v>948</c:v>
                </c:pt>
                <c:pt idx="271">
                  <c:v>951</c:v>
                </c:pt>
                <c:pt idx="272">
                  <c:v>952</c:v>
                </c:pt>
                <c:pt idx="273">
                  <c:v>955</c:v>
                </c:pt>
                <c:pt idx="274">
                  <c:v>956</c:v>
                </c:pt>
                <c:pt idx="275">
                  <c:v>957</c:v>
                </c:pt>
                <c:pt idx="276">
                  <c:v>958</c:v>
                </c:pt>
                <c:pt idx="277">
                  <c:v>960</c:v>
                </c:pt>
                <c:pt idx="278">
                  <c:v>961</c:v>
                </c:pt>
                <c:pt idx="279">
                  <c:v>963</c:v>
                </c:pt>
                <c:pt idx="280">
                  <c:v>966</c:v>
                </c:pt>
                <c:pt idx="281">
                  <c:v>968</c:v>
                </c:pt>
                <c:pt idx="282">
                  <c:v>971</c:v>
                </c:pt>
                <c:pt idx="283">
                  <c:v>972</c:v>
                </c:pt>
                <c:pt idx="284">
                  <c:v>975</c:v>
                </c:pt>
                <c:pt idx="285">
                  <c:v>977</c:v>
                </c:pt>
                <c:pt idx="286">
                  <c:v>979</c:v>
                </c:pt>
                <c:pt idx="287">
                  <c:v>981</c:v>
                </c:pt>
                <c:pt idx="288">
                  <c:v>982</c:v>
                </c:pt>
                <c:pt idx="289">
                  <c:v>985</c:v>
                </c:pt>
                <c:pt idx="290">
                  <c:v>986</c:v>
                </c:pt>
                <c:pt idx="291">
                  <c:v>987</c:v>
                </c:pt>
                <c:pt idx="292">
                  <c:v>991</c:v>
                </c:pt>
                <c:pt idx="293">
                  <c:v>991</c:v>
                </c:pt>
                <c:pt idx="294">
                  <c:v>996</c:v>
                </c:pt>
                <c:pt idx="295">
                  <c:v>996</c:v>
                </c:pt>
                <c:pt idx="296">
                  <c:v>1006</c:v>
                </c:pt>
                <c:pt idx="297">
                  <c:v>1007</c:v>
                </c:pt>
                <c:pt idx="298">
                  <c:v>1016</c:v>
                </c:pt>
                <c:pt idx="299">
                  <c:v>1016</c:v>
                </c:pt>
              </c:numCache>
            </c:numRef>
          </c:xVal>
          <c:yVal>
            <c:numRef>
              <c:f>'100_5_46_15'!$I$1:$I$300</c:f>
              <c:numCache>
                <c:formatCode>General</c:formatCode>
                <c:ptCount val="300"/>
                <c:pt idx="0">
                  <c:v>206861.6</c:v>
                </c:pt>
                <c:pt idx="1">
                  <c:v>206818.1</c:v>
                </c:pt>
                <c:pt idx="2">
                  <c:v>206818.1</c:v>
                </c:pt>
                <c:pt idx="3">
                  <c:v>206603.2</c:v>
                </c:pt>
                <c:pt idx="4">
                  <c:v>206237.7</c:v>
                </c:pt>
                <c:pt idx="5">
                  <c:v>205776.5</c:v>
                </c:pt>
                <c:pt idx="6">
                  <c:v>205776.5</c:v>
                </c:pt>
                <c:pt idx="7">
                  <c:v>205721.5</c:v>
                </c:pt>
                <c:pt idx="8">
                  <c:v>205676.1</c:v>
                </c:pt>
                <c:pt idx="9">
                  <c:v>205541.5</c:v>
                </c:pt>
                <c:pt idx="10">
                  <c:v>205472.7</c:v>
                </c:pt>
                <c:pt idx="11">
                  <c:v>205374.7</c:v>
                </c:pt>
                <c:pt idx="12">
                  <c:v>205322.7</c:v>
                </c:pt>
                <c:pt idx="13">
                  <c:v>205107.7</c:v>
                </c:pt>
                <c:pt idx="14">
                  <c:v>205107.7</c:v>
                </c:pt>
                <c:pt idx="15">
                  <c:v>205005.2</c:v>
                </c:pt>
                <c:pt idx="16">
                  <c:v>205005.2</c:v>
                </c:pt>
                <c:pt idx="17">
                  <c:v>204779.8</c:v>
                </c:pt>
                <c:pt idx="18">
                  <c:v>204779.8</c:v>
                </c:pt>
                <c:pt idx="19">
                  <c:v>204636.2</c:v>
                </c:pt>
                <c:pt idx="20">
                  <c:v>204636.2</c:v>
                </c:pt>
                <c:pt idx="21">
                  <c:v>204528.5</c:v>
                </c:pt>
                <c:pt idx="22">
                  <c:v>204528.5</c:v>
                </c:pt>
                <c:pt idx="23">
                  <c:v>204265.1</c:v>
                </c:pt>
                <c:pt idx="24">
                  <c:v>204265.1</c:v>
                </c:pt>
                <c:pt idx="25">
                  <c:v>204176.7</c:v>
                </c:pt>
                <c:pt idx="26">
                  <c:v>203962</c:v>
                </c:pt>
                <c:pt idx="27">
                  <c:v>203859</c:v>
                </c:pt>
                <c:pt idx="28">
                  <c:v>203786.7</c:v>
                </c:pt>
                <c:pt idx="29">
                  <c:v>203776.8</c:v>
                </c:pt>
                <c:pt idx="30">
                  <c:v>203697.9</c:v>
                </c:pt>
                <c:pt idx="31">
                  <c:v>203581.9</c:v>
                </c:pt>
                <c:pt idx="32">
                  <c:v>203467.8</c:v>
                </c:pt>
                <c:pt idx="33">
                  <c:v>203310.9</c:v>
                </c:pt>
                <c:pt idx="34">
                  <c:v>203310.9</c:v>
                </c:pt>
                <c:pt idx="35">
                  <c:v>203164.7</c:v>
                </c:pt>
                <c:pt idx="36">
                  <c:v>203091.9</c:v>
                </c:pt>
                <c:pt idx="37">
                  <c:v>202816</c:v>
                </c:pt>
                <c:pt idx="38">
                  <c:v>202816</c:v>
                </c:pt>
                <c:pt idx="39">
                  <c:v>202650.4</c:v>
                </c:pt>
                <c:pt idx="40">
                  <c:v>202542.9</c:v>
                </c:pt>
                <c:pt idx="41">
                  <c:v>202521.9</c:v>
                </c:pt>
                <c:pt idx="42">
                  <c:v>202470.39999999999</c:v>
                </c:pt>
                <c:pt idx="43">
                  <c:v>202374.5</c:v>
                </c:pt>
                <c:pt idx="44">
                  <c:v>202245.7</c:v>
                </c:pt>
                <c:pt idx="45">
                  <c:v>202235.6</c:v>
                </c:pt>
                <c:pt idx="46">
                  <c:v>202160.7</c:v>
                </c:pt>
                <c:pt idx="47">
                  <c:v>202026.5</c:v>
                </c:pt>
                <c:pt idx="48">
                  <c:v>202026.5</c:v>
                </c:pt>
                <c:pt idx="49">
                  <c:v>201902</c:v>
                </c:pt>
                <c:pt idx="50">
                  <c:v>201882.9</c:v>
                </c:pt>
                <c:pt idx="51">
                  <c:v>201777.8</c:v>
                </c:pt>
                <c:pt idx="52">
                  <c:v>201589.2</c:v>
                </c:pt>
                <c:pt idx="53">
                  <c:v>201589.2</c:v>
                </c:pt>
                <c:pt idx="54">
                  <c:v>201486.7</c:v>
                </c:pt>
                <c:pt idx="55">
                  <c:v>201461.4</c:v>
                </c:pt>
                <c:pt idx="56">
                  <c:v>201400.2</c:v>
                </c:pt>
                <c:pt idx="57">
                  <c:v>201265.8</c:v>
                </c:pt>
                <c:pt idx="58">
                  <c:v>201265.8</c:v>
                </c:pt>
                <c:pt idx="59">
                  <c:v>201106.1</c:v>
                </c:pt>
                <c:pt idx="60">
                  <c:v>201106.1</c:v>
                </c:pt>
                <c:pt idx="61">
                  <c:v>201014.5</c:v>
                </c:pt>
                <c:pt idx="62">
                  <c:v>201014.5</c:v>
                </c:pt>
                <c:pt idx="63">
                  <c:v>200914.5</c:v>
                </c:pt>
                <c:pt idx="64">
                  <c:v>200914.5</c:v>
                </c:pt>
                <c:pt idx="65">
                  <c:v>200719.4</c:v>
                </c:pt>
                <c:pt idx="66">
                  <c:v>200557.8</c:v>
                </c:pt>
                <c:pt idx="67">
                  <c:v>200490</c:v>
                </c:pt>
                <c:pt idx="68">
                  <c:v>200377.3</c:v>
                </c:pt>
                <c:pt idx="69">
                  <c:v>200289.7</c:v>
                </c:pt>
                <c:pt idx="70">
                  <c:v>200179.8</c:v>
                </c:pt>
                <c:pt idx="71">
                  <c:v>200179.8</c:v>
                </c:pt>
                <c:pt idx="72">
                  <c:v>200042.1</c:v>
                </c:pt>
                <c:pt idx="73">
                  <c:v>200000.3</c:v>
                </c:pt>
                <c:pt idx="74">
                  <c:v>199999.4</c:v>
                </c:pt>
                <c:pt idx="75">
                  <c:v>199928.5</c:v>
                </c:pt>
                <c:pt idx="76">
                  <c:v>199831.9</c:v>
                </c:pt>
                <c:pt idx="77">
                  <c:v>199831.9</c:v>
                </c:pt>
                <c:pt idx="78">
                  <c:v>199723.2</c:v>
                </c:pt>
                <c:pt idx="79">
                  <c:v>199703.6</c:v>
                </c:pt>
                <c:pt idx="80">
                  <c:v>199635.8</c:v>
                </c:pt>
                <c:pt idx="81">
                  <c:v>199529.5</c:v>
                </c:pt>
                <c:pt idx="82">
                  <c:v>199529.5</c:v>
                </c:pt>
                <c:pt idx="83">
                  <c:v>199415.4</c:v>
                </c:pt>
                <c:pt idx="84">
                  <c:v>199377.4</c:v>
                </c:pt>
                <c:pt idx="85">
                  <c:v>199333.7</c:v>
                </c:pt>
                <c:pt idx="86">
                  <c:v>199302.3</c:v>
                </c:pt>
                <c:pt idx="87">
                  <c:v>198976.2</c:v>
                </c:pt>
                <c:pt idx="88">
                  <c:v>198976.2</c:v>
                </c:pt>
                <c:pt idx="89">
                  <c:v>198887.9</c:v>
                </c:pt>
                <c:pt idx="90">
                  <c:v>198855.5</c:v>
                </c:pt>
                <c:pt idx="91">
                  <c:v>198796.7</c:v>
                </c:pt>
                <c:pt idx="92">
                  <c:v>198702.2</c:v>
                </c:pt>
                <c:pt idx="93">
                  <c:v>198682.4</c:v>
                </c:pt>
                <c:pt idx="94">
                  <c:v>198554.9</c:v>
                </c:pt>
                <c:pt idx="95">
                  <c:v>198418.1</c:v>
                </c:pt>
                <c:pt idx="96">
                  <c:v>198418.1</c:v>
                </c:pt>
                <c:pt idx="97">
                  <c:v>198261.69999999899</c:v>
                </c:pt>
                <c:pt idx="98">
                  <c:v>198261.69999999899</c:v>
                </c:pt>
                <c:pt idx="99">
                  <c:v>198118.1</c:v>
                </c:pt>
                <c:pt idx="100">
                  <c:v>198117</c:v>
                </c:pt>
                <c:pt idx="101">
                  <c:v>197980.9</c:v>
                </c:pt>
                <c:pt idx="102">
                  <c:v>197980.9</c:v>
                </c:pt>
                <c:pt idx="103">
                  <c:v>197893</c:v>
                </c:pt>
                <c:pt idx="104">
                  <c:v>197824.5</c:v>
                </c:pt>
                <c:pt idx="105">
                  <c:v>197755.8</c:v>
                </c:pt>
                <c:pt idx="106">
                  <c:v>197749.4</c:v>
                </c:pt>
                <c:pt idx="107">
                  <c:v>197645</c:v>
                </c:pt>
                <c:pt idx="108">
                  <c:v>197612.2</c:v>
                </c:pt>
                <c:pt idx="109">
                  <c:v>197459.1</c:v>
                </c:pt>
                <c:pt idx="110">
                  <c:v>197406.7</c:v>
                </c:pt>
                <c:pt idx="111">
                  <c:v>197341.69999999899</c:v>
                </c:pt>
                <c:pt idx="112">
                  <c:v>197253.59999999899</c:v>
                </c:pt>
                <c:pt idx="113">
                  <c:v>197230.7</c:v>
                </c:pt>
                <c:pt idx="114">
                  <c:v>197126.1</c:v>
                </c:pt>
                <c:pt idx="115">
                  <c:v>196973</c:v>
                </c:pt>
                <c:pt idx="116">
                  <c:v>196904.5</c:v>
                </c:pt>
                <c:pt idx="117">
                  <c:v>196851.899999999</c:v>
                </c:pt>
                <c:pt idx="118">
                  <c:v>196851.899999999</c:v>
                </c:pt>
                <c:pt idx="119">
                  <c:v>196695.69999999899</c:v>
                </c:pt>
                <c:pt idx="120">
                  <c:v>196695.69999999899</c:v>
                </c:pt>
                <c:pt idx="121">
                  <c:v>196634.8</c:v>
                </c:pt>
                <c:pt idx="122">
                  <c:v>196555.2</c:v>
                </c:pt>
                <c:pt idx="123">
                  <c:v>196398.8</c:v>
                </c:pt>
                <c:pt idx="124">
                  <c:v>196366.2</c:v>
                </c:pt>
                <c:pt idx="125">
                  <c:v>196308.6</c:v>
                </c:pt>
                <c:pt idx="126">
                  <c:v>196121.5</c:v>
                </c:pt>
                <c:pt idx="127">
                  <c:v>196072.6</c:v>
                </c:pt>
                <c:pt idx="128">
                  <c:v>195929</c:v>
                </c:pt>
                <c:pt idx="129">
                  <c:v>195929</c:v>
                </c:pt>
                <c:pt idx="130">
                  <c:v>195821.3</c:v>
                </c:pt>
                <c:pt idx="131">
                  <c:v>195821.3</c:v>
                </c:pt>
                <c:pt idx="132">
                  <c:v>195651.69999999899</c:v>
                </c:pt>
                <c:pt idx="133">
                  <c:v>195651.5</c:v>
                </c:pt>
                <c:pt idx="134">
                  <c:v>195547.3</c:v>
                </c:pt>
                <c:pt idx="135">
                  <c:v>195511.19999999899</c:v>
                </c:pt>
                <c:pt idx="136">
                  <c:v>195390.7</c:v>
                </c:pt>
                <c:pt idx="137">
                  <c:v>195390.7</c:v>
                </c:pt>
                <c:pt idx="138">
                  <c:v>195299.3</c:v>
                </c:pt>
                <c:pt idx="139">
                  <c:v>195263.4</c:v>
                </c:pt>
                <c:pt idx="140">
                  <c:v>195162.3</c:v>
                </c:pt>
                <c:pt idx="141">
                  <c:v>195074.2</c:v>
                </c:pt>
                <c:pt idx="142">
                  <c:v>195022</c:v>
                </c:pt>
                <c:pt idx="143">
                  <c:v>195002.399999999</c:v>
                </c:pt>
                <c:pt idx="144">
                  <c:v>194868.69999999899</c:v>
                </c:pt>
                <c:pt idx="145">
                  <c:v>194868.69999999899</c:v>
                </c:pt>
                <c:pt idx="146">
                  <c:v>194761</c:v>
                </c:pt>
                <c:pt idx="147">
                  <c:v>194761</c:v>
                </c:pt>
                <c:pt idx="148">
                  <c:v>194689.19999999899</c:v>
                </c:pt>
                <c:pt idx="149">
                  <c:v>194689.19999999899</c:v>
                </c:pt>
                <c:pt idx="150">
                  <c:v>194571.799999999</c:v>
                </c:pt>
                <c:pt idx="151">
                  <c:v>194499.99999999901</c:v>
                </c:pt>
                <c:pt idx="152">
                  <c:v>194450.9</c:v>
                </c:pt>
                <c:pt idx="153">
                  <c:v>194418.5</c:v>
                </c:pt>
                <c:pt idx="154">
                  <c:v>194383.6</c:v>
                </c:pt>
                <c:pt idx="155">
                  <c:v>194291.19999999899</c:v>
                </c:pt>
                <c:pt idx="156">
                  <c:v>194190.1</c:v>
                </c:pt>
                <c:pt idx="157">
                  <c:v>194154.2</c:v>
                </c:pt>
                <c:pt idx="158">
                  <c:v>194082.4</c:v>
                </c:pt>
                <c:pt idx="159">
                  <c:v>194033.3</c:v>
                </c:pt>
                <c:pt idx="160">
                  <c:v>194024.799999999</c:v>
                </c:pt>
                <c:pt idx="161">
                  <c:v>193942.09999999899</c:v>
                </c:pt>
                <c:pt idx="162">
                  <c:v>193942.09999999899</c:v>
                </c:pt>
                <c:pt idx="163">
                  <c:v>193808.4</c:v>
                </c:pt>
                <c:pt idx="164">
                  <c:v>193736.6</c:v>
                </c:pt>
                <c:pt idx="165">
                  <c:v>193668.09999999899</c:v>
                </c:pt>
                <c:pt idx="166">
                  <c:v>193599.59999999899</c:v>
                </c:pt>
                <c:pt idx="167">
                  <c:v>193599.59999999899</c:v>
                </c:pt>
                <c:pt idx="168">
                  <c:v>193508.19999999899</c:v>
                </c:pt>
                <c:pt idx="169">
                  <c:v>193371.2</c:v>
                </c:pt>
                <c:pt idx="170">
                  <c:v>193250.5</c:v>
                </c:pt>
                <c:pt idx="171">
                  <c:v>193250.3</c:v>
                </c:pt>
                <c:pt idx="172">
                  <c:v>193178.69999999899</c:v>
                </c:pt>
                <c:pt idx="173">
                  <c:v>193142.8</c:v>
                </c:pt>
                <c:pt idx="174">
                  <c:v>193041.5</c:v>
                </c:pt>
                <c:pt idx="175">
                  <c:v>193018.8</c:v>
                </c:pt>
                <c:pt idx="176">
                  <c:v>192901.4</c:v>
                </c:pt>
                <c:pt idx="177">
                  <c:v>192862.2</c:v>
                </c:pt>
                <c:pt idx="178">
                  <c:v>192728.5</c:v>
                </c:pt>
                <c:pt idx="179">
                  <c:v>192692.59999999899</c:v>
                </c:pt>
                <c:pt idx="180">
                  <c:v>192633.8</c:v>
                </c:pt>
                <c:pt idx="181">
                  <c:v>192633.8</c:v>
                </c:pt>
                <c:pt idx="182">
                  <c:v>192513.09999999899</c:v>
                </c:pt>
                <c:pt idx="183">
                  <c:v>192513.09999999899</c:v>
                </c:pt>
                <c:pt idx="184">
                  <c:v>192327.2</c:v>
                </c:pt>
                <c:pt idx="185">
                  <c:v>192288</c:v>
                </c:pt>
                <c:pt idx="186">
                  <c:v>192268.4</c:v>
                </c:pt>
                <c:pt idx="187">
                  <c:v>192190</c:v>
                </c:pt>
                <c:pt idx="188">
                  <c:v>192150.8</c:v>
                </c:pt>
                <c:pt idx="189">
                  <c:v>192092</c:v>
                </c:pt>
                <c:pt idx="190">
                  <c:v>192072.4</c:v>
                </c:pt>
                <c:pt idx="191">
                  <c:v>192013.6</c:v>
                </c:pt>
                <c:pt idx="192">
                  <c:v>191993.99999999901</c:v>
                </c:pt>
                <c:pt idx="193">
                  <c:v>191954.799999999</c:v>
                </c:pt>
                <c:pt idx="194">
                  <c:v>191915.6</c:v>
                </c:pt>
                <c:pt idx="195">
                  <c:v>191856.8</c:v>
                </c:pt>
                <c:pt idx="196">
                  <c:v>191856.8</c:v>
                </c:pt>
                <c:pt idx="197">
                  <c:v>191797.99999999901</c:v>
                </c:pt>
                <c:pt idx="198">
                  <c:v>191758.8</c:v>
                </c:pt>
                <c:pt idx="199">
                  <c:v>191700</c:v>
                </c:pt>
                <c:pt idx="200">
                  <c:v>191680.399999999</c:v>
                </c:pt>
                <c:pt idx="201">
                  <c:v>191673.60000000001</c:v>
                </c:pt>
                <c:pt idx="202">
                  <c:v>191602</c:v>
                </c:pt>
                <c:pt idx="203">
                  <c:v>191543.2</c:v>
                </c:pt>
                <c:pt idx="204">
                  <c:v>191504</c:v>
                </c:pt>
                <c:pt idx="205">
                  <c:v>191464.8</c:v>
                </c:pt>
                <c:pt idx="206">
                  <c:v>191406</c:v>
                </c:pt>
                <c:pt idx="207">
                  <c:v>191386.4</c:v>
                </c:pt>
                <c:pt idx="208">
                  <c:v>191347.20000000001</c:v>
                </c:pt>
                <c:pt idx="209">
                  <c:v>191307.99999999901</c:v>
                </c:pt>
                <c:pt idx="210">
                  <c:v>191288.399999999</c:v>
                </c:pt>
                <c:pt idx="211">
                  <c:v>191229.59999999899</c:v>
                </c:pt>
                <c:pt idx="212">
                  <c:v>191209.99999999901</c:v>
                </c:pt>
                <c:pt idx="213">
                  <c:v>191151.19999999899</c:v>
                </c:pt>
                <c:pt idx="214">
                  <c:v>191112</c:v>
                </c:pt>
                <c:pt idx="215">
                  <c:v>191072.8</c:v>
                </c:pt>
                <c:pt idx="216">
                  <c:v>191053.19999999899</c:v>
                </c:pt>
                <c:pt idx="217">
                  <c:v>191014</c:v>
                </c:pt>
                <c:pt idx="218">
                  <c:v>190994.399999999</c:v>
                </c:pt>
                <c:pt idx="219">
                  <c:v>190955.19999999899</c:v>
                </c:pt>
                <c:pt idx="220">
                  <c:v>190896.4</c:v>
                </c:pt>
                <c:pt idx="221">
                  <c:v>190876.79999999999</c:v>
                </c:pt>
                <c:pt idx="222">
                  <c:v>190817.99999999901</c:v>
                </c:pt>
                <c:pt idx="223">
                  <c:v>190778.8</c:v>
                </c:pt>
                <c:pt idx="224">
                  <c:v>190739.6</c:v>
                </c:pt>
                <c:pt idx="225">
                  <c:v>190700.4</c:v>
                </c:pt>
                <c:pt idx="226">
                  <c:v>190661.19999999899</c:v>
                </c:pt>
                <c:pt idx="227">
                  <c:v>190622</c:v>
                </c:pt>
                <c:pt idx="228">
                  <c:v>190602.399999999</c:v>
                </c:pt>
                <c:pt idx="229">
                  <c:v>190563.20000000001</c:v>
                </c:pt>
                <c:pt idx="230">
                  <c:v>190524</c:v>
                </c:pt>
                <c:pt idx="231">
                  <c:v>190484.8</c:v>
                </c:pt>
                <c:pt idx="232">
                  <c:v>190445.6</c:v>
                </c:pt>
                <c:pt idx="233">
                  <c:v>190426</c:v>
                </c:pt>
                <c:pt idx="234">
                  <c:v>190386.8</c:v>
                </c:pt>
                <c:pt idx="235">
                  <c:v>190347.59999999899</c:v>
                </c:pt>
                <c:pt idx="236">
                  <c:v>190327.99999999901</c:v>
                </c:pt>
                <c:pt idx="237">
                  <c:v>190288.8</c:v>
                </c:pt>
                <c:pt idx="238">
                  <c:v>190249.59999999899</c:v>
                </c:pt>
                <c:pt idx="239">
                  <c:v>190210.4</c:v>
                </c:pt>
                <c:pt idx="240">
                  <c:v>190171.19999999899</c:v>
                </c:pt>
                <c:pt idx="241">
                  <c:v>190131.99999999901</c:v>
                </c:pt>
                <c:pt idx="242">
                  <c:v>190112.399999999</c:v>
                </c:pt>
                <c:pt idx="243">
                  <c:v>190033.99999999901</c:v>
                </c:pt>
                <c:pt idx="244">
                  <c:v>190014.4</c:v>
                </c:pt>
                <c:pt idx="245">
                  <c:v>189936</c:v>
                </c:pt>
                <c:pt idx="246">
                  <c:v>189916.4</c:v>
                </c:pt>
                <c:pt idx="247">
                  <c:v>189857.6</c:v>
                </c:pt>
                <c:pt idx="248">
                  <c:v>189838</c:v>
                </c:pt>
                <c:pt idx="249">
                  <c:v>189798.8</c:v>
                </c:pt>
                <c:pt idx="250">
                  <c:v>189759.59999999899</c:v>
                </c:pt>
                <c:pt idx="251">
                  <c:v>189740</c:v>
                </c:pt>
                <c:pt idx="252">
                  <c:v>189700.8</c:v>
                </c:pt>
                <c:pt idx="253">
                  <c:v>189642</c:v>
                </c:pt>
                <c:pt idx="254">
                  <c:v>189583.19999999899</c:v>
                </c:pt>
                <c:pt idx="255">
                  <c:v>189524.4</c:v>
                </c:pt>
                <c:pt idx="256">
                  <c:v>189485.19999999899</c:v>
                </c:pt>
                <c:pt idx="257">
                  <c:v>189465.59999999899</c:v>
                </c:pt>
                <c:pt idx="258">
                  <c:v>189426.4</c:v>
                </c:pt>
                <c:pt idx="259">
                  <c:v>189387.19999999899</c:v>
                </c:pt>
                <c:pt idx="260">
                  <c:v>189347.99999999901</c:v>
                </c:pt>
                <c:pt idx="261">
                  <c:v>189308.79999999999</c:v>
                </c:pt>
                <c:pt idx="262">
                  <c:v>189269.59999999899</c:v>
                </c:pt>
                <c:pt idx="263">
                  <c:v>189210.8</c:v>
                </c:pt>
                <c:pt idx="264">
                  <c:v>189171.6</c:v>
                </c:pt>
                <c:pt idx="265">
                  <c:v>189132.399999999</c:v>
                </c:pt>
                <c:pt idx="266">
                  <c:v>189093.19999999899</c:v>
                </c:pt>
                <c:pt idx="267">
                  <c:v>189054</c:v>
                </c:pt>
                <c:pt idx="268">
                  <c:v>189034.4</c:v>
                </c:pt>
                <c:pt idx="269">
                  <c:v>188995.20000000001</c:v>
                </c:pt>
                <c:pt idx="270">
                  <c:v>188956</c:v>
                </c:pt>
                <c:pt idx="271">
                  <c:v>188897.19999999899</c:v>
                </c:pt>
                <c:pt idx="272">
                  <c:v>188877.59999999899</c:v>
                </c:pt>
                <c:pt idx="273">
                  <c:v>188870.8</c:v>
                </c:pt>
                <c:pt idx="274">
                  <c:v>188799.19999999899</c:v>
                </c:pt>
                <c:pt idx="275">
                  <c:v>188779.59999999899</c:v>
                </c:pt>
                <c:pt idx="276">
                  <c:v>188759.99999999901</c:v>
                </c:pt>
                <c:pt idx="277">
                  <c:v>188720.8</c:v>
                </c:pt>
                <c:pt idx="278">
                  <c:v>188701.2</c:v>
                </c:pt>
                <c:pt idx="279">
                  <c:v>188661.99999999901</c:v>
                </c:pt>
                <c:pt idx="280">
                  <c:v>188603.19999999899</c:v>
                </c:pt>
                <c:pt idx="281">
                  <c:v>188563.99999999901</c:v>
                </c:pt>
                <c:pt idx="282">
                  <c:v>188505.19999999899</c:v>
                </c:pt>
                <c:pt idx="283">
                  <c:v>188485.59999999899</c:v>
                </c:pt>
                <c:pt idx="284">
                  <c:v>188426.8</c:v>
                </c:pt>
                <c:pt idx="285">
                  <c:v>188387.59999999899</c:v>
                </c:pt>
                <c:pt idx="286">
                  <c:v>188348.399999999</c:v>
                </c:pt>
                <c:pt idx="287">
                  <c:v>188309.19999999899</c:v>
                </c:pt>
                <c:pt idx="288">
                  <c:v>188289.6</c:v>
                </c:pt>
                <c:pt idx="289">
                  <c:v>188282.8</c:v>
                </c:pt>
                <c:pt idx="290">
                  <c:v>188211.19999999899</c:v>
                </c:pt>
                <c:pt idx="291">
                  <c:v>188191.59999999899</c:v>
                </c:pt>
                <c:pt idx="292">
                  <c:v>188113.2</c:v>
                </c:pt>
                <c:pt idx="293">
                  <c:v>188113.2</c:v>
                </c:pt>
                <c:pt idx="294">
                  <c:v>188067.20000000001</c:v>
                </c:pt>
                <c:pt idx="295">
                  <c:v>188067.20000000001</c:v>
                </c:pt>
                <c:pt idx="296">
                  <c:v>187819.19999999899</c:v>
                </c:pt>
                <c:pt idx="297">
                  <c:v>187799.6</c:v>
                </c:pt>
                <c:pt idx="298">
                  <c:v>187623.2</c:v>
                </c:pt>
                <c:pt idx="299">
                  <c:v>187623.2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73408"/>
        <c:axId val="311075200"/>
      </c:scatterChart>
      <c:valAx>
        <c:axId val="3110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075200"/>
        <c:crosses val="autoZero"/>
        <c:crossBetween val="midCat"/>
      </c:valAx>
      <c:valAx>
        <c:axId val="311075200"/>
        <c:scaling>
          <c:orientation val="minMax"/>
          <c:min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07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'100_10_27_9_'!$B$1:$B$14</c:f>
              <c:numCache>
                <c:formatCode>General</c:formatCode>
                <c:ptCount val="14"/>
                <c:pt idx="0">
                  <c:v>189</c:v>
                </c:pt>
                <c:pt idx="1">
                  <c:v>195</c:v>
                </c:pt>
                <c:pt idx="2">
                  <c:v>211</c:v>
                </c:pt>
                <c:pt idx="3">
                  <c:v>216</c:v>
                </c:pt>
                <c:pt idx="4">
                  <c:v>218</c:v>
                </c:pt>
                <c:pt idx="5">
                  <c:v>219</c:v>
                </c:pt>
                <c:pt idx="6">
                  <c:v>223</c:v>
                </c:pt>
                <c:pt idx="7">
                  <c:v>224</c:v>
                </c:pt>
                <c:pt idx="8">
                  <c:v>225</c:v>
                </c:pt>
                <c:pt idx="9">
                  <c:v>258</c:v>
                </c:pt>
                <c:pt idx="10">
                  <c:v>262</c:v>
                </c:pt>
                <c:pt idx="11">
                  <c:v>263</c:v>
                </c:pt>
                <c:pt idx="12">
                  <c:v>275</c:v>
                </c:pt>
                <c:pt idx="13">
                  <c:v>353</c:v>
                </c:pt>
              </c:numCache>
            </c:numRef>
          </c:xVal>
          <c:yVal>
            <c:numRef>
              <c:f>'100_10_27_9_'!$D$1:$D$14</c:f>
              <c:numCache>
                <c:formatCode>General</c:formatCode>
                <c:ptCount val="14"/>
                <c:pt idx="0">
                  <c:v>34160.9</c:v>
                </c:pt>
                <c:pt idx="1">
                  <c:v>33500</c:v>
                </c:pt>
                <c:pt idx="2">
                  <c:v>33256.3999999999</c:v>
                </c:pt>
                <c:pt idx="3">
                  <c:v>32935.199999999997</c:v>
                </c:pt>
                <c:pt idx="4">
                  <c:v>32356.7</c:v>
                </c:pt>
                <c:pt idx="5">
                  <c:v>32269.799999999901</c:v>
                </c:pt>
                <c:pt idx="6">
                  <c:v>31910.5999999999</c:v>
                </c:pt>
                <c:pt idx="7">
                  <c:v>31153.499999999902</c:v>
                </c:pt>
                <c:pt idx="8">
                  <c:v>30750.799999999999</c:v>
                </c:pt>
                <c:pt idx="9">
                  <c:v>30697.699999999899</c:v>
                </c:pt>
                <c:pt idx="10">
                  <c:v>30633.3</c:v>
                </c:pt>
                <c:pt idx="11">
                  <c:v>30115.599999999999</c:v>
                </c:pt>
                <c:pt idx="12">
                  <c:v>29850.199999999899</c:v>
                </c:pt>
                <c:pt idx="13">
                  <c:v>28380.699999999899</c:v>
                </c:pt>
              </c:numCache>
            </c:numRef>
          </c:yVal>
          <c:smooth val="1"/>
        </c:ser>
        <c:ser>
          <c:idx val="1"/>
          <c:order val="1"/>
          <c:spPr>
            <a:ln w="19050"/>
          </c:spPr>
          <c:marker>
            <c:symbol val="square"/>
            <c:size val="4"/>
          </c:marker>
          <c:xVal>
            <c:numRef>
              <c:f>'100_10_27_9_'!$G$1:$G$101</c:f>
              <c:numCache>
                <c:formatCode>General</c:formatCode>
                <c:ptCount val="101"/>
                <c:pt idx="0">
                  <c:v>223</c:v>
                </c:pt>
                <c:pt idx="1">
                  <c:v>229</c:v>
                </c:pt>
                <c:pt idx="2">
                  <c:v>230</c:v>
                </c:pt>
                <c:pt idx="3">
                  <c:v>236</c:v>
                </c:pt>
                <c:pt idx="4">
                  <c:v>237</c:v>
                </c:pt>
                <c:pt idx="5">
                  <c:v>239</c:v>
                </c:pt>
                <c:pt idx="6">
                  <c:v>239</c:v>
                </c:pt>
                <c:pt idx="7">
                  <c:v>242</c:v>
                </c:pt>
                <c:pt idx="8">
                  <c:v>245</c:v>
                </c:pt>
                <c:pt idx="9">
                  <c:v>248</c:v>
                </c:pt>
                <c:pt idx="10">
                  <c:v>252</c:v>
                </c:pt>
                <c:pt idx="11">
                  <c:v>255</c:v>
                </c:pt>
                <c:pt idx="12">
                  <c:v>259</c:v>
                </c:pt>
                <c:pt idx="13">
                  <c:v>261</c:v>
                </c:pt>
                <c:pt idx="14">
                  <c:v>261</c:v>
                </c:pt>
                <c:pt idx="15">
                  <c:v>262</c:v>
                </c:pt>
                <c:pt idx="16">
                  <c:v>263</c:v>
                </c:pt>
                <c:pt idx="17">
                  <c:v>268</c:v>
                </c:pt>
                <c:pt idx="18">
                  <c:v>268</c:v>
                </c:pt>
                <c:pt idx="19">
                  <c:v>272</c:v>
                </c:pt>
                <c:pt idx="20">
                  <c:v>274</c:v>
                </c:pt>
                <c:pt idx="21">
                  <c:v>275</c:v>
                </c:pt>
                <c:pt idx="22">
                  <c:v>281</c:v>
                </c:pt>
                <c:pt idx="23">
                  <c:v>281</c:v>
                </c:pt>
                <c:pt idx="24">
                  <c:v>288</c:v>
                </c:pt>
                <c:pt idx="25">
                  <c:v>289</c:v>
                </c:pt>
                <c:pt idx="26">
                  <c:v>296</c:v>
                </c:pt>
                <c:pt idx="27">
                  <c:v>298</c:v>
                </c:pt>
                <c:pt idx="28">
                  <c:v>299</c:v>
                </c:pt>
                <c:pt idx="29">
                  <c:v>300</c:v>
                </c:pt>
                <c:pt idx="30">
                  <c:v>302</c:v>
                </c:pt>
                <c:pt idx="31">
                  <c:v>308</c:v>
                </c:pt>
                <c:pt idx="32">
                  <c:v>311</c:v>
                </c:pt>
                <c:pt idx="33">
                  <c:v>312</c:v>
                </c:pt>
                <c:pt idx="34">
                  <c:v>316</c:v>
                </c:pt>
                <c:pt idx="35">
                  <c:v>317</c:v>
                </c:pt>
                <c:pt idx="36">
                  <c:v>321</c:v>
                </c:pt>
                <c:pt idx="37">
                  <c:v>325</c:v>
                </c:pt>
                <c:pt idx="38">
                  <c:v>327</c:v>
                </c:pt>
                <c:pt idx="39">
                  <c:v>330</c:v>
                </c:pt>
                <c:pt idx="40">
                  <c:v>333</c:v>
                </c:pt>
                <c:pt idx="41">
                  <c:v>335</c:v>
                </c:pt>
                <c:pt idx="42">
                  <c:v>337</c:v>
                </c:pt>
                <c:pt idx="43">
                  <c:v>337</c:v>
                </c:pt>
                <c:pt idx="44">
                  <c:v>339</c:v>
                </c:pt>
                <c:pt idx="45">
                  <c:v>344</c:v>
                </c:pt>
                <c:pt idx="46">
                  <c:v>347</c:v>
                </c:pt>
                <c:pt idx="47">
                  <c:v>348</c:v>
                </c:pt>
                <c:pt idx="48">
                  <c:v>349</c:v>
                </c:pt>
                <c:pt idx="49">
                  <c:v>352</c:v>
                </c:pt>
                <c:pt idx="50">
                  <c:v>355</c:v>
                </c:pt>
                <c:pt idx="51">
                  <c:v>355</c:v>
                </c:pt>
                <c:pt idx="52">
                  <c:v>356</c:v>
                </c:pt>
                <c:pt idx="53">
                  <c:v>357</c:v>
                </c:pt>
                <c:pt idx="54">
                  <c:v>359</c:v>
                </c:pt>
                <c:pt idx="55">
                  <c:v>361</c:v>
                </c:pt>
                <c:pt idx="56">
                  <c:v>362</c:v>
                </c:pt>
                <c:pt idx="57">
                  <c:v>363</c:v>
                </c:pt>
                <c:pt idx="58">
                  <c:v>365</c:v>
                </c:pt>
                <c:pt idx="59">
                  <c:v>365</c:v>
                </c:pt>
                <c:pt idx="60">
                  <c:v>367</c:v>
                </c:pt>
                <c:pt idx="61">
                  <c:v>369</c:v>
                </c:pt>
                <c:pt idx="62">
                  <c:v>370</c:v>
                </c:pt>
                <c:pt idx="63">
                  <c:v>372</c:v>
                </c:pt>
                <c:pt idx="64">
                  <c:v>378</c:v>
                </c:pt>
                <c:pt idx="65">
                  <c:v>386</c:v>
                </c:pt>
                <c:pt idx="66">
                  <c:v>392</c:v>
                </c:pt>
                <c:pt idx="67">
                  <c:v>395</c:v>
                </c:pt>
                <c:pt idx="68">
                  <c:v>398</c:v>
                </c:pt>
                <c:pt idx="69">
                  <c:v>403</c:v>
                </c:pt>
                <c:pt idx="70">
                  <c:v>407</c:v>
                </c:pt>
                <c:pt idx="71">
                  <c:v>416</c:v>
                </c:pt>
                <c:pt idx="72">
                  <c:v>419</c:v>
                </c:pt>
                <c:pt idx="73">
                  <c:v>420</c:v>
                </c:pt>
                <c:pt idx="74">
                  <c:v>422</c:v>
                </c:pt>
                <c:pt idx="75">
                  <c:v>423</c:v>
                </c:pt>
                <c:pt idx="76">
                  <c:v>424</c:v>
                </c:pt>
                <c:pt idx="77">
                  <c:v>440</c:v>
                </c:pt>
                <c:pt idx="78">
                  <c:v>447</c:v>
                </c:pt>
                <c:pt idx="79">
                  <c:v>448</c:v>
                </c:pt>
                <c:pt idx="80">
                  <c:v>449</c:v>
                </c:pt>
                <c:pt idx="81">
                  <c:v>449</c:v>
                </c:pt>
                <c:pt idx="82">
                  <c:v>452</c:v>
                </c:pt>
                <c:pt idx="83">
                  <c:v>454</c:v>
                </c:pt>
                <c:pt idx="84">
                  <c:v>457</c:v>
                </c:pt>
                <c:pt idx="85">
                  <c:v>459</c:v>
                </c:pt>
                <c:pt idx="86">
                  <c:v>467</c:v>
                </c:pt>
                <c:pt idx="87">
                  <c:v>468</c:v>
                </c:pt>
                <c:pt idx="88">
                  <c:v>470</c:v>
                </c:pt>
                <c:pt idx="89">
                  <c:v>483</c:v>
                </c:pt>
                <c:pt idx="90">
                  <c:v>485</c:v>
                </c:pt>
                <c:pt idx="91">
                  <c:v>491</c:v>
                </c:pt>
                <c:pt idx="92">
                  <c:v>497</c:v>
                </c:pt>
                <c:pt idx="93">
                  <c:v>501</c:v>
                </c:pt>
                <c:pt idx="94">
                  <c:v>505</c:v>
                </c:pt>
                <c:pt idx="95">
                  <c:v>512</c:v>
                </c:pt>
                <c:pt idx="96">
                  <c:v>520</c:v>
                </c:pt>
                <c:pt idx="97">
                  <c:v>541</c:v>
                </c:pt>
                <c:pt idx="98">
                  <c:v>552</c:v>
                </c:pt>
                <c:pt idx="99">
                  <c:v>573</c:v>
                </c:pt>
                <c:pt idx="100">
                  <c:v>668</c:v>
                </c:pt>
              </c:numCache>
            </c:numRef>
          </c:xVal>
          <c:yVal>
            <c:numRef>
              <c:f>'100_10_27_9_'!$I$1:$I$101</c:f>
              <c:numCache>
                <c:formatCode>General</c:formatCode>
                <c:ptCount val="101"/>
                <c:pt idx="0">
                  <c:v>43741.599999999897</c:v>
                </c:pt>
                <c:pt idx="1">
                  <c:v>43508.099999999897</c:v>
                </c:pt>
                <c:pt idx="2">
                  <c:v>43087.3999999999</c:v>
                </c:pt>
                <c:pt idx="3">
                  <c:v>42801.5</c:v>
                </c:pt>
                <c:pt idx="4">
                  <c:v>42498.3</c:v>
                </c:pt>
                <c:pt idx="5">
                  <c:v>42185.2</c:v>
                </c:pt>
                <c:pt idx="6">
                  <c:v>42185.2</c:v>
                </c:pt>
                <c:pt idx="7">
                  <c:v>41875.9</c:v>
                </c:pt>
                <c:pt idx="8">
                  <c:v>41711.299999999901</c:v>
                </c:pt>
                <c:pt idx="9">
                  <c:v>41313.199999999997</c:v>
                </c:pt>
                <c:pt idx="10">
                  <c:v>41013.699999999997</c:v>
                </c:pt>
                <c:pt idx="11">
                  <c:v>40451.9</c:v>
                </c:pt>
                <c:pt idx="12">
                  <c:v>40282.699999999997</c:v>
                </c:pt>
                <c:pt idx="13">
                  <c:v>40150.799999999901</c:v>
                </c:pt>
                <c:pt idx="14">
                  <c:v>40150.799999999901</c:v>
                </c:pt>
                <c:pt idx="15">
                  <c:v>40122.800000000003</c:v>
                </c:pt>
                <c:pt idx="16">
                  <c:v>39813</c:v>
                </c:pt>
                <c:pt idx="17">
                  <c:v>39329.199999999997</c:v>
                </c:pt>
                <c:pt idx="18">
                  <c:v>39329.199999999997</c:v>
                </c:pt>
                <c:pt idx="19">
                  <c:v>39327.199999999997</c:v>
                </c:pt>
                <c:pt idx="20">
                  <c:v>39314</c:v>
                </c:pt>
                <c:pt idx="21">
                  <c:v>38957.999999999898</c:v>
                </c:pt>
                <c:pt idx="22">
                  <c:v>38382.5</c:v>
                </c:pt>
                <c:pt idx="23">
                  <c:v>38382.5</c:v>
                </c:pt>
                <c:pt idx="24">
                  <c:v>38269.699999999903</c:v>
                </c:pt>
                <c:pt idx="25">
                  <c:v>37974.400000000001</c:v>
                </c:pt>
                <c:pt idx="26">
                  <c:v>37953.699999999903</c:v>
                </c:pt>
                <c:pt idx="27">
                  <c:v>37550</c:v>
                </c:pt>
                <c:pt idx="28">
                  <c:v>37278.6</c:v>
                </c:pt>
                <c:pt idx="29">
                  <c:v>37203.599999999897</c:v>
                </c:pt>
                <c:pt idx="30">
                  <c:v>37050.5</c:v>
                </c:pt>
                <c:pt idx="31">
                  <c:v>37046.1</c:v>
                </c:pt>
                <c:pt idx="32">
                  <c:v>36967.499999999898</c:v>
                </c:pt>
                <c:pt idx="33">
                  <c:v>36541.3999999999</c:v>
                </c:pt>
                <c:pt idx="34">
                  <c:v>36326.799999999901</c:v>
                </c:pt>
                <c:pt idx="35">
                  <c:v>36324.699999999997</c:v>
                </c:pt>
                <c:pt idx="36">
                  <c:v>36123.699999999997</c:v>
                </c:pt>
                <c:pt idx="37">
                  <c:v>35981.799999999901</c:v>
                </c:pt>
                <c:pt idx="38">
                  <c:v>35841.300000000003</c:v>
                </c:pt>
                <c:pt idx="39">
                  <c:v>35682.5</c:v>
                </c:pt>
                <c:pt idx="40">
                  <c:v>35663.300000000003</c:v>
                </c:pt>
                <c:pt idx="41">
                  <c:v>35531.8999999999</c:v>
                </c:pt>
                <c:pt idx="42">
                  <c:v>35401.599999999999</c:v>
                </c:pt>
                <c:pt idx="43">
                  <c:v>35401.599999999999</c:v>
                </c:pt>
                <c:pt idx="44">
                  <c:v>35383.1</c:v>
                </c:pt>
                <c:pt idx="45">
                  <c:v>35244.800000000003</c:v>
                </c:pt>
                <c:pt idx="46">
                  <c:v>35079</c:v>
                </c:pt>
                <c:pt idx="47">
                  <c:v>34973.599999999999</c:v>
                </c:pt>
                <c:pt idx="48">
                  <c:v>34845.199999999997</c:v>
                </c:pt>
                <c:pt idx="49">
                  <c:v>34783</c:v>
                </c:pt>
                <c:pt idx="50">
                  <c:v>34646</c:v>
                </c:pt>
                <c:pt idx="51">
                  <c:v>34646</c:v>
                </c:pt>
                <c:pt idx="52">
                  <c:v>34546</c:v>
                </c:pt>
                <c:pt idx="53">
                  <c:v>34528.5</c:v>
                </c:pt>
                <c:pt idx="54">
                  <c:v>34516.299999999901</c:v>
                </c:pt>
                <c:pt idx="55">
                  <c:v>34468.5</c:v>
                </c:pt>
                <c:pt idx="56">
                  <c:v>34463.5</c:v>
                </c:pt>
                <c:pt idx="57">
                  <c:v>34456.6</c:v>
                </c:pt>
                <c:pt idx="58">
                  <c:v>34309.1</c:v>
                </c:pt>
                <c:pt idx="59">
                  <c:v>34309.1</c:v>
                </c:pt>
                <c:pt idx="60">
                  <c:v>34012.5</c:v>
                </c:pt>
                <c:pt idx="61">
                  <c:v>33873.799999999901</c:v>
                </c:pt>
                <c:pt idx="62">
                  <c:v>33789.799999999901</c:v>
                </c:pt>
                <c:pt idx="63">
                  <c:v>33684.999999999898</c:v>
                </c:pt>
                <c:pt idx="64">
                  <c:v>33649.5</c:v>
                </c:pt>
                <c:pt idx="65">
                  <c:v>33344.8999999999</c:v>
                </c:pt>
                <c:pt idx="66">
                  <c:v>33273.300000000003</c:v>
                </c:pt>
                <c:pt idx="67">
                  <c:v>32994.599999999897</c:v>
                </c:pt>
                <c:pt idx="68">
                  <c:v>32776.499999999898</c:v>
                </c:pt>
                <c:pt idx="69">
                  <c:v>32719.8</c:v>
                </c:pt>
                <c:pt idx="70">
                  <c:v>32472.299999999901</c:v>
                </c:pt>
                <c:pt idx="71">
                  <c:v>32453.8</c:v>
                </c:pt>
                <c:pt idx="72">
                  <c:v>32301.999999999902</c:v>
                </c:pt>
                <c:pt idx="73">
                  <c:v>32262.8999999999</c:v>
                </c:pt>
                <c:pt idx="74">
                  <c:v>32240.6</c:v>
                </c:pt>
                <c:pt idx="75">
                  <c:v>31998.0999999999</c:v>
                </c:pt>
                <c:pt idx="76">
                  <c:v>31936.1</c:v>
                </c:pt>
                <c:pt idx="77">
                  <c:v>31687.699999999899</c:v>
                </c:pt>
                <c:pt idx="78">
                  <c:v>31601.8</c:v>
                </c:pt>
                <c:pt idx="79">
                  <c:v>31555.7</c:v>
                </c:pt>
                <c:pt idx="80">
                  <c:v>31461.3999999999</c:v>
                </c:pt>
                <c:pt idx="81">
                  <c:v>31461.3999999999</c:v>
                </c:pt>
                <c:pt idx="82">
                  <c:v>31456.2</c:v>
                </c:pt>
                <c:pt idx="83">
                  <c:v>31249.200000000001</c:v>
                </c:pt>
                <c:pt idx="84">
                  <c:v>31195.9</c:v>
                </c:pt>
                <c:pt idx="85">
                  <c:v>31149.8999999999</c:v>
                </c:pt>
                <c:pt idx="86">
                  <c:v>31091.5</c:v>
                </c:pt>
                <c:pt idx="87">
                  <c:v>31083.699999999899</c:v>
                </c:pt>
                <c:pt idx="88">
                  <c:v>30572.5</c:v>
                </c:pt>
                <c:pt idx="89">
                  <c:v>30510.8999999999</c:v>
                </c:pt>
                <c:pt idx="90">
                  <c:v>30300.699999999899</c:v>
                </c:pt>
                <c:pt idx="91">
                  <c:v>30162.2</c:v>
                </c:pt>
                <c:pt idx="92">
                  <c:v>30063.699999999899</c:v>
                </c:pt>
                <c:pt idx="93">
                  <c:v>29883.8</c:v>
                </c:pt>
                <c:pt idx="94">
                  <c:v>29881.7</c:v>
                </c:pt>
                <c:pt idx="95">
                  <c:v>29455.599999999999</c:v>
                </c:pt>
                <c:pt idx="96">
                  <c:v>29331.3999999999</c:v>
                </c:pt>
                <c:pt idx="97">
                  <c:v>29205.499999999902</c:v>
                </c:pt>
                <c:pt idx="98">
                  <c:v>29203.5999999999</c:v>
                </c:pt>
                <c:pt idx="99">
                  <c:v>28994.199999999899</c:v>
                </c:pt>
                <c:pt idx="100">
                  <c:v>28682.999999999902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28800"/>
        <c:axId val="308834688"/>
      </c:scatterChart>
      <c:valAx>
        <c:axId val="30882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834688"/>
        <c:crosses val="autoZero"/>
        <c:crossBetween val="midCat"/>
      </c:valAx>
      <c:valAx>
        <c:axId val="308834688"/>
        <c:scaling>
          <c:orientation val="minMax"/>
          <c:min val="2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828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val>
            <c:numRef>
              <c:f>NSGA_IIWithSkill正交表!$AC$1:$AC$36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0.46153846153846101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val>
            <c:numRef>
              <c:f>NSGA_IIWithSkill正交表!$AE$1:$AE$36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0.96226415094339601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0.74747474747474696</c:v>
                </c:pt>
                <c:pt idx="18">
                  <c:v>0.86</c:v>
                </c:pt>
                <c:pt idx="19">
                  <c:v>1</c:v>
                </c:pt>
                <c:pt idx="20">
                  <c:v>0.98148148148148096</c:v>
                </c:pt>
                <c:pt idx="21">
                  <c:v>0.73076923076922995</c:v>
                </c:pt>
                <c:pt idx="22">
                  <c:v>1</c:v>
                </c:pt>
                <c:pt idx="23">
                  <c:v>1</c:v>
                </c:pt>
                <c:pt idx="24">
                  <c:v>0.89473684210526305</c:v>
                </c:pt>
                <c:pt idx="25">
                  <c:v>0.64705882352941102</c:v>
                </c:pt>
                <c:pt idx="26">
                  <c:v>0.87234042553191404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0.84210526315789402</c:v>
                </c:pt>
                <c:pt idx="31">
                  <c:v>0.92682926829268297</c:v>
                </c:pt>
                <c:pt idx="32">
                  <c:v>0.90697674418604601</c:v>
                </c:pt>
                <c:pt idx="33">
                  <c:v>0.97435897435897401</c:v>
                </c:pt>
                <c:pt idx="34">
                  <c:v>0</c:v>
                </c:pt>
                <c:pt idx="35">
                  <c:v>0.86792452830188604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95296"/>
        <c:axId val="309496832"/>
      </c:lineChart>
      <c:catAx>
        <c:axId val="309495296"/>
        <c:scaling>
          <c:orientation val="minMax"/>
        </c:scaling>
        <c:delete val="0"/>
        <c:axPos val="b"/>
        <c:majorTickMark val="out"/>
        <c:minorTickMark val="none"/>
        <c:tickLblPos val="nextTo"/>
        <c:crossAx val="309496832"/>
        <c:crosses val="autoZero"/>
        <c:auto val="1"/>
        <c:lblAlgn val="ctr"/>
        <c:lblOffset val="100"/>
        <c:noMultiLvlLbl val="0"/>
      </c:catAx>
      <c:valAx>
        <c:axId val="30949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495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/>
          </c:spPr>
          <c:marker>
            <c:symbol val="diamond"/>
            <c:size val="4"/>
          </c:marker>
          <c:xVal>
            <c:numRef>
              <c:f>'100_10_27_9_'!$W$1:$W$28</c:f>
              <c:numCache>
                <c:formatCode>General</c:formatCode>
                <c:ptCount val="28"/>
                <c:pt idx="0">
                  <c:v>161</c:v>
                </c:pt>
                <c:pt idx="1">
                  <c:v>172</c:v>
                </c:pt>
                <c:pt idx="2">
                  <c:v>179</c:v>
                </c:pt>
                <c:pt idx="3">
                  <c:v>180</c:v>
                </c:pt>
                <c:pt idx="4">
                  <c:v>183</c:v>
                </c:pt>
                <c:pt idx="5">
                  <c:v>184</c:v>
                </c:pt>
                <c:pt idx="6">
                  <c:v>187</c:v>
                </c:pt>
                <c:pt idx="7">
                  <c:v>197</c:v>
                </c:pt>
                <c:pt idx="8">
                  <c:v>205</c:v>
                </c:pt>
                <c:pt idx="9">
                  <c:v>215</c:v>
                </c:pt>
                <c:pt idx="10">
                  <c:v>219</c:v>
                </c:pt>
                <c:pt idx="11">
                  <c:v>225</c:v>
                </c:pt>
                <c:pt idx="12">
                  <c:v>237</c:v>
                </c:pt>
                <c:pt idx="13">
                  <c:v>276</c:v>
                </c:pt>
                <c:pt idx="14">
                  <c:v>283</c:v>
                </c:pt>
                <c:pt idx="15">
                  <c:v>291</c:v>
                </c:pt>
                <c:pt idx="16">
                  <c:v>295</c:v>
                </c:pt>
                <c:pt idx="17">
                  <c:v>297</c:v>
                </c:pt>
                <c:pt idx="18">
                  <c:v>303</c:v>
                </c:pt>
                <c:pt idx="19">
                  <c:v>361</c:v>
                </c:pt>
                <c:pt idx="20">
                  <c:v>370</c:v>
                </c:pt>
                <c:pt idx="21">
                  <c:v>374</c:v>
                </c:pt>
                <c:pt idx="22">
                  <c:v>381</c:v>
                </c:pt>
                <c:pt idx="23">
                  <c:v>391</c:v>
                </c:pt>
                <c:pt idx="24">
                  <c:v>411</c:v>
                </c:pt>
                <c:pt idx="25">
                  <c:v>416</c:v>
                </c:pt>
                <c:pt idx="26">
                  <c:v>446</c:v>
                </c:pt>
                <c:pt idx="27">
                  <c:v>458</c:v>
                </c:pt>
              </c:numCache>
            </c:numRef>
          </c:xVal>
          <c:yVal>
            <c:numRef>
              <c:f>'100_10_27_9_'!$Y$1:$Y$28</c:f>
              <c:numCache>
                <c:formatCode>General</c:formatCode>
                <c:ptCount val="28"/>
                <c:pt idx="0">
                  <c:v>30968.5999999999</c:v>
                </c:pt>
                <c:pt idx="1">
                  <c:v>30569.3999999999</c:v>
                </c:pt>
                <c:pt idx="2">
                  <c:v>30451.7</c:v>
                </c:pt>
                <c:pt idx="3">
                  <c:v>30233.199999999899</c:v>
                </c:pt>
                <c:pt idx="4">
                  <c:v>30161.999999999902</c:v>
                </c:pt>
                <c:pt idx="5">
                  <c:v>29859.1</c:v>
                </c:pt>
                <c:pt idx="6">
                  <c:v>29857.8999999999</c:v>
                </c:pt>
                <c:pt idx="7">
                  <c:v>29438.2</c:v>
                </c:pt>
                <c:pt idx="8">
                  <c:v>28606.9</c:v>
                </c:pt>
                <c:pt idx="9">
                  <c:v>28133.1</c:v>
                </c:pt>
                <c:pt idx="10">
                  <c:v>28098.299999999901</c:v>
                </c:pt>
                <c:pt idx="11">
                  <c:v>27241.7</c:v>
                </c:pt>
                <c:pt idx="12">
                  <c:v>26869.9</c:v>
                </c:pt>
                <c:pt idx="13">
                  <c:v>26819.8999999999</c:v>
                </c:pt>
                <c:pt idx="14">
                  <c:v>26663.499999999902</c:v>
                </c:pt>
                <c:pt idx="15">
                  <c:v>26637.1</c:v>
                </c:pt>
                <c:pt idx="16">
                  <c:v>26521.1</c:v>
                </c:pt>
                <c:pt idx="17">
                  <c:v>26360.199999999899</c:v>
                </c:pt>
                <c:pt idx="18">
                  <c:v>25725.3999999999</c:v>
                </c:pt>
                <c:pt idx="19">
                  <c:v>25565.299999999901</c:v>
                </c:pt>
                <c:pt idx="20">
                  <c:v>21297.199999999899</c:v>
                </c:pt>
                <c:pt idx="21">
                  <c:v>21250.999999999902</c:v>
                </c:pt>
                <c:pt idx="22">
                  <c:v>21220.1</c:v>
                </c:pt>
                <c:pt idx="23">
                  <c:v>21159.8999999999</c:v>
                </c:pt>
                <c:pt idx="24">
                  <c:v>21147.999999999902</c:v>
                </c:pt>
                <c:pt idx="25">
                  <c:v>21106.799999999901</c:v>
                </c:pt>
                <c:pt idx="26">
                  <c:v>21086.199999999899</c:v>
                </c:pt>
                <c:pt idx="27">
                  <c:v>21055.299999999901</c:v>
                </c:pt>
              </c:numCache>
            </c:numRef>
          </c:yVal>
          <c:smooth val="1"/>
        </c:ser>
        <c:ser>
          <c:idx val="1"/>
          <c:order val="1"/>
          <c:tx>
            <c:v>GAVN</c:v>
          </c:tx>
          <c:spPr>
            <a:ln w="19050"/>
          </c:spPr>
          <c:marker>
            <c:symbol val="square"/>
            <c:size val="4"/>
          </c:marker>
          <c:xVal>
            <c:numRef>
              <c:f>'100_10_27_9_'!$B$1:$B$14</c:f>
              <c:numCache>
                <c:formatCode>General</c:formatCode>
                <c:ptCount val="14"/>
                <c:pt idx="0">
                  <c:v>189</c:v>
                </c:pt>
                <c:pt idx="1">
                  <c:v>195</c:v>
                </c:pt>
                <c:pt idx="2">
                  <c:v>211</c:v>
                </c:pt>
                <c:pt idx="3">
                  <c:v>216</c:v>
                </c:pt>
                <c:pt idx="4">
                  <c:v>218</c:v>
                </c:pt>
                <c:pt idx="5">
                  <c:v>219</c:v>
                </c:pt>
                <c:pt idx="6">
                  <c:v>223</c:v>
                </c:pt>
                <c:pt idx="7">
                  <c:v>224</c:v>
                </c:pt>
                <c:pt idx="8">
                  <c:v>225</c:v>
                </c:pt>
                <c:pt idx="9">
                  <c:v>258</c:v>
                </c:pt>
                <c:pt idx="10">
                  <c:v>262</c:v>
                </c:pt>
                <c:pt idx="11">
                  <c:v>263</c:v>
                </c:pt>
                <c:pt idx="12">
                  <c:v>275</c:v>
                </c:pt>
                <c:pt idx="13">
                  <c:v>353</c:v>
                </c:pt>
              </c:numCache>
            </c:numRef>
          </c:xVal>
          <c:yVal>
            <c:numRef>
              <c:f>'100_10_27_9_'!$D$1:$D$14</c:f>
              <c:numCache>
                <c:formatCode>General</c:formatCode>
                <c:ptCount val="14"/>
                <c:pt idx="0">
                  <c:v>34160.9</c:v>
                </c:pt>
                <c:pt idx="1">
                  <c:v>33500</c:v>
                </c:pt>
                <c:pt idx="2">
                  <c:v>33256.3999999999</c:v>
                </c:pt>
                <c:pt idx="3">
                  <c:v>32935.199999999997</c:v>
                </c:pt>
                <c:pt idx="4">
                  <c:v>32356.7</c:v>
                </c:pt>
                <c:pt idx="5">
                  <c:v>32269.799999999901</c:v>
                </c:pt>
                <c:pt idx="6">
                  <c:v>31910.5999999999</c:v>
                </c:pt>
                <c:pt idx="7">
                  <c:v>31153.499999999902</c:v>
                </c:pt>
                <c:pt idx="8">
                  <c:v>30750.799999999999</c:v>
                </c:pt>
                <c:pt idx="9">
                  <c:v>30697.699999999899</c:v>
                </c:pt>
                <c:pt idx="10">
                  <c:v>30633.3</c:v>
                </c:pt>
                <c:pt idx="11">
                  <c:v>30115.599999999999</c:v>
                </c:pt>
                <c:pt idx="12">
                  <c:v>29850.199999999899</c:v>
                </c:pt>
                <c:pt idx="13">
                  <c:v>28380.699999999899</c:v>
                </c:pt>
              </c:numCache>
            </c:numRef>
          </c:yVal>
          <c:smooth val="1"/>
        </c:ser>
        <c:ser>
          <c:idx val="2"/>
          <c:order val="2"/>
          <c:tx>
            <c:v>NSFFA</c:v>
          </c:tx>
          <c:spPr>
            <a:ln w="19050"/>
          </c:spPr>
          <c:marker>
            <c:symbol val="triangle"/>
            <c:size val="4"/>
          </c:marker>
          <c:xVal>
            <c:numRef>
              <c:f>'100_10_27_9_'!$W$33:$W$44</c:f>
              <c:numCache>
                <c:formatCode>General</c:formatCode>
                <c:ptCount val="12"/>
                <c:pt idx="0">
                  <c:v>197</c:v>
                </c:pt>
                <c:pt idx="1">
                  <c:v>203</c:v>
                </c:pt>
                <c:pt idx="2">
                  <c:v>208</c:v>
                </c:pt>
                <c:pt idx="3">
                  <c:v>222</c:v>
                </c:pt>
                <c:pt idx="4">
                  <c:v>239</c:v>
                </c:pt>
                <c:pt idx="5">
                  <c:v>241</c:v>
                </c:pt>
                <c:pt idx="6">
                  <c:v>243</c:v>
                </c:pt>
                <c:pt idx="7">
                  <c:v>251</c:v>
                </c:pt>
                <c:pt idx="8">
                  <c:v>261</c:v>
                </c:pt>
                <c:pt idx="9">
                  <c:v>266</c:v>
                </c:pt>
                <c:pt idx="10">
                  <c:v>277</c:v>
                </c:pt>
                <c:pt idx="11">
                  <c:v>316</c:v>
                </c:pt>
              </c:numCache>
            </c:numRef>
          </c:xVal>
          <c:yVal>
            <c:numRef>
              <c:f>'100_10_27_9_'!$Y$33:$Y$44</c:f>
              <c:numCache>
                <c:formatCode>General</c:formatCode>
                <c:ptCount val="12"/>
                <c:pt idx="0">
                  <c:v>36635.300000000003</c:v>
                </c:pt>
                <c:pt idx="1">
                  <c:v>34845.5</c:v>
                </c:pt>
                <c:pt idx="2">
                  <c:v>31383.999999999902</c:v>
                </c:pt>
                <c:pt idx="3">
                  <c:v>31373.7</c:v>
                </c:pt>
                <c:pt idx="4">
                  <c:v>31220.1</c:v>
                </c:pt>
                <c:pt idx="5">
                  <c:v>30833.200000000001</c:v>
                </c:pt>
                <c:pt idx="6">
                  <c:v>30353.799999999901</c:v>
                </c:pt>
                <c:pt idx="7">
                  <c:v>30107.999999999902</c:v>
                </c:pt>
                <c:pt idx="8">
                  <c:v>29813.299999999901</c:v>
                </c:pt>
                <c:pt idx="9">
                  <c:v>29769.199999999899</c:v>
                </c:pt>
                <c:pt idx="10">
                  <c:v>29217.999999999902</c:v>
                </c:pt>
                <c:pt idx="11">
                  <c:v>28598.3999999999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18368"/>
        <c:axId val="312219904"/>
      </c:scatterChart>
      <c:valAx>
        <c:axId val="31221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219904"/>
        <c:crosses val="autoZero"/>
        <c:crossBetween val="midCat"/>
      </c:valAx>
      <c:valAx>
        <c:axId val="31221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218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'100_20_46_15'!$B$1:$B$15</c:f>
              <c:numCache>
                <c:formatCode>General</c:formatCode>
                <c:ptCount val="15"/>
                <c:pt idx="0">
                  <c:v>144</c:v>
                </c:pt>
                <c:pt idx="1">
                  <c:v>148</c:v>
                </c:pt>
                <c:pt idx="2">
                  <c:v>155</c:v>
                </c:pt>
                <c:pt idx="3">
                  <c:v>164</c:v>
                </c:pt>
                <c:pt idx="4">
                  <c:v>175</c:v>
                </c:pt>
                <c:pt idx="5">
                  <c:v>176</c:v>
                </c:pt>
                <c:pt idx="6">
                  <c:v>177</c:v>
                </c:pt>
                <c:pt idx="7">
                  <c:v>179</c:v>
                </c:pt>
                <c:pt idx="8">
                  <c:v>184</c:v>
                </c:pt>
                <c:pt idx="9">
                  <c:v>185</c:v>
                </c:pt>
                <c:pt idx="10">
                  <c:v>195</c:v>
                </c:pt>
                <c:pt idx="11">
                  <c:v>197</c:v>
                </c:pt>
                <c:pt idx="12">
                  <c:v>205</c:v>
                </c:pt>
                <c:pt idx="13">
                  <c:v>206</c:v>
                </c:pt>
                <c:pt idx="14">
                  <c:v>220</c:v>
                </c:pt>
              </c:numCache>
            </c:numRef>
          </c:xVal>
          <c:yVal>
            <c:numRef>
              <c:f>'100_20_46_15'!$D$1:$D$15</c:f>
              <c:numCache>
                <c:formatCode>General</c:formatCode>
                <c:ptCount val="15"/>
                <c:pt idx="0">
                  <c:v>110063.9</c:v>
                </c:pt>
                <c:pt idx="1">
                  <c:v>103097</c:v>
                </c:pt>
                <c:pt idx="2">
                  <c:v>98722.7</c:v>
                </c:pt>
                <c:pt idx="3">
                  <c:v>96254.399999999994</c:v>
                </c:pt>
                <c:pt idx="4">
                  <c:v>96217.9</c:v>
                </c:pt>
                <c:pt idx="5">
                  <c:v>96042.9</c:v>
                </c:pt>
                <c:pt idx="6">
                  <c:v>92833.999999999898</c:v>
                </c:pt>
                <c:pt idx="7">
                  <c:v>92534.099999999904</c:v>
                </c:pt>
                <c:pt idx="8">
                  <c:v>92184.799999999901</c:v>
                </c:pt>
                <c:pt idx="9">
                  <c:v>91441.1</c:v>
                </c:pt>
                <c:pt idx="10">
                  <c:v>90540.800000000003</c:v>
                </c:pt>
                <c:pt idx="11">
                  <c:v>88977.5</c:v>
                </c:pt>
                <c:pt idx="12">
                  <c:v>88768.5</c:v>
                </c:pt>
                <c:pt idx="13">
                  <c:v>88085.799999999901</c:v>
                </c:pt>
                <c:pt idx="14">
                  <c:v>82408.800000000003</c:v>
                </c:pt>
              </c:numCache>
            </c:numRef>
          </c:yVal>
          <c:smooth val="1"/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xVal>
            <c:numRef>
              <c:f>'100_20_46_15'!$G$1:$G$54</c:f>
              <c:numCache>
                <c:formatCode>General</c:formatCode>
                <c:ptCount val="54"/>
                <c:pt idx="0">
                  <c:v>175</c:v>
                </c:pt>
                <c:pt idx="1">
                  <c:v>180</c:v>
                </c:pt>
                <c:pt idx="2">
                  <c:v>181</c:v>
                </c:pt>
                <c:pt idx="3">
                  <c:v>185</c:v>
                </c:pt>
                <c:pt idx="4">
                  <c:v>186</c:v>
                </c:pt>
                <c:pt idx="5">
                  <c:v>188</c:v>
                </c:pt>
                <c:pt idx="6">
                  <c:v>192</c:v>
                </c:pt>
                <c:pt idx="7">
                  <c:v>194</c:v>
                </c:pt>
                <c:pt idx="8">
                  <c:v>195</c:v>
                </c:pt>
                <c:pt idx="9">
                  <c:v>196</c:v>
                </c:pt>
                <c:pt idx="10">
                  <c:v>198</c:v>
                </c:pt>
                <c:pt idx="11">
                  <c:v>201</c:v>
                </c:pt>
                <c:pt idx="12">
                  <c:v>203</c:v>
                </c:pt>
                <c:pt idx="13">
                  <c:v>204</c:v>
                </c:pt>
                <c:pt idx="14">
                  <c:v>209</c:v>
                </c:pt>
                <c:pt idx="15">
                  <c:v>212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222</c:v>
                </c:pt>
                <c:pt idx="20">
                  <c:v>223</c:v>
                </c:pt>
                <c:pt idx="21">
                  <c:v>225</c:v>
                </c:pt>
                <c:pt idx="22">
                  <c:v>226</c:v>
                </c:pt>
                <c:pt idx="23">
                  <c:v>233</c:v>
                </c:pt>
                <c:pt idx="24">
                  <c:v>237</c:v>
                </c:pt>
                <c:pt idx="25">
                  <c:v>239</c:v>
                </c:pt>
                <c:pt idx="26">
                  <c:v>242</c:v>
                </c:pt>
                <c:pt idx="27">
                  <c:v>242</c:v>
                </c:pt>
                <c:pt idx="28">
                  <c:v>243</c:v>
                </c:pt>
                <c:pt idx="29">
                  <c:v>245</c:v>
                </c:pt>
                <c:pt idx="30">
                  <c:v>250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257</c:v>
                </c:pt>
                <c:pt idx="35">
                  <c:v>261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271</c:v>
                </c:pt>
                <c:pt idx="40">
                  <c:v>273</c:v>
                </c:pt>
                <c:pt idx="41">
                  <c:v>278</c:v>
                </c:pt>
                <c:pt idx="42">
                  <c:v>281</c:v>
                </c:pt>
                <c:pt idx="43">
                  <c:v>282</c:v>
                </c:pt>
                <c:pt idx="44">
                  <c:v>287</c:v>
                </c:pt>
                <c:pt idx="45">
                  <c:v>305</c:v>
                </c:pt>
                <c:pt idx="46">
                  <c:v>310</c:v>
                </c:pt>
                <c:pt idx="47">
                  <c:v>318</c:v>
                </c:pt>
                <c:pt idx="48">
                  <c:v>321</c:v>
                </c:pt>
                <c:pt idx="49">
                  <c:v>323</c:v>
                </c:pt>
                <c:pt idx="50">
                  <c:v>324</c:v>
                </c:pt>
                <c:pt idx="51">
                  <c:v>334</c:v>
                </c:pt>
                <c:pt idx="52">
                  <c:v>339</c:v>
                </c:pt>
                <c:pt idx="53">
                  <c:v>377</c:v>
                </c:pt>
              </c:numCache>
            </c:numRef>
          </c:xVal>
          <c:yVal>
            <c:numRef>
              <c:f>'100_20_46_15'!$I$1:$I$54</c:f>
              <c:numCache>
                <c:formatCode>General</c:formatCode>
                <c:ptCount val="54"/>
                <c:pt idx="0">
                  <c:v>135319.70000000001</c:v>
                </c:pt>
                <c:pt idx="1">
                  <c:v>132687.29999999999</c:v>
                </c:pt>
                <c:pt idx="2">
                  <c:v>129897.9</c:v>
                </c:pt>
                <c:pt idx="3">
                  <c:v>128716.19999999899</c:v>
                </c:pt>
                <c:pt idx="4">
                  <c:v>127689.60000000001</c:v>
                </c:pt>
                <c:pt idx="5">
                  <c:v>125392.499999999</c:v>
                </c:pt>
                <c:pt idx="6">
                  <c:v>123546.499999999</c:v>
                </c:pt>
                <c:pt idx="7">
                  <c:v>123496.899999999</c:v>
                </c:pt>
                <c:pt idx="8">
                  <c:v>122603.2</c:v>
                </c:pt>
                <c:pt idx="9">
                  <c:v>120985.999999999</c:v>
                </c:pt>
                <c:pt idx="10">
                  <c:v>120364.5</c:v>
                </c:pt>
                <c:pt idx="11">
                  <c:v>119897.499999999</c:v>
                </c:pt>
                <c:pt idx="12">
                  <c:v>119207.69999999899</c:v>
                </c:pt>
                <c:pt idx="13">
                  <c:v>117252.499999999</c:v>
                </c:pt>
                <c:pt idx="14">
                  <c:v>117151.099999999</c:v>
                </c:pt>
                <c:pt idx="15">
                  <c:v>115583.999999999</c:v>
                </c:pt>
                <c:pt idx="16">
                  <c:v>115070.69999999899</c:v>
                </c:pt>
                <c:pt idx="17">
                  <c:v>114762.599999999</c:v>
                </c:pt>
                <c:pt idx="18">
                  <c:v>112514.4</c:v>
                </c:pt>
                <c:pt idx="19">
                  <c:v>112263.099999999</c:v>
                </c:pt>
                <c:pt idx="20">
                  <c:v>111567.999999999</c:v>
                </c:pt>
                <c:pt idx="21">
                  <c:v>110691.69999999899</c:v>
                </c:pt>
                <c:pt idx="22">
                  <c:v>110117.799999999</c:v>
                </c:pt>
                <c:pt idx="23">
                  <c:v>107446.19999999899</c:v>
                </c:pt>
                <c:pt idx="24">
                  <c:v>107064.19999999899</c:v>
                </c:pt>
                <c:pt idx="25">
                  <c:v>105846.6</c:v>
                </c:pt>
                <c:pt idx="26">
                  <c:v>105757.899999999</c:v>
                </c:pt>
                <c:pt idx="27">
                  <c:v>105757.899999999</c:v>
                </c:pt>
                <c:pt idx="28">
                  <c:v>105584.5</c:v>
                </c:pt>
                <c:pt idx="29">
                  <c:v>103804.69999999899</c:v>
                </c:pt>
                <c:pt idx="30">
                  <c:v>103372.799999999</c:v>
                </c:pt>
                <c:pt idx="31">
                  <c:v>102989.7</c:v>
                </c:pt>
                <c:pt idx="32">
                  <c:v>102453.499999999</c:v>
                </c:pt>
                <c:pt idx="33">
                  <c:v>100443.69999999899</c:v>
                </c:pt>
                <c:pt idx="34">
                  <c:v>99576.8</c:v>
                </c:pt>
                <c:pt idx="35">
                  <c:v>99175.999999999898</c:v>
                </c:pt>
                <c:pt idx="36">
                  <c:v>98403.799999999901</c:v>
                </c:pt>
                <c:pt idx="37">
                  <c:v>97682.999999999898</c:v>
                </c:pt>
                <c:pt idx="38">
                  <c:v>97603.099999999904</c:v>
                </c:pt>
                <c:pt idx="39">
                  <c:v>97536.799999999901</c:v>
                </c:pt>
                <c:pt idx="40">
                  <c:v>96474.099999999904</c:v>
                </c:pt>
                <c:pt idx="41">
                  <c:v>95802.9</c:v>
                </c:pt>
                <c:pt idx="42">
                  <c:v>95601.199999999895</c:v>
                </c:pt>
                <c:pt idx="43">
                  <c:v>94007.699999999895</c:v>
                </c:pt>
                <c:pt idx="44">
                  <c:v>90486.399999999907</c:v>
                </c:pt>
                <c:pt idx="45">
                  <c:v>90107.699999999895</c:v>
                </c:pt>
                <c:pt idx="46">
                  <c:v>88323.599999999904</c:v>
                </c:pt>
                <c:pt idx="47">
                  <c:v>88133.899999999907</c:v>
                </c:pt>
                <c:pt idx="48">
                  <c:v>86100.899999999907</c:v>
                </c:pt>
                <c:pt idx="49">
                  <c:v>84762.099999999904</c:v>
                </c:pt>
                <c:pt idx="50">
                  <c:v>83882.599999999904</c:v>
                </c:pt>
                <c:pt idx="51">
                  <c:v>83520.099999999904</c:v>
                </c:pt>
                <c:pt idx="52">
                  <c:v>83001.199999999895</c:v>
                </c:pt>
                <c:pt idx="53">
                  <c:v>81899.799999999901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12800"/>
        <c:axId val="312014336"/>
      </c:scatterChart>
      <c:valAx>
        <c:axId val="3120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014336"/>
        <c:crossesAt val="0"/>
        <c:crossBetween val="midCat"/>
      </c:valAx>
      <c:valAx>
        <c:axId val="312014336"/>
        <c:scaling>
          <c:orientation val="minMax"/>
          <c:min val="6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1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'100_20_46_15'!$W$1:$W$33</c:f>
              <c:numCache>
                <c:formatCode>General</c:formatCode>
                <c:ptCount val="33"/>
                <c:pt idx="0">
                  <c:v>113</c:v>
                </c:pt>
                <c:pt idx="1">
                  <c:v>116</c:v>
                </c:pt>
                <c:pt idx="2">
                  <c:v>118</c:v>
                </c:pt>
                <c:pt idx="3">
                  <c:v>123</c:v>
                </c:pt>
                <c:pt idx="4">
                  <c:v>125</c:v>
                </c:pt>
                <c:pt idx="5">
                  <c:v>126</c:v>
                </c:pt>
                <c:pt idx="6">
                  <c:v>131</c:v>
                </c:pt>
                <c:pt idx="7">
                  <c:v>134</c:v>
                </c:pt>
                <c:pt idx="8">
                  <c:v>135</c:v>
                </c:pt>
                <c:pt idx="9">
                  <c:v>136</c:v>
                </c:pt>
                <c:pt idx="10">
                  <c:v>142</c:v>
                </c:pt>
                <c:pt idx="11">
                  <c:v>143</c:v>
                </c:pt>
                <c:pt idx="12">
                  <c:v>154</c:v>
                </c:pt>
                <c:pt idx="13">
                  <c:v>156</c:v>
                </c:pt>
                <c:pt idx="14">
                  <c:v>161</c:v>
                </c:pt>
                <c:pt idx="15">
                  <c:v>165</c:v>
                </c:pt>
                <c:pt idx="16">
                  <c:v>173</c:v>
                </c:pt>
                <c:pt idx="17">
                  <c:v>185</c:v>
                </c:pt>
                <c:pt idx="18">
                  <c:v>187</c:v>
                </c:pt>
                <c:pt idx="19">
                  <c:v>191</c:v>
                </c:pt>
                <c:pt idx="20">
                  <c:v>198</c:v>
                </c:pt>
                <c:pt idx="21">
                  <c:v>205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213</c:v>
                </c:pt>
                <c:pt idx="26">
                  <c:v>214</c:v>
                </c:pt>
                <c:pt idx="27">
                  <c:v>230</c:v>
                </c:pt>
                <c:pt idx="28">
                  <c:v>239</c:v>
                </c:pt>
                <c:pt idx="29">
                  <c:v>245</c:v>
                </c:pt>
                <c:pt idx="30">
                  <c:v>248</c:v>
                </c:pt>
                <c:pt idx="31">
                  <c:v>252</c:v>
                </c:pt>
                <c:pt idx="32">
                  <c:v>285</c:v>
                </c:pt>
              </c:numCache>
            </c:numRef>
          </c:xVal>
          <c:yVal>
            <c:numRef>
              <c:f>'100_20_46_15'!$Y$1:$Y$33</c:f>
              <c:numCache>
                <c:formatCode>General</c:formatCode>
                <c:ptCount val="33"/>
                <c:pt idx="0">
                  <c:v>91364.3</c:v>
                </c:pt>
                <c:pt idx="1">
                  <c:v>90913.999999999898</c:v>
                </c:pt>
                <c:pt idx="2">
                  <c:v>90570.7</c:v>
                </c:pt>
                <c:pt idx="3">
                  <c:v>90402.8</c:v>
                </c:pt>
                <c:pt idx="4">
                  <c:v>89919.3</c:v>
                </c:pt>
                <c:pt idx="5">
                  <c:v>82860</c:v>
                </c:pt>
                <c:pt idx="6">
                  <c:v>80830.7</c:v>
                </c:pt>
                <c:pt idx="7">
                  <c:v>79799.3</c:v>
                </c:pt>
                <c:pt idx="8">
                  <c:v>79680.7</c:v>
                </c:pt>
                <c:pt idx="9">
                  <c:v>74615.100000000006</c:v>
                </c:pt>
                <c:pt idx="10">
                  <c:v>73355</c:v>
                </c:pt>
                <c:pt idx="11">
                  <c:v>71815.600000000006</c:v>
                </c:pt>
                <c:pt idx="12">
                  <c:v>71411.199999999997</c:v>
                </c:pt>
                <c:pt idx="13">
                  <c:v>71359.899999999994</c:v>
                </c:pt>
                <c:pt idx="14">
                  <c:v>70580.899999999994</c:v>
                </c:pt>
                <c:pt idx="15">
                  <c:v>68748.899999999994</c:v>
                </c:pt>
                <c:pt idx="16">
                  <c:v>67276.699999999895</c:v>
                </c:pt>
                <c:pt idx="17">
                  <c:v>65928.2</c:v>
                </c:pt>
                <c:pt idx="18">
                  <c:v>49631.599999999897</c:v>
                </c:pt>
                <c:pt idx="19">
                  <c:v>49613.199999999903</c:v>
                </c:pt>
                <c:pt idx="20">
                  <c:v>49585.999999999898</c:v>
                </c:pt>
                <c:pt idx="21">
                  <c:v>49474.999999999898</c:v>
                </c:pt>
                <c:pt idx="22">
                  <c:v>49445.3999999999</c:v>
                </c:pt>
                <c:pt idx="23">
                  <c:v>49418.599999999897</c:v>
                </c:pt>
                <c:pt idx="24">
                  <c:v>49413.799999999901</c:v>
                </c:pt>
                <c:pt idx="25">
                  <c:v>49347.999999999898</c:v>
                </c:pt>
                <c:pt idx="26">
                  <c:v>49269.299999999901</c:v>
                </c:pt>
                <c:pt idx="27">
                  <c:v>49269.299999999901</c:v>
                </c:pt>
                <c:pt idx="28">
                  <c:v>49249.299999999901</c:v>
                </c:pt>
                <c:pt idx="29">
                  <c:v>49232.799999999901</c:v>
                </c:pt>
                <c:pt idx="30">
                  <c:v>49220.8999999999</c:v>
                </c:pt>
                <c:pt idx="31">
                  <c:v>49202.5</c:v>
                </c:pt>
                <c:pt idx="32">
                  <c:v>49165.3999999999</c:v>
                </c:pt>
              </c:numCache>
            </c:numRef>
          </c:yVal>
          <c:smooth val="1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xVal>
            <c:numRef>
              <c:f>'100_20_46_15'!$B$1:$B$15</c:f>
              <c:numCache>
                <c:formatCode>General</c:formatCode>
                <c:ptCount val="15"/>
                <c:pt idx="0">
                  <c:v>144</c:v>
                </c:pt>
                <c:pt idx="1">
                  <c:v>148</c:v>
                </c:pt>
                <c:pt idx="2">
                  <c:v>155</c:v>
                </c:pt>
                <c:pt idx="3">
                  <c:v>164</c:v>
                </c:pt>
                <c:pt idx="4">
                  <c:v>175</c:v>
                </c:pt>
                <c:pt idx="5">
                  <c:v>176</c:v>
                </c:pt>
                <c:pt idx="6">
                  <c:v>177</c:v>
                </c:pt>
                <c:pt idx="7">
                  <c:v>179</c:v>
                </c:pt>
                <c:pt idx="8">
                  <c:v>184</c:v>
                </c:pt>
                <c:pt idx="9">
                  <c:v>185</c:v>
                </c:pt>
                <c:pt idx="10">
                  <c:v>195</c:v>
                </c:pt>
                <c:pt idx="11">
                  <c:v>197</c:v>
                </c:pt>
                <c:pt idx="12">
                  <c:v>205</c:v>
                </c:pt>
                <c:pt idx="13">
                  <c:v>206</c:v>
                </c:pt>
                <c:pt idx="14">
                  <c:v>220</c:v>
                </c:pt>
              </c:numCache>
            </c:numRef>
          </c:xVal>
          <c:yVal>
            <c:numRef>
              <c:f>'100_20_46_15'!$D$1:$D$15</c:f>
              <c:numCache>
                <c:formatCode>General</c:formatCode>
                <c:ptCount val="15"/>
                <c:pt idx="0">
                  <c:v>110063.9</c:v>
                </c:pt>
                <c:pt idx="1">
                  <c:v>103097</c:v>
                </c:pt>
                <c:pt idx="2">
                  <c:v>98722.7</c:v>
                </c:pt>
                <c:pt idx="3">
                  <c:v>96254.399999999994</c:v>
                </c:pt>
                <c:pt idx="4">
                  <c:v>96217.9</c:v>
                </c:pt>
                <c:pt idx="5">
                  <c:v>96042.9</c:v>
                </c:pt>
                <c:pt idx="6">
                  <c:v>92833.999999999898</c:v>
                </c:pt>
                <c:pt idx="7">
                  <c:v>92534.099999999904</c:v>
                </c:pt>
                <c:pt idx="8">
                  <c:v>92184.799999999901</c:v>
                </c:pt>
                <c:pt idx="9">
                  <c:v>91441.1</c:v>
                </c:pt>
                <c:pt idx="10">
                  <c:v>90540.800000000003</c:v>
                </c:pt>
                <c:pt idx="11">
                  <c:v>88977.5</c:v>
                </c:pt>
                <c:pt idx="12">
                  <c:v>88768.5</c:v>
                </c:pt>
                <c:pt idx="13">
                  <c:v>88085.799999999901</c:v>
                </c:pt>
                <c:pt idx="14">
                  <c:v>82408.800000000003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39296"/>
        <c:axId val="312040832"/>
      </c:scatterChart>
      <c:valAx>
        <c:axId val="3120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040832"/>
        <c:crosses val="autoZero"/>
        <c:crossBetween val="midCat"/>
      </c:valAx>
      <c:valAx>
        <c:axId val="31204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39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GAVN_Skill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'100_20_46_15'!$W$1:$W$33</c:f>
              <c:numCache>
                <c:formatCode>General</c:formatCode>
                <c:ptCount val="33"/>
                <c:pt idx="0">
                  <c:v>113</c:v>
                </c:pt>
                <c:pt idx="1">
                  <c:v>116</c:v>
                </c:pt>
                <c:pt idx="2">
                  <c:v>118</c:v>
                </c:pt>
                <c:pt idx="3">
                  <c:v>123</c:v>
                </c:pt>
                <c:pt idx="4">
                  <c:v>125</c:v>
                </c:pt>
                <c:pt idx="5">
                  <c:v>126</c:v>
                </c:pt>
                <c:pt idx="6">
                  <c:v>131</c:v>
                </c:pt>
                <c:pt idx="7">
                  <c:v>134</c:v>
                </c:pt>
                <c:pt idx="8">
                  <c:v>135</c:v>
                </c:pt>
                <c:pt idx="9">
                  <c:v>136</c:v>
                </c:pt>
                <c:pt idx="10">
                  <c:v>142</c:v>
                </c:pt>
                <c:pt idx="11">
                  <c:v>143</c:v>
                </c:pt>
                <c:pt idx="12">
                  <c:v>154</c:v>
                </c:pt>
                <c:pt idx="13">
                  <c:v>156</c:v>
                </c:pt>
                <c:pt idx="14">
                  <c:v>161</c:v>
                </c:pt>
                <c:pt idx="15">
                  <c:v>165</c:v>
                </c:pt>
                <c:pt idx="16">
                  <c:v>173</c:v>
                </c:pt>
                <c:pt idx="17">
                  <c:v>185</c:v>
                </c:pt>
                <c:pt idx="18">
                  <c:v>187</c:v>
                </c:pt>
                <c:pt idx="19">
                  <c:v>191</c:v>
                </c:pt>
                <c:pt idx="20">
                  <c:v>198</c:v>
                </c:pt>
                <c:pt idx="21">
                  <c:v>205</c:v>
                </c:pt>
                <c:pt idx="22">
                  <c:v>208</c:v>
                </c:pt>
                <c:pt idx="23">
                  <c:v>209</c:v>
                </c:pt>
                <c:pt idx="24">
                  <c:v>210</c:v>
                </c:pt>
                <c:pt idx="25">
                  <c:v>213</c:v>
                </c:pt>
                <c:pt idx="26">
                  <c:v>214</c:v>
                </c:pt>
                <c:pt idx="27">
                  <c:v>230</c:v>
                </c:pt>
                <c:pt idx="28">
                  <c:v>239</c:v>
                </c:pt>
                <c:pt idx="29">
                  <c:v>245</c:v>
                </c:pt>
                <c:pt idx="30">
                  <c:v>248</c:v>
                </c:pt>
                <c:pt idx="31">
                  <c:v>252</c:v>
                </c:pt>
                <c:pt idx="32">
                  <c:v>285</c:v>
                </c:pt>
              </c:numCache>
            </c:numRef>
          </c:xVal>
          <c:yVal>
            <c:numRef>
              <c:f>'100_20_46_15'!$Y$1:$Y$33</c:f>
              <c:numCache>
                <c:formatCode>General</c:formatCode>
                <c:ptCount val="33"/>
                <c:pt idx="0">
                  <c:v>91364.3</c:v>
                </c:pt>
                <c:pt idx="1">
                  <c:v>90913.999999999898</c:v>
                </c:pt>
                <c:pt idx="2">
                  <c:v>90570.7</c:v>
                </c:pt>
                <c:pt idx="3">
                  <c:v>90402.8</c:v>
                </c:pt>
                <c:pt idx="4">
                  <c:v>89919.3</c:v>
                </c:pt>
                <c:pt idx="5">
                  <c:v>82860</c:v>
                </c:pt>
                <c:pt idx="6">
                  <c:v>80830.7</c:v>
                </c:pt>
                <c:pt idx="7">
                  <c:v>79799.3</c:v>
                </c:pt>
                <c:pt idx="8">
                  <c:v>79680.7</c:v>
                </c:pt>
                <c:pt idx="9">
                  <c:v>74615.100000000006</c:v>
                </c:pt>
                <c:pt idx="10">
                  <c:v>73355</c:v>
                </c:pt>
                <c:pt idx="11">
                  <c:v>71815.600000000006</c:v>
                </c:pt>
                <c:pt idx="12">
                  <c:v>71411.199999999997</c:v>
                </c:pt>
                <c:pt idx="13">
                  <c:v>71359.899999999994</c:v>
                </c:pt>
                <c:pt idx="14">
                  <c:v>70580.899999999994</c:v>
                </c:pt>
                <c:pt idx="15">
                  <c:v>68748.899999999994</c:v>
                </c:pt>
                <c:pt idx="16">
                  <c:v>67276.699999999895</c:v>
                </c:pt>
                <c:pt idx="17">
                  <c:v>65928.2</c:v>
                </c:pt>
                <c:pt idx="18">
                  <c:v>49631.599999999897</c:v>
                </c:pt>
                <c:pt idx="19">
                  <c:v>49613.199999999903</c:v>
                </c:pt>
                <c:pt idx="20">
                  <c:v>49585.999999999898</c:v>
                </c:pt>
                <c:pt idx="21">
                  <c:v>49474.999999999898</c:v>
                </c:pt>
                <c:pt idx="22">
                  <c:v>49445.3999999999</c:v>
                </c:pt>
                <c:pt idx="23">
                  <c:v>49418.599999999897</c:v>
                </c:pt>
                <c:pt idx="24">
                  <c:v>49413.799999999901</c:v>
                </c:pt>
                <c:pt idx="25">
                  <c:v>49347.999999999898</c:v>
                </c:pt>
                <c:pt idx="26">
                  <c:v>49269.299999999901</c:v>
                </c:pt>
                <c:pt idx="27">
                  <c:v>49269.299999999901</c:v>
                </c:pt>
                <c:pt idx="28">
                  <c:v>49249.299999999901</c:v>
                </c:pt>
                <c:pt idx="29">
                  <c:v>49232.799999999901</c:v>
                </c:pt>
                <c:pt idx="30">
                  <c:v>49220.8999999999</c:v>
                </c:pt>
                <c:pt idx="31">
                  <c:v>49202.5</c:v>
                </c:pt>
                <c:pt idx="32">
                  <c:v>49165.3999999999</c:v>
                </c:pt>
              </c:numCache>
            </c:numRef>
          </c:yVal>
          <c:smooth val="1"/>
        </c:ser>
        <c:ser>
          <c:idx val="1"/>
          <c:order val="1"/>
          <c:tx>
            <c:v>NSGA_No</c:v>
          </c:tx>
          <c:spPr>
            <a:ln w="19050"/>
          </c:spPr>
          <c:marker>
            <c:symbol val="square"/>
            <c:size val="4"/>
          </c:marker>
          <c:xVal>
            <c:numRef>
              <c:f>'100_20_46_15'!$G$1:$G$54</c:f>
              <c:numCache>
                <c:formatCode>General</c:formatCode>
                <c:ptCount val="54"/>
                <c:pt idx="0">
                  <c:v>175</c:v>
                </c:pt>
                <c:pt idx="1">
                  <c:v>180</c:v>
                </c:pt>
                <c:pt idx="2">
                  <c:v>181</c:v>
                </c:pt>
                <c:pt idx="3">
                  <c:v>185</c:v>
                </c:pt>
                <c:pt idx="4">
                  <c:v>186</c:v>
                </c:pt>
                <c:pt idx="5">
                  <c:v>188</c:v>
                </c:pt>
                <c:pt idx="6">
                  <c:v>192</c:v>
                </c:pt>
                <c:pt idx="7">
                  <c:v>194</c:v>
                </c:pt>
                <c:pt idx="8">
                  <c:v>195</c:v>
                </c:pt>
                <c:pt idx="9">
                  <c:v>196</c:v>
                </c:pt>
                <c:pt idx="10">
                  <c:v>198</c:v>
                </c:pt>
                <c:pt idx="11">
                  <c:v>201</c:v>
                </c:pt>
                <c:pt idx="12">
                  <c:v>203</c:v>
                </c:pt>
                <c:pt idx="13">
                  <c:v>204</c:v>
                </c:pt>
                <c:pt idx="14">
                  <c:v>209</c:v>
                </c:pt>
                <c:pt idx="15">
                  <c:v>212</c:v>
                </c:pt>
                <c:pt idx="16">
                  <c:v>215</c:v>
                </c:pt>
                <c:pt idx="17">
                  <c:v>216</c:v>
                </c:pt>
                <c:pt idx="18">
                  <c:v>217</c:v>
                </c:pt>
                <c:pt idx="19">
                  <c:v>222</c:v>
                </c:pt>
                <c:pt idx="20">
                  <c:v>223</c:v>
                </c:pt>
                <c:pt idx="21">
                  <c:v>225</c:v>
                </c:pt>
                <c:pt idx="22">
                  <c:v>226</c:v>
                </c:pt>
                <c:pt idx="23">
                  <c:v>233</c:v>
                </c:pt>
                <c:pt idx="24">
                  <c:v>237</c:v>
                </c:pt>
                <c:pt idx="25">
                  <c:v>239</c:v>
                </c:pt>
                <c:pt idx="26">
                  <c:v>242</c:v>
                </c:pt>
                <c:pt idx="27">
                  <c:v>242</c:v>
                </c:pt>
                <c:pt idx="28">
                  <c:v>243</c:v>
                </c:pt>
                <c:pt idx="29">
                  <c:v>245</c:v>
                </c:pt>
                <c:pt idx="30">
                  <c:v>250</c:v>
                </c:pt>
                <c:pt idx="31">
                  <c:v>252</c:v>
                </c:pt>
                <c:pt idx="32">
                  <c:v>253</c:v>
                </c:pt>
                <c:pt idx="33">
                  <c:v>254</c:v>
                </c:pt>
                <c:pt idx="34">
                  <c:v>257</c:v>
                </c:pt>
                <c:pt idx="35">
                  <c:v>261</c:v>
                </c:pt>
                <c:pt idx="36">
                  <c:v>266</c:v>
                </c:pt>
                <c:pt idx="37">
                  <c:v>268</c:v>
                </c:pt>
                <c:pt idx="38">
                  <c:v>270</c:v>
                </c:pt>
                <c:pt idx="39">
                  <c:v>271</c:v>
                </c:pt>
                <c:pt idx="40">
                  <c:v>273</c:v>
                </c:pt>
                <c:pt idx="41">
                  <c:v>278</c:v>
                </c:pt>
                <c:pt idx="42">
                  <c:v>281</c:v>
                </c:pt>
                <c:pt idx="43">
                  <c:v>282</c:v>
                </c:pt>
                <c:pt idx="44">
                  <c:v>287</c:v>
                </c:pt>
                <c:pt idx="45">
                  <c:v>305</c:v>
                </c:pt>
                <c:pt idx="46">
                  <c:v>310</c:v>
                </c:pt>
                <c:pt idx="47">
                  <c:v>318</c:v>
                </c:pt>
                <c:pt idx="48">
                  <c:v>321</c:v>
                </c:pt>
                <c:pt idx="49">
                  <c:v>323</c:v>
                </c:pt>
                <c:pt idx="50">
                  <c:v>324</c:v>
                </c:pt>
                <c:pt idx="51">
                  <c:v>334</c:v>
                </c:pt>
                <c:pt idx="52">
                  <c:v>339</c:v>
                </c:pt>
                <c:pt idx="53">
                  <c:v>377</c:v>
                </c:pt>
              </c:numCache>
            </c:numRef>
          </c:xVal>
          <c:yVal>
            <c:numRef>
              <c:f>'100_20_46_15'!$I$1:$I$54</c:f>
              <c:numCache>
                <c:formatCode>General</c:formatCode>
                <c:ptCount val="54"/>
                <c:pt idx="0">
                  <c:v>135319.70000000001</c:v>
                </c:pt>
                <c:pt idx="1">
                  <c:v>132687.29999999999</c:v>
                </c:pt>
                <c:pt idx="2">
                  <c:v>129897.9</c:v>
                </c:pt>
                <c:pt idx="3">
                  <c:v>128716.19999999899</c:v>
                </c:pt>
                <c:pt idx="4">
                  <c:v>127689.60000000001</c:v>
                </c:pt>
                <c:pt idx="5">
                  <c:v>125392.499999999</c:v>
                </c:pt>
                <c:pt idx="6">
                  <c:v>123546.499999999</c:v>
                </c:pt>
                <c:pt idx="7">
                  <c:v>123496.899999999</c:v>
                </c:pt>
                <c:pt idx="8">
                  <c:v>122603.2</c:v>
                </c:pt>
                <c:pt idx="9">
                  <c:v>120985.999999999</c:v>
                </c:pt>
                <c:pt idx="10">
                  <c:v>120364.5</c:v>
                </c:pt>
                <c:pt idx="11">
                  <c:v>119897.499999999</c:v>
                </c:pt>
                <c:pt idx="12">
                  <c:v>119207.69999999899</c:v>
                </c:pt>
                <c:pt idx="13">
                  <c:v>117252.499999999</c:v>
                </c:pt>
                <c:pt idx="14">
                  <c:v>117151.099999999</c:v>
                </c:pt>
                <c:pt idx="15">
                  <c:v>115583.999999999</c:v>
                </c:pt>
                <c:pt idx="16">
                  <c:v>115070.69999999899</c:v>
                </c:pt>
                <c:pt idx="17">
                  <c:v>114762.599999999</c:v>
                </c:pt>
                <c:pt idx="18">
                  <c:v>112514.4</c:v>
                </c:pt>
                <c:pt idx="19">
                  <c:v>112263.099999999</c:v>
                </c:pt>
                <c:pt idx="20">
                  <c:v>111567.999999999</c:v>
                </c:pt>
                <c:pt idx="21">
                  <c:v>110691.69999999899</c:v>
                </c:pt>
                <c:pt idx="22">
                  <c:v>110117.799999999</c:v>
                </c:pt>
                <c:pt idx="23">
                  <c:v>107446.19999999899</c:v>
                </c:pt>
                <c:pt idx="24">
                  <c:v>107064.19999999899</c:v>
                </c:pt>
                <c:pt idx="25">
                  <c:v>105846.6</c:v>
                </c:pt>
                <c:pt idx="26">
                  <c:v>105757.899999999</c:v>
                </c:pt>
                <c:pt idx="27">
                  <c:v>105757.899999999</c:v>
                </c:pt>
                <c:pt idx="28">
                  <c:v>105584.5</c:v>
                </c:pt>
                <c:pt idx="29">
                  <c:v>103804.69999999899</c:v>
                </c:pt>
                <c:pt idx="30">
                  <c:v>103372.799999999</c:v>
                </c:pt>
                <c:pt idx="31">
                  <c:v>102989.7</c:v>
                </c:pt>
                <c:pt idx="32">
                  <c:v>102453.499999999</c:v>
                </c:pt>
                <c:pt idx="33">
                  <c:v>100443.69999999899</c:v>
                </c:pt>
                <c:pt idx="34">
                  <c:v>99576.8</c:v>
                </c:pt>
                <c:pt idx="35">
                  <c:v>99175.999999999898</c:v>
                </c:pt>
                <c:pt idx="36">
                  <c:v>98403.799999999901</c:v>
                </c:pt>
                <c:pt idx="37">
                  <c:v>97682.999999999898</c:v>
                </c:pt>
                <c:pt idx="38">
                  <c:v>97603.099999999904</c:v>
                </c:pt>
                <c:pt idx="39">
                  <c:v>97536.799999999901</c:v>
                </c:pt>
                <c:pt idx="40">
                  <c:v>96474.099999999904</c:v>
                </c:pt>
                <c:pt idx="41">
                  <c:v>95802.9</c:v>
                </c:pt>
                <c:pt idx="42">
                  <c:v>95601.199999999895</c:v>
                </c:pt>
                <c:pt idx="43">
                  <c:v>94007.699999999895</c:v>
                </c:pt>
                <c:pt idx="44">
                  <c:v>90486.399999999907</c:v>
                </c:pt>
                <c:pt idx="45">
                  <c:v>90107.699999999895</c:v>
                </c:pt>
                <c:pt idx="46">
                  <c:v>88323.599999999904</c:v>
                </c:pt>
                <c:pt idx="47">
                  <c:v>88133.899999999907</c:v>
                </c:pt>
                <c:pt idx="48">
                  <c:v>86100.899999999907</c:v>
                </c:pt>
                <c:pt idx="49">
                  <c:v>84762.099999999904</c:v>
                </c:pt>
                <c:pt idx="50">
                  <c:v>83882.599999999904</c:v>
                </c:pt>
                <c:pt idx="51">
                  <c:v>83520.099999999904</c:v>
                </c:pt>
                <c:pt idx="52">
                  <c:v>83001.199999999895</c:v>
                </c:pt>
                <c:pt idx="53">
                  <c:v>81899.799999999901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61952"/>
        <c:axId val="312063488"/>
      </c:scatterChart>
      <c:valAx>
        <c:axId val="31206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063488"/>
        <c:crosses val="autoZero"/>
        <c:crossBetween val="midCat"/>
      </c:valAx>
      <c:valAx>
        <c:axId val="31206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061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NSGA</c:v>
          </c:tx>
          <c:spPr>
            <a:ln w="19050"/>
          </c:spPr>
          <c:marker>
            <c:symbol val="diamond"/>
            <c:size val="4"/>
          </c:marker>
          <c:xVal>
            <c:numRef>
              <c:f>'100_20_46_15'!$N$38:$N$52</c:f>
              <c:numCache>
                <c:formatCode>General</c:formatCode>
                <c:ptCount val="15"/>
                <c:pt idx="0">
                  <c:v>145</c:v>
                </c:pt>
                <c:pt idx="1">
                  <c:v>150</c:v>
                </c:pt>
                <c:pt idx="2">
                  <c:v>154</c:v>
                </c:pt>
                <c:pt idx="3">
                  <c:v>158</c:v>
                </c:pt>
                <c:pt idx="4">
                  <c:v>160</c:v>
                </c:pt>
                <c:pt idx="5">
                  <c:v>161</c:v>
                </c:pt>
                <c:pt idx="6">
                  <c:v>175</c:v>
                </c:pt>
                <c:pt idx="7">
                  <c:v>176</c:v>
                </c:pt>
                <c:pt idx="8">
                  <c:v>178</c:v>
                </c:pt>
                <c:pt idx="9">
                  <c:v>185</c:v>
                </c:pt>
                <c:pt idx="10">
                  <c:v>192</c:v>
                </c:pt>
                <c:pt idx="11">
                  <c:v>193</c:v>
                </c:pt>
                <c:pt idx="12">
                  <c:v>203</c:v>
                </c:pt>
                <c:pt idx="13">
                  <c:v>219</c:v>
                </c:pt>
                <c:pt idx="14">
                  <c:v>238</c:v>
                </c:pt>
              </c:numCache>
            </c:numRef>
          </c:xVal>
          <c:yVal>
            <c:numRef>
              <c:f>'100_20_46_15'!$P$38:$P$52</c:f>
              <c:numCache>
                <c:formatCode>General</c:formatCode>
                <c:ptCount val="15"/>
                <c:pt idx="0">
                  <c:v>113146.8</c:v>
                </c:pt>
                <c:pt idx="1">
                  <c:v>106339.7</c:v>
                </c:pt>
                <c:pt idx="2">
                  <c:v>101603.8</c:v>
                </c:pt>
                <c:pt idx="3">
                  <c:v>98900</c:v>
                </c:pt>
                <c:pt idx="4">
                  <c:v>96093.099999999904</c:v>
                </c:pt>
                <c:pt idx="5">
                  <c:v>95372.199999999895</c:v>
                </c:pt>
                <c:pt idx="6">
                  <c:v>93914.7</c:v>
                </c:pt>
                <c:pt idx="7">
                  <c:v>92659.9</c:v>
                </c:pt>
                <c:pt idx="8">
                  <c:v>91879.299999999901</c:v>
                </c:pt>
                <c:pt idx="9">
                  <c:v>90943.699999999895</c:v>
                </c:pt>
                <c:pt idx="10">
                  <c:v>90809.2</c:v>
                </c:pt>
                <c:pt idx="11">
                  <c:v>90294.1</c:v>
                </c:pt>
                <c:pt idx="12">
                  <c:v>90015.2</c:v>
                </c:pt>
                <c:pt idx="13">
                  <c:v>87219.099999999904</c:v>
                </c:pt>
                <c:pt idx="14">
                  <c:v>81928.3</c:v>
                </c:pt>
              </c:numCache>
            </c:numRef>
          </c:yVal>
          <c:smooth val="1"/>
        </c:ser>
        <c:ser>
          <c:idx val="1"/>
          <c:order val="1"/>
          <c:tx>
            <c:v>GAVN</c:v>
          </c:tx>
          <c:spPr>
            <a:ln w="19050"/>
          </c:spPr>
          <c:marker>
            <c:symbol val="square"/>
            <c:size val="4"/>
          </c:marker>
          <c:xVal>
            <c:numRef>
              <c:f>'100_20_46_15'!$W$38:$W$71</c:f>
              <c:numCache>
                <c:formatCode>General</c:formatCode>
                <c:ptCount val="34"/>
                <c:pt idx="0">
                  <c:v>106</c:v>
                </c:pt>
                <c:pt idx="1">
                  <c:v>107</c:v>
                </c:pt>
                <c:pt idx="2">
                  <c:v>110</c:v>
                </c:pt>
                <c:pt idx="3">
                  <c:v>114</c:v>
                </c:pt>
                <c:pt idx="4">
                  <c:v>116</c:v>
                </c:pt>
                <c:pt idx="5">
                  <c:v>121</c:v>
                </c:pt>
                <c:pt idx="6">
                  <c:v>125</c:v>
                </c:pt>
                <c:pt idx="7">
                  <c:v>128</c:v>
                </c:pt>
                <c:pt idx="8">
                  <c:v>137</c:v>
                </c:pt>
                <c:pt idx="9">
                  <c:v>141</c:v>
                </c:pt>
                <c:pt idx="10">
                  <c:v>143</c:v>
                </c:pt>
                <c:pt idx="11">
                  <c:v>145</c:v>
                </c:pt>
                <c:pt idx="12">
                  <c:v>147</c:v>
                </c:pt>
                <c:pt idx="13">
                  <c:v>150</c:v>
                </c:pt>
                <c:pt idx="14">
                  <c:v>152</c:v>
                </c:pt>
                <c:pt idx="15">
                  <c:v>162</c:v>
                </c:pt>
                <c:pt idx="16">
                  <c:v>170</c:v>
                </c:pt>
                <c:pt idx="17">
                  <c:v>187</c:v>
                </c:pt>
                <c:pt idx="18">
                  <c:v>195</c:v>
                </c:pt>
                <c:pt idx="19">
                  <c:v>202</c:v>
                </c:pt>
                <c:pt idx="20">
                  <c:v>206</c:v>
                </c:pt>
                <c:pt idx="21">
                  <c:v>207</c:v>
                </c:pt>
                <c:pt idx="22">
                  <c:v>208</c:v>
                </c:pt>
                <c:pt idx="23">
                  <c:v>210</c:v>
                </c:pt>
                <c:pt idx="24">
                  <c:v>211</c:v>
                </c:pt>
                <c:pt idx="25">
                  <c:v>216</c:v>
                </c:pt>
                <c:pt idx="26">
                  <c:v>220</c:v>
                </c:pt>
                <c:pt idx="27">
                  <c:v>231</c:v>
                </c:pt>
                <c:pt idx="28">
                  <c:v>239</c:v>
                </c:pt>
                <c:pt idx="29">
                  <c:v>241</c:v>
                </c:pt>
                <c:pt idx="30">
                  <c:v>248</c:v>
                </c:pt>
                <c:pt idx="31">
                  <c:v>269</c:v>
                </c:pt>
                <c:pt idx="32">
                  <c:v>284</c:v>
                </c:pt>
                <c:pt idx="33">
                  <c:v>291</c:v>
                </c:pt>
              </c:numCache>
            </c:numRef>
          </c:xVal>
          <c:yVal>
            <c:numRef>
              <c:f>'100_20_46_15'!$Y$38:$Y$71</c:f>
              <c:numCache>
                <c:formatCode>General</c:formatCode>
                <c:ptCount val="34"/>
                <c:pt idx="0">
                  <c:v>97989.8</c:v>
                </c:pt>
                <c:pt idx="1">
                  <c:v>97614.3</c:v>
                </c:pt>
                <c:pt idx="2">
                  <c:v>95319</c:v>
                </c:pt>
                <c:pt idx="3">
                  <c:v>95062.399999999994</c:v>
                </c:pt>
                <c:pt idx="4">
                  <c:v>94599.4</c:v>
                </c:pt>
                <c:pt idx="5">
                  <c:v>92690.2</c:v>
                </c:pt>
                <c:pt idx="6">
                  <c:v>91037.7</c:v>
                </c:pt>
                <c:pt idx="7">
                  <c:v>90256.7</c:v>
                </c:pt>
                <c:pt idx="8">
                  <c:v>83613.3</c:v>
                </c:pt>
                <c:pt idx="9">
                  <c:v>82396.399999999994</c:v>
                </c:pt>
                <c:pt idx="10">
                  <c:v>80173.7</c:v>
                </c:pt>
                <c:pt idx="11">
                  <c:v>79197.8</c:v>
                </c:pt>
                <c:pt idx="12">
                  <c:v>76923.599999999904</c:v>
                </c:pt>
                <c:pt idx="13">
                  <c:v>74764</c:v>
                </c:pt>
                <c:pt idx="14">
                  <c:v>70680.600000000006</c:v>
                </c:pt>
                <c:pt idx="15">
                  <c:v>68733.399999999994</c:v>
                </c:pt>
                <c:pt idx="16">
                  <c:v>67750.199999999895</c:v>
                </c:pt>
                <c:pt idx="17">
                  <c:v>66558.899999999994</c:v>
                </c:pt>
                <c:pt idx="18">
                  <c:v>49870.5</c:v>
                </c:pt>
                <c:pt idx="19">
                  <c:v>49772.999999999898</c:v>
                </c:pt>
                <c:pt idx="20">
                  <c:v>49639</c:v>
                </c:pt>
                <c:pt idx="21">
                  <c:v>49635.3999999999</c:v>
                </c:pt>
                <c:pt idx="22">
                  <c:v>49584.1</c:v>
                </c:pt>
                <c:pt idx="23">
                  <c:v>49512.2</c:v>
                </c:pt>
                <c:pt idx="24">
                  <c:v>49485.1</c:v>
                </c:pt>
                <c:pt idx="25">
                  <c:v>49404.099999999897</c:v>
                </c:pt>
                <c:pt idx="26">
                  <c:v>49345.099999999897</c:v>
                </c:pt>
                <c:pt idx="27">
                  <c:v>49343.5</c:v>
                </c:pt>
                <c:pt idx="28">
                  <c:v>49323.499999999898</c:v>
                </c:pt>
                <c:pt idx="29">
                  <c:v>49283.199999999903</c:v>
                </c:pt>
                <c:pt idx="30">
                  <c:v>49269.599999999897</c:v>
                </c:pt>
                <c:pt idx="31">
                  <c:v>49266.3999999999</c:v>
                </c:pt>
                <c:pt idx="32">
                  <c:v>49257.999999999898</c:v>
                </c:pt>
                <c:pt idx="33">
                  <c:v>49166.3999999999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75008"/>
        <c:axId val="401654912"/>
      </c:scatterChart>
      <c:valAx>
        <c:axId val="4016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MakeSpan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1654912"/>
        <c:crosses val="autoZero"/>
        <c:crossBetween val="midCat"/>
      </c:valAx>
      <c:valAx>
        <c:axId val="40165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167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xVal>
            <c:numRef>
              <c:f>'200_20_145_15'!$B$1:$B$14</c:f>
              <c:numCache>
                <c:formatCode>General</c:formatCode>
                <c:ptCount val="14"/>
                <c:pt idx="0">
                  <c:v>214</c:v>
                </c:pt>
                <c:pt idx="1">
                  <c:v>224</c:v>
                </c:pt>
                <c:pt idx="2">
                  <c:v>227</c:v>
                </c:pt>
                <c:pt idx="3">
                  <c:v>228</c:v>
                </c:pt>
                <c:pt idx="4">
                  <c:v>231</c:v>
                </c:pt>
                <c:pt idx="5">
                  <c:v>233</c:v>
                </c:pt>
                <c:pt idx="6">
                  <c:v>234</c:v>
                </c:pt>
                <c:pt idx="7">
                  <c:v>236</c:v>
                </c:pt>
                <c:pt idx="8">
                  <c:v>238</c:v>
                </c:pt>
                <c:pt idx="9">
                  <c:v>243</c:v>
                </c:pt>
                <c:pt idx="10">
                  <c:v>248</c:v>
                </c:pt>
                <c:pt idx="11">
                  <c:v>250</c:v>
                </c:pt>
                <c:pt idx="12">
                  <c:v>255</c:v>
                </c:pt>
                <c:pt idx="13">
                  <c:v>259</c:v>
                </c:pt>
              </c:numCache>
            </c:numRef>
          </c:xVal>
          <c:yVal>
            <c:numRef>
              <c:f>'200_20_145_15'!$D$1:$D$14</c:f>
              <c:numCache>
                <c:formatCode>General</c:formatCode>
                <c:ptCount val="14"/>
                <c:pt idx="0">
                  <c:v>214443.8</c:v>
                </c:pt>
                <c:pt idx="1">
                  <c:v>203803.8</c:v>
                </c:pt>
                <c:pt idx="2">
                  <c:v>203305.99999999901</c:v>
                </c:pt>
                <c:pt idx="3">
                  <c:v>199933</c:v>
                </c:pt>
                <c:pt idx="4">
                  <c:v>199197</c:v>
                </c:pt>
                <c:pt idx="5">
                  <c:v>198193.299999999</c:v>
                </c:pt>
                <c:pt idx="6">
                  <c:v>195063.3</c:v>
                </c:pt>
                <c:pt idx="7">
                  <c:v>191962.99999999901</c:v>
                </c:pt>
                <c:pt idx="8">
                  <c:v>188277.99999999901</c:v>
                </c:pt>
                <c:pt idx="9">
                  <c:v>188216.9</c:v>
                </c:pt>
                <c:pt idx="10">
                  <c:v>186937</c:v>
                </c:pt>
                <c:pt idx="11">
                  <c:v>185291.3</c:v>
                </c:pt>
                <c:pt idx="12">
                  <c:v>179509.59999999899</c:v>
                </c:pt>
                <c:pt idx="13">
                  <c:v>171300.5</c:v>
                </c:pt>
              </c:numCache>
            </c:numRef>
          </c:yVal>
          <c:smooth val="1"/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xVal>
            <c:numRef>
              <c:f>'200_20_145_15'!$G$1:$G$70</c:f>
              <c:numCache>
                <c:formatCode>General</c:formatCode>
                <c:ptCount val="70"/>
                <c:pt idx="0">
                  <c:v>268</c:v>
                </c:pt>
                <c:pt idx="1">
                  <c:v>269</c:v>
                </c:pt>
                <c:pt idx="2">
                  <c:v>270</c:v>
                </c:pt>
                <c:pt idx="3">
                  <c:v>271</c:v>
                </c:pt>
                <c:pt idx="4">
                  <c:v>276</c:v>
                </c:pt>
                <c:pt idx="5">
                  <c:v>278</c:v>
                </c:pt>
                <c:pt idx="6">
                  <c:v>281</c:v>
                </c:pt>
                <c:pt idx="7">
                  <c:v>286</c:v>
                </c:pt>
                <c:pt idx="8">
                  <c:v>287</c:v>
                </c:pt>
                <c:pt idx="9">
                  <c:v>288</c:v>
                </c:pt>
                <c:pt idx="10">
                  <c:v>290</c:v>
                </c:pt>
                <c:pt idx="11">
                  <c:v>291</c:v>
                </c:pt>
                <c:pt idx="12">
                  <c:v>292</c:v>
                </c:pt>
                <c:pt idx="13">
                  <c:v>297</c:v>
                </c:pt>
                <c:pt idx="14">
                  <c:v>298</c:v>
                </c:pt>
                <c:pt idx="15">
                  <c:v>304</c:v>
                </c:pt>
                <c:pt idx="16">
                  <c:v>306</c:v>
                </c:pt>
                <c:pt idx="17">
                  <c:v>308</c:v>
                </c:pt>
                <c:pt idx="18">
                  <c:v>312</c:v>
                </c:pt>
                <c:pt idx="19">
                  <c:v>315</c:v>
                </c:pt>
                <c:pt idx="20">
                  <c:v>323</c:v>
                </c:pt>
                <c:pt idx="21">
                  <c:v>324</c:v>
                </c:pt>
                <c:pt idx="22">
                  <c:v>331</c:v>
                </c:pt>
                <c:pt idx="23">
                  <c:v>337</c:v>
                </c:pt>
                <c:pt idx="24">
                  <c:v>339</c:v>
                </c:pt>
                <c:pt idx="25">
                  <c:v>340</c:v>
                </c:pt>
                <c:pt idx="26">
                  <c:v>353</c:v>
                </c:pt>
                <c:pt idx="27">
                  <c:v>356</c:v>
                </c:pt>
                <c:pt idx="28">
                  <c:v>361</c:v>
                </c:pt>
                <c:pt idx="29">
                  <c:v>362</c:v>
                </c:pt>
                <c:pt idx="30">
                  <c:v>364</c:v>
                </c:pt>
                <c:pt idx="31">
                  <c:v>366</c:v>
                </c:pt>
                <c:pt idx="32">
                  <c:v>378</c:v>
                </c:pt>
                <c:pt idx="33">
                  <c:v>379</c:v>
                </c:pt>
                <c:pt idx="34">
                  <c:v>381</c:v>
                </c:pt>
                <c:pt idx="35">
                  <c:v>382</c:v>
                </c:pt>
                <c:pt idx="36">
                  <c:v>386</c:v>
                </c:pt>
                <c:pt idx="37">
                  <c:v>388</c:v>
                </c:pt>
                <c:pt idx="38">
                  <c:v>390</c:v>
                </c:pt>
                <c:pt idx="39">
                  <c:v>392</c:v>
                </c:pt>
                <c:pt idx="40">
                  <c:v>393</c:v>
                </c:pt>
                <c:pt idx="41">
                  <c:v>398</c:v>
                </c:pt>
                <c:pt idx="42">
                  <c:v>401</c:v>
                </c:pt>
                <c:pt idx="43">
                  <c:v>404</c:v>
                </c:pt>
                <c:pt idx="44">
                  <c:v>405</c:v>
                </c:pt>
                <c:pt idx="45">
                  <c:v>408</c:v>
                </c:pt>
                <c:pt idx="46">
                  <c:v>415</c:v>
                </c:pt>
                <c:pt idx="47">
                  <c:v>416</c:v>
                </c:pt>
                <c:pt idx="48">
                  <c:v>417</c:v>
                </c:pt>
                <c:pt idx="49">
                  <c:v>421</c:v>
                </c:pt>
                <c:pt idx="50">
                  <c:v>428</c:v>
                </c:pt>
                <c:pt idx="51">
                  <c:v>429</c:v>
                </c:pt>
                <c:pt idx="52">
                  <c:v>431</c:v>
                </c:pt>
                <c:pt idx="53">
                  <c:v>437</c:v>
                </c:pt>
                <c:pt idx="54">
                  <c:v>439</c:v>
                </c:pt>
                <c:pt idx="55">
                  <c:v>443</c:v>
                </c:pt>
                <c:pt idx="56">
                  <c:v>450</c:v>
                </c:pt>
                <c:pt idx="57">
                  <c:v>464</c:v>
                </c:pt>
                <c:pt idx="58">
                  <c:v>474</c:v>
                </c:pt>
                <c:pt idx="59">
                  <c:v>481</c:v>
                </c:pt>
                <c:pt idx="60">
                  <c:v>487</c:v>
                </c:pt>
                <c:pt idx="61">
                  <c:v>504</c:v>
                </c:pt>
                <c:pt idx="62">
                  <c:v>511</c:v>
                </c:pt>
                <c:pt idx="63">
                  <c:v>512</c:v>
                </c:pt>
                <c:pt idx="64">
                  <c:v>531</c:v>
                </c:pt>
                <c:pt idx="65">
                  <c:v>534</c:v>
                </c:pt>
                <c:pt idx="66">
                  <c:v>539</c:v>
                </c:pt>
                <c:pt idx="67">
                  <c:v>576</c:v>
                </c:pt>
                <c:pt idx="68">
                  <c:v>588</c:v>
                </c:pt>
                <c:pt idx="69">
                  <c:v>594</c:v>
                </c:pt>
              </c:numCache>
            </c:numRef>
          </c:xVal>
          <c:yVal>
            <c:numRef>
              <c:f>'200_20_145_15'!$I$1:$I$70</c:f>
              <c:numCache>
                <c:formatCode>General</c:formatCode>
                <c:ptCount val="70"/>
                <c:pt idx="0">
                  <c:v>283981</c:v>
                </c:pt>
                <c:pt idx="1">
                  <c:v>279143.40000000002</c:v>
                </c:pt>
                <c:pt idx="2">
                  <c:v>274959.59999999899</c:v>
                </c:pt>
                <c:pt idx="3">
                  <c:v>272505.49999999901</c:v>
                </c:pt>
                <c:pt idx="4">
                  <c:v>269941.49999999901</c:v>
                </c:pt>
                <c:pt idx="5">
                  <c:v>269104.59999999899</c:v>
                </c:pt>
                <c:pt idx="6">
                  <c:v>268924.99999999901</c:v>
                </c:pt>
                <c:pt idx="7">
                  <c:v>267589.2</c:v>
                </c:pt>
                <c:pt idx="8">
                  <c:v>267427.69999999902</c:v>
                </c:pt>
                <c:pt idx="9">
                  <c:v>266355.39999999898</c:v>
                </c:pt>
                <c:pt idx="10">
                  <c:v>266244.69999999902</c:v>
                </c:pt>
                <c:pt idx="11">
                  <c:v>265962.299999999</c:v>
                </c:pt>
                <c:pt idx="12">
                  <c:v>262992.799999999</c:v>
                </c:pt>
                <c:pt idx="13">
                  <c:v>261086.8</c:v>
                </c:pt>
                <c:pt idx="14">
                  <c:v>256497.19999999899</c:v>
                </c:pt>
                <c:pt idx="15">
                  <c:v>256426.09999999899</c:v>
                </c:pt>
                <c:pt idx="16">
                  <c:v>255636.69999999899</c:v>
                </c:pt>
                <c:pt idx="17">
                  <c:v>253449.899999999</c:v>
                </c:pt>
                <c:pt idx="18">
                  <c:v>251709.299999999</c:v>
                </c:pt>
                <c:pt idx="19">
                  <c:v>250102.899999999</c:v>
                </c:pt>
                <c:pt idx="20">
                  <c:v>247424.6</c:v>
                </c:pt>
                <c:pt idx="21">
                  <c:v>246914.99999999901</c:v>
                </c:pt>
                <c:pt idx="22">
                  <c:v>243895.19999999899</c:v>
                </c:pt>
                <c:pt idx="23">
                  <c:v>243845.8</c:v>
                </c:pt>
                <c:pt idx="24">
                  <c:v>243137.9</c:v>
                </c:pt>
                <c:pt idx="25">
                  <c:v>238730.799999999</c:v>
                </c:pt>
                <c:pt idx="26">
                  <c:v>236413.899999999</c:v>
                </c:pt>
                <c:pt idx="27">
                  <c:v>236284.59999999899</c:v>
                </c:pt>
                <c:pt idx="28">
                  <c:v>236129.6</c:v>
                </c:pt>
                <c:pt idx="29">
                  <c:v>233466.49999999901</c:v>
                </c:pt>
                <c:pt idx="30">
                  <c:v>233259.299999999</c:v>
                </c:pt>
                <c:pt idx="31">
                  <c:v>231313.9</c:v>
                </c:pt>
                <c:pt idx="32">
                  <c:v>230168.399999999</c:v>
                </c:pt>
                <c:pt idx="33">
                  <c:v>229900.299999999</c:v>
                </c:pt>
                <c:pt idx="34">
                  <c:v>228959.09999999899</c:v>
                </c:pt>
                <c:pt idx="35">
                  <c:v>228011.59999999899</c:v>
                </c:pt>
                <c:pt idx="36">
                  <c:v>227632.399999999</c:v>
                </c:pt>
                <c:pt idx="37">
                  <c:v>226603.49999999901</c:v>
                </c:pt>
                <c:pt idx="38">
                  <c:v>226253.5</c:v>
                </c:pt>
                <c:pt idx="39">
                  <c:v>225760.2</c:v>
                </c:pt>
                <c:pt idx="40">
                  <c:v>225016.8</c:v>
                </c:pt>
                <c:pt idx="41">
                  <c:v>224502.09999999899</c:v>
                </c:pt>
                <c:pt idx="42">
                  <c:v>224297.99999999901</c:v>
                </c:pt>
                <c:pt idx="43">
                  <c:v>223097.9</c:v>
                </c:pt>
                <c:pt idx="44">
                  <c:v>222682.4</c:v>
                </c:pt>
                <c:pt idx="45">
                  <c:v>220294.799999999</c:v>
                </c:pt>
                <c:pt idx="46">
                  <c:v>219933</c:v>
                </c:pt>
                <c:pt idx="47">
                  <c:v>219715.5</c:v>
                </c:pt>
                <c:pt idx="48">
                  <c:v>217782.69999999899</c:v>
                </c:pt>
                <c:pt idx="49">
                  <c:v>216923.1</c:v>
                </c:pt>
                <c:pt idx="50">
                  <c:v>216859.8</c:v>
                </c:pt>
                <c:pt idx="51">
                  <c:v>216817.7</c:v>
                </c:pt>
                <c:pt idx="52">
                  <c:v>214321.799999999</c:v>
                </c:pt>
                <c:pt idx="53">
                  <c:v>213138.19999999899</c:v>
                </c:pt>
                <c:pt idx="54">
                  <c:v>212601.299999999</c:v>
                </c:pt>
                <c:pt idx="55">
                  <c:v>211752.8</c:v>
                </c:pt>
                <c:pt idx="56">
                  <c:v>209311.09999999899</c:v>
                </c:pt>
                <c:pt idx="57">
                  <c:v>207041.59999999899</c:v>
                </c:pt>
                <c:pt idx="58">
                  <c:v>205015.69999999899</c:v>
                </c:pt>
                <c:pt idx="59">
                  <c:v>204950</c:v>
                </c:pt>
                <c:pt idx="60">
                  <c:v>203153.99999999901</c:v>
                </c:pt>
                <c:pt idx="61">
                  <c:v>202376.1</c:v>
                </c:pt>
                <c:pt idx="62">
                  <c:v>201408.899999999</c:v>
                </c:pt>
                <c:pt idx="63">
                  <c:v>199846.49999999901</c:v>
                </c:pt>
                <c:pt idx="64">
                  <c:v>199648.6</c:v>
                </c:pt>
                <c:pt idx="65">
                  <c:v>199538.49999999901</c:v>
                </c:pt>
                <c:pt idx="66">
                  <c:v>196361.2</c:v>
                </c:pt>
                <c:pt idx="67">
                  <c:v>194406.2</c:v>
                </c:pt>
                <c:pt idx="68">
                  <c:v>194166.69999999899</c:v>
                </c:pt>
                <c:pt idx="69">
                  <c:v>193408.8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94784"/>
        <c:axId val="312337536"/>
      </c:scatterChart>
      <c:valAx>
        <c:axId val="3122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337536"/>
        <c:crossesAt val="0"/>
        <c:crossBetween val="midCat"/>
      </c:valAx>
      <c:valAx>
        <c:axId val="312337536"/>
        <c:scaling>
          <c:orientation val="minMax"/>
          <c:min val="15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29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xVal>
            <c:numRef>
              <c:f>'200_20_145_15'!$R$1:$R$21</c:f>
              <c:numCache>
                <c:formatCode>General</c:formatCode>
                <c:ptCount val="21"/>
                <c:pt idx="0">
                  <c:v>161</c:v>
                </c:pt>
                <c:pt idx="1">
                  <c:v>170</c:v>
                </c:pt>
                <c:pt idx="2">
                  <c:v>171</c:v>
                </c:pt>
                <c:pt idx="3">
                  <c:v>173</c:v>
                </c:pt>
                <c:pt idx="4">
                  <c:v>178</c:v>
                </c:pt>
                <c:pt idx="5">
                  <c:v>181</c:v>
                </c:pt>
                <c:pt idx="6">
                  <c:v>185</c:v>
                </c:pt>
                <c:pt idx="7">
                  <c:v>187</c:v>
                </c:pt>
                <c:pt idx="8">
                  <c:v>189</c:v>
                </c:pt>
                <c:pt idx="9">
                  <c:v>191</c:v>
                </c:pt>
                <c:pt idx="10">
                  <c:v>197</c:v>
                </c:pt>
                <c:pt idx="11">
                  <c:v>199</c:v>
                </c:pt>
                <c:pt idx="12">
                  <c:v>201</c:v>
                </c:pt>
                <c:pt idx="13">
                  <c:v>205</c:v>
                </c:pt>
                <c:pt idx="14">
                  <c:v>211</c:v>
                </c:pt>
                <c:pt idx="15">
                  <c:v>213</c:v>
                </c:pt>
                <c:pt idx="16">
                  <c:v>241</c:v>
                </c:pt>
                <c:pt idx="17">
                  <c:v>243</c:v>
                </c:pt>
                <c:pt idx="18">
                  <c:v>248</c:v>
                </c:pt>
                <c:pt idx="19">
                  <c:v>253</c:v>
                </c:pt>
                <c:pt idx="20">
                  <c:v>254</c:v>
                </c:pt>
              </c:numCache>
            </c:numRef>
          </c:xVal>
          <c:yVal>
            <c:numRef>
              <c:f>'200_20_145_15'!$T$1:$T$21</c:f>
              <c:numCache>
                <c:formatCode>General</c:formatCode>
                <c:ptCount val="21"/>
                <c:pt idx="0">
                  <c:v>176676.5</c:v>
                </c:pt>
                <c:pt idx="1">
                  <c:v>175467.49999999901</c:v>
                </c:pt>
                <c:pt idx="2">
                  <c:v>172622.19999999899</c:v>
                </c:pt>
                <c:pt idx="3">
                  <c:v>171450.69999999899</c:v>
                </c:pt>
                <c:pt idx="4">
                  <c:v>170555.6</c:v>
                </c:pt>
                <c:pt idx="5">
                  <c:v>166522.6</c:v>
                </c:pt>
                <c:pt idx="6">
                  <c:v>166479.4</c:v>
                </c:pt>
                <c:pt idx="7">
                  <c:v>161246.6</c:v>
                </c:pt>
                <c:pt idx="8">
                  <c:v>161240.79999999999</c:v>
                </c:pt>
                <c:pt idx="9">
                  <c:v>154386.1</c:v>
                </c:pt>
                <c:pt idx="10">
                  <c:v>153506.59999999899</c:v>
                </c:pt>
                <c:pt idx="11">
                  <c:v>151387.5</c:v>
                </c:pt>
                <c:pt idx="12">
                  <c:v>150391.70000000001</c:v>
                </c:pt>
                <c:pt idx="13">
                  <c:v>150106.29999999999</c:v>
                </c:pt>
                <c:pt idx="14">
                  <c:v>149509.70000000001</c:v>
                </c:pt>
                <c:pt idx="15">
                  <c:v>143119.6</c:v>
                </c:pt>
                <c:pt idx="16">
                  <c:v>142085.4</c:v>
                </c:pt>
                <c:pt idx="17">
                  <c:v>140775.29999999999</c:v>
                </c:pt>
                <c:pt idx="18">
                  <c:v>140093.70000000001</c:v>
                </c:pt>
                <c:pt idx="19">
                  <c:v>139145.4</c:v>
                </c:pt>
                <c:pt idx="20">
                  <c:v>138084.29999999999</c:v>
                </c:pt>
              </c:numCache>
            </c:numRef>
          </c:yVal>
          <c:smooth val="1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xVal>
            <c:numRef>
              <c:f>'200_20_145_15'!$B$1:$B$14</c:f>
              <c:numCache>
                <c:formatCode>General</c:formatCode>
                <c:ptCount val="14"/>
                <c:pt idx="0">
                  <c:v>214</c:v>
                </c:pt>
                <c:pt idx="1">
                  <c:v>224</c:v>
                </c:pt>
                <c:pt idx="2">
                  <c:v>227</c:v>
                </c:pt>
                <c:pt idx="3">
                  <c:v>228</c:v>
                </c:pt>
                <c:pt idx="4">
                  <c:v>231</c:v>
                </c:pt>
                <c:pt idx="5">
                  <c:v>233</c:v>
                </c:pt>
                <c:pt idx="6">
                  <c:v>234</c:v>
                </c:pt>
                <c:pt idx="7">
                  <c:v>236</c:v>
                </c:pt>
                <c:pt idx="8">
                  <c:v>238</c:v>
                </c:pt>
                <c:pt idx="9">
                  <c:v>243</c:v>
                </c:pt>
                <c:pt idx="10">
                  <c:v>248</c:v>
                </c:pt>
                <c:pt idx="11">
                  <c:v>250</c:v>
                </c:pt>
                <c:pt idx="12">
                  <c:v>255</c:v>
                </c:pt>
                <c:pt idx="13">
                  <c:v>259</c:v>
                </c:pt>
              </c:numCache>
            </c:numRef>
          </c:xVal>
          <c:yVal>
            <c:numRef>
              <c:f>'200_20_145_15'!$D$1:$D$14</c:f>
              <c:numCache>
                <c:formatCode>General</c:formatCode>
                <c:ptCount val="14"/>
                <c:pt idx="0">
                  <c:v>214443.8</c:v>
                </c:pt>
                <c:pt idx="1">
                  <c:v>203803.8</c:v>
                </c:pt>
                <c:pt idx="2">
                  <c:v>203305.99999999901</c:v>
                </c:pt>
                <c:pt idx="3">
                  <c:v>199933</c:v>
                </c:pt>
                <c:pt idx="4">
                  <c:v>199197</c:v>
                </c:pt>
                <c:pt idx="5">
                  <c:v>198193.299999999</c:v>
                </c:pt>
                <c:pt idx="6">
                  <c:v>195063.3</c:v>
                </c:pt>
                <c:pt idx="7">
                  <c:v>191962.99999999901</c:v>
                </c:pt>
                <c:pt idx="8">
                  <c:v>188277.99999999901</c:v>
                </c:pt>
                <c:pt idx="9">
                  <c:v>188216.9</c:v>
                </c:pt>
                <c:pt idx="10">
                  <c:v>186937</c:v>
                </c:pt>
                <c:pt idx="11">
                  <c:v>185291.3</c:v>
                </c:pt>
                <c:pt idx="12">
                  <c:v>179509.59999999899</c:v>
                </c:pt>
                <c:pt idx="13">
                  <c:v>171300.5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621312"/>
        <c:axId val="312623104"/>
      </c:scatterChart>
      <c:valAx>
        <c:axId val="312621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623104"/>
        <c:crossesAt val="0"/>
        <c:crossBetween val="midCat"/>
      </c:valAx>
      <c:valAx>
        <c:axId val="312623104"/>
        <c:scaling>
          <c:orientation val="minMax"/>
          <c:min val="11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621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xVal>
            <c:numRef>
              <c:f>'200_40_91_15'!$B$1:$B$14</c:f>
              <c:numCache>
                <c:formatCode>General</c:formatCode>
                <c:ptCount val="14"/>
                <c:pt idx="0">
                  <c:v>158</c:v>
                </c:pt>
                <c:pt idx="1">
                  <c:v>161</c:v>
                </c:pt>
                <c:pt idx="2">
                  <c:v>165</c:v>
                </c:pt>
                <c:pt idx="3">
                  <c:v>168</c:v>
                </c:pt>
                <c:pt idx="4">
                  <c:v>171</c:v>
                </c:pt>
                <c:pt idx="5">
                  <c:v>173</c:v>
                </c:pt>
                <c:pt idx="6">
                  <c:v>186</c:v>
                </c:pt>
                <c:pt idx="7">
                  <c:v>196</c:v>
                </c:pt>
                <c:pt idx="8">
                  <c:v>198</c:v>
                </c:pt>
                <c:pt idx="9">
                  <c:v>206</c:v>
                </c:pt>
                <c:pt idx="10">
                  <c:v>209</c:v>
                </c:pt>
                <c:pt idx="11">
                  <c:v>230</c:v>
                </c:pt>
                <c:pt idx="12">
                  <c:v>232</c:v>
                </c:pt>
                <c:pt idx="13">
                  <c:v>261</c:v>
                </c:pt>
              </c:numCache>
            </c:numRef>
          </c:xVal>
          <c:yVal>
            <c:numRef>
              <c:f>'200_40_91_15'!$D$1:$D$14</c:f>
              <c:numCache>
                <c:formatCode>General</c:formatCode>
                <c:ptCount val="14"/>
                <c:pt idx="0">
                  <c:v>198254.99999999901</c:v>
                </c:pt>
                <c:pt idx="1">
                  <c:v>189328.6</c:v>
                </c:pt>
                <c:pt idx="2">
                  <c:v>185662</c:v>
                </c:pt>
                <c:pt idx="3">
                  <c:v>181058.8</c:v>
                </c:pt>
                <c:pt idx="4">
                  <c:v>172985.69999999899</c:v>
                </c:pt>
                <c:pt idx="5">
                  <c:v>172896.4</c:v>
                </c:pt>
                <c:pt idx="6">
                  <c:v>171248.4</c:v>
                </c:pt>
                <c:pt idx="7">
                  <c:v>169678.799999999</c:v>
                </c:pt>
                <c:pt idx="8">
                  <c:v>169206.299999999</c:v>
                </c:pt>
                <c:pt idx="9">
                  <c:v>168114.49999999901</c:v>
                </c:pt>
                <c:pt idx="10">
                  <c:v>165040.29999999999</c:v>
                </c:pt>
                <c:pt idx="11">
                  <c:v>164392.1</c:v>
                </c:pt>
                <c:pt idx="12">
                  <c:v>161976.59999999899</c:v>
                </c:pt>
                <c:pt idx="13">
                  <c:v>157121.4</c:v>
                </c:pt>
              </c:numCache>
            </c:numRef>
          </c:yVal>
          <c:smooth val="1"/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xVal>
            <c:numRef>
              <c:f>'200_40_91_15'!$G$1:$G$39</c:f>
              <c:numCache>
                <c:formatCode>General</c:formatCode>
                <c:ptCount val="39"/>
                <c:pt idx="0">
                  <c:v>173</c:v>
                </c:pt>
                <c:pt idx="1">
                  <c:v>174</c:v>
                </c:pt>
                <c:pt idx="2">
                  <c:v>175</c:v>
                </c:pt>
                <c:pt idx="3">
                  <c:v>177</c:v>
                </c:pt>
                <c:pt idx="4">
                  <c:v>178</c:v>
                </c:pt>
                <c:pt idx="5">
                  <c:v>179</c:v>
                </c:pt>
                <c:pt idx="6">
                  <c:v>188</c:v>
                </c:pt>
                <c:pt idx="7">
                  <c:v>196</c:v>
                </c:pt>
                <c:pt idx="8">
                  <c:v>198</c:v>
                </c:pt>
                <c:pt idx="9">
                  <c:v>204</c:v>
                </c:pt>
                <c:pt idx="10">
                  <c:v>205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213</c:v>
                </c:pt>
                <c:pt idx="15">
                  <c:v>215</c:v>
                </c:pt>
                <c:pt idx="16">
                  <c:v>217</c:v>
                </c:pt>
                <c:pt idx="17">
                  <c:v>218</c:v>
                </c:pt>
                <c:pt idx="18">
                  <c:v>222</c:v>
                </c:pt>
                <c:pt idx="19">
                  <c:v>226</c:v>
                </c:pt>
                <c:pt idx="20">
                  <c:v>233</c:v>
                </c:pt>
                <c:pt idx="21">
                  <c:v>240</c:v>
                </c:pt>
                <c:pt idx="22">
                  <c:v>242</c:v>
                </c:pt>
                <c:pt idx="23">
                  <c:v>244</c:v>
                </c:pt>
                <c:pt idx="24">
                  <c:v>254</c:v>
                </c:pt>
                <c:pt idx="25">
                  <c:v>255</c:v>
                </c:pt>
                <c:pt idx="26">
                  <c:v>258</c:v>
                </c:pt>
                <c:pt idx="27">
                  <c:v>280</c:v>
                </c:pt>
                <c:pt idx="28">
                  <c:v>282</c:v>
                </c:pt>
                <c:pt idx="29">
                  <c:v>283</c:v>
                </c:pt>
                <c:pt idx="30">
                  <c:v>286</c:v>
                </c:pt>
                <c:pt idx="31">
                  <c:v>292</c:v>
                </c:pt>
                <c:pt idx="32">
                  <c:v>341</c:v>
                </c:pt>
                <c:pt idx="33">
                  <c:v>353</c:v>
                </c:pt>
                <c:pt idx="34">
                  <c:v>355</c:v>
                </c:pt>
                <c:pt idx="35">
                  <c:v>358</c:v>
                </c:pt>
                <c:pt idx="36">
                  <c:v>367</c:v>
                </c:pt>
                <c:pt idx="37">
                  <c:v>372</c:v>
                </c:pt>
                <c:pt idx="38">
                  <c:v>392</c:v>
                </c:pt>
              </c:numCache>
            </c:numRef>
          </c:xVal>
          <c:yVal>
            <c:numRef>
              <c:f>'200_40_91_15'!$I$1:$I$39</c:f>
              <c:numCache>
                <c:formatCode>General</c:formatCode>
                <c:ptCount val="39"/>
                <c:pt idx="0">
                  <c:v>239977.399999999</c:v>
                </c:pt>
                <c:pt idx="1">
                  <c:v>239191.49999999901</c:v>
                </c:pt>
                <c:pt idx="2">
                  <c:v>234653.49999999901</c:v>
                </c:pt>
                <c:pt idx="3">
                  <c:v>228577.49999999901</c:v>
                </c:pt>
                <c:pt idx="4">
                  <c:v>224969.69999999899</c:v>
                </c:pt>
                <c:pt idx="5">
                  <c:v>220155.1</c:v>
                </c:pt>
                <c:pt idx="6">
                  <c:v>212072.9</c:v>
                </c:pt>
                <c:pt idx="7">
                  <c:v>211351.5</c:v>
                </c:pt>
                <c:pt idx="8">
                  <c:v>208514.2</c:v>
                </c:pt>
                <c:pt idx="9">
                  <c:v>205233</c:v>
                </c:pt>
                <c:pt idx="10">
                  <c:v>204041.3</c:v>
                </c:pt>
                <c:pt idx="11">
                  <c:v>203500.4</c:v>
                </c:pt>
                <c:pt idx="12">
                  <c:v>202216.799999999</c:v>
                </c:pt>
                <c:pt idx="13">
                  <c:v>201512</c:v>
                </c:pt>
                <c:pt idx="14">
                  <c:v>198834.3</c:v>
                </c:pt>
                <c:pt idx="15">
                  <c:v>196028.49999999901</c:v>
                </c:pt>
                <c:pt idx="16">
                  <c:v>195622.39999999999</c:v>
                </c:pt>
                <c:pt idx="17">
                  <c:v>192316.9</c:v>
                </c:pt>
                <c:pt idx="18">
                  <c:v>192134.5</c:v>
                </c:pt>
                <c:pt idx="19">
                  <c:v>189226.5</c:v>
                </c:pt>
                <c:pt idx="20">
                  <c:v>184076</c:v>
                </c:pt>
                <c:pt idx="21">
                  <c:v>183092.9</c:v>
                </c:pt>
                <c:pt idx="22">
                  <c:v>181919.6</c:v>
                </c:pt>
                <c:pt idx="23">
                  <c:v>179489.2</c:v>
                </c:pt>
                <c:pt idx="24">
                  <c:v>178865.2</c:v>
                </c:pt>
                <c:pt idx="25">
                  <c:v>173144.8</c:v>
                </c:pt>
                <c:pt idx="26">
                  <c:v>171944.1</c:v>
                </c:pt>
                <c:pt idx="27">
                  <c:v>171272.6</c:v>
                </c:pt>
                <c:pt idx="28">
                  <c:v>169903.8</c:v>
                </c:pt>
                <c:pt idx="29">
                  <c:v>169135.8</c:v>
                </c:pt>
                <c:pt idx="30">
                  <c:v>168934.7</c:v>
                </c:pt>
                <c:pt idx="31">
                  <c:v>162773.79999999999</c:v>
                </c:pt>
                <c:pt idx="32">
                  <c:v>162095.9</c:v>
                </c:pt>
                <c:pt idx="33">
                  <c:v>161818.6</c:v>
                </c:pt>
                <c:pt idx="34">
                  <c:v>161673.5</c:v>
                </c:pt>
                <c:pt idx="35">
                  <c:v>160757.9</c:v>
                </c:pt>
                <c:pt idx="36">
                  <c:v>159831</c:v>
                </c:pt>
                <c:pt idx="37">
                  <c:v>159564.20000000001</c:v>
                </c:pt>
                <c:pt idx="38">
                  <c:v>155368.5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39808"/>
        <c:axId val="311241344"/>
      </c:scatterChart>
      <c:valAx>
        <c:axId val="3112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41344"/>
        <c:crossesAt val="0"/>
        <c:crossBetween val="midCat"/>
      </c:valAx>
      <c:valAx>
        <c:axId val="311241344"/>
        <c:scaling>
          <c:orientation val="minMax"/>
          <c:min val="12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239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xVal>
            <c:numRef>
              <c:f>'200_40_91_15'!$T$1:$T$31</c:f>
              <c:numCache>
                <c:formatCode>General</c:formatCode>
                <c:ptCount val="31"/>
                <c:pt idx="0">
                  <c:v>98</c:v>
                </c:pt>
                <c:pt idx="1">
                  <c:v>100</c:v>
                </c:pt>
                <c:pt idx="2">
                  <c:v>101</c:v>
                </c:pt>
                <c:pt idx="3">
                  <c:v>145</c:v>
                </c:pt>
                <c:pt idx="4">
                  <c:v>154</c:v>
                </c:pt>
                <c:pt idx="5">
                  <c:v>156</c:v>
                </c:pt>
                <c:pt idx="6">
                  <c:v>158</c:v>
                </c:pt>
                <c:pt idx="7">
                  <c:v>163</c:v>
                </c:pt>
                <c:pt idx="8">
                  <c:v>165</c:v>
                </c:pt>
                <c:pt idx="9">
                  <c:v>175</c:v>
                </c:pt>
                <c:pt idx="10">
                  <c:v>180</c:v>
                </c:pt>
                <c:pt idx="11">
                  <c:v>182</c:v>
                </c:pt>
                <c:pt idx="12">
                  <c:v>189</c:v>
                </c:pt>
                <c:pt idx="13">
                  <c:v>195</c:v>
                </c:pt>
                <c:pt idx="14">
                  <c:v>196</c:v>
                </c:pt>
                <c:pt idx="15">
                  <c:v>207</c:v>
                </c:pt>
                <c:pt idx="16">
                  <c:v>214</c:v>
                </c:pt>
                <c:pt idx="17">
                  <c:v>224</c:v>
                </c:pt>
                <c:pt idx="18">
                  <c:v>233</c:v>
                </c:pt>
                <c:pt idx="19">
                  <c:v>235</c:v>
                </c:pt>
                <c:pt idx="20">
                  <c:v>246</c:v>
                </c:pt>
                <c:pt idx="21">
                  <c:v>254</c:v>
                </c:pt>
                <c:pt idx="22">
                  <c:v>262</c:v>
                </c:pt>
                <c:pt idx="23">
                  <c:v>264</c:v>
                </c:pt>
                <c:pt idx="24">
                  <c:v>273</c:v>
                </c:pt>
                <c:pt idx="25">
                  <c:v>278</c:v>
                </c:pt>
                <c:pt idx="26">
                  <c:v>284</c:v>
                </c:pt>
                <c:pt idx="27">
                  <c:v>299</c:v>
                </c:pt>
                <c:pt idx="28">
                  <c:v>303</c:v>
                </c:pt>
                <c:pt idx="29">
                  <c:v>310</c:v>
                </c:pt>
                <c:pt idx="30">
                  <c:v>323</c:v>
                </c:pt>
              </c:numCache>
            </c:numRef>
          </c:xVal>
          <c:yVal>
            <c:numRef>
              <c:f>'200_40_91_15'!$V$1:$V$31</c:f>
              <c:numCache>
                <c:formatCode>General</c:formatCode>
                <c:ptCount val="31"/>
                <c:pt idx="0">
                  <c:v>159758.9</c:v>
                </c:pt>
                <c:pt idx="1">
                  <c:v>158430.59999999899</c:v>
                </c:pt>
                <c:pt idx="2">
                  <c:v>152983.69999999899</c:v>
                </c:pt>
                <c:pt idx="3">
                  <c:v>132311.1</c:v>
                </c:pt>
                <c:pt idx="4">
                  <c:v>131761.899999999</c:v>
                </c:pt>
                <c:pt idx="5">
                  <c:v>129355.5</c:v>
                </c:pt>
                <c:pt idx="6">
                  <c:v>127953.8</c:v>
                </c:pt>
                <c:pt idx="7">
                  <c:v>127306.8</c:v>
                </c:pt>
                <c:pt idx="8">
                  <c:v>121556.299999999</c:v>
                </c:pt>
                <c:pt idx="9">
                  <c:v>120791.69999999899</c:v>
                </c:pt>
                <c:pt idx="10">
                  <c:v>118853.5</c:v>
                </c:pt>
                <c:pt idx="11">
                  <c:v>118822.7</c:v>
                </c:pt>
                <c:pt idx="12">
                  <c:v>117624.499999999</c:v>
                </c:pt>
                <c:pt idx="13">
                  <c:v>116868.8</c:v>
                </c:pt>
                <c:pt idx="14">
                  <c:v>112842.3</c:v>
                </c:pt>
                <c:pt idx="15">
                  <c:v>112797</c:v>
                </c:pt>
                <c:pt idx="16">
                  <c:v>112226.3</c:v>
                </c:pt>
                <c:pt idx="17">
                  <c:v>107947.5</c:v>
                </c:pt>
                <c:pt idx="18">
                  <c:v>66259</c:v>
                </c:pt>
                <c:pt idx="19">
                  <c:v>66008.5</c:v>
                </c:pt>
                <c:pt idx="20">
                  <c:v>65931.100000000006</c:v>
                </c:pt>
                <c:pt idx="21">
                  <c:v>65915.899999999994</c:v>
                </c:pt>
                <c:pt idx="22">
                  <c:v>65840.100000000006</c:v>
                </c:pt>
                <c:pt idx="23">
                  <c:v>65777.8</c:v>
                </c:pt>
                <c:pt idx="24">
                  <c:v>65743.100000000006</c:v>
                </c:pt>
                <c:pt idx="25">
                  <c:v>65707.399999999994</c:v>
                </c:pt>
                <c:pt idx="26">
                  <c:v>65636.5</c:v>
                </c:pt>
                <c:pt idx="27">
                  <c:v>65590.399999999994</c:v>
                </c:pt>
                <c:pt idx="28">
                  <c:v>65586.600000000006</c:v>
                </c:pt>
                <c:pt idx="29">
                  <c:v>65542.7</c:v>
                </c:pt>
                <c:pt idx="30">
                  <c:v>65329.5</c:v>
                </c:pt>
              </c:numCache>
            </c:numRef>
          </c:yVal>
          <c:smooth val="1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xVal>
            <c:numRef>
              <c:f>'200_40_91_15'!$B$1:$B$14</c:f>
              <c:numCache>
                <c:formatCode>General</c:formatCode>
                <c:ptCount val="14"/>
                <c:pt idx="0">
                  <c:v>158</c:v>
                </c:pt>
                <c:pt idx="1">
                  <c:v>161</c:v>
                </c:pt>
                <c:pt idx="2">
                  <c:v>165</c:v>
                </c:pt>
                <c:pt idx="3">
                  <c:v>168</c:v>
                </c:pt>
                <c:pt idx="4">
                  <c:v>171</c:v>
                </c:pt>
                <c:pt idx="5">
                  <c:v>173</c:v>
                </c:pt>
                <c:pt idx="6">
                  <c:v>186</c:v>
                </c:pt>
                <c:pt idx="7">
                  <c:v>196</c:v>
                </c:pt>
                <c:pt idx="8">
                  <c:v>198</c:v>
                </c:pt>
                <c:pt idx="9">
                  <c:v>206</c:v>
                </c:pt>
                <c:pt idx="10">
                  <c:v>209</c:v>
                </c:pt>
                <c:pt idx="11">
                  <c:v>230</c:v>
                </c:pt>
                <c:pt idx="12">
                  <c:v>232</c:v>
                </c:pt>
                <c:pt idx="13">
                  <c:v>261</c:v>
                </c:pt>
              </c:numCache>
            </c:numRef>
          </c:xVal>
          <c:yVal>
            <c:numRef>
              <c:f>'200_40_91_15'!$D$1:$D$14</c:f>
              <c:numCache>
                <c:formatCode>General</c:formatCode>
                <c:ptCount val="14"/>
                <c:pt idx="0">
                  <c:v>198254.99999999901</c:v>
                </c:pt>
                <c:pt idx="1">
                  <c:v>189328.6</c:v>
                </c:pt>
                <c:pt idx="2">
                  <c:v>185662</c:v>
                </c:pt>
                <c:pt idx="3">
                  <c:v>181058.8</c:v>
                </c:pt>
                <c:pt idx="4">
                  <c:v>172985.69999999899</c:v>
                </c:pt>
                <c:pt idx="5">
                  <c:v>172896.4</c:v>
                </c:pt>
                <c:pt idx="6">
                  <c:v>171248.4</c:v>
                </c:pt>
                <c:pt idx="7">
                  <c:v>169678.799999999</c:v>
                </c:pt>
                <c:pt idx="8">
                  <c:v>169206.299999999</c:v>
                </c:pt>
                <c:pt idx="9">
                  <c:v>168114.49999999901</c:v>
                </c:pt>
                <c:pt idx="10">
                  <c:v>165040.29999999999</c:v>
                </c:pt>
                <c:pt idx="11">
                  <c:v>164392.1</c:v>
                </c:pt>
                <c:pt idx="12">
                  <c:v>161976.59999999899</c:v>
                </c:pt>
                <c:pt idx="13">
                  <c:v>157121.4</c:v>
                </c:pt>
              </c:numCache>
            </c:numRef>
          </c:yVal>
          <c:smooth val="1"/>
        </c:ser>
        <c:ser>
          <c:idx val="2"/>
          <c:order val="2"/>
          <c:tx>
            <c:v>NSFFA</c:v>
          </c:tx>
          <c:spPr>
            <a:ln w="19050"/>
          </c:spPr>
          <c:marker>
            <c:symbol val="triangle"/>
            <c:size val="4"/>
          </c:marker>
          <c:xVal>
            <c:numRef>
              <c:f>'200_40_91_15'!$T$35:$T$40</c:f>
              <c:numCache>
                <c:formatCode>General</c:formatCode>
                <c:ptCount val="6"/>
                <c:pt idx="0">
                  <c:v>164</c:v>
                </c:pt>
                <c:pt idx="1">
                  <c:v>173</c:v>
                </c:pt>
                <c:pt idx="2">
                  <c:v>182</c:v>
                </c:pt>
                <c:pt idx="3">
                  <c:v>194</c:v>
                </c:pt>
                <c:pt idx="4">
                  <c:v>200</c:v>
                </c:pt>
                <c:pt idx="5">
                  <c:v>238</c:v>
                </c:pt>
              </c:numCache>
            </c:numRef>
          </c:xVal>
          <c:yVal>
            <c:numRef>
              <c:f>'200_40_91_15'!$V$35:$V$40</c:f>
              <c:numCache>
                <c:formatCode>General</c:formatCode>
                <c:ptCount val="6"/>
                <c:pt idx="0">
                  <c:v>176079.69999999899</c:v>
                </c:pt>
                <c:pt idx="1">
                  <c:v>174152.799999999</c:v>
                </c:pt>
                <c:pt idx="2">
                  <c:v>169132.299999999</c:v>
                </c:pt>
                <c:pt idx="3">
                  <c:v>168138.09999999899</c:v>
                </c:pt>
                <c:pt idx="4">
                  <c:v>163661.09999999899</c:v>
                </c:pt>
                <c:pt idx="5">
                  <c:v>153655.70000000001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54016"/>
        <c:axId val="311264000"/>
      </c:scatterChart>
      <c:valAx>
        <c:axId val="3112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64000"/>
        <c:crosses val="autoZero"/>
        <c:crossBetween val="midCat"/>
      </c:valAx>
      <c:valAx>
        <c:axId val="31126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25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000"/>
              <a:t>执行时间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18285214348206"/>
          <c:y val="0.15325240594925635"/>
          <c:w val="0.5396920384951881"/>
          <c:h val="0.63817512394284048"/>
        </c:manualLayout>
      </c:layout>
      <c:scatterChart>
        <c:scatterStyle val="smoothMarker"/>
        <c:varyColors val="0"/>
        <c:ser>
          <c:idx val="2"/>
          <c:order val="0"/>
          <c:tx>
            <c:v>100*(0.25+0.75*x^(-0.3))</c:v>
          </c:tx>
          <c:marker>
            <c:symbol val="none"/>
          </c:marker>
          <c:xVal>
            <c:numRef>
              <c:f>Sheet2!$A$1:$A$1165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Sheet2!$D$1:$D$1165</c:f>
              <c:numCache>
                <c:formatCode>General</c:formatCode>
                <c:ptCount val="1165"/>
                <c:pt idx="0">
                  <c:v>100</c:v>
                </c:pt>
                <c:pt idx="1">
                  <c:v>85.918929726717664</c:v>
                </c:pt>
                <c:pt idx="2">
                  <c:v>78.941731999364833</c:v>
                </c:pt>
                <c:pt idx="3">
                  <c:v>74.481546653983543</c:v>
                </c:pt>
                <c:pt idx="4">
                  <c:v>71.277539704000731</c:v>
                </c:pt>
                <c:pt idx="5">
                  <c:v>68.814301080089919</c:v>
                </c:pt>
                <c:pt idx="6">
                  <c:v>66.834236897743466</c:v>
                </c:pt>
                <c:pt idx="7">
                  <c:v>65.191504845110998</c:v>
                </c:pt>
                <c:pt idx="8">
                  <c:v>63.796139347883994</c:v>
                </c:pt>
                <c:pt idx="9">
                  <c:v>62.589042522045425</c:v>
                </c:pt>
                <c:pt idx="10">
                  <c:v>61.529477291937141</c:v>
                </c:pt>
                <c:pt idx="11">
                  <c:v>60.588271046976637</c:v>
                </c:pt>
                <c:pt idx="12">
                  <c:v>59.743875306277538</c:v>
                </c:pt>
                <c:pt idx="13">
                  <c:v>58.979959169926573</c:v>
                </c:pt>
                <c:pt idx="14">
                  <c:v>58.283875257375627</c:v>
                </c:pt>
                <c:pt idx="15">
                  <c:v>57.645646123604656</c:v>
                </c:pt>
                <c:pt idx="16">
                  <c:v>57.057273834119457</c:v>
                </c:pt>
                <c:pt idx="17">
                  <c:v>56.512257154689216</c:v>
                </c:pt>
                <c:pt idx="18">
                  <c:v>56.005246118187415</c:v>
                </c:pt>
                <c:pt idx="19">
                  <c:v>55.531789865267832</c:v>
                </c:pt>
                <c:pt idx="20">
                  <c:v>55.088149268480223</c:v>
                </c:pt>
                <c:pt idx="21">
                  <c:v>54.671155468016622</c:v>
                </c:pt>
                <c:pt idx="22">
                  <c:v>54.278101536524403</c:v>
                </c:pt>
                <c:pt idx="23">
                  <c:v>53.906658440081998</c:v>
                </c:pt>
                <c:pt idx="24">
                  <c:v>53.554809080738174</c:v>
                </c:pt>
                <c:pt idx="25">
                  <c:v>53.220795976226164</c:v>
                </c:pt>
                <c:pt idx="26">
                  <c:v>52.903079350847612</c:v>
                </c:pt>
                <c:pt idx="27">
                  <c:v>52.600303263859892</c:v>
                </c:pt>
                <c:pt idx="28">
                  <c:v>52.311268006921296</c:v>
                </c:pt>
                <c:pt idx="29">
                  <c:v>52.034907437825375</c:v>
                </c:pt>
                <c:pt idx="30">
                  <c:v>51.770270235372152</c:v>
                </c:pt>
                <c:pt idx="31">
                  <c:v>51.516504294495533</c:v>
                </c:pt>
                <c:pt idx="32">
                  <c:v>51.272843655447417</c:v>
                </c:pt>
                <c:pt idx="33">
                  <c:v>51.038597492411576</c:v>
                </c:pt>
                <c:pt idx="34">
                  <c:v>50.813140786958598</c:v>
                </c:pt>
                <c:pt idx="35">
                  <c:v>50.595906388490249</c:v>
                </c:pt>
                <c:pt idx="36">
                  <c:v>50.38637822317191</c:v>
                </c:pt>
                <c:pt idx="37">
                  <c:v>50.184085459112595</c:v>
                </c:pt>
                <c:pt idx="38">
                  <c:v>49.9885974718743</c:v>
                </c:pt>
                <c:pt idx="39">
                  <c:v>49.799519483108824</c:v>
                </c:pt>
                <c:pt idx="40">
                  <c:v>49.61648876797026</c:v>
                </c:pt>
                <c:pt idx="41">
                  <c:v>49.439171345247182</c:v>
                </c:pt>
                <c:pt idx="42">
                  <c:v>49.267259078891769</c:v>
                </c:pt>
                <c:pt idx="43">
                  <c:v>49.100467131554929</c:v>
                </c:pt>
                <c:pt idx="44">
                  <c:v>48.938531720448616</c:v>
                </c:pt>
                <c:pt idx="45">
                  <c:v>48.781208133803126</c:v>
                </c:pt>
                <c:pt idx="46">
                  <c:v>48.628268972719098</c:v>
                </c:pt>
                <c:pt idx="47">
                  <c:v>48.479502588607801</c:v>
                </c:pt>
                <c:pt idx="48">
                  <c:v>48.334711690886927</c:v>
                </c:pt>
                <c:pt idx="49">
                  <c:v>48.19371210332438</c:v>
                </c:pt>
                <c:pt idx="50">
                  <c:v>48.056331650537636</c:v>
                </c:pt>
                <c:pt idx="51">
                  <c:v>47.922409158770108</c:v>
                </c:pt>
                <c:pt idx="52">
                  <c:v>47.791793557268271</c:v>
                </c:pt>
                <c:pt idx="53">
                  <c:v>47.664343068444168</c:v>
                </c:pt>
                <c:pt idx="54">
                  <c:v>47.539924476586847</c:v>
                </c:pt>
                <c:pt idx="55">
                  <c:v>47.418412466229029</c:v>
                </c:pt>
                <c:pt idx="56">
                  <c:v>47.299689022421497</c:v>
                </c:pt>
                <c:pt idx="57">
                  <c:v>47.183642886149215</c:v>
                </c:pt>
                <c:pt idx="58">
                  <c:v>47.070169058965114</c:v>
                </c:pt>
                <c:pt idx="59">
                  <c:v>46.959168351642674</c:v>
                </c:pt>
                <c:pt idx="60">
                  <c:v>46.850546972274465</c:v>
                </c:pt>
                <c:pt idx="61">
                  <c:v>46.744216149785039</c:v>
                </c:pt>
                <c:pt idx="62">
                  <c:v>46.640091789296598</c:v>
                </c:pt>
                <c:pt idx="63">
                  <c:v>46.538094156194411</c:v>
                </c:pt>
                <c:pt idx="64">
                  <c:v>46.438147586094793</c:v>
                </c:pt>
                <c:pt idx="65">
                  <c:v>46.340180218229889</c:v>
                </c:pt>
                <c:pt idx="66">
                  <c:v>46.244123750035428</c:v>
                </c:pt>
                <c:pt idx="67">
                  <c:v>46.149913210966773</c:v>
                </c:pt>
                <c:pt idx="68">
                  <c:v>46.057486753778548</c:v>
                </c:pt>
                <c:pt idx="69">
                  <c:v>45.966785461687998</c:v>
                </c:pt>
                <c:pt idx="70">
                  <c:v>45.877753170005661</c:v>
                </c:pt>
                <c:pt idx="71">
                  <c:v>45.790336300961073</c:v>
                </c:pt>
                <c:pt idx="72">
                  <c:v>45.704483710579282</c:v>
                </c:pt>
                <c:pt idx="73">
                  <c:v>45.620146546577132</c:v>
                </c:pt>
                <c:pt idx="74">
                  <c:v>45.537278116349441</c:v>
                </c:pt>
                <c:pt idx="75">
                  <c:v>45.455833764204435</c:v>
                </c:pt>
                <c:pt idx="76">
                  <c:v>45.37577075708851</c:v>
                </c:pt>
                <c:pt idx="77">
                  <c:v>45.297048178111268</c:v>
                </c:pt>
                <c:pt idx="78">
                  <c:v>45.219626827246039</c:v>
                </c:pt>
                <c:pt idx="79">
                  <c:v>45.143469128638294</c:v>
                </c:pt>
                <c:pt idx="80">
                  <c:v>45.06853904400576</c:v>
                </c:pt>
                <c:pt idx="81">
                  <c:v>44.994801991660196</c:v>
                </c:pt>
                <c:pt idx="82">
                  <c:v>44.922224770722124</c:v>
                </c:pt>
                <c:pt idx="83">
                  <c:v>44.850775490137664</c:v>
                </c:pt>
                <c:pt idx="84">
                  <c:v>44.780423502139818</c:v>
                </c:pt>
                <c:pt idx="85">
                  <c:v>44.711139339827454</c:v>
                </c:pt>
                <c:pt idx="86">
                  <c:v>44.642894658562341</c:v>
                </c:pt>
                <c:pt idx="87">
                  <c:v>44.575662180910172</c:v>
                </c:pt>
                <c:pt idx="88">
                  <c:v>44.509415644873314</c:v>
                </c:pt>
                <c:pt idx="89">
                  <c:v>44.444129755184143</c:v>
                </c:pt>
                <c:pt idx="90">
                  <c:v>44.379780137446311</c:v>
                </c:pt>
                <c:pt idx="91">
                  <c:v>44.316343294927989</c:v>
                </c:pt>
                <c:pt idx="92">
                  <c:v>44.25379656782691</c:v>
                </c:pt>
                <c:pt idx="93">
                  <c:v>44.192118094840779</c:v>
                </c:pt>
                <c:pt idx="94">
                  <c:v>44.131286776889766</c:v>
                </c:pt>
                <c:pt idx="95">
                  <c:v>44.071282242849129</c:v>
                </c:pt>
                <c:pt idx="96">
                  <c:v>44.012084817161117</c:v>
                </c:pt>
                <c:pt idx="97">
                  <c:v>43.95367548920477</c:v>
                </c:pt>
                <c:pt idx="98">
                  <c:v>43.896035884311431</c:v>
                </c:pt>
                <c:pt idx="99">
                  <c:v>43.839148236321854</c:v>
                </c:pt>
                <c:pt idx="100">
                  <c:v>43.78299536158849</c:v>
                </c:pt>
                <c:pt idx="101">
                  <c:v>43.727560634333315</c:v>
                </c:pt>
                <c:pt idx="102">
                  <c:v>43.672827963277996</c:v>
                </c:pt>
                <c:pt idx="103">
                  <c:v>43.618781769469152</c:v>
                </c:pt>
                <c:pt idx="104">
                  <c:v>43.565406965226586</c:v>
                </c:pt>
                <c:pt idx="105">
                  <c:v>43.512688934147768</c:v>
                </c:pt>
                <c:pt idx="106">
                  <c:v>43.460613512105894</c:v>
                </c:pt>
                <c:pt idx="107">
                  <c:v>43.409166969183609</c:v>
                </c:pt>
                <c:pt idx="108">
                  <c:v>43.358335992487994</c:v>
                </c:pt>
                <c:pt idx="109">
                  <c:v>43.308107669796236</c:v>
                </c:pt>
                <c:pt idx="110">
                  <c:v>43.258469473984675</c:v>
                </c:pt>
                <c:pt idx="111">
                  <c:v>43.209409248197034</c:v>
                </c:pt>
                <c:pt idx="112">
                  <c:v>43.160915191710444</c:v>
                </c:pt>
                <c:pt idx="113">
                  <c:v>43.112975846460699</c:v>
                </c:pt>
                <c:pt idx="114">
                  <c:v>43.065580084190302</c:v>
                </c:pt>
                <c:pt idx="115">
                  <c:v>43.018717094185661</c:v>
                </c:pt>
                <c:pt idx="116">
                  <c:v>42.972376371571322</c:v>
                </c:pt>
                <c:pt idx="117">
                  <c:v>42.926547706131657</c:v>
                </c:pt>
                <c:pt idx="118">
                  <c:v>42.881221171631815</c:v>
                </c:pt>
                <c:pt idx="119">
                  <c:v>42.836387115611771</c:v>
                </c:pt>
                <c:pt idx="120">
                  <c:v>42.792036149628679</c:v>
                </c:pt>
                <c:pt idx="121">
                  <c:v>42.748159139924418</c:v>
                </c:pt>
                <c:pt idx="122">
                  <c:v>42.704747198496349</c:v>
                </c:pt>
                <c:pt idx="123">
                  <c:v>42.661791674550855</c:v>
                </c:pt>
                <c:pt idx="124">
                  <c:v>42.619284146320283</c:v>
                </c:pt>
                <c:pt idx="125">
                  <c:v>42.577216413225059</c:v>
                </c:pt>
                <c:pt idx="126">
                  <c:v>42.535580488363777</c:v>
                </c:pt>
                <c:pt idx="127">
                  <c:v>42.494368591315137</c:v>
                </c:pt>
                <c:pt idx="128">
                  <c:v>42.453573141236433</c:v>
                </c:pt>
                <c:pt idx="129">
                  <c:v>42.413186750244144</c:v>
                </c:pt>
                <c:pt idx="130">
                  <c:v>42.37320221706306</c:v>
                </c:pt>
                <c:pt idx="131">
                  <c:v>42.333612520931155</c:v>
                </c:pt>
                <c:pt idx="132">
                  <c:v>42.294410815747902</c:v>
                </c:pt>
                <c:pt idx="133">
                  <c:v>42.255590424454695</c:v>
                </c:pt>
                <c:pt idx="134">
                  <c:v>42.217144833636446</c:v>
                </c:pt>
                <c:pt idx="135">
                  <c:v>42.179067688334158</c:v>
                </c:pt>
                <c:pt idx="136">
                  <c:v>42.141352787058672</c:v>
                </c:pt>
                <c:pt idx="137">
                  <c:v>42.103994076996308</c:v>
                </c:pt>
                <c:pt idx="138">
                  <c:v>42.066985649397999</c:v>
                </c:pt>
                <c:pt idx="139">
                  <c:v>42.030321735143161</c:v>
                </c:pt>
                <c:pt idx="140">
                  <c:v>41.993996700470944</c:v>
                </c:pt>
                <c:pt idx="141">
                  <c:v>41.958005042871093</c:v>
                </c:pt>
                <c:pt idx="142">
                  <c:v>41.922341387127481</c:v>
                </c:pt>
                <c:pt idx="143">
                  <c:v>41.88700048150767</c:v>
                </c:pt>
                <c:pt idx="144">
                  <c:v>41.851977194092072</c:v>
                </c:pt>
                <c:pt idx="145">
                  <c:v>41.81726650923666</c:v>
                </c:pt>
                <c:pt idx="146">
                  <c:v>41.782863524163574</c:v>
                </c:pt>
                <c:pt idx="147">
                  <c:v>41.74876344567403</c:v>
                </c:pt>
                <c:pt idx="148">
                  <c:v>41.714961586978546</c:v>
                </c:pt>
                <c:pt idx="149">
                  <c:v>41.68145336463931</c:v>
                </c:pt>
                <c:pt idx="150">
                  <c:v>41.648234295620185</c:v>
                </c:pt>
                <c:pt idx="151">
                  <c:v>41.615299994439845</c:v>
                </c:pt>
                <c:pt idx="152">
                  <c:v>41.582646170423651</c:v>
                </c:pt>
                <c:pt idx="153">
                  <c:v>41.55026862505045</c:v>
                </c:pt>
                <c:pt idx="154">
                  <c:v>41.518163249390184</c:v>
                </c:pt>
                <c:pt idx="155">
                  <c:v>41.486326021628841</c:v>
                </c:pt>
                <c:pt idx="156">
                  <c:v>41.454753004677116</c:v>
                </c:pt>
                <c:pt idx="157">
                  <c:v>41.423440343859426</c:v>
                </c:pt>
                <c:pt idx="158">
                  <c:v>41.392384264680196</c:v>
                </c:pt>
                <c:pt idx="159">
                  <c:v>41.3615810706643</c:v>
                </c:pt>
                <c:pt idx="160">
                  <c:v>41.331027141268642</c:v>
                </c:pt>
                <c:pt idx="161">
                  <c:v>41.300718929862363</c:v>
                </c:pt>
                <c:pt idx="162">
                  <c:v>41.270652961772733</c:v>
                </c:pt>
                <c:pt idx="163">
                  <c:v>41.240825832394428</c:v>
                </c:pt>
                <c:pt idx="164">
                  <c:v>41.211234205359624</c:v>
                </c:pt>
                <c:pt idx="165">
                  <c:v>41.181874810766601</c:v>
                </c:pt>
                <c:pt idx="166">
                  <c:v>41.152744443464798</c:v>
                </c:pt>
                <c:pt idx="167">
                  <c:v>41.123839961393941</c:v>
                </c:pt>
                <c:pt idx="168">
                  <c:v>41.095158283975493</c:v>
                </c:pt>
                <c:pt idx="169">
                  <c:v>41.06669639055427</c:v>
                </c:pt>
                <c:pt idx="170">
                  <c:v>41.038451318888505</c:v>
                </c:pt>
                <c:pt idx="171">
                  <c:v>41.010420163686518</c:v>
                </c:pt>
                <c:pt idx="172">
                  <c:v>40.98260007518828</c:v>
                </c:pt>
                <c:pt idx="173">
                  <c:v>40.954988257790362</c:v>
                </c:pt>
                <c:pt idx="174">
                  <c:v>40.927581968712488</c:v>
                </c:pt>
                <c:pt idx="175">
                  <c:v>40.900378516704428</c:v>
                </c:pt>
                <c:pt idx="176">
                  <c:v>40.873375260791597</c:v>
                </c:pt>
                <c:pt idx="177">
                  <c:v>40.846569609058179</c:v>
                </c:pt>
                <c:pt idx="178">
                  <c:v>40.819959017466282</c:v>
                </c:pt>
                <c:pt idx="179">
                  <c:v>40.7935409887099</c:v>
                </c:pt>
                <c:pt idx="180">
                  <c:v>40.767313071102649</c:v>
                </c:pt>
                <c:pt idx="181">
                  <c:v>40.741272857497748</c:v>
                </c:pt>
                <c:pt idx="182">
                  <c:v>40.715417984239487</c:v>
                </c:pt>
                <c:pt idx="183">
                  <c:v>40.689746130144968</c:v>
                </c:pt>
                <c:pt idx="184">
                  <c:v>40.664255015514897</c:v>
                </c:pt>
                <c:pt idx="185">
                  <c:v>40.638942401172869</c:v>
                </c:pt>
                <c:pt idx="186">
                  <c:v>40.6138060875317</c:v>
                </c:pt>
                <c:pt idx="187">
                  <c:v>40.58884391368629</c:v>
                </c:pt>
                <c:pt idx="188">
                  <c:v>40.564053756531898</c:v>
                </c:pt>
                <c:pt idx="189">
                  <c:v>40.539433529907072</c:v>
                </c:pt>
                <c:pt idx="190">
                  <c:v>40.514981183760398</c:v>
                </c:pt>
                <c:pt idx="191">
                  <c:v>40.490694703340324</c:v>
                </c:pt>
                <c:pt idx="192">
                  <c:v>40.466572108407242</c:v>
                </c:pt>
                <c:pt idx="193">
                  <c:v>40.442611452467126</c:v>
                </c:pt>
                <c:pt idx="194">
                  <c:v>40.418810822026067</c:v>
                </c:pt>
                <c:pt idx="195">
                  <c:v>40.395168335865023</c:v>
                </c:pt>
                <c:pt idx="196">
                  <c:v>40.371682144334017</c:v>
                </c:pt>
                <c:pt idx="197">
                  <c:v>40.348350428665377</c:v>
                </c:pt>
                <c:pt idx="198">
                  <c:v>40.325171400305237</c:v>
                </c:pt>
                <c:pt idx="199">
                  <c:v>40.30214330026277</c:v>
                </c:pt>
                <c:pt idx="200">
                  <c:v>40.279264398476691</c:v>
                </c:pt>
                <c:pt idx="201">
                  <c:v>40.256532993198306</c:v>
                </c:pt>
                <c:pt idx="202">
                  <c:v>40.233947410390769</c:v>
                </c:pt>
                <c:pt idx="203">
                  <c:v>40.211506003143938</c:v>
                </c:pt>
                <c:pt idx="204">
                  <c:v>40.189207151104419</c:v>
                </c:pt>
                <c:pt idx="205">
                  <c:v>40.167049259920276</c:v>
                </c:pt>
                <c:pt idx="206">
                  <c:v>40.14503076069996</c:v>
                </c:pt>
                <c:pt idx="207">
                  <c:v>40.12315010948511</c:v>
                </c:pt>
                <c:pt idx="208">
                  <c:v>40.101405786736656</c:v>
                </c:pt>
                <c:pt idx="209">
                  <c:v>40.07979629683404</c:v>
                </c:pt>
                <c:pt idx="210">
                  <c:v>40.058320167586899</c:v>
                </c:pt>
                <c:pt idx="211">
                  <c:v>40.036975949759082</c:v>
                </c:pt>
                <c:pt idx="212">
                  <c:v>40.015762216604465</c:v>
                </c:pt>
                <c:pt idx="213">
                  <c:v>39.994677563414314</c:v>
                </c:pt>
                <c:pt idx="214">
                  <c:v>39.973720607075805</c:v>
                </c:pt>
                <c:pt idx="215">
                  <c:v>39.952889985641434</c:v>
                </c:pt>
                <c:pt idx="216">
                  <c:v>39.932184357908923</c:v>
                </c:pt>
                <c:pt idx="217">
                  <c:v>39.911602403011301</c:v>
                </c:pt>
                <c:pt idx="218">
                  <c:v>39.891142820017095</c:v>
                </c:pt>
                <c:pt idx="219">
                  <c:v>39.870804327539965</c:v>
                </c:pt>
                <c:pt idx="220">
                  <c:v>39.850585663357876</c:v>
                </c:pt>
                <c:pt idx="221">
                  <c:v>39.830485584041227</c:v>
                </c:pt>
                <c:pt idx="222">
                  <c:v>39.810502864590028</c:v>
                </c:pt>
                <c:pt idx="223">
                  <c:v>39.790636298079441</c:v>
                </c:pt>
                <c:pt idx="224">
                  <c:v>39.770884695313889</c:v>
                </c:pt>
                <c:pt idx="225">
                  <c:v>39.75124688448917</c:v>
                </c:pt>
                <c:pt idx="226">
                  <c:v>39.731721710862523</c:v>
                </c:pt>
                <c:pt idx="227">
                  <c:v>39.712308036430315</c:v>
                </c:pt>
                <c:pt idx="228">
                  <c:v>39.693004739613301</c:v>
                </c:pt>
                <c:pt idx="229">
                  <c:v>39.673810714949056</c:v>
                </c:pt>
                <c:pt idx="230">
                  <c:v>39.654724872791512</c:v>
                </c:pt>
                <c:pt idx="231">
                  <c:v>39.635746139017371</c:v>
                </c:pt>
                <c:pt idx="232">
                  <c:v>39.616873454739185</c:v>
                </c:pt>
                <c:pt idx="233">
                  <c:v>39.598105776024987</c:v>
                </c:pt>
                <c:pt idx="234">
                  <c:v>39.579442073624229</c:v>
                </c:pt>
                <c:pt idx="235">
                  <c:v>39.560881332699807</c:v>
                </c:pt>
                <c:pt idx="236">
                  <c:v>39.5424225525663</c:v>
                </c:pt>
                <c:pt idx="237">
                  <c:v>39.524064746433794</c:v>
                </c:pt>
                <c:pt idx="238">
                  <c:v>39.505806941157537</c:v>
                </c:pt>
                <c:pt idx="239">
                  <c:v>39.48764817699314</c:v>
                </c:pt>
                <c:pt idx="240">
                  <c:v>39.469587507357119</c:v>
                </c:pt>
                <c:pt idx="241">
                  <c:v>39.451623998592666</c:v>
                </c:pt>
                <c:pt idx="242">
                  <c:v>39.433756729740644</c:v>
                </c:pt>
                <c:pt idx="243">
                  <c:v>39.415984792315435</c:v>
                </c:pt>
                <c:pt idx="244">
                  <c:v>39.398307290085718</c:v>
                </c:pt>
                <c:pt idx="245">
                  <c:v>39.380723338860015</c:v>
                </c:pt>
                <c:pt idx="246">
                  <c:v>39.363232066276652</c:v>
                </c:pt>
                <c:pt idx="247">
                  <c:v>39.345832611598539</c:v>
                </c:pt>
                <c:pt idx="248">
                  <c:v>39.328524125512004</c:v>
                </c:pt>
                <c:pt idx="249">
                  <c:v>39.31130576993008</c:v>
                </c:pt>
                <c:pt idx="250">
                  <c:v>39.294176717799921</c:v>
                </c:pt>
                <c:pt idx="251">
                  <c:v>39.27713615291421</c:v>
                </c:pt>
                <c:pt idx="252">
                  <c:v>39.260183269726639</c:v>
                </c:pt>
                <c:pt idx="253">
                  <c:v>39.243317273171122</c:v>
                </c:pt>
                <c:pt idx="254">
                  <c:v>39.226537378484856</c:v>
                </c:pt>
                <c:pt idx="255">
                  <c:v>39.209842811034981</c:v>
                </c:pt>
                <c:pt idx="256">
                  <c:v>39.193232806148927</c:v>
                </c:pt>
                <c:pt idx="257">
                  <c:v>39.176706608948123</c:v>
                </c:pt>
                <c:pt idx="258">
                  <c:v>39.1602634741852</c:v>
                </c:pt>
                <c:pt idx="259">
                  <c:v>39.14390266608445</c:v>
                </c:pt>
                <c:pt idx="260">
                  <c:v>39.12762345818566</c:v>
                </c:pt>
                <c:pt idx="261">
                  <c:v>39.111425133190934</c:v>
                </c:pt>
                <c:pt idx="262">
                  <c:v>39.095306982814705</c:v>
                </c:pt>
                <c:pt idx="263">
                  <c:v>39.079268307636781</c:v>
                </c:pt>
                <c:pt idx="264">
                  <c:v>39.063308416958279</c:v>
                </c:pt>
                <c:pt idx="265">
                  <c:v>39.047426628660432</c:v>
                </c:pt>
                <c:pt idx="266">
                  <c:v>39.03162226906629</c:v>
                </c:pt>
                <c:pt idx="267">
                  <c:v>39.015894672805032</c:v>
                </c:pt>
                <c:pt idx="268">
                  <c:v>39.000243182679043</c:v>
                </c:pt>
                <c:pt idx="269">
                  <c:v>38.984667149533578</c:v>
                </c:pt>
                <c:pt idx="270">
                  <c:v>38.969165932128988</c:v>
                </c:pt>
                <c:pt idx="271">
                  <c:v>38.953738897015398</c:v>
                </c:pt>
                <c:pt idx="272">
                  <c:v>38.938385418409908</c:v>
                </c:pt>
                <c:pt idx="273">
                  <c:v>38.923104878076039</c:v>
                </c:pt>
                <c:pt idx="274">
                  <c:v>38.907896665205676</c:v>
                </c:pt>
                <c:pt idx="275">
                  <c:v>38.892760176303113</c:v>
                </c:pt>
                <c:pt idx="276">
                  <c:v>38.877694815071436</c:v>
                </c:pt>
                <c:pt idx="277">
                  <c:v>38.86269999230101</c:v>
                </c:pt>
                <c:pt idx="278">
                  <c:v>38.847775125760123</c:v>
                </c:pt>
                <c:pt idx="279">
                  <c:v>38.832919640087717</c:v>
                </c:pt>
                <c:pt idx="280">
                  <c:v>38.818132966688054</c:v>
                </c:pt>
                <c:pt idx="281">
                  <c:v>38.803414543627483</c:v>
                </c:pt>
                <c:pt idx="282">
                  <c:v>38.788763815533081</c:v>
                </c:pt>
                <c:pt idx="283">
                  <c:v>38.774180233493169</c:v>
                </c:pt>
                <c:pt idx="284">
                  <c:v>38.759663254959733</c:v>
                </c:pt>
                <c:pt idx="285">
                  <c:v>38.745212343652604</c:v>
                </c:pt>
                <c:pt idx="286">
                  <c:v>38.730826969465447</c:v>
                </c:pt>
                <c:pt idx="287">
                  <c:v>38.716506608373507</c:v>
                </c:pt>
                <c:pt idx="288">
                  <c:v>38.702250742342933</c:v>
                </c:pt>
                <c:pt idx="289">
                  <c:v>38.688058859241913</c:v>
                </c:pt>
                <c:pt idx="290">
                  <c:v>38.673930452753304</c:v>
                </c:pt>
                <c:pt idx="291">
                  <c:v>38.65986502228894</c:v>
                </c:pt>
                <c:pt idx="292">
                  <c:v>38.645862072905437</c:v>
                </c:pt>
                <c:pt idx="293">
                  <c:v>38.631921115221516</c:v>
                </c:pt>
                <c:pt idx="294">
                  <c:v>38.618041665336875</c:v>
                </c:pt>
                <c:pt idx="295">
                  <c:v>38.604223244752454</c:v>
                </c:pt>
                <c:pt idx="296">
                  <c:v>38.590465380292102</c:v>
                </c:pt>
                <c:pt idx="297">
                  <c:v>38.576767604025754</c:v>
                </c:pt>
                <c:pt idx="298">
                  <c:v>38.563129453193824</c:v>
                </c:pt>
                <c:pt idx="299">
                  <c:v>38.549550470133063</c:v>
                </c:pt>
                <c:pt idx="300">
                  <c:v>38.536030202203655</c:v>
                </c:pt>
                <c:pt idx="301">
                  <c:v>38.522568201717554</c:v>
                </c:pt>
                <c:pt idx="302">
                  <c:v>38.509164025868252</c:v>
                </c:pt>
                <c:pt idx="303">
                  <c:v>38.495817236661509</c:v>
                </c:pt>
                <c:pt idx="304">
                  <c:v>38.482527400847523</c:v>
                </c:pt>
                <c:pt idx="305">
                  <c:v>38.469294089854166</c:v>
                </c:pt>
                <c:pt idx="306">
                  <c:v>38.456116879721357</c:v>
                </c:pt>
                <c:pt idx="307">
                  <c:v>38.442995351036643</c:v>
                </c:pt>
                <c:pt idx="308">
                  <c:v>38.42992908887183</c:v>
                </c:pt>
                <c:pt idx="309">
                  <c:v>38.416917682720673</c:v>
                </c:pt>
                <c:pt idx="310">
                  <c:v>38.403960726437752</c:v>
                </c:pt>
                <c:pt idx="311">
                  <c:v>38.39105781817819</c:v>
                </c:pt>
                <c:pt idx="312">
                  <c:v>38.378208560338621</c:v>
                </c:pt>
                <c:pt idx="313">
                  <c:v>38.365412559498949</c:v>
                </c:pt>
                <c:pt idx="314">
                  <c:v>38.352669426365246</c:v>
                </c:pt>
                <c:pt idx="315">
                  <c:v>38.33997877571349</c:v>
                </c:pt>
                <c:pt idx="316">
                  <c:v>38.327340226334336</c:v>
                </c:pt>
                <c:pt idx="317">
                  <c:v>38.314753400978738</c:v>
                </c:pt>
                <c:pt idx="318">
                  <c:v>38.30221792630455</c:v>
                </c:pt>
                <c:pt idx="319">
                  <c:v>38.289733432823901</c:v>
                </c:pt>
                <c:pt idx="320">
                  <c:v>38.277299554851588</c:v>
                </c:pt>
                <c:pt idx="321">
                  <c:v>38.26491593045418</c:v>
                </c:pt>
                <c:pt idx="322">
                  <c:v>38.252582201400045</c:v>
                </c:pt>
                <c:pt idx="323">
                  <c:v>38.240298013110149</c:v>
                </c:pt>
                <c:pt idx="324">
                  <c:v>38.228063014609717</c:v>
                </c:pt>
                <c:pt idx="325">
                  <c:v>38.215876858480577</c:v>
                </c:pt>
                <c:pt idx="326">
                  <c:v>38.203739200814411</c:v>
                </c:pt>
                <c:pt idx="327">
                  <c:v>38.191649701166625</c:v>
                </c:pt>
                <c:pt idx="328">
                  <c:v>38.179608022511097</c:v>
                </c:pt>
                <c:pt idx="329">
                  <c:v>38.167613831195524</c:v>
                </c:pt>
                <c:pt idx="330">
                  <c:v>38.155666796897592</c:v>
                </c:pt>
                <c:pt idx="331">
                  <c:v>38.143766592581777</c:v>
                </c:pt>
                <c:pt idx="332">
                  <c:v>38.131912894456867</c:v>
                </c:pt>
                <c:pt idx="333">
                  <c:v>38.120105381934145</c:v>
                </c:pt>
                <c:pt idx="334">
                  <c:v>38.10834373758626</c:v>
                </c:pt>
                <c:pt idx="335">
                  <c:v>38.096627647106665</c:v>
                </c:pt>
                <c:pt idx="336">
                  <c:v>38.08495679926984</c:v>
                </c:pt>
                <c:pt idx="337">
                  <c:v>38.073330885892013</c:v>
                </c:pt>
                <c:pt idx="338">
                  <c:v>38.061749601792513</c:v>
                </c:pt>
                <c:pt idx="339">
                  <c:v>38.050212644755788</c:v>
                </c:pt>
                <c:pt idx="340">
                  <c:v>38.038719715493976</c:v>
                </c:pt>
                <c:pt idx="341">
                  <c:v>38.02727051761002</c:v>
                </c:pt>
                <c:pt idx="342">
                  <c:v>38.015864757561438</c:v>
                </c:pt>
                <c:pt idx="343">
                  <c:v>38.004502144624567</c:v>
                </c:pt>
                <c:pt idx="344">
                  <c:v>37.99318239085941</c:v>
                </c:pt>
                <c:pt idx="345">
                  <c:v>37.981905211075031</c:v>
                </c:pt>
                <c:pt idx="346">
                  <c:v>37.970670322795385</c:v>
                </c:pt>
                <c:pt idx="347">
                  <c:v>37.959477446225819</c:v>
                </c:pt>
                <c:pt idx="348">
                  <c:v>37.94832630421994</c:v>
                </c:pt>
                <c:pt idx="349">
                  <c:v>37.937216622247085</c:v>
                </c:pt>
                <c:pt idx="350">
                  <c:v>37.926148128360225</c:v>
                </c:pt>
                <c:pt idx="351">
                  <c:v>37.915120553164385</c:v>
                </c:pt>
                <c:pt idx="352">
                  <c:v>37.904133629785484</c:v>
                </c:pt>
                <c:pt idx="353">
                  <c:v>37.893187093839764</c:v>
                </c:pt>
                <c:pt idx="354">
                  <c:v>37.882280683403522</c:v>
                </c:pt>
                <c:pt idx="355">
                  <c:v>37.871414138983404</c:v>
                </c:pt>
                <c:pt idx="356">
                  <c:v>37.860587203487093</c:v>
                </c:pt>
                <c:pt idx="357">
                  <c:v>37.849799622194425</c:v>
                </c:pt>
                <c:pt idx="358">
                  <c:v>37.839051142728984</c:v>
                </c:pt>
                <c:pt idx="359">
                  <c:v>37.828341515030047</c:v>
                </c:pt>
                <c:pt idx="360">
                  <c:v>37.817670491325003</c:v>
                </c:pt>
                <c:pt idx="361">
                  <c:v>37.807037826102118</c:v>
                </c:pt>
                <c:pt idx="362">
                  <c:v>37.79644327608375</c:v>
                </c:pt>
                <c:pt idx="363">
                  <c:v>37.785886600199909</c:v>
                </c:pt>
                <c:pt idx="364">
                  <c:v>37.775367559562248</c:v>
                </c:pt>
                <c:pt idx="365">
                  <c:v>37.764885917438406</c:v>
                </c:pt>
                <c:pt idx="366">
                  <c:v>37.754441439226696</c:v>
                </c:pt>
                <c:pt idx="367">
                  <c:v>37.744033892431219</c:v>
                </c:pt>
                <c:pt idx="368">
                  <c:v>37.733663046637268</c:v>
                </c:pt>
                <c:pt idx="369">
                  <c:v>37.723328673487153</c:v>
                </c:pt>
                <c:pt idx="370">
                  <c:v>37.71303054665632</c:v>
                </c:pt>
                <c:pt idx="371">
                  <c:v>37.702768441829804</c:v>
                </c:pt>
                <c:pt idx="372">
                  <c:v>37.692542136679087</c:v>
                </c:pt>
                <c:pt idx="373">
                  <c:v>37.682351410839196</c:v>
                </c:pt>
                <c:pt idx="374">
                  <c:v>37.672196045886217</c:v>
                </c:pt>
                <c:pt idx="375">
                  <c:v>37.662075825315007</c:v>
                </c:pt>
                <c:pt idx="376">
                  <c:v>37.651990534517346</c:v>
                </c:pt>
                <c:pt idx="377">
                  <c:v>37.641939960760304</c:v>
                </c:pt>
                <c:pt idx="378">
                  <c:v>37.631923893164974</c:v>
                </c:pt>
                <c:pt idx="379">
                  <c:v>37.621942122685461</c:v>
                </c:pt>
                <c:pt idx="380">
                  <c:v>37.611994442088132</c:v>
                </c:pt>
                <c:pt idx="381">
                  <c:v>37.602080645931288</c:v>
                </c:pt>
                <c:pt idx="382">
                  <c:v>37.59220053054495</c:v>
                </c:pt>
                <c:pt idx="383">
                  <c:v>37.582353894011021</c:v>
                </c:pt>
                <c:pt idx="384">
                  <c:v>37.572540536143734</c:v>
                </c:pt>
                <c:pt idx="385">
                  <c:v>37.562760258470298</c:v>
                </c:pt>
                <c:pt idx="386">
                  <c:v>37.553012864211837</c:v>
                </c:pt>
                <c:pt idx="387">
                  <c:v>37.543298158264662</c:v>
                </c:pt>
                <c:pt idx="388">
                  <c:v>37.533615947181687</c:v>
                </c:pt>
                <c:pt idx="389">
                  <c:v>37.523966039154132</c:v>
                </c:pt>
                <c:pt idx="390">
                  <c:v>37.514348243993553</c:v>
                </c:pt>
                <c:pt idx="391">
                  <c:v>37.504762373114005</c:v>
                </c:pt>
                <c:pt idx="392">
                  <c:v>37.49520823951449</c:v>
                </c:pt>
                <c:pt idx="393">
                  <c:v>37.485685657761657</c:v>
                </c:pt>
                <c:pt idx="394">
                  <c:v>37.476194443972751</c:v>
                </c:pt>
                <c:pt idx="395">
                  <c:v>37.466734415798712</c:v>
                </c:pt>
                <c:pt idx="396">
                  <c:v>37.457305392407541</c:v>
                </c:pt>
                <c:pt idx="397">
                  <c:v>37.447907194467973</c:v>
                </c:pt>
                <c:pt idx="398">
                  <c:v>37.438539644133193</c:v>
                </c:pt>
                <c:pt idx="399">
                  <c:v>37.429202565024951</c:v>
                </c:pt>
                <c:pt idx="400">
                  <c:v>37.419895782217722</c:v>
                </c:pt>
                <c:pt idx="401">
                  <c:v>37.41061912222321</c:v>
                </c:pt>
                <c:pt idx="402">
                  <c:v>37.401372412974979</c:v>
                </c:pt>
                <c:pt idx="403">
                  <c:v>37.392155483813298</c:v>
                </c:pt>
                <c:pt idx="404">
                  <c:v>37.38296816547021</c:v>
                </c:pt>
                <c:pt idx="405">
                  <c:v>37.373810290054763</c:v>
                </c:pt>
                <c:pt idx="406">
                  <c:v>37.364681691038484</c:v>
                </c:pt>
                <c:pt idx="407">
                  <c:v>37.355582203240921</c:v>
                </c:pt>
                <c:pt idx="408">
                  <c:v>37.346511662815587</c:v>
                </c:pt>
                <c:pt idx="409">
                  <c:v>37.337469907235828</c:v>
                </c:pt>
                <c:pt idx="410">
                  <c:v>37.328456775281118</c:v>
                </c:pt>
                <c:pt idx="411">
                  <c:v>37.319472107023309</c:v>
                </c:pt>
                <c:pt idx="412">
                  <c:v>37.310515743813255</c:v>
                </c:pt>
                <c:pt idx="413">
                  <c:v>37.301587528267447</c:v>
                </c:pt>
                <c:pt idx="414">
                  <c:v>37.292687304254933</c:v>
                </c:pt>
                <c:pt idx="415">
                  <c:v>37.283814916884346</c:v>
                </c:pt>
                <c:pt idx="416">
                  <c:v>37.274970212491098</c:v>
                </c:pt>
                <c:pt idx="417">
                  <c:v>37.266153038624772</c:v>
                </c:pt>
                <c:pt idx="418">
                  <c:v>37.257363244036632</c:v>
                </c:pt>
                <c:pt idx="419">
                  <c:v>37.24860067866733</c:v>
                </c:pt>
                <c:pt idx="420">
                  <c:v>37.239865193634735</c:v>
                </c:pt>
                <c:pt idx="421">
                  <c:v>37.231156641221894</c:v>
                </c:pt>
                <c:pt idx="422">
                  <c:v>37.222474874865256</c:v>
                </c:pt>
                <c:pt idx="423">
                  <c:v>37.213819749142893</c:v>
                </c:pt>
                <c:pt idx="424">
                  <c:v>37.205191119762993</c:v>
                </c:pt>
                <c:pt idx="425">
                  <c:v>37.196588843552391</c:v>
                </c:pt>
                <c:pt idx="426">
                  <c:v>37.188012778445348</c:v>
                </c:pt>
                <c:pt idx="427">
                  <c:v>37.179462783472353</c:v>
                </c:pt>
                <c:pt idx="428">
                  <c:v>37.170938718749206</c:v>
                </c:pt>
                <c:pt idx="429">
                  <c:v>37.162440445466075</c:v>
                </c:pt>
                <c:pt idx="430">
                  <c:v>37.153967825876833</c:v>
                </c:pt>
                <c:pt idx="431">
                  <c:v>37.145520723288413</c:v>
                </c:pt>
                <c:pt idx="432">
                  <c:v>37.137099002050398</c:v>
                </c:pt>
                <c:pt idx="433">
                  <c:v>37.128702527544618</c:v>
                </c:pt>
                <c:pt idx="434">
                  <c:v>37.120331166174971</c:v>
                </c:pt>
                <c:pt idx="435">
                  <c:v>37.111984785357336</c:v>
                </c:pt>
                <c:pt idx="436">
                  <c:v>37.103663253509609</c:v>
                </c:pt>
                <c:pt idx="437">
                  <c:v>37.095366440041829</c:v>
                </c:pt>
                <c:pt idx="438">
                  <c:v>37.087094215346525</c:v>
                </c:pt>
                <c:pt idx="439">
                  <c:v>37.078846450789023</c:v>
                </c:pt>
                <c:pt idx="440">
                  <c:v>37.070623018697958</c:v>
                </c:pt>
                <c:pt idx="441">
                  <c:v>37.062423792355986</c:v>
                </c:pt>
                <c:pt idx="442">
                  <c:v>37.05424864599042</c:v>
                </c:pt>
                <c:pt idx="443">
                  <c:v>37.046097454764094</c:v>
                </c:pt>
                <c:pt idx="444">
                  <c:v>37.037970094766372</c:v>
                </c:pt>
                <c:pt idx="445">
                  <c:v>37.029866443004138</c:v>
                </c:pt>
                <c:pt idx="446">
                  <c:v>37.021786377392999</c:v>
                </c:pt>
                <c:pt idx="447">
                  <c:v>37.013729776748541</c:v>
                </c:pt>
                <c:pt idx="448">
                  <c:v>37.005696520777732</c:v>
                </c:pt>
                <c:pt idx="449">
                  <c:v>36.99768649007035</c:v>
                </c:pt>
                <c:pt idx="450">
                  <c:v>36.989699566090607</c:v>
                </c:pt>
                <c:pt idx="451">
                  <c:v>36.981735631168782</c:v>
                </c:pt>
                <c:pt idx="452">
                  <c:v>36.973794568493048</c:v>
                </c:pt>
                <c:pt idx="453">
                  <c:v>36.965876262101268</c:v>
                </c:pt>
                <c:pt idx="454">
                  <c:v>36.957980596873021</c:v>
                </c:pt>
                <c:pt idx="455">
                  <c:v>36.950107458521622</c:v>
                </c:pt>
                <c:pt idx="456">
                  <c:v>36.942256733586312</c:v>
                </c:pt>
                <c:pt idx="457">
                  <c:v>36.934428309424426</c:v>
                </c:pt>
                <c:pt idx="458">
                  <c:v>36.92662207420382</c:v>
                </c:pt>
                <c:pt idx="459">
                  <c:v>36.918837916895178</c:v>
                </c:pt>
                <c:pt idx="460">
                  <c:v>36.911075727264617</c:v>
                </c:pt>
                <c:pt idx="461">
                  <c:v>36.903335395866236</c:v>
                </c:pt>
                <c:pt idx="462">
                  <c:v>36.895616814034767</c:v>
                </c:pt>
                <c:pt idx="463">
                  <c:v>36.887919873878374</c:v>
                </c:pt>
                <c:pt idx="464">
                  <c:v>36.880244468271506</c:v>
                </c:pt>
                <c:pt idx="465">
                  <c:v>36.872590490847749</c:v>
                </c:pt>
                <c:pt idx="466">
                  <c:v>36.864957835992918</c:v>
                </c:pt>
                <c:pt idx="467">
                  <c:v>36.857346398838096</c:v>
                </c:pt>
                <c:pt idx="468">
                  <c:v>36.849756075252799</c:v>
                </c:pt>
                <c:pt idx="469">
                  <c:v>36.8421867618382</c:v>
                </c:pt>
                <c:pt idx="470">
                  <c:v>36.834638355920482</c:v>
                </c:pt>
                <c:pt idx="471">
                  <c:v>36.827110755544204</c:v>
                </c:pt>
                <c:pt idx="472">
                  <c:v>36.819603859465765</c:v>
                </c:pt>
                <c:pt idx="473">
                  <c:v>36.812117567146949</c:v>
                </c:pt>
                <c:pt idx="474">
                  <c:v>36.804651778748529</c:v>
                </c:pt>
                <c:pt idx="475">
                  <c:v>36.797206395123972</c:v>
                </c:pt>
                <c:pt idx="476">
                  <c:v>36.78978131781313</c:v>
                </c:pt>
                <c:pt idx="477">
                  <c:v>36.782376449036121</c:v>
                </c:pt>
                <c:pt idx="478">
                  <c:v>36.774991691687205</c:v>
                </c:pt>
                <c:pt idx="479">
                  <c:v>36.767626949328722</c:v>
                </c:pt>
                <c:pt idx="480">
                  <c:v>36.760282126185132</c:v>
                </c:pt>
                <c:pt idx="481">
                  <c:v>36.752957127137066</c:v>
                </c:pt>
                <c:pt idx="482">
                  <c:v>36.745651857715558</c:v>
                </c:pt>
                <c:pt idx="483">
                  <c:v>36.738366224096175</c:v>
                </c:pt>
                <c:pt idx="484">
                  <c:v>36.731100133093378</c:v>
                </c:pt>
                <c:pt idx="485">
                  <c:v>36.723853492154781</c:v>
                </c:pt>
                <c:pt idx="486">
                  <c:v>36.716626209355638</c:v>
                </c:pt>
                <c:pt idx="487">
                  <c:v>36.709418193393262</c:v>
                </c:pt>
                <c:pt idx="488">
                  <c:v>36.702229353581551</c:v>
                </c:pt>
                <c:pt idx="489">
                  <c:v>36.695059599845592</c:v>
                </c:pt>
                <c:pt idx="490">
                  <c:v>36.68790884271629</c:v>
                </c:pt>
                <c:pt idx="491">
                  <c:v>36.68077699332509</c:v>
                </c:pt>
                <c:pt idx="492">
                  <c:v>36.673663963398695</c:v>
                </c:pt>
                <c:pt idx="493">
                  <c:v>36.666569665253931</c:v>
                </c:pt>
                <c:pt idx="494">
                  <c:v>36.659494011792596</c:v>
                </c:pt>
                <c:pt idx="495">
                  <c:v>36.652436916496349</c:v>
                </c:pt>
                <c:pt idx="496">
                  <c:v>36.645398293421749</c:v>
                </c:pt>
                <c:pt idx="497">
                  <c:v>36.638378057195261</c:v>
                </c:pt>
                <c:pt idx="498">
                  <c:v>36.631376123008323</c:v>
                </c:pt>
                <c:pt idx="499">
                  <c:v>36.624392406612529</c:v>
                </c:pt>
                <c:pt idx="500">
                  <c:v>36.617426824314769</c:v>
                </c:pt>
                <c:pt idx="501">
                  <c:v>36.610479292972492</c:v>
                </c:pt>
                <c:pt idx="502">
                  <c:v>36.603549729989012</c:v>
                </c:pt>
                <c:pt idx="503">
                  <c:v>36.596638053308816</c:v>
                </c:pt>
                <c:pt idx="504">
                  <c:v>36.589744181412968</c:v>
                </c:pt>
                <c:pt idx="505">
                  <c:v>36.582868033314561</c:v>
                </c:pt>
                <c:pt idx="506">
                  <c:v>36.576009528554174</c:v>
                </c:pt>
                <c:pt idx="507">
                  <c:v>36.569168587195414</c:v>
                </c:pt>
                <c:pt idx="508">
                  <c:v>36.562345129820493</c:v>
                </c:pt>
                <c:pt idx="509">
                  <c:v>36.555539077525879</c:v>
                </c:pt>
                <c:pt idx="510">
                  <c:v>36.548750351917924</c:v>
                </c:pt>
                <c:pt idx="511">
                  <c:v>36.541978875108597</c:v>
                </c:pt>
                <c:pt idx="512">
                  <c:v>36.535224569711247</c:v>
                </c:pt>
                <c:pt idx="513">
                  <c:v>36.528487358836401</c:v>
                </c:pt>
                <c:pt idx="514">
                  <c:v>36.521767166087635</c:v>
                </c:pt>
                <c:pt idx="515">
                  <c:v>36.515063915557391</c:v>
                </c:pt>
                <c:pt idx="516">
                  <c:v>36.508377531823001</c:v>
                </c:pt>
                <c:pt idx="517">
                  <c:v>36.501707939942598</c:v>
                </c:pt>
                <c:pt idx="518">
                  <c:v>36.495055065451126</c:v>
                </c:pt>
                <c:pt idx="519">
                  <c:v>36.488418834356445</c:v>
                </c:pt>
                <c:pt idx="520">
                  <c:v>36.481799173135379</c:v>
                </c:pt>
                <c:pt idx="521">
                  <c:v>36.475196008729874</c:v>
                </c:pt>
                <c:pt idx="522">
                  <c:v>36.468609268543148</c:v>
                </c:pt>
                <c:pt idx="523">
                  <c:v>36.462038880435941</c:v>
                </c:pt>
                <c:pt idx="524">
                  <c:v>36.455484772722734</c:v>
                </c:pt>
                <c:pt idx="525">
                  <c:v>36.448946874168023</c:v>
                </c:pt>
                <c:pt idx="526">
                  <c:v>36.442425113982701</c:v>
                </c:pt>
                <c:pt idx="527">
                  <c:v>36.435919421820373</c:v>
                </c:pt>
                <c:pt idx="528">
                  <c:v>36.429429727773773</c:v>
                </c:pt>
                <c:pt idx="529">
                  <c:v>36.422955962371176</c:v>
                </c:pt>
                <c:pt idx="530">
                  <c:v>36.416498056572912</c:v>
                </c:pt>
                <c:pt idx="531">
                  <c:v>36.41005594176783</c:v>
                </c:pt>
                <c:pt idx="532">
                  <c:v>36.403629549769875</c:v>
                </c:pt>
                <c:pt idx="533">
                  <c:v>36.397218812814614</c:v>
                </c:pt>
                <c:pt idx="534">
                  <c:v>36.390823663555906</c:v>
                </c:pt>
                <c:pt idx="535">
                  <c:v>36.384444035062486</c:v>
                </c:pt>
                <c:pt idx="536">
                  <c:v>36.37807986081468</c:v>
                </c:pt>
                <c:pt idx="537">
                  <c:v>36.371731074701103</c:v>
                </c:pt>
                <c:pt idx="538">
                  <c:v>36.365397611015389</c:v>
                </c:pt>
                <c:pt idx="539">
                  <c:v>36.359079404452977</c:v>
                </c:pt>
                <c:pt idx="540">
                  <c:v>36.352776390107906</c:v>
                </c:pt>
                <c:pt idx="541">
                  <c:v>36.346488503469651</c:v>
                </c:pt>
                <c:pt idx="542">
                  <c:v>36.340215680420016</c:v>
                </c:pt>
                <c:pt idx="543">
                  <c:v>36.333957857229976</c:v>
                </c:pt>
                <c:pt idx="544">
                  <c:v>36.327714970556649</c:v>
                </c:pt>
                <c:pt idx="545">
                  <c:v>36.32148695744025</c:v>
                </c:pt>
                <c:pt idx="546">
                  <c:v>36.315273755301064</c:v>
                </c:pt>
                <c:pt idx="547">
                  <c:v>36.309075301936453</c:v>
                </c:pt>
                <c:pt idx="548">
                  <c:v>36.302891535517936</c:v>
                </c:pt>
                <c:pt idx="549">
                  <c:v>36.296722394588208</c:v>
                </c:pt>
                <c:pt idx="550">
                  <c:v>36.290567818058307</c:v>
                </c:pt>
                <c:pt idx="551">
                  <c:v>36.284427745204681</c:v>
                </c:pt>
                <c:pt idx="552">
                  <c:v>36.278302115666392</c:v>
                </c:pt>
                <c:pt idx="553">
                  <c:v>36.272190869442277</c:v>
                </c:pt>
                <c:pt idx="554">
                  <c:v>36.266093946888148</c:v>
                </c:pt>
                <c:pt idx="555">
                  <c:v>36.260011288714061</c:v>
                </c:pt>
                <c:pt idx="556">
                  <c:v>36.253942835981547</c:v>
                </c:pt>
                <c:pt idx="557">
                  <c:v>36.247888530100937</c:v>
                </c:pt>
                <c:pt idx="558">
                  <c:v>36.24184831282863</c:v>
                </c:pt>
                <c:pt idx="559">
                  <c:v>36.23582212626448</c:v>
                </c:pt>
                <c:pt idx="560">
                  <c:v>36.229809912849149</c:v>
                </c:pt>
                <c:pt idx="561">
                  <c:v>36.22381161536147</c:v>
                </c:pt>
                <c:pt idx="562">
                  <c:v>36.217827176915904</c:v>
                </c:pt>
                <c:pt idx="563">
                  <c:v>36.211856540959943</c:v>
                </c:pt>
                <c:pt idx="564">
                  <c:v>36.205899651271601</c:v>
                </c:pt>
                <c:pt idx="565">
                  <c:v>36.199956451956901</c:v>
                </c:pt>
                <c:pt idx="566">
                  <c:v>36.19402688744735</c:v>
                </c:pt>
                <c:pt idx="567">
                  <c:v>36.188110902497513</c:v>
                </c:pt>
                <c:pt idx="568">
                  <c:v>36.182208442182585</c:v>
                </c:pt>
                <c:pt idx="569">
                  <c:v>36.176319451895878</c:v>
                </c:pt>
                <c:pt idx="570">
                  <c:v>36.17044387734655</c:v>
                </c:pt>
                <c:pt idx="571">
                  <c:v>36.164581664557126</c:v>
                </c:pt>
                <c:pt idx="572">
                  <c:v>36.158732759861216</c:v>
                </c:pt>
                <c:pt idx="573">
                  <c:v>36.15289710990114</c:v>
                </c:pt>
                <c:pt idx="574">
                  <c:v>36.147074661625624</c:v>
                </c:pt>
                <c:pt idx="575">
                  <c:v>36.14126536228752</c:v>
                </c:pt>
                <c:pt idx="576">
                  <c:v>36.135469159441556</c:v>
                </c:pt>
                <c:pt idx="577">
                  <c:v>36.129686000942058</c:v>
                </c:pt>
                <c:pt idx="578">
                  <c:v>36.123915834940725</c:v>
                </c:pt>
                <c:pt idx="579">
                  <c:v>36.118158609884446</c:v>
                </c:pt>
                <c:pt idx="580">
                  <c:v>36.112414274513092</c:v>
                </c:pt>
                <c:pt idx="581">
                  <c:v>36.10668277785738</c:v>
                </c:pt>
                <c:pt idx="582">
                  <c:v>36.100964069236674</c:v>
                </c:pt>
                <c:pt idx="583">
                  <c:v>36.095258098256913</c:v>
                </c:pt>
                <c:pt idx="584">
                  <c:v>36.089564814808483</c:v>
                </c:pt>
                <c:pt idx="585">
                  <c:v>36.083884169064106</c:v>
                </c:pt>
                <c:pt idx="586">
                  <c:v>36.078216111476806</c:v>
                </c:pt>
                <c:pt idx="587">
                  <c:v>36.072560592777847</c:v>
                </c:pt>
                <c:pt idx="588">
                  <c:v>36.066917563974677</c:v>
                </c:pt>
                <c:pt idx="589">
                  <c:v>36.061286976348946</c:v>
                </c:pt>
                <c:pt idx="590">
                  <c:v>36.055668781454493</c:v>
                </c:pt>
                <c:pt idx="591">
                  <c:v>36.050062931115392</c:v>
                </c:pt>
                <c:pt idx="592">
                  <c:v>36.044469377423916</c:v>
                </c:pt>
                <c:pt idx="593">
                  <c:v>36.038888072738722</c:v>
                </c:pt>
                <c:pt idx="594">
                  <c:v>36.033318969682796</c:v>
                </c:pt>
                <c:pt idx="595">
                  <c:v>36.027762021141626</c:v>
                </c:pt>
                <c:pt idx="596">
                  <c:v>36.022217180261272</c:v>
                </c:pt>
                <c:pt idx="597">
                  <c:v>36.016684400446522</c:v>
                </c:pt>
                <c:pt idx="598">
                  <c:v>36.011163635358997</c:v>
                </c:pt>
                <c:pt idx="599">
                  <c:v>36.005654838915341</c:v>
                </c:pt>
                <c:pt idx="600">
                  <c:v>36.000157965285375</c:v>
                </c:pt>
                <c:pt idx="601">
                  <c:v>35.994672968890299</c:v>
                </c:pt>
                <c:pt idx="602">
                  <c:v>35.989199804400876</c:v>
                </c:pt>
                <c:pt idx="603">
                  <c:v>35.983738426735727</c:v>
                </c:pt>
                <c:pt idx="604">
                  <c:v>35.978288791059434</c:v>
                </c:pt>
                <c:pt idx="605">
                  <c:v>35.972850852780944</c:v>
                </c:pt>
                <c:pt idx="606">
                  <c:v>35.967424567551717</c:v>
                </c:pt>
                <c:pt idx="607">
                  <c:v>35.962009891264103</c:v>
                </c:pt>
                <c:pt idx="608">
                  <c:v>35.956606780049547</c:v>
                </c:pt>
                <c:pt idx="609">
                  <c:v>35.951215190277011</c:v>
                </c:pt>
                <c:pt idx="610">
                  <c:v>35.945835078551184</c:v>
                </c:pt>
                <c:pt idx="611">
                  <c:v>35.940466401710921</c:v>
                </c:pt>
                <c:pt idx="612">
                  <c:v>35.935109116827554</c:v>
                </c:pt>
                <c:pt idx="613">
                  <c:v>35.929763181203271</c:v>
                </c:pt>
                <c:pt idx="614">
                  <c:v>35.924428552369477</c:v>
                </c:pt>
                <c:pt idx="615">
                  <c:v>35.919105188085254</c:v>
                </c:pt>
                <c:pt idx="616">
                  <c:v>35.913793046335712</c:v>
                </c:pt>
                <c:pt idx="617">
                  <c:v>35.908492085330458</c:v>
                </c:pt>
                <c:pt idx="618">
                  <c:v>35.903202263501996</c:v>
                </c:pt>
                <c:pt idx="619">
                  <c:v>35.89792353950422</c:v>
                </c:pt>
                <c:pt idx="620">
                  <c:v>35.892655872210852</c:v>
                </c:pt>
                <c:pt idx="621">
                  <c:v>35.887399220713931</c:v>
                </c:pt>
                <c:pt idx="622">
                  <c:v>35.882153544322307</c:v>
                </c:pt>
                <c:pt idx="623">
                  <c:v>35.876918802560134</c:v>
                </c:pt>
                <c:pt idx="624">
                  <c:v>35.871694955165431</c:v>
                </c:pt>
                <c:pt idx="625">
                  <c:v>35.86648196208855</c:v>
                </c:pt>
                <c:pt idx="626">
                  <c:v>35.861279783490744</c:v>
                </c:pt>
                <c:pt idx="627">
                  <c:v>35.856088379742758</c:v>
                </c:pt>
                <c:pt idx="628">
                  <c:v>35.850907711423318</c:v>
                </c:pt>
                <c:pt idx="629">
                  <c:v>35.845737739317812</c:v>
                </c:pt>
                <c:pt idx="630">
                  <c:v>35.84057842441679</c:v>
                </c:pt>
                <c:pt idx="631">
                  <c:v>35.835429727914601</c:v>
                </c:pt>
                <c:pt idx="632">
                  <c:v>35.83029161120804</c:v>
                </c:pt>
                <c:pt idx="633">
                  <c:v>35.825164035894922</c:v>
                </c:pt>
                <c:pt idx="634">
                  <c:v>35.820046963772732</c:v>
                </c:pt>
                <c:pt idx="635">
                  <c:v>35.814940356837319</c:v>
                </c:pt>
                <c:pt idx="636">
                  <c:v>35.809844177281491</c:v>
                </c:pt>
                <c:pt idx="637">
                  <c:v>35.804758387493742</c:v>
                </c:pt>
                <c:pt idx="638">
                  <c:v>35.799682950056891</c:v>
                </c:pt>
                <c:pt idx="639">
                  <c:v>35.794617827746791</c:v>
                </c:pt>
                <c:pt idx="640">
                  <c:v>35.789562983531077</c:v>
                </c:pt>
                <c:pt idx="641">
                  <c:v>35.784518380567789</c:v>
                </c:pt>
                <c:pt idx="642">
                  <c:v>35.779483982204177</c:v>
                </c:pt>
                <c:pt idx="643">
                  <c:v>35.774459751975407</c:v>
                </c:pt>
                <c:pt idx="644">
                  <c:v>35.769445653603327</c:v>
                </c:pt>
                <c:pt idx="645">
                  <c:v>35.764441650995181</c:v>
                </c:pt>
                <c:pt idx="646">
                  <c:v>35.759447708242412</c:v>
                </c:pt>
                <c:pt idx="647">
                  <c:v>35.754463789619429</c:v>
                </c:pt>
                <c:pt idx="648">
                  <c:v>35.749489859582397</c:v>
                </c:pt>
                <c:pt idx="649">
                  <c:v>35.744525882768031</c:v>
                </c:pt>
                <c:pt idx="650">
                  <c:v>35.739571823992414</c:v>
                </c:pt>
                <c:pt idx="651">
                  <c:v>35.73462764824977</c:v>
                </c:pt>
                <c:pt idx="652">
                  <c:v>35.729693320711363</c:v>
                </c:pt>
                <c:pt idx="653">
                  <c:v>35.724768806724271</c:v>
                </c:pt>
                <c:pt idx="654">
                  <c:v>35.719854071810254</c:v>
                </c:pt>
                <c:pt idx="655">
                  <c:v>35.714949081664614</c:v>
                </c:pt>
                <c:pt idx="656">
                  <c:v>35.710053802155038</c:v>
                </c:pt>
                <c:pt idx="657">
                  <c:v>35.705168199320504</c:v>
                </c:pt>
                <c:pt idx="658">
                  <c:v>35.700292239370128</c:v>
                </c:pt>
                <c:pt idx="659">
                  <c:v>35.695425888682074</c:v>
                </c:pt>
                <c:pt idx="660">
                  <c:v>35.690569113802461</c:v>
                </c:pt>
                <c:pt idx="661">
                  <c:v>35.685721881444231</c:v>
                </c:pt>
                <c:pt idx="662">
                  <c:v>35.680884158486123</c:v>
                </c:pt>
                <c:pt idx="663">
                  <c:v>35.676055911971581</c:v>
                </c:pt>
                <c:pt idx="664">
                  <c:v>35.671237109107636</c:v>
                </c:pt>
                <c:pt idx="665">
                  <c:v>35.666427717263936</c:v>
                </c:pt>
                <c:pt idx="666">
                  <c:v>35.661627703971632</c:v>
                </c:pt>
                <c:pt idx="667">
                  <c:v>35.656837036922354</c:v>
                </c:pt>
                <c:pt idx="668">
                  <c:v>35.652055683967198</c:v>
                </c:pt>
                <c:pt idx="669">
                  <c:v>35.64728361311569</c:v>
                </c:pt>
                <c:pt idx="670">
                  <c:v>35.642520792534746</c:v>
                </c:pt>
                <c:pt idx="671">
                  <c:v>35.637767190547706</c:v>
                </c:pt>
                <c:pt idx="672">
                  <c:v>35.633022775633329</c:v>
                </c:pt>
                <c:pt idx="673">
                  <c:v>35.628287516424741</c:v>
                </c:pt>
                <c:pt idx="674">
                  <c:v>35.623561381708548</c:v>
                </c:pt>
                <c:pt idx="675">
                  <c:v>35.61884434042377</c:v>
                </c:pt>
                <c:pt idx="676">
                  <c:v>35.614136361660933</c:v>
                </c:pt>
                <c:pt idx="677">
                  <c:v>35.609437414661073</c:v>
                </c:pt>
                <c:pt idx="678">
                  <c:v>35.604747468814793</c:v>
                </c:pt>
                <c:pt idx="679">
                  <c:v>35.600066493661338</c:v>
                </c:pt>
                <c:pt idx="680">
                  <c:v>35.595394458887611</c:v>
                </c:pt>
                <c:pt idx="681">
                  <c:v>35.590731334327273</c:v>
                </c:pt>
                <c:pt idx="682">
                  <c:v>35.586077089959829</c:v>
                </c:pt>
                <c:pt idx="683">
                  <c:v>35.581431695909671</c:v>
                </c:pt>
                <c:pt idx="684">
                  <c:v>35.576795122445212</c:v>
                </c:pt>
                <c:pt idx="685">
                  <c:v>35.572167339977945</c:v>
                </c:pt>
                <c:pt idx="686">
                  <c:v>35.567548319061579</c:v>
                </c:pt>
                <c:pt idx="687">
                  <c:v>35.562938030391109</c:v>
                </c:pt>
                <c:pt idx="688">
                  <c:v>35.558336444801981</c:v>
                </c:pt>
                <c:pt idx="689">
                  <c:v>35.553743533269198</c:v>
                </c:pt>
                <c:pt idx="690">
                  <c:v>35.549159266906436</c:v>
                </c:pt>
                <c:pt idx="691">
                  <c:v>35.544583616965198</c:v>
                </c:pt>
                <c:pt idx="692">
                  <c:v>35.54001655483394</c:v>
                </c:pt>
                <c:pt idx="693">
                  <c:v>35.535458052037264</c:v>
                </c:pt>
                <c:pt idx="694">
                  <c:v>35.530908080235015</c:v>
                </c:pt>
                <c:pt idx="695">
                  <c:v>35.526366611221512</c:v>
                </c:pt>
                <c:pt idx="696">
                  <c:v>35.521833616924646</c:v>
                </c:pt>
                <c:pt idx="697">
                  <c:v>35.51730906940513</c:v>
                </c:pt>
                <c:pt idx="698">
                  <c:v>35.512792940855611</c:v>
                </c:pt>
                <c:pt idx="699">
                  <c:v>35.508285203599918</c:v>
                </c:pt>
                <c:pt idx="700">
                  <c:v>35.503785830092234</c:v>
                </c:pt>
                <c:pt idx="701">
                  <c:v>35.499294792916267</c:v>
                </c:pt>
                <c:pt idx="702">
                  <c:v>35.494812064784512</c:v>
                </c:pt>
                <c:pt idx="703">
                  <c:v>35.490337618537438</c:v>
                </c:pt>
                <c:pt idx="704">
                  <c:v>35.485871427142683</c:v>
                </c:pt>
                <c:pt idx="705">
                  <c:v>35.481413463694345</c:v>
                </c:pt>
                <c:pt idx="706">
                  <c:v>35.476963701412124</c:v>
                </c:pt>
                <c:pt idx="707">
                  <c:v>35.472522113640636</c:v>
                </c:pt>
                <c:pt idx="708">
                  <c:v>35.468088673848605</c:v>
                </c:pt>
                <c:pt idx="709">
                  <c:v>35.46366335562815</c:v>
                </c:pt>
                <c:pt idx="710">
                  <c:v>35.459246132694012</c:v>
                </c:pt>
                <c:pt idx="711">
                  <c:v>35.454836978882796</c:v>
                </c:pt>
                <c:pt idx="712">
                  <c:v>35.450435868152312</c:v>
                </c:pt>
                <c:pt idx="713">
                  <c:v>35.446042774580725</c:v>
                </c:pt>
                <c:pt idx="714">
                  <c:v>35.441657672365956</c:v>
                </c:pt>
                <c:pt idx="715">
                  <c:v>35.437280535824868</c:v>
                </c:pt>
                <c:pt idx="716">
                  <c:v>35.432911339392618</c:v>
                </c:pt>
                <c:pt idx="717">
                  <c:v>35.428550057621877</c:v>
                </c:pt>
                <c:pt idx="718">
                  <c:v>35.424196665182222</c:v>
                </c:pt>
                <c:pt idx="719">
                  <c:v>35.419851136859336</c:v>
                </c:pt>
                <c:pt idx="720">
                  <c:v>35.415513447554396</c:v>
                </c:pt>
                <c:pt idx="721">
                  <c:v>35.411183572283342</c:v>
                </c:pt>
                <c:pt idx="722">
                  <c:v>35.406861486176197</c:v>
                </c:pt>
                <c:pt idx="723">
                  <c:v>35.402547164476402</c:v>
                </c:pt>
                <c:pt idx="724">
                  <c:v>35.39824058254014</c:v>
                </c:pt>
                <c:pt idx="725">
                  <c:v>35.393941715835666</c:v>
                </c:pt>
                <c:pt idx="726">
                  <c:v>35.389650539942629</c:v>
                </c:pt>
                <c:pt idx="727">
                  <c:v>35.385367030551457</c:v>
                </c:pt>
                <c:pt idx="728">
                  <c:v>35.381091163462649</c:v>
                </c:pt>
                <c:pt idx="729">
                  <c:v>35.37682291458615</c:v>
                </c:pt>
                <c:pt idx="730">
                  <c:v>35.372562259940729</c:v>
                </c:pt>
                <c:pt idx="731">
                  <c:v>35.368309175653309</c:v>
                </c:pt>
                <c:pt idx="732">
                  <c:v>35.364063637958338</c:v>
                </c:pt>
                <c:pt idx="733">
                  <c:v>35.35982562319716</c:v>
                </c:pt>
                <c:pt idx="734">
                  <c:v>35.355595107817408</c:v>
                </c:pt>
                <c:pt idx="735">
                  <c:v>35.351372068372342</c:v>
                </c:pt>
                <c:pt idx="736">
                  <c:v>35.347156481520287</c:v>
                </c:pt>
                <c:pt idx="737">
                  <c:v>35.342948324023972</c:v>
                </c:pt>
                <c:pt idx="738">
                  <c:v>35.338747572749938</c:v>
                </c:pt>
                <c:pt idx="739">
                  <c:v>35.334554204667953</c:v>
                </c:pt>
                <c:pt idx="740">
                  <c:v>35.33036819685038</c:v>
                </c:pt>
                <c:pt idx="741">
                  <c:v>35.326189526471616</c:v>
                </c:pt>
                <c:pt idx="742">
                  <c:v>35.322018170807482</c:v>
                </c:pt>
                <c:pt idx="743">
                  <c:v>35.317854107234616</c:v>
                </c:pt>
                <c:pt idx="744">
                  <c:v>35.313697313229952</c:v>
                </c:pt>
                <c:pt idx="745">
                  <c:v>35.309547766370081</c:v>
                </c:pt>
                <c:pt idx="746">
                  <c:v>35.305405444330695</c:v>
                </c:pt>
                <c:pt idx="747">
                  <c:v>35.301270324886026</c:v>
                </c:pt>
                <c:pt idx="748">
                  <c:v>35.297142385908288</c:v>
                </c:pt>
                <c:pt idx="749">
                  <c:v>35.293021605367095</c:v>
                </c:pt>
                <c:pt idx="750">
                  <c:v>35.288907961328903</c:v>
                </c:pt>
                <c:pt idx="751">
                  <c:v>35.284801431956467</c:v>
                </c:pt>
                <c:pt idx="752">
                  <c:v>35.280701995508309</c:v>
                </c:pt>
                <c:pt idx="753">
                  <c:v>35.276609630338115</c:v>
                </c:pt>
                <c:pt idx="754">
                  <c:v>35.272524314894262</c:v>
                </c:pt>
                <c:pt idx="755">
                  <c:v>35.268446027719214</c:v>
                </c:pt>
                <c:pt idx="756">
                  <c:v>35.264374747449033</c:v>
                </c:pt>
                <c:pt idx="757">
                  <c:v>35.260310452812838</c:v>
                </c:pt>
                <c:pt idx="758">
                  <c:v>35.256253122632273</c:v>
                </c:pt>
                <c:pt idx="759">
                  <c:v>35.252202735820973</c:v>
                </c:pt>
                <c:pt idx="760">
                  <c:v>35.248159271384047</c:v>
                </c:pt>
                <c:pt idx="761">
                  <c:v>35.244122708417606</c:v>
                </c:pt>
                <c:pt idx="762">
                  <c:v>35.240093026108177</c:v>
                </c:pt>
                <c:pt idx="763">
                  <c:v>35.236070203732226</c:v>
                </c:pt>
                <c:pt idx="764">
                  <c:v>35.232054220655684</c:v>
                </c:pt>
                <c:pt idx="765">
                  <c:v>35.228045056333393</c:v>
                </c:pt>
                <c:pt idx="766">
                  <c:v>35.22404269030865</c:v>
                </c:pt>
                <c:pt idx="767">
                  <c:v>35.220047102212668</c:v>
                </c:pt>
                <c:pt idx="768">
                  <c:v>35.216058271764126</c:v>
                </c:pt>
                <c:pt idx="769">
                  <c:v>35.212076178768662</c:v>
                </c:pt>
                <c:pt idx="770">
                  <c:v>35.208100803118384</c:v>
                </c:pt>
                <c:pt idx="771">
                  <c:v>35.204132124791379</c:v>
                </c:pt>
                <c:pt idx="772">
                  <c:v>35.200170123851272</c:v>
                </c:pt>
                <c:pt idx="773">
                  <c:v>35.196214780446716</c:v>
                </c:pt>
                <c:pt idx="774">
                  <c:v>35.192266074810931</c:v>
                </c:pt>
                <c:pt idx="775">
                  <c:v>35.188323987261228</c:v>
                </c:pt>
                <c:pt idx="776">
                  <c:v>35.184388498198558</c:v>
                </c:pt>
                <c:pt idx="777">
                  <c:v>35.180459588107048</c:v>
                </c:pt>
                <c:pt idx="778">
                  <c:v>35.176537237553518</c:v>
                </c:pt>
                <c:pt idx="779">
                  <c:v>35.172621427187053</c:v>
                </c:pt>
                <c:pt idx="780">
                  <c:v>35.168712137738538</c:v>
                </c:pt>
                <c:pt idx="781">
                  <c:v>35.164809350020214</c:v>
                </c:pt>
                <c:pt idx="782">
                  <c:v>35.160913044925209</c:v>
                </c:pt>
                <c:pt idx="783">
                  <c:v>35.157023203427137</c:v>
                </c:pt>
                <c:pt idx="784">
                  <c:v>35.153139806579603</c:v>
                </c:pt>
                <c:pt idx="785">
                  <c:v>35.149262835515813</c:v>
                </c:pt>
                <c:pt idx="786">
                  <c:v>35.145392271448131</c:v>
                </c:pt>
                <c:pt idx="787">
                  <c:v>35.141528095667589</c:v>
                </c:pt>
                <c:pt idx="788">
                  <c:v>35.137670289543557</c:v>
                </c:pt>
                <c:pt idx="789">
                  <c:v>35.133818834523225</c:v>
                </c:pt>
                <c:pt idx="790">
                  <c:v>35.129973712131232</c:v>
                </c:pt>
                <c:pt idx="791">
                  <c:v>35.126134903969252</c:v>
                </c:pt>
                <c:pt idx="792">
                  <c:v>35.122302391715529</c:v>
                </c:pt>
                <c:pt idx="793">
                  <c:v>35.118476157124476</c:v>
                </c:pt>
                <c:pt idx="794">
                  <c:v>35.11465618202633</c:v>
                </c:pt>
                <c:pt idx="795">
                  <c:v>35.110842448326629</c:v>
                </c:pt>
                <c:pt idx="796">
                  <c:v>35.10703493800591</c:v>
                </c:pt>
                <c:pt idx="797">
                  <c:v>35.103233633119224</c:v>
                </c:pt>
                <c:pt idx="798">
                  <c:v>35.099438515795796</c:v>
                </c:pt>
                <c:pt idx="799">
                  <c:v>35.095649568238592</c:v>
                </c:pt>
                <c:pt idx="800">
                  <c:v>35.091866772723911</c:v>
                </c:pt>
                <c:pt idx="801">
                  <c:v>35.088090111601048</c:v>
                </c:pt>
                <c:pt idx="802">
                  <c:v>35.084319567291843</c:v>
                </c:pt>
                <c:pt idx="803">
                  <c:v>35.080555122290328</c:v>
                </c:pt>
                <c:pt idx="804">
                  <c:v>35.076796759162306</c:v>
                </c:pt>
                <c:pt idx="805">
                  <c:v>35.073044460545042</c:v>
                </c:pt>
                <c:pt idx="806">
                  <c:v>35.069298209146766</c:v>
                </c:pt>
                <c:pt idx="807">
                  <c:v>35.065557987746423</c:v>
                </c:pt>
                <c:pt idx="808">
                  <c:v>35.061823779193176</c:v>
                </c:pt>
                <c:pt idx="809">
                  <c:v>35.058095566406152</c:v>
                </c:pt>
                <c:pt idx="810">
                  <c:v>35.05437333237397</c:v>
                </c:pt>
                <c:pt idx="811">
                  <c:v>35.050657060154435</c:v>
                </c:pt>
                <c:pt idx="812">
                  <c:v>35.046946732874126</c:v>
                </c:pt>
                <c:pt idx="813">
                  <c:v>35.043242333728074</c:v>
                </c:pt>
                <c:pt idx="814">
                  <c:v>35.039543845979395</c:v>
                </c:pt>
                <c:pt idx="815">
                  <c:v>35.035851252958892</c:v>
                </c:pt>
                <c:pt idx="816">
                  <c:v>35.032164538064755</c:v>
                </c:pt>
                <c:pt idx="817">
                  <c:v>35.028483684762165</c:v>
                </c:pt>
                <c:pt idx="818">
                  <c:v>35.02480867658295</c:v>
                </c:pt>
                <c:pt idx="819">
                  <c:v>35.021139497125255</c:v>
                </c:pt>
                <c:pt idx="820">
                  <c:v>35.017476130053154</c:v>
                </c:pt>
                <c:pt idx="821">
                  <c:v>35.013818559096357</c:v>
                </c:pt>
                <c:pt idx="822">
                  <c:v>35.010166768049835</c:v>
                </c:pt>
                <c:pt idx="823">
                  <c:v>35.006520740773496</c:v>
                </c:pt>
                <c:pt idx="824">
                  <c:v>35.002880461191793</c:v>
                </c:pt>
                <c:pt idx="825">
                  <c:v>34.999245913293485</c:v>
                </c:pt>
                <c:pt idx="826">
                  <c:v>34.995617081131215</c:v>
                </c:pt>
                <c:pt idx="827">
                  <c:v>34.991993948821218</c:v>
                </c:pt>
                <c:pt idx="828">
                  <c:v>34.988376500542984</c:v>
                </c:pt>
                <c:pt idx="829">
                  <c:v>34.984764720538941</c:v>
                </c:pt>
                <c:pt idx="830">
                  <c:v>34.981158593114102</c:v>
                </c:pt>
                <c:pt idx="831">
                  <c:v>34.977558102635776</c:v>
                </c:pt>
                <c:pt idx="832">
                  <c:v>34.973963233533212</c:v>
                </c:pt>
                <c:pt idx="833">
                  <c:v>34.970373970297302</c:v>
                </c:pt>
                <c:pt idx="834">
                  <c:v>34.966790297480259</c:v>
                </c:pt>
                <c:pt idx="835">
                  <c:v>34.963212199695292</c:v>
                </c:pt>
                <c:pt idx="836">
                  <c:v>34.959639661616308</c:v>
                </c:pt>
                <c:pt idx="837">
                  <c:v>34.956072667977601</c:v>
                </c:pt>
                <c:pt idx="838">
                  <c:v>34.952511203573508</c:v>
                </c:pt>
                <c:pt idx="839">
                  <c:v>34.948955253258156</c:v>
                </c:pt>
                <c:pt idx="840">
                  <c:v>34.945404801945109</c:v>
                </c:pt>
                <c:pt idx="841">
                  <c:v>34.941859834607094</c:v>
                </c:pt>
                <c:pt idx="842">
                  <c:v>34.938320336275666</c:v>
                </c:pt>
                <c:pt idx="843">
                  <c:v>34.934786292040968</c:v>
                </c:pt>
                <c:pt idx="844">
                  <c:v>34.931257687051364</c:v>
                </c:pt>
                <c:pt idx="845">
                  <c:v>34.92773450651319</c:v>
                </c:pt>
                <c:pt idx="846">
                  <c:v>34.924216735690415</c:v>
                </c:pt>
                <c:pt idx="847">
                  <c:v>34.920704359904434</c:v>
                </c:pt>
                <c:pt idx="848">
                  <c:v>34.917197364533664</c:v>
                </c:pt>
                <c:pt idx="849">
                  <c:v>34.913695735013341</c:v>
                </c:pt>
                <c:pt idx="850">
                  <c:v>34.910199456835187</c:v>
                </c:pt>
                <c:pt idx="851">
                  <c:v>34.906708515547166</c:v>
                </c:pt>
                <c:pt idx="852">
                  <c:v>34.903222896753135</c:v>
                </c:pt>
                <c:pt idx="853">
                  <c:v>34.899742586112644</c:v>
                </c:pt>
                <c:pt idx="854">
                  <c:v>34.896267569340608</c:v>
                </c:pt>
                <c:pt idx="855">
                  <c:v>34.892797832207009</c:v>
                </c:pt>
                <c:pt idx="856">
                  <c:v>34.889333360536654</c:v>
                </c:pt>
                <c:pt idx="857">
                  <c:v>34.885874140208927</c:v>
                </c:pt>
                <c:pt idx="858">
                  <c:v>34.882420157157448</c:v>
                </c:pt>
                <c:pt idx="859">
                  <c:v>34.878971397369817</c:v>
                </c:pt>
                <c:pt idx="860">
                  <c:v>34.875527846887415</c:v>
                </c:pt>
                <c:pt idx="861">
                  <c:v>34.872089491805042</c:v>
                </c:pt>
                <c:pt idx="862">
                  <c:v>34.868656318270702</c:v>
                </c:pt>
                <c:pt idx="863">
                  <c:v>34.865228312485343</c:v>
                </c:pt>
                <c:pt idx="864">
                  <c:v>34.861805460702541</c:v>
                </c:pt>
                <c:pt idx="865">
                  <c:v>34.858387749228314</c:v>
                </c:pt>
                <c:pt idx="866">
                  <c:v>34.854975164420807</c:v>
                </c:pt>
                <c:pt idx="867">
                  <c:v>34.851567692690047</c:v>
                </c:pt>
                <c:pt idx="868">
                  <c:v>34.848165320497692</c:v>
                </c:pt>
                <c:pt idx="869">
                  <c:v>34.844768034356782</c:v>
                </c:pt>
                <c:pt idx="870">
                  <c:v>34.841375820831466</c:v>
                </c:pt>
                <c:pt idx="871">
                  <c:v>34.837988666536759</c:v>
                </c:pt>
                <c:pt idx="872">
                  <c:v>34.834606558138304</c:v>
                </c:pt>
                <c:pt idx="873">
                  <c:v>34.831229482352086</c:v>
                </c:pt>
                <c:pt idx="874">
                  <c:v>34.827857425944245</c:v>
                </c:pt>
                <c:pt idx="875">
                  <c:v>34.824490375730768</c:v>
                </c:pt>
                <c:pt idx="876">
                  <c:v>34.821128318577294</c:v>
                </c:pt>
                <c:pt idx="877">
                  <c:v>34.817771241398816</c:v>
                </c:pt>
                <c:pt idx="878">
                  <c:v>34.814419131159497</c:v>
                </c:pt>
                <c:pt idx="879">
                  <c:v>34.811071974872391</c:v>
                </c:pt>
                <c:pt idx="880">
                  <c:v>34.807729759599226</c:v>
                </c:pt>
                <c:pt idx="881">
                  <c:v>34.804392472450161</c:v>
                </c:pt>
                <c:pt idx="882">
                  <c:v>34.80106010058352</c:v>
                </c:pt>
                <c:pt idx="883">
                  <c:v>34.797732631205619</c:v>
                </c:pt>
                <c:pt idx="884">
                  <c:v>34.79441005157048</c:v>
                </c:pt>
                <c:pt idx="885">
                  <c:v>34.791092348979618</c:v>
                </c:pt>
                <c:pt idx="886">
                  <c:v>34.78777951078181</c:v>
                </c:pt>
                <c:pt idx="887">
                  <c:v>34.784471524372883</c:v>
                </c:pt>
                <c:pt idx="888">
                  <c:v>34.781168377195442</c:v>
                </c:pt>
                <c:pt idx="889">
                  <c:v>34.777870056738685</c:v>
                </c:pt>
                <c:pt idx="890">
                  <c:v>34.774576550538171</c:v>
                </c:pt>
                <c:pt idx="891">
                  <c:v>34.771287846175575</c:v>
                </c:pt>
                <c:pt idx="892">
                  <c:v>34.768003931278493</c:v>
                </c:pt>
                <c:pt idx="893">
                  <c:v>34.764724793520216</c:v>
                </c:pt>
                <c:pt idx="894">
                  <c:v>34.761450420619468</c:v>
                </c:pt>
                <c:pt idx="895">
                  <c:v>34.758180800340263</c:v>
                </c:pt>
                <c:pt idx="896">
                  <c:v>34.754915920491634</c:v>
                </c:pt>
                <c:pt idx="897">
                  <c:v>34.751655768927428</c:v>
                </c:pt>
                <c:pt idx="898">
                  <c:v>34.748400333546101</c:v>
                </c:pt>
                <c:pt idx="899">
                  <c:v>34.745149602290468</c:v>
                </c:pt>
                <c:pt idx="900">
                  <c:v>34.741903563147581</c:v>
                </c:pt>
                <c:pt idx="901">
                  <c:v>34.738662204148405</c:v>
                </c:pt>
                <c:pt idx="902">
                  <c:v>34.735425513367694</c:v>
                </c:pt>
                <c:pt idx="903">
                  <c:v>34.73219347892374</c:v>
                </c:pt>
                <c:pt idx="904">
                  <c:v>34.728966088978169</c:v>
                </c:pt>
                <c:pt idx="905">
                  <c:v>34.725743331735757</c:v>
                </c:pt>
                <c:pt idx="906">
                  <c:v>34.722525195444206</c:v>
                </c:pt>
                <c:pt idx="907">
                  <c:v>34.719311668393942</c:v>
                </c:pt>
                <c:pt idx="908">
                  <c:v>34.71610273891794</c:v>
                </c:pt>
                <c:pt idx="909">
                  <c:v>34.712898395391477</c:v>
                </c:pt>
                <c:pt idx="910">
                  <c:v>34.709698626231955</c:v>
                </c:pt>
                <c:pt idx="911">
                  <c:v>34.706503419898716</c:v>
                </c:pt>
                <c:pt idx="912">
                  <c:v>34.703312764892821</c:v>
                </c:pt>
                <c:pt idx="913">
                  <c:v>34.700126649756875</c:v>
                </c:pt>
                <c:pt idx="914">
                  <c:v>34.6969450630748</c:v>
                </c:pt>
                <c:pt idx="915">
                  <c:v>34.693767993471688</c:v>
                </c:pt>
                <c:pt idx="916">
                  <c:v>34.690595429613566</c:v>
                </c:pt>
                <c:pt idx="917">
                  <c:v>34.687427360207224</c:v>
                </c:pt>
                <c:pt idx="918">
                  <c:v>34.684263774000016</c:v>
                </c:pt>
                <c:pt idx="919">
                  <c:v>34.68110465977967</c:v>
                </c:pt>
                <c:pt idx="920">
                  <c:v>34.677950006374111</c:v>
                </c:pt>
                <c:pt idx="921">
                  <c:v>34.674799802651279</c:v>
                </c:pt>
                <c:pt idx="922">
                  <c:v>34.671654037518898</c:v>
                </c:pt>
                <c:pt idx="923">
                  <c:v>34.668512699924349</c:v>
                </c:pt>
                <c:pt idx="924">
                  <c:v>34.665375778854447</c:v>
                </c:pt>
                <c:pt idx="925">
                  <c:v>34.66224326333527</c:v>
                </c:pt>
                <c:pt idx="926">
                  <c:v>34.659115142431972</c:v>
                </c:pt>
                <c:pt idx="927">
                  <c:v>34.655991405248628</c:v>
                </c:pt>
                <c:pt idx="928">
                  <c:v>34.65287204092801</c:v>
                </c:pt>
                <c:pt idx="929">
                  <c:v>34.649757038651444</c:v>
                </c:pt>
                <c:pt idx="930">
                  <c:v>34.64664638763859</c:v>
                </c:pt>
                <c:pt idx="931">
                  <c:v>34.643540077147335</c:v>
                </c:pt>
                <c:pt idx="932">
                  <c:v>34.640438096473552</c:v>
                </c:pt>
                <c:pt idx="933">
                  <c:v>34.63734043495095</c:v>
                </c:pt>
                <c:pt idx="934">
                  <c:v>34.634247081950889</c:v>
                </c:pt>
                <c:pt idx="935">
                  <c:v>34.631158026882233</c:v>
                </c:pt>
                <c:pt idx="936">
                  <c:v>34.628073259191147</c:v>
                </c:pt>
                <c:pt idx="937">
                  <c:v>34.624992768360947</c:v>
                </c:pt>
                <c:pt idx="938">
                  <c:v>34.621916543911922</c:v>
                </c:pt>
                <c:pt idx="939">
                  <c:v>34.618844575401162</c:v>
                </c:pt>
                <c:pt idx="940">
                  <c:v>34.6157768524224</c:v>
                </c:pt>
                <c:pt idx="941">
                  <c:v>34.612713364605831</c:v>
                </c:pt>
                <c:pt idx="942">
                  <c:v>34.609654101617942</c:v>
                </c:pt>
                <c:pt idx="943">
                  <c:v>34.606599053161382</c:v>
                </c:pt>
                <c:pt idx="944">
                  <c:v>34.603548208974757</c:v>
                </c:pt>
                <c:pt idx="945">
                  <c:v>34.600501558832477</c:v>
                </c:pt>
                <c:pt idx="946">
                  <c:v>34.597459092544604</c:v>
                </c:pt>
                <c:pt idx="947">
                  <c:v>34.594420799956694</c:v>
                </c:pt>
                <c:pt idx="948">
                  <c:v>34.591386670949611</c:v>
                </c:pt>
                <c:pt idx="949">
                  <c:v>34.588356695439394</c:v>
                </c:pt>
                <c:pt idx="950">
                  <c:v>34.585330863377081</c:v>
                </c:pt>
                <c:pt idx="951">
                  <c:v>34.582309164748551</c:v>
                </c:pt>
                <c:pt idx="952">
                  <c:v>34.579291589574389</c:v>
                </c:pt>
                <c:pt idx="953">
                  <c:v>34.576278127909688</c:v>
                </c:pt>
                <c:pt idx="954">
                  <c:v>34.573268769843949</c:v>
                </c:pt>
                <c:pt idx="955">
                  <c:v>34.570263505500861</c:v>
                </c:pt>
                <c:pt idx="956">
                  <c:v>34.567262325038214</c:v>
                </c:pt>
                <c:pt idx="957">
                  <c:v>34.564265218647705</c:v>
                </c:pt>
                <c:pt idx="958">
                  <c:v>34.561272176554766</c:v>
                </c:pt>
                <c:pt idx="959">
                  <c:v>34.558283189018475</c:v>
                </c:pt>
                <c:pt idx="960">
                  <c:v>34.555298246331368</c:v>
                </c:pt>
                <c:pt idx="961">
                  <c:v>34.552317338819272</c:v>
                </c:pt>
                <c:pt idx="962">
                  <c:v>34.549340456841207</c:v>
                </c:pt>
                <c:pt idx="963">
                  <c:v>34.546367590789174</c:v>
                </c:pt>
                <c:pt idx="964">
                  <c:v>34.543398731088082</c:v>
                </c:pt>
                <c:pt idx="965">
                  <c:v>34.540433868195528</c:v>
                </c:pt>
                <c:pt idx="966">
                  <c:v>34.5374729926017</c:v>
                </c:pt>
                <c:pt idx="967">
                  <c:v>34.534516094829215</c:v>
                </c:pt>
                <c:pt idx="968">
                  <c:v>34.531563165432985</c:v>
                </c:pt>
                <c:pt idx="969">
                  <c:v>34.528614195000046</c:v>
                </c:pt>
                <c:pt idx="970">
                  <c:v>34.525669174149456</c:v>
                </c:pt>
                <c:pt idx="971">
                  <c:v>34.522728093532137</c:v>
                </c:pt>
                <c:pt idx="972">
                  <c:v>34.519790943830721</c:v>
                </c:pt>
                <c:pt idx="973">
                  <c:v>34.5168577157594</c:v>
                </c:pt>
                <c:pt idx="974">
                  <c:v>34.513928400063833</c:v>
                </c:pt>
                <c:pt idx="975">
                  <c:v>34.511002987520975</c:v>
                </c:pt>
                <c:pt idx="976">
                  <c:v>34.508081468938954</c:v>
                </c:pt>
                <c:pt idx="977">
                  <c:v>34.505163835156893</c:v>
                </c:pt>
                <c:pt idx="978">
                  <c:v>34.502250077044842</c:v>
                </c:pt>
                <c:pt idx="979">
                  <c:v>34.499340185503577</c:v>
                </c:pt>
                <c:pt idx="980">
                  <c:v>34.496434151464513</c:v>
                </c:pt>
                <c:pt idx="981">
                  <c:v>34.493531965889538</c:v>
                </c:pt>
                <c:pt idx="982">
                  <c:v>34.490633619770911</c:v>
                </c:pt>
                <c:pt idx="983">
                  <c:v>34.487739104131087</c:v>
                </c:pt>
                <c:pt idx="984">
                  <c:v>34.484848410022614</c:v>
                </c:pt>
                <c:pt idx="985">
                  <c:v>34.481961528528018</c:v>
                </c:pt>
                <c:pt idx="986">
                  <c:v>34.479078450759623</c:v>
                </c:pt>
                <c:pt idx="987">
                  <c:v>34.476199167859477</c:v>
                </c:pt>
                <c:pt idx="988">
                  <c:v>34.473323670999157</c:v>
                </c:pt>
                <c:pt idx="989">
                  <c:v>34.470451951379708</c:v>
                </c:pt>
                <c:pt idx="990">
                  <c:v>34.46758400023149</c:v>
                </c:pt>
                <c:pt idx="991">
                  <c:v>34.464719808814024</c:v>
                </c:pt>
                <c:pt idx="992">
                  <c:v>34.461859368415901</c:v>
                </c:pt>
                <c:pt idx="993">
                  <c:v>34.459002670354636</c:v>
                </c:pt>
                <c:pt idx="994">
                  <c:v>34.456149705976557</c:v>
                </c:pt>
                <c:pt idx="995">
                  <c:v>34.453300466656678</c:v>
                </c:pt>
                <c:pt idx="996">
                  <c:v>34.450454943798562</c:v>
                </c:pt>
                <c:pt idx="997">
                  <c:v>34.447613128834206</c:v>
                </c:pt>
                <c:pt idx="998">
                  <c:v>34.444775013223939</c:v>
                </c:pt>
                <c:pt idx="999">
                  <c:v>34.441940588456255</c:v>
                </c:pt>
                <c:pt idx="1000">
                  <c:v>34.439109846047721</c:v>
                </c:pt>
                <c:pt idx="1001">
                  <c:v>34.436282777542878</c:v>
                </c:pt>
                <c:pt idx="1002">
                  <c:v>34.433459374514072</c:v>
                </c:pt>
                <c:pt idx="1003">
                  <c:v>34.430639628561352</c:v>
                </c:pt>
                <c:pt idx="1004">
                  <c:v>34.427823531312399</c:v>
                </c:pt>
                <c:pt idx="1005">
                  <c:v>34.425011074422322</c:v>
                </c:pt>
                <c:pt idx="1006">
                  <c:v>34.422202249573616</c:v>
                </c:pt>
                <c:pt idx="1007">
                  <c:v>34.419397048476</c:v>
                </c:pt>
                <c:pt idx="1008">
                  <c:v>34.416595462866319</c:v>
                </c:pt>
                <c:pt idx="1009">
                  <c:v>34.413797484508422</c:v>
                </c:pt>
                <c:pt idx="1010">
                  <c:v>34.411003105193075</c:v>
                </c:pt>
                <c:pt idx="1011">
                  <c:v>34.408212316737789</c:v>
                </c:pt>
                <c:pt idx="1012">
                  <c:v>34.405425110986762</c:v>
                </c:pt>
                <c:pt idx="1013">
                  <c:v>34.40264147981074</c:v>
                </c:pt>
                <c:pt idx="1014">
                  <c:v>34.399861415106905</c:v>
                </c:pt>
                <c:pt idx="1015">
                  <c:v>34.397084908798753</c:v>
                </c:pt>
                <c:pt idx="1016">
                  <c:v>34.39431195283602</c:v>
                </c:pt>
                <c:pt idx="1017">
                  <c:v>34.391542539194539</c:v>
                </c:pt>
                <c:pt idx="1018">
                  <c:v>34.388776659876136</c:v>
                </c:pt>
                <c:pt idx="1019">
                  <c:v>34.386014306908521</c:v>
                </c:pt>
                <c:pt idx="1020">
                  <c:v>34.383255472345169</c:v>
                </c:pt>
                <c:pt idx="1021">
                  <c:v>34.380500148265249</c:v>
                </c:pt>
                <c:pt idx="1022">
                  <c:v>34.377748326773471</c:v>
                </c:pt>
                <c:pt idx="1023">
                  <c:v>34.375</c:v>
                </c:pt>
                <c:pt idx="1024">
                  <c:v>34.372255160100352</c:v>
                </c:pt>
                <c:pt idx="1025">
                  <c:v>34.369513799255287</c:v>
                </c:pt>
                <c:pt idx="1026">
                  <c:v>34.366775909670672</c:v>
                </c:pt>
                <c:pt idx="1027">
                  <c:v>34.364041483577438</c:v>
                </c:pt>
                <c:pt idx="1028">
                  <c:v>34.361310513231416</c:v>
                </c:pt>
                <c:pt idx="1029">
                  <c:v>34.35858299091327</c:v>
                </c:pt>
                <c:pt idx="1030">
                  <c:v>34.355858908928369</c:v>
                </c:pt>
                <c:pt idx="1031">
                  <c:v>34.353138259606709</c:v>
                </c:pt>
                <c:pt idx="1032">
                  <c:v>34.35042103530278</c:v>
                </c:pt>
                <c:pt idx="1033">
                  <c:v>34.3477072283955</c:v>
                </c:pt>
                <c:pt idx="1034">
                  <c:v>34.344996831288064</c:v>
                </c:pt>
                <c:pt idx="1035">
                  <c:v>34.342289836407915</c:v>
                </c:pt>
                <c:pt idx="1036">
                  <c:v>34.339586236206564</c:v>
                </c:pt>
                <c:pt idx="1037">
                  <c:v>34.336886023159558</c:v>
                </c:pt>
                <c:pt idx="1038">
                  <c:v>34.334189189766327</c:v>
                </c:pt>
                <c:pt idx="1039">
                  <c:v>34.331495728550131</c:v>
                </c:pt>
                <c:pt idx="1040">
                  <c:v>34.328805632057914</c:v>
                </c:pt>
                <c:pt idx="1041">
                  <c:v>34.326118892860258</c:v>
                </c:pt>
                <c:pt idx="1042">
                  <c:v>34.323435503551238</c:v>
                </c:pt>
                <c:pt idx="1043">
                  <c:v>34.320755456748351</c:v>
                </c:pt>
                <c:pt idx="1044">
                  <c:v>34.318078745092429</c:v>
                </c:pt>
                <c:pt idx="1045">
                  <c:v>34.315405361247507</c:v>
                </c:pt>
                <c:pt idx="1046">
                  <c:v>34.312735297900772</c:v>
                </c:pt>
                <c:pt idx="1047">
                  <c:v>34.310068547762441</c:v>
                </c:pt>
                <c:pt idx="1048">
                  <c:v>34.30740510356565</c:v>
                </c:pt>
                <c:pt idx="1049">
                  <c:v>34.304744958066401</c:v>
                </c:pt>
                <c:pt idx="1050">
                  <c:v>34.302088104043456</c:v>
                </c:pt>
                <c:pt idx="1051">
                  <c:v>34.299434534298214</c:v>
                </c:pt>
                <c:pt idx="1052">
                  <c:v>34.296784241654656</c:v>
                </c:pt>
                <c:pt idx="1053">
                  <c:v>34.294137218959222</c:v>
                </c:pt>
                <c:pt idx="1054">
                  <c:v>34.291493459080769</c:v>
                </c:pt>
                <c:pt idx="1055">
                  <c:v>34.288852954910418</c:v>
                </c:pt>
                <c:pt idx="1056">
                  <c:v>34.286215699361492</c:v>
                </c:pt>
                <c:pt idx="1057">
                  <c:v>34.283581685369441</c:v>
                </c:pt>
                <c:pt idx="1058">
                  <c:v>34.280950905891721</c:v>
                </c:pt>
                <c:pt idx="1059">
                  <c:v>34.278323353907737</c:v>
                </c:pt>
                <c:pt idx="1060">
                  <c:v>34.275699022418713</c:v>
                </c:pt>
                <c:pt idx="1061">
                  <c:v>34.273077904447653</c:v>
                </c:pt>
                <c:pt idx="1062">
                  <c:v>34.270459993039211</c:v>
                </c:pt>
                <c:pt idx="1063">
                  <c:v>34.267845281259625</c:v>
                </c:pt>
                <c:pt idx="1064">
                  <c:v>34.26523376219663</c:v>
                </c:pt>
                <c:pt idx="1065">
                  <c:v>34.26262542895936</c:v>
                </c:pt>
                <c:pt idx="1066">
                  <c:v>34.260020274678268</c:v>
                </c:pt>
                <c:pt idx="1067">
                  <c:v>34.257418292505037</c:v>
                </c:pt>
                <c:pt idx="1068">
                  <c:v>34.254819475612521</c:v>
                </c:pt>
                <c:pt idx="1069">
                  <c:v>34.25222381719459</c:v>
                </c:pt>
                <c:pt idx="1070">
                  <c:v>34.24963131046615</c:v>
                </c:pt>
                <c:pt idx="1071">
                  <c:v>34.247041948662954</c:v>
                </c:pt>
                <c:pt idx="1072">
                  <c:v>34.244455725041583</c:v>
                </c:pt>
                <c:pt idx="1073">
                  <c:v>34.241872632879343</c:v>
                </c:pt>
                <c:pt idx="1074">
                  <c:v>34.239292665474196</c:v>
                </c:pt>
                <c:pt idx="1075">
                  <c:v>34.236715816144638</c:v>
                </c:pt>
                <c:pt idx="1076">
                  <c:v>34.234142078229674</c:v>
                </c:pt>
                <c:pt idx="1077">
                  <c:v>34.23157144508869</c:v>
                </c:pt>
                <c:pt idx="1078">
                  <c:v>34.229003910101376</c:v>
                </c:pt>
                <c:pt idx="1079">
                  <c:v>34.226439466667692</c:v>
                </c:pt>
                <c:pt idx="1080">
                  <c:v>34.223878108207714</c:v>
                </c:pt>
                <c:pt idx="1081">
                  <c:v>34.22131982816164</c:v>
                </c:pt>
                <c:pt idx="1082">
                  <c:v>34.218764619989607</c:v>
                </c:pt>
                <c:pt idx="1083">
                  <c:v>34.216212477171702</c:v>
                </c:pt>
                <c:pt idx="1084">
                  <c:v>34.213663393207852</c:v>
                </c:pt>
                <c:pt idx="1085">
                  <c:v>34.211117361617717</c:v>
                </c:pt>
                <c:pt idx="1086">
                  <c:v>34.208574375940657</c:v>
                </c:pt>
                <c:pt idx="1087">
                  <c:v>34.206034429735631</c:v>
                </c:pt>
                <c:pt idx="1088">
                  <c:v>34.203497516581116</c:v>
                </c:pt>
                <c:pt idx="1089">
                  <c:v>34.200963630075044</c:v>
                </c:pt>
                <c:pt idx="1090">
                  <c:v>34.19843276383471</c:v>
                </c:pt>
                <c:pt idx="1091">
                  <c:v>34.195904911496712</c:v>
                </c:pt>
                <c:pt idx="1092">
                  <c:v>34.193380066716863</c:v>
                </c:pt>
                <c:pt idx="1093">
                  <c:v>34.19085822317011</c:v>
                </c:pt>
                <c:pt idx="1094">
                  <c:v>34.18833937455048</c:v>
                </c:pt>
                <c:pt idx="1095">
                  <c:v>34.185823514570998</c:v>
                </c:pt>
                <c:pt idx="1096">
                  <c:v>34.183310636963597</c:v>
                </c:pt>
                <c:pt idx="1097">
                  <c:v>34.180800735479053</c:v>
                </c:pt>
                <c:pt idx="1098">
                  <c:v>34.178293803886902</c:v>
                </c:pt>
                <c:pt idx="1099">
                  <c:v>34.175789835975422</c:v>
                </c:pt>
                <c:pt idx="1100">
                  <c:v>34.17328882555146</c:v>
                </c:pt>
                <c:pt idx="1101">
                  <c:v>34.170790766440447</c:v>
                </c:pt>
                <c:pt idx="1102">
                  <c:v>34.168295652486293</c:v>
                </c:pt>
                <c:pt idx="1103">
                  <c:v>34.165803477551293</c:v>
                </c:pt>
                <c:pt idx="1104">
                  <c:v>34.163314235516104</c:v>
                </c:pt>
                <c:pt idx="1105">
                  <c:v>34.16082792027963</c:v>
                </c:pt>
                <c:pt idx="1106">
                  <c:v>34.158344525758977</c:v>
                </c:pt>
                <c:pt idx="1107">
                  <c:v>34.155864045889366</c:v>
                </c:pt>
                <c:pt idx="1108">
                  <c:v>34.153386474624078</c:v>
                </c:pt>
                <c:pt idx="1109">
                  <c:v>34.150911805934378</c:v>
                </c:pt>
                <c:pt idx="1110">
                  <c:v>34.148440033809436</c:v>
                </c:pt>
                <c:pt idx="1111">
                  <c:v>34.145971152256259</c:v>
                </c:pt>
                <c:pt idx="1112">
                  <c:v>34.14350515529965</c:v>
                </c:pt>
                <c:pt idx="1113">
                  <c:v>34.1410420369821</c:v>
                </c:pt>
                <c:pt idx="1114">
                  <c:v>34.138581791363748</c:v>
                </c:pt>
                <c:pt idx="1115">
                  <c:v>34.136124412522292</c:v>
                </c:pt>
                <c:pt idx="1116">
                  <c:v>34.133669894552952</c:v>
                </c:pt>
                <c:pt idx="1117">
                  <c:v>34.131218231568354</c:v>
                </c:pt>
                <c:pt idx="1118">
                  <c:v>34.128769417698514</c:v>
                </c:pt>
                <c:pt idx="1119">
                  <c:v>34.126323447090741</c:v>
                </c:pt>
                <c:pt idx="1120">
                  <c:v>34.123880313909574</c:v>
                </c:pt>
                <c:pt idx="1121">
                  <c:v>34.12144001233672</c:v>
                </c:pt>
                <c:pt idx="1122">
                  <c:v>34.119002536571024</c:v>
                </c:pt>
                <c:pt idx="1123">
                  <c:v>34.116567880828299</c:v>
                </c:pt>
                <c:pt idx="1124">
                  <c:v>34.114136039341403</c:v>
                </c:pt>
                <c:pt idx="1125">
                  <c:v>34.111707006360049</c:v>
                </c:pt>
                <c:pt idx="1126">
                  <c:v>34.109280776150811</c:v>
                </c:pt>
                <c:pt idx="1127">
                  <c:v>34.106857342997046</c:v>
                </c:pt>
                <c:pt idx="1128">
                  <c:v>34.104436701198829</c:v>
                </c:pt>
                <c:pt idx="1129">
                  <c:v>34.10201884507287</c:v>
                </c:pt>
                <c:pt idx="1130">
                  <c:v>34.09960376895247</c:v>
                </c:pt>
                <c:pt idx="1131">
                  <c:v>34.097191467187471</c:v>
                </c:pt>
                <c:pt idx="1132">
                  <c:v>34.094781934144166</c:v>
                </c:pt>
                <c:pt idx="1133">
                  <c:v>34.092375164205244</c:v>
                </c:pt>
                <c:pt idx="1134">
                  <c:v>34.089971151769724</c:v>
                </c:pt>
                <c:pt idx="1135">
                  <c:v>34.087569891252933</c:v>
                </c:pt>
                <c:pt idx="1136">
                  <c:v>34.085171377086375</c:v>
                </c:pt>
                <c:pt idx="1137">
                  <c:v>34.082775603717728</c:v>
                </c:pt>
                <c:pt idx="1138">
                  <c:v>34.080382565610748</c:v>
                </c:pt>
                <c:pt idx="1139">
                  <c:v>34.077992257245235</c:v>
                </c:pt>
                <c:pt idx="1140">
                  <c:v>34.075604673116956</c:v>
                </c:pt>
                <c:pt idx="1141">
                  <c:v>34.073219807737573</c:v>
                </c:pt>
                <c:pt idx="1142">
                  <c:v>34.07083765563462</c:v>
                </c:pt>
                <c:pt idx="1143">
                  <c:v>34.068458211351413</c:v>
                </c:pt>
                <c:pt idx="1144">
                  <c:v>34.066081469447006</c:v>
                </c:pt>
                <c:pt idx="1145">
                  <c:v>34.063707424496101</c:v>
                </c:pt>
                <c:pt idx="1146">
                  <c:v>34.061336071089052</c:v>
                </c:pt>
                <c:pt idx="1147">
                  <c:v>34.058967403831737</c:v>
                </c:pt>
                <c:pt idx="1148">
                  <c:v>34.05660141734554</c:v>
                </c:pt>
                <c:pt idx="1149">
                  <c:v>34.054238106267277</c:v>
                </c:pt>
                <c:pt idx="1150">
                  <c:v>34.051877465249177</c:v>
                </c:pt>
                <c:pt idx="1151">
                  <c:v>34.049519488958758</c:v>
                </c:pt>
                <c:pt idx="1152">
                  <c:v>34.047164172078823</c:v>
                </c:pt>
                <c:pt idx="1153">
                  <c:v>34.044811509307358</c:v>
                </c:pt>
                <c:pt idx="1154">
                  <c:v>34.042461495357543</c:v>
                </c:pt>
                <c:pt idx="1155">
                  <c:v>34.040114124957633</c:v>
                </c:pt>
                <c:pt idx="1156">
                  <c:v>34.037769392850912</c:v>
                </c:pt>
                <c:pt idx="1157">
                  <c:v>34.035427293795678</c:v>
                </c:pt>
                <c:pt idx="1158">
                  <c:v>34.033087822565129</c:v>
                </c:pt>
                <c:pt idx="1159">
                  <c:v>34.030750973947356</c:v>
                </c:pt>
                <c:pt idx="1160">
                  <c:v>34.028416742745257</c:v>
                </c:pt>
                <c:pt idx="1161">
                  <c:v>34.026085123776504</c:v>
                </c:pt>
                <c:pt idx="1162">
                  <c:v>34.023756111873467</c:v>
                </c:pt>
                <c:pt idx="1163">
                  <c:v>34.021429701883186</c:v>
                </c:pt>
                <c:pt idx="1164">
                  <c:v>34.019105888667291</c:v>
                </c:pt>
              </c:numCache>
            </c:numRef>
          </c:yVal>
          <c:smooth val="1"/>
        </c:ser>
        <c:ser>
          <c:idx val="3"/>
          <c:order val="1"/>
          <c:tx>
            <c:v>100*((x+0.1)^(-0.3))</c:v>
          </c:tx>
          <c:marker>
            <c:symbol val="none"/>
          </c:marker>
          <c:xVal>
            <c:numRef>
              <c:f>Sheet2!$A$1:$A$1165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Sheet2!$E$1:$E$1165</c:f>
              <c:numCache>
                <c:formatCode>General</c:formatCode>
                <c:ptCount val="1165"/>
                <c:pt idx="0">
                  <c:v>97.18118590148481</c:v>
                </c:pt>
                <c:pt idx="1">
                  <c:v>80.045000483409396</c:v>
                </c:pt>
                <c:pt idx="2">
                  <c:v>71.218281816228185</c:v>
                </c:pt>
                <c:pt idx="3">
                  <c:v>65.48846982078102</c:v>
                </c:pt>
                <c:pt idx="4">
                  <c:v>61.337906218322622</c:v>
                </c:pt>
                <c:pt idx="5">
                  <c:v>58.130097246982125</c:v>
                </c:pt>
                <c:pt idx="6">
                  <c:v>55.542125495112479</c:v>
                </c:pt>
                <c:pt idx="7">
                  <c:v>53.38933289464839</c:v>
                </c:pt>
                <c:pt idx="8">
                  <c:v>51.55699330750538</c:v>
                </c:pt>
                <c:pt idx="9">
                  <c:v>49.969337076283708</c:v>
                </c:pt>
                <c:pt idx="10">
                  <c:v>48.573914760601717</c:v>
                </c:pt>
                <c:pt idx="11">
                  <c:v>47.333038981224149</c:v>
                </c:pt>
                <c:pt idx="12">
                  <c:v>46.21879423205295</c:v>
                </c:pt>
                <c:pt idx="13">
                  <c:v>45.209974929540223</c:v>
                </c:pt>
                <c:pt idx="14">
                  <c:v>44.290126001097903</c:v>
                </c:pt>
                <c:pt idx="15">
                  <c:v>43.446244026276382</c:v>
                </c:pt>
                <c:pt idx="16">
                  <c:v>42.667890009388216</c:v>
                </c:pt>
                <c:pt idx="17">
                  <c:v>41.946567438783127</c:v>
                </c:pt>
                <c:pt idx="18">
                  <c:v>41.275276364544503</c:v>
                </c:pt>
                <c:pt idx="19">
                  <c:v>40.648187272968258</c:v>
                </c:pt>
                <c:pt idx="20">
                  <c:v>40.060398342829352</c:v>
                </c:pt>
                <c:pt idx="21">
                  <c:v>39.507751905753437</c:v>
                </c:pt>
                <c:pt idx="22">
                  <c:v>38.986693699890679</c:v>
                </c:pt>
                <c:pt idx="23">
                  <c:v>38.494163555432173</c:v>
                </c:pt>
                <c:pt idx="24">
                  <c:v>38.027509504708959</c:v>
                </c:pt>
                <c:pt idx="25">
                  <c:v>37.584419581584235</c:v>
                </c:pt>
                <c:pt idx="26">
                  <c:v>37.162867141232113</c:v>
                </c:pt>
                <c:pt idx="27">
                  <c:v>36.761066628882396</c:v>
                </c:pt>
                <c:pt idx="28">
                  <c:v>36.377437506512031</c:v>
                </c:pt>
                <c:pt idx="29">
                  <c:v>36.010574608983362</c:v>
                </c:pt>
                <c:pt idx="30">
                  <c:v>35.659223611712164</c:v>
                </c:pt>
                <c:pt idx="31">
                  <c:v>35.322260595131269</c:v>
                </c:pt>
                <c:pt idx="32">
                  <c:v>34.998674917516148</c:v>
                </c:pt>
                <c:pt idx="33">
                  <c:v>34.687554778355825</c:v>
                </c:pt>
                <c:pt idx="34">
                  <c:v>34.3880749842969</c:v>
                </c:pt>
                <c:pt idx="35">
                  <c:v>34.09948652937257</c:v>
                </c:pt>
                <c:pt idx="36">
                  <c:v>33.821107678388763</c:v>
                </c:pt>
                <c:pt idx="37">
                  <c:v>33.55231630252721</c:v>
                </c:pt>
                <c:pt idx="38">
                  <c:v>33.292543263516421</c:v>
                </c:pt>
                <c:pt idx="39">
                  <c:v>33.041266680133276</c:v>
                </c:pt>
                <c:pt idx="40">
                  <c:v>32.79800694058823</c:v>
                </c:pt>
                <c:pt idx="41">
                  <c:v>32.562322348211524</c:v>
                </c:pt>
                <c:pt idx="42">
                  <c:v>32.333805307088376</c:v>
                </c:pt>
                <c:pt idx="43">
                  <c:v>32.112078969871916</c:v>
                </c:pt>
                <c:pt idx="44">
                  <c:v>31.896794282692408</c:v>
                </c:pt>
                <c:pt idx="45">
                  <c:v>31.687627372468853</c:v>
                </c:pt>
                <c:pt idx="46">
                  <c:v>31.484277230471193</c:v>
                </c:pt>
                <c:pt idx="47">
                  <c:v>31.286463653039025</c:v>
                </c:pt>
                <c:pt idx="48">
                  <c:v>31.093925406217792</c:v>
                </c:pt>
                <c:pt idx="49">
                  <c:v>30.906418585951776</c:v>
                </c:pt>
                <c:pt idx="50">
                  <c:v>30.723715149553875</c:v>
                </c:pt>
                <c:pt idx="51">
                  <c:v>30.545601597597148</c:v>
                </c:pt>
                <c:pt idx="52">
                  <c:v>30.371877788260505</c:v>
                </c:pt>
                <c:pt idx="53">
                  <c:v>30.202355868600982</c:v>
                </c:pt>
                <c:pt idx="54">
                  <c:v>30.036859309296194</c:v>
                </c:pt>
                <c:pt idx="55">
                  <c:v>29.87522203116248</c:v>
                </c:pt>
                <c:pt idx="56">
                  <c:v>29.717287613259231</c:v>
                </c:pt>
                <c:pt idx="57">
                  <c:v>29.562908573677625</c:v>
                </c:pt>
                <c:pt idx="58">
                  <c:v>29.411945715218756</c:v>
                </c:pt>
                <c:pt idx="59">
                  <c:v>29.264267529118204</c:v>
                </c:pt>
                <c:pt idx="60">
                  <c:v>29.119749650796813</c:v>
                </c:pt>
                <c:pt idx="61">
                  <c:v>28.978274362329042</c:v>
                </c:pt>
                <c:pt idx="62">
                  <c:v>28.839730136938037</c:v>
                </c:pt>
                <c:pt idx="63">
                  <c:v>28.70401122136365</c:v>
                </c:pt>
                <c:pt idx="64">
                  <c:v>28.571017252418191</c:v>
                </c:pt>
                <c:pt idx="65">
                  <c:v>28.440652904453721</c:v>
                </c:pt>
                <c:pt idx="66">
                  <c:v>28.312827564823085</c:v>
                </c:pt>
                <c:pt idx="67">
                  <c:v>28.187455034731357</c:v>
                </c:pt>
                <c:pt idx="68">
                  <c:v>28.064453253150862</c:v>
                </c:pt>
                <c:pt idx="69">
                  <c:v>27.943744041716183</c:v>
                </c:pt>
                <c:pt idx="70">
                  <c:v>27.825252868731138</c:v>
                </c:pt>
                <c:pt idx="71">
                  <c:v>27.708908630609187</c:v>
                </c:pt>
                <c:pt idx="72">
                  <c:v>27.594643449237573</c:v>
                </c:pt>
                <c:pt idx="73">
                  <c:v>27.482392483904768</c:v>
                </c:pt>
                <c:pt idx="74">
                  <c:v>27.372093756563785</c:v>
                </c:pt>
                <c:pt idx="75">
                  <c:v>27.263687989322051</c:v>
                </c:pt>
                <c:pt idx="76">
                  <c:v>27.157118453154212</c:v>
                </c:pt>
                <c:pt idx="77">
                  <c:v>27.052330826928461</c:v>
                </c:pt>
                <c:pt idx="78">
                  <c:v>26.949273065921158</c:v>
                </c:pt>
                <c:pt idx="79">
                  <c:v>26.847895279070165</c:v>
                </c:pt>
                <c:pt idx="80">
                  <c:v>26.74814961428515</c:v>
                </c:pt>
                <c:pt idx="81">
                  <c:v>26.649990151193787</c:v>
                </c:pt>
                <c:pt idx="82">
                  <c:v>26.553372800757835</c:v>
                </c:pt>
                <c:pt idx="83">
                  <c:v>26.458255211242143</c:v>
                </c:pt>
                <c:pt idx="84">
                  <c:v>26.364596680064416</c:v>
                </c:pt>
                <c:pt idx="85">
                  <c:v>26.27235807109362</c:v>
                </c:pt>
                <c:pt idx="86">
                  <c:v>26.181501737001263</c:v>
                </c:pt>
                <c:pt idx="87">
                  <c:v>26.091991446302831</c:v>
                </c:pt>
                <c:pt idx="88">
                  <c:v>26.003792314756407</c:v>
                </c:pt>
                <c:pt idx="89">
                  <c:v>25.916870740812563</c:v>
                </c:pt>
                <c:pt idx="90">
                  <c:v>25.831194344834294</c:v>
                </c:pt>
                <c:pt idx="91">
                  <c:v>25.746731911828142</c:v>
                </c:pt>
                <c:pt idx="92">
                  <c:v>25.663453337447944</c:v>
                </c:pt>
                <c:pt idx="93">
                  <c:v>25.581329577051314</c:v>
                </c:pt>
                <c:pt idx="94">
                  <c:v>25.500332597605869</c:v>
                </c:pt>
                <c:pt idx="95">
                  <c:v>25.420435332257597</c:v>
                </c:pt>
                <c:pt idx="96">
                  <c:v>25.341611637388201</c:v>
                </c:pt>
                <c:pt idx="97">
                  <c:v>25.263836252000814</c:v>
                </c:pt>
                <c:pt idx="98">
                  <c:v>25.187084759285611</c:v>
                </c:pt>
                <c:pt idx="99">
                  <c:v>25.111333550227638</c:v>
                </c:pt>
                <c:pt idx="100">
                  <c:v>25.036559789129125</c:v>
                </c:pt>
                <c:pt idx="101">
                  <c:v>24.962741380927781</c:v>
                </c:pt>
                <c:pt idx="102">
                  <c:v>24.889856940200858</c:v>
                </c:pt>
                <c:pt idx="103">
                  <c:v>24.817885761752798</c:v>
                </c:pt>
                <c:pt idx="104">
                  <c:v>24.746807792690955</c:v>
                </c:pt>
                <c:pt idx="105">
                  <c:v>24.676603605900983</c:v>
                </c:pt>
                <c:pt idx="106">
                  <c:v>24.607254374839094</c:v>
                </c:pt>
                <c:pt idx="107">
                  <c:v>24.538741849564413</c:v>
                </c:pt>
                <c:pt idx="108">
                  <c:v>24.471048333939251</c:v>
                </c:pt>
                <c:pt idx="109">
                  <c:v>24.404156663930625</c:v>
                </c:pt>
                <c:pt idx="110">
                  <c:v>24.33805018695011</c:v>
                </c:pt>
                <c:pt idx="111">
                  <c:v>24.272712742173603</c:v>
                </c:pt>
                <c:pt idx="112">
                  <c:v>24.208128641786189</c:v>
                </c:pt>
                <c:pt idx="113">
                  <c:v>24.144282653100952</c:v>
                </c:pt>
                <c:pt idx="114">
                  <c:v>24.081159981503617</c:v>
                </c:pt>
                <c:pt idx="115">
                  <c:v>24.018746254178247</c:v>
                </c:pt>
                <c:pt idx="116">
                  <c:v>23.957027504571656</c:v>
                </c:pt>
                <c:pt idx="117">
                  <c:v>23.895990157557147</c:v>
                </c:pt>
                <c:pt idx="118">
                  <c:v>23.835621015260507</c:v>
                </c:pt>
                <c:pt idx="119">
                  <c:v>23.775907243513171</c:v>
                </c:pt>
                <c:pt idx="120">
                  <c:v>23.716836358900174</c:v>
                </c:pt>
                <c:pt idx="121">
                  <c:v>23.658396216371877</c:v>
                </c:pt>
                <c:pt idx="122">
                  <c:v>23.600574997390538</c:v>
                </c:pt>
                <c:pt idx="123">
                  <c:v>23.543361198584698</c:v>
                </c:pt>
                <c:pt idx="124">
                  <c:v>23.486743620885424</c:v>
                </c:pt>
                <c:pt idx="125">
                  <c:v>23.430711359120618</c:v>
                </c:pt>
                <c:pt idx="126">
                  <c:v>23.375253792044287</c:v>
                </c:pt>
                <c:pt idx="127">
                  <c:v>23.320360572779588</c:v>
                </c:pt>
                <c:pt idx="128">
                  <c:v>23.266021619655248</c:v>
                </c:pt>
                <c:pt idx="129">
                  <c:v>23.212227107416304</c:v>
                </c:pt>
                <c:pt idx="130">
                  <c:v>23.158967458791153</c:v>
                </c:pt>
                <c:pt idx="131">
                  <c:v>23.106233336397818</c:v>
                </c:pt>
                <c:pt idx="132">
                  <c:v>23.054015634973371</c:v>
                </c:pt>
                <c:pt idx="133">
                  <c:v>23.002305473911317</c:v>
                </c:pt>
                <c:pt idx="134">
                  <c:v>22.951094190092405</c:v>
                </c:pt>
                <c:pt idx="135">
                  <c:v>22.900373330995492</c:v>
                </c:pt>
                <c:pt idx="136">
                  <c:v>22.850134648075247</c:v>
                </c:pt>
                <c:pt idx="137">
                  <c:v>22.800370090394818</c:v>
                </c:pt>
                <c:pt idx="138">
                  <c:v>22.75107179850162</c:v>
                </c:pt>
                <c:pt idx="139">
                  <c:v>22.702232098535408</c:v>
                </c:pt>
                <c:pt idx="140">
                  <c:v>22.653843496558228</c:v>
                </c:pt>
                <c:pt idx="141">
                  <c:v>22.605898673096384</c:v>
                </c:pt>
                <c:pt idx="142">
                  <c:v>22.558390477885045</c:v>
                </c:pt>
                <c:pt idx="143">
                  <c:v>22.511311924806581</c:v>
                </c:pt>
                <c:pt idx="144">
                  <c:v>22.464656187014313</c:v>
                </c:pt>
                <c:pt idx="145">
                  <c:v>22.41841659223352</c:v>
                </c:pt>
                <c:pt idx="146">
                  <c:v>22.37258661823217</c:v>
                </c:pt>
                <c:pt idx="147">
                  <c:v>22.327159888454158</c:v>
                </c:pt>
                <c:pt idx="148">
                  <c:v>22.28213016780807</c:v>
                </c:pt>
                <c:pt idx="149">
                  <c:v>22.237491358605094</c:v>
                </c:pt>
                <c:pt idx="150">
                  <c:v>22.193237496639608</c:v>
                </c:pt>
                <c:pt idx="151">
                  <c:v>22.149362747406816</c:v>
                </c:pt>
                <c:pt idx="152">
                  <c:v>22.105861402451506</c:v>
                </c:pt>
                <c:pt idx="153">
                  <c:v>22.062727875842722</c:v>
                </c:pt>
                <c:pt idx="154">
                  <c:v>22.019956700769157</c:v>
                </c:pt>
                <c:pt idx="155">
                  <c:v>21.977542526250442</c:v>
                </c:pt>
                <c:pt idx="156">
                  <c:v>21.935480113959567</c:v>
                </c:pt>
                <c:pt idx="157">
                  <c:v>21.893764335152145</c:v>
                </c:pt>
                <c:pt idx="158">
                  <c:v>21.852390167698115</c:v>
                </c:pt>
                <c:pt idx="159">
                  <c:v>21.811352693211983</c:v>
                </c:pt>
                <c:pt idx="160">
                  <c:v>21.770647094277653</c:v>
                </c:pt>
                <c:pt idx="161">
                  <c:v>21.730268651764227</c:v>
                </c:pt>
                <c:pt idx="162">
                  <c:v>21.690212742229136</c:v>
                </c:pt>
                <c:pt idx="163">
                  <c:v>21.650474835405419</c:v>
                </c:pt>
                <c:pt idx="164">
                  <c:v>21.611050491769806</c:v>
                </c:pt>
                <c:pt idx="165">
                  <c:v>21.57193536018854</c:v>
                </c:pt>
                <c:pt idx="166">
                  <c:v>21.533125175638023</c:v>
                </c:pt>
                <c:pt idx="167">
                  <c:v>21.494615756997536</c:v>
                </c:pt>
                <c:pt idx="168">
                  <c:v>21.456403004911213</c:v>
                </c:pt>
                <c:pt idx="169">
                  <c:v>21.418482899716828</c:v>
                </c:pt>
                <c:pt idx="170">
                  <c:v>21.380851499438819</c:v>
                </c:pt>
                <c:pt idx="171">
                  <c:v>21.343504937843299</c:v>
                </c:pt>
                <c:pt idx="172">
                  <c:v>21.306439422552703</c:v>
                </c:pt>
                <c:pt idx="173">
                  <c:v>21.269651233217971</c:v>
                </c:pt>
                <c:pt idx="174">
                  <c:v>21.233136719746128</c:v>
                </c:pt>
                <c:pt idx="175">
                  <c:v>21.196892300581364</c:v>
                </c:pt>
                <c:pt idx="176">
                  <c:v>21.160914461037635</c:v>
                </c:pt>
                <c:pt idx="177">
                  <c:v>21.125199751680956</c:v>
                </c:pt>
                <c:pt idx="178">
                  <c:v>21.089744786759741</c:v>
                </c:pt>
                <c:pt idx="179">
                  <c:v>21.054546242681297</c:v>
                </c:pt>
                <c:pt idx="180">
                  <c:v>21.019600856533106</c:v>
                </c:pt>
                <c:pt idx="181">
                  <c:v>20.984905424647216</c:v>
                </c:pt>
                <c:pt idx="182">
                  <c:v>20.95045680120618</c:v>
                </c:pt>
                <c:pt idx="183">
                  <c:v>20.916251896889264</c:v>
                </c:pt>
                <c:pt idx="184">
                  <c:v>20.882287677557567</c:v>
                </c:pt>
                <c:pt idx="185">
                  <c:v>20.848561162976502</c:v>
                </c:pt>
                <c:pt idx="186">
                  <c:v>20.815069425574634</c:v>
                </c:pt>
                <c:pt idx="187">
                  <c:v>20.781809589237579</c:v>
                </c:pt>
                <c:pt idx="188">
                  <c:v>20.748778828135663</c:v>
                </c:pt>
                <c:pt idx="189">
                  <c:v>20.715974365584426</c:v>
                </c:pt>
                <c:pt idx="190">
                  <c:v>20.683393472936771</c:v>
                </c:pt>
                <c:pt idx="191">
                  <c:v>20.651033468505666</c:v>
                </c:pt>
                <c:pt idx="192">
                  <c:v>20.618891716516547</c:v>
                </c:pt>
                <c:pt idx="193">
                  <c:v>20.586965626088364</c:v>
                </c:pt>
                <c:pt idx="194">
                  <c:v>20.555252650242288</c:v>
                </c:pt>
                <c:pt idx="195">
                  <c:v>20.523750284937396</c:v>
                </c:pt>
                <c:pt idx="196">
                  <c:v>20.492456068132153</c:v>
                </c:pt>
                <c:pt idx="197">
                  <c:v>20.461367578871219</c:v>
                </c:pt>
                <c:pt idx="198">
                  <c:v>20.430482436396503</c:v>
                </c:pt>
                <c:pt idx="199">
                  <c:v>20.399798299281837</c:v>
                </c:pt>
                <c:pt idx="200">
                  <c:v>20.36931286459048</c:v>
                </c:pt>
                <c:pt idx="201">
                  <c:v>20.339023867054784</c:v>
                </c:pt>
                <c:pt idx="202">
                  <c:v>20.308929078277291</c:v>
                </c:pt>
                <c:pt idx="203">
                  <c:v>20.279026305952591</c:v>
                </c:pt>
                <c:pt idx="204">
                  <c:v>20.249313393109347</c:v>
                </c:pt>
                <c:pt idx="205">
                  <c:v>20.21978821737185</c:v>
                </c:pt>
                <c:pt idx="206">
                  <c:v>20.190448690240455</c:v>
                </c:pt>
                <c:pt idx="207">
                  <c:v>20.161292756390456</c:v>
                </c:pt>
                <c:pt idx="208">
                  <c:v>20.13231839298869</c:v>
                </c:pt>
                <c:pt idx="209">
                  <c:v>20.103523609027445</c:v>
                </c:pt>
                <c:pt idx="210">
                  <c:v>20.074906444675094</c:v>
                </c:pt>
                <c:pt idx="211">
                  <c:v>20.046464970643033</c:v>
                </c:pt>
                <c:pt idx="212">
                  <c:v>20.018197287568317</c:v>
                </c:pt>
                <c:pt idx="213">
                  <c:v>19.990101525411674</c:v>
                </c:pt>
                <c:pt idx="214">
                  <c:v>19.962175842870337</c:v>
                </c:pt>
                <c:pt idx="215">
                  <c:v>19.93441842680528</c:v>
                </c:pt>
                <c:pt idx="216">
                  <c:v>19.906827491682542</c:v>
                </c:pt>
                <c:pt idx="217">
                  <c:v>19.879401279028023</c:v>
                </c:pt>
                <c:pt idx="218">
                  <c:v>19.852138056895651</c:v>
                </c:pt>
                <c:pt idx="219">
                  <c:v>19.825036119348198</c:v>
                </c:pt>
                <c:pt idx="220">
                  <c:v>19.798093785950698</c:v>
                </c:pt>
                <c:pt idx="221">
                  <c:v>19.771309401275914</c:v>
                </c:pt>
                <c:pt idx="222">
                  <c:v>19.744681334421589</c:v>
                </c:pt>
                <c:pt idx="223">
                  <c:v>19.718207978539109</c:v>
                </c:pt>
                <c:pt idx="224">
                  <c:v>19.691887750373308</c:v>
                </c:pt>
                <c:pt idx="225">
                  <c:v>19.66571908981307</c:v>
                </c:pt>
                <c:pt idx="226">
                  <c:v>19.63970045945241</c:v>
                </c:pt>
                <c:pt idx="227">
                  <c:v>19.613830344161833</c:v>
                </c:pt>
                <c:pt idx="228">
                  <c:v>19.588107250669527</c:v>
                </c:pt>
                <c:pt idx="229">
                  <c:v>19.562529707152319</c:v>
                </c:pt>
                <c:pt idx="230">
                  <c:v>19.537096262835956</c:v>
                </c:pt>
                <c:pt idx="231">
                  <c:v>19.511805487604544</c:v>
                </c:pt>
                <c:pt idx="232">
                  <c:v>19.486655971618923</c:v>
                </c:pt>
                <c:pt idx="233">
                  <c:v>19.461646324943622</c:v>
                </c:pt>
                <c:pt idx="234">
                  <c:v>19.436775177182284</c:v>
                </c:pt>
                <c:pt idx="235">
                  <c:v>19.412041177121303</c:v>
                </c:pt>
                <c:pt idx="236">
                  <c:v>19.38744299238137</c:v>
                </c:pt>
                <c:pt idx="237">
                  <c:v>19.362979309076866</c:v>
                </c:pt>
                <c:pt idx="238">
                  <c:v>19.338648831482747</c:v>
                </c:pt>
                <c:pt idx="239">
                  <c:v>19.314450281708865</c:v>
                </c:pt>
                <c:pt idx="240">
                  <c:v>19.290382399381397</c:v>
                </c:pt>
                <c:pt idx="241">
                  <c:v>19.266443941331264</c:v>
                </c:pt>
                <c:pt idx="242">
                  <c:v>19.242633681289423</c:v>
                </c:pt>
                <c:pt idx="243">
                  <c:v>19.218950409588654</c:v>
                </c:pt>
                <c:pt idx="244">
                  <c:v>19.195392932871968</c:v>
                </c:pt>
                <c:pt idx="245">
                  <c:v>19.171960073807156</c:v>
                </c:pt>
                <c:pt idx="246">
                  <c:v>19.148650670807552</c:v>
                </c:pt>
                <c:pt idx="247">
                  <c:v>19.125463577758737</c:v>
                </c:pt>
                <c:pt idx="248">
                  <c:v>19.102397663751102</c:v>
                </c:pt>
                <c:pt idx="249">
                  <c:v>19.079451812818057</c:v>
                </c:pt>
                <c:pt idx="250">
                  <c:v>19.056624923679749</c:v>
                </c:pt>
                <c:pt idx="251">
                  <c:v>19.033915909492244</c:v>
                </c:pt>
                <c:pt idx="252">
                  <c:v>19.011323697601878</c:v>
                </c:pt>
                <c:pt idx="253">
                  <c:v>18.988847229304877</c:v>
                </c:pt>
                <c:pt idx="254">
                  <c:v>18.966485459611778</c:v>
                </c:pt>
                <c:pt idx="255">
                  <c:v>18.944237357016959</c:v>
                </c:pt>
                <c:pt idx="256">
                  <c:v>18.922101903272733</c:v>
                </c:pt>
                <c:pt idx="257">
                  <c:v>18.900078093168187</c:v>
                </c:pt>
                <c:pt idx="258">
                  <c:v>18.878164934312551</c:v>
                </c:pt>
                <c:pt idx="259">
                  <c:v>18.85636144692295</c:v>
                </c:pt>
                <c:pt idx="260">
                  <c:v>18.834666663616488</c:v>
                </c:pt>
                <c:pt idx="261">
                  <c:v>18.813079629206552</c:v>
                </c:pt>
                <c:pt idx="262">
                  <c:v>18.791599400503205</c:v>
                </c:pt>
                <c:pt idx="263">
                  <c:v>18.770225046117606</c:v>
                </c:pt>
                <c:pt idx="264">
                  <c:v>18.748955646270321</c:v>
                </c:pt>
                <c:pt idx="265">
                  <c:v>18.727790292603505</c:v>
                </c:pt>
                <c:pt idx="266">
                  <c:v>18.706728087996758</c:v>
                </c:pt>
                <c:pt idx="267">
                  <c:v>18.685768146386678</c:v>
                </c:pt>
                <c:pt idx="268">
                  <c:v>18.664909592589925</c:v>
                </c:pt>
                <c:pt idx="269">
                  <c:v>18.644151562129796</c:v>
                </c:pt>
                <c:pt idx="270">
                  <c:v>18.623493201066186</c:v>
                </c:pt>
                <c:pt idx="271">
                  <c:v>18.602933665828854</c:v>
                </c:pt>
                <c:pt idx="272">
                  <c:v>18.582472123053947</c:v>
                </c:pt>
                <c:pt idx="273">
                  <c:v>18.562107749423678</c:v>
                </c:pt>
                <c:pt idx="274">
                  <c:v>18.541839731509093</c:v>
                </c:pt>
                <c:pt idx="275">
                  <c:v>18.521667265615861</c:v>
                </c:pt>
                <c:pt idx="276">
                  <c:v>18.501589557633054</c:v>
                </c:pt>
                <c:pt idx="277">
                  <c:v>18.481605822884724</c:v>
                </c:pt>
                <c:pt idx="278">
                  <c:v>18.461715285984418</c:v>
                </c:pt>
                <c:pt idx="279">
                  <c:v>18.441917180692343</c:v>
                </c:pt>
                <c:pt idx="280">
                  <c:v>18.422210749775306</c:v>
                </c:pt>
                <c:pt idx="281">
                  <c:v>18.402595244869236</c:v>
                </c:pt>
                <c:pt idx="282">
                  <c:v>18.383069926344323</c:v>
                </c:pt>
                <c:pt idx="283">
                  <c:v>18.363634063172626</c:v>
                </c:pt>
                <c:pt idx="284">
                  <c:v>18.344286932798227</c:v>
                </c:pt>
                <c:pt idx="285">
                  <c:v>18.32502782100967</c:v>
                </c:pt>
                <c:pt idx="286">
                  <c:v>18.305856021814911</c:v>
                </c:pt>
                <c:pt idx="287">
                  <c:v>18.286770837318439</c:v>
                </c:pt>
                <c:pt idx="288">
                  <c:v>18.267771577600701</c:v>
                </c:pt>
                <c:pt idx="289">
                  <c:v>18.248857560599763</c:v>
                </c:pt>
                <c:pt idx="290">
                  <c:v>18.230028111995082</c:v>
                </c:pt>
                <c:pt idx="291">
                  <c:v>18.211282565093427</c:v>
                </c:pt>
                <c:pt idx="292">
                  <c:v>18.192620260716815</c:v>
                </c:pt>
                <c:pt idx="293">
                  <c:v>18.174040547092524</c:v>
                </c:pt>
                <c:pt idx="294">
                  <c:v>18.155542779745062</c:v>
                </c:pt>
                <c:pt idx="295">
                  <c:v>18.137126321390063</c:v>
                </c:pt>
                <c:pt idx="296">
                  <c:v>18.118790541830069</c:v>
                </c:pt>
                <c:pt idx="297">
                  <c:v>18.100534817852203</c:v>
                </c:pt>
                <c:pt idx="298">
                  <c:v>18.082358533127646</c:v>
                </c:pt>
                <c:pt idx="299">
                  <c:v>18.06426107811286</c:v>
                </c:pt>
                <c:pt idx="300">
                  <c:v>18.046241849952573</c:v>
                </c:pt>
                <c:pt idx="301">
                  <c:v>18.02830025238449</c:v>
                </c:pt>
                <c:pt idx="302">
                  <c:v>18.010435695645661</c:v>
                </c:pt>
                <c:pt idx="303">
                  <c:v>17.992647596380426</c:v>
                </c:pt>
                <c:pt idx="304">
                  <c:v>17.974935377550043</c:v>
                </c:pt>
                <c:pt idx="305">
                  <c:v>17.957298468343861</c:v>
                </c:pt>
                <c:pt idx="306">
                  <c:v>17.939736304091966</c:v>
                </c:pt>
                <c:pt idx="307">
                  <c:v>17.922248326179435</c:v>
                </c:pt>
                <c:pt idx="308">
                  <c:v>17.904833981961964</c:v>
                </c:pt>
                <c:pt idx="309">
                  <c:v>17.887492724683018</c:v>
                </c:pt>
                <c:pt idx="310">
                  <c:v>17.870224013392328</c:v>
                </c:pt>
                <c:pt idx="311">
                  <c:v>17.853027312865812</c:v>
                </c:pt>
                <c:pt idx="312">
                  <c:v>17.835902093526876</c:v>
                </c:pt>
                <c:pt idx="313">
                  <c:v>17.818847831368963</c:v>
                </c:pt>
                <c:pt idx="314">
                  <c:v>17.801864007879502</c:v>
                </c:pt>
                <c:pt idx="315">
                  <c:v>17.784950109965038</c:v>
                </c:pt>
                <c:pt idx="316">
                  <c:v>17.768105629877741</c:v>
                </c:pt>
                <c:pt idx="317">
                  <c:v>17.751330065142994</c:v>
                </c:pt>
                <c:pt idx="318">
                  <c:v>17.734622918488281</c:v>
                </c:pt>
                <c:pt idx="319">
                  <c:v>17.717983697773249</c:v>
                </c:pt>
                <c:pt idx="320">
                  <c:v>17.701411915920861</c:v>
                </c:pt>
                <c:pt idx="321">
                  <c:v>17.684907090849787</c:v>
                </c:pt>
                <c:pt idx="322">
                  <c:v>17.668468745407782</c:v>
                </c:pt>
                <c:pt idx="323">
                  <c:v>17.652096407306274</c:v>
                </c:pt>
                <c:pt idx="324">
                  <c:v>17.635789609055919</c:v>
                </c:pt>
                <c:pt idx="325">
                  <c:v>17.619547887903284</c:v>
                </c:pt>
                <c:pt idx="326">
                  <c:v>17.603370785768504</c:v>
                </c:pt>
                <c:pt idx="327">
                  <c:v>17.587257849183977</c:v>
                </c:pt>
                <c:pt idx="328">
                  <c:v>17.571208629234022</c:v>
                </c:pt>
                <c:pt idx="329">
                  <c:v>17.555222681495518</c:v>
                </c:pt>
                <c:pt idx="330">
                  <c:v>17.539299565979544</c:v>
                </c:pt>
                <c:pt idx="331">
                  <c:v>17.52343884707383</c:v>
                </c:pt>
                <c:pt idx="332">
                  <c:v>17.507640093486255</c:v>
                </c:pt>
                <c:pt idx="333">
                  <c:v>17.491902878189173</c:v>
                </c:pt>
                <c:pt idx="334">
                  <c:v>17.476226778364605</c:v>
                </c:pt>
                <c:pt idx="335">
                  <c:v>17.4606113753504</c:v>
                </c:pt>
                <c:pt idx="336">
                  <c:v>17.445056254587062</c:v>
                </c:pt>
                <c:pt idx="337">
                  <c:v>17.42956100556561</c:v>
                </c:pt>
                <c:pt idx="338">
                  <c:v>17.414125221776118</c:v>
                </c:pt>
                <c:pt idx="339">
                  <c:v>17.398748500657096</c:v>
                </c:pt>
                <c:pt idx="340">
                  <c:v>17.383430443545699</c:v>
                </c:pt>
                <c:pt idx="341">
                  <c:v>17.368170655628646</c:v>
                </c:pt>
                <c:pt idx="342">
                  <c:v>17.352968745893904</c:v>
                </c:pt>
                <c:pt idx="343">
                  <c:v>17.337824327083197</c:v>
                </c:pt>
                <c:pt idx="344">
                  <c:v>17.322737015645153</c:v>
                </c:pt>
                <c:pt idx="345">
                  <c:v>17.307706431689159</c:v>
                </c:pt>
                <c:pt idx="346">
                  <c:v>17.292732198940051</c:v>
                </c:pt>
                <c:pt idx="347">
                  <c:v>17.277813944693353</c:v>
                </c:pt>
                <c:pt idx="348">
                  <c:v>17.262951299771252</c:v>
                </c:pt>
                <c:pt idx="349">
                  <c:v>17.248143898479267</c:v>
                </c:pt>
                <c:pt idx="350">
                  <c:v>17.233391378563496</c:v>
                </c:pt>
                <c:pt idx="351">
                  <c:v>17.218693381168631</c:v>
                </c:pt>
                <c:pt idx="352">
                  <c:v>17.204049550796455</c:v>
                </c:pt>
                <c:pt idx="353">
                  <c:v>17.189459535265069</c:v>
                </c:pt>
                <c:pt idx="354">
                  <c:v>17.174922985668704</c:v>
                </c:pt>
                <c:pt idx="355">
                  <c:v>17.160439556338108</c:v>
                </c:pt>
                <c:pt idx="356">
                  <c:v>17.14600890480153</c:v>
                </c:pt>
                <c:pt idx="357">
                  <c:v>17.131630691746285</c:v>
                </c:pt>
                <c:pt idx="358">
                  <c:v>17.117304580980917</c:v>
                </c:pt>
                <c:pt idx="359">
                  <c:v>17.103030239397864</c:v>
                </c:pt>
                <c:pt idx="360">
                  <c:v>17.088807336936696</c:v>
                </c:pt>
                <c:pt idx="361">
                  <c:v>17.074635546547935</c:v>
                </c:pt>
                <c:pt idx="362">
                  <c:v>17.060514544157307</c:v>
                </c:pt>
                <c:pt idx="363">
                  <c:v>17.046444008630619</c:v>
                </c:pt>
                <c:pt idx="364">
                  <c:v>17.032423621739053</c:v>
                </c:pt>
                <c:pt idx="365">
                  <c:v>17.018453068125059</c:v>
                </c:pt>
                <c:pt idx="366">
                  <c:v>17.004532035268657</c:v>
                </c:pt>
                <c:pt idx="367">
                  <c:v>16.990660213454266</c:v>
                </c:pt>
                <c:pt idx="368">
                  <c:v>16.976837295737997</c:v>
                </c:pt>
                <c:pt idx="369">
                  <c:v>16.963062977915435</c:v>
                </c:pt>
                <c:pt idx="370">
                  <c:v>16.949336958489848</c:v>
                </c:pt>
                <c:pt idx="371">
                  <c:v>16.935658938640877</c:v>
                </c:pt>
                <c:pt idx="372">
                  <c:v>16.922028622193658</c:v>
                </c:pt>
                <c:pt idx="373">
                  <c:v>16.908445715588392</c:v>
                </c:pt>
                <c:pt idx="374">
                  <c:v>16.894909927850332</c:v>
                </c:pt>
                <c:pt idx="375">
                  <c:v>16.881420970560203</c:v>
                </c:pt>
                <c:pt idx="376">
                  <c:v>16.867978557825033</c:v>
                </c:pt>
                <c:pt idx="377">
                  <c:v>16.854582406249399</c:v>
                </c:pt>
                <c:pt idx="378">
                  <c:v>16.841232234907075</c:v>
                </c:pt>
                <c:pt idx="379">
                  <c:v>16.827927765313053</c:v>
                </c:pt>
                <c:pt idx="380">
                  <c:v>16.814668721395996</c:v>
                </c:pt>
                <c:pt idx="381">
                  <c:v>16.801454829471059</c:v>
                </c:pt>
                <c:pt idx="382">
                  <c:v>16.788285818213033</c:v>
                </c:pt>
                <c:pt idx="383">
                  <c:v>16.775161418629946</c:v>
                </c:pt>
                <c:pt idx="384">
                  <c:v>16.762081364036977</c:v>
                </c:pt>
                <c:pt idx="385">
                  <c:v>16.749045390030734</c:v>
                </c:pt>
                <c:pt idx="386">
                  <c:v>16.736053234463881</c:v>
                </c:pt>
                <c:pt idx="387">
                  <c:v>16.723104637420143</c:v>
                </c:pt>
                <c:pt idx="388">
                  <c:v>16.710199341189576</c:v>
                </c:pt>
                <c:pt idx="389">
                  <c:v>16.697337090244307</c:v>
                </c:pt>
                <c:pt idx="390">
                  <c:v>16.684517631214444</c:v>
                </c:pt>
                <c:pt idx="391">
                  <c:v>16.671740712864437</c:v>
                </c:pt>
                <c:pt idx="392">
                  <c:v>16.659006086069684</c:v>
                </c:pt>
                <c:pt idx="393">
                  <c:v>16.64631350379349</c:v>
                </c:pt>
                <c:pt idx="394">
                  <c:v>16.633662721064329</c:v>
                </c:pt>
                <c:pt idx="395">
                  <c:v>16.621053494953379</c:v>
                </c:pt>
                <c:pt idx="396">
                  <c:v>16.608485584552422</c:v>
                </c:pt>
                <c:pt idx="397">
                  <c:v>16.595958750951969</c:v>
                </c:pt>
                <c:pt idx="398">
                  <c:v>16.583472757219717</c:v>
                </c:pt>
                <c:pt idx="399">
                  <c:v>16.571027368379269</c:v>
                </c:pt>
                <c:pt idx="400">
                  <c:v>16.558622351389182</c:v>
                </c:pt>
                <c:pt idx="401">
                  <c:v>16.546257475122221</c:v>
                </c:pt>
                <c:pt idx="402">
                  <c:v>16.533932510344926</c:v>
                </c:pt>
                <c:pt idx="403">
                  <c:v>16.521647229697464</c:v>
                </c:pt>
                <c:pt idx="404">
                  <c:v>16.5094014076737</c:v>
                </c:pt>
                <c:pt idx="405">
                  <c:v>16.49719482060156</c:v>
                </c:pt>
                <c:pt idx="406">
                  <c:v>16.485027246623673</c:v>
                </c:pt>
                <c:pt idx="407">
                  <c:v>16.472898465678174</c:v>
                </c:pt>
                <c:pt idx="408">
                  <c:v>16.460808259479851</c:v>
                </c:pt>
                <c:pt idx="409">
                  <c:v>16.448756411501517</c:v>
                </c:pt>
                <c:pt idx="410">
                  <c:v>16.43674270695556</c:v>
                </c:pt>
                <c:pt idx="411">
                  <c:v>16.424766932775821</c:v>
                </c:pt>
                <c:pt idx="412">
                  <c:v>16.412828877599626</c:v>
                </c:pt>
                <c:pt idx="413">
                  <c:v>16.400928331750102</c:v>
                </c:pt>
                <c:pt idx="414">
                  <c:v>16.3890650872187</c:v>
                </c:pt>
                <c:pt idx="415">
                  <c:v>16.377238937647924</c:v>
                </c:pt>
                <c:pt idx="416">
                  <c:v>16.36544967831431</c:v>
                </c:pt>
                <c:pt idx="417">
                  <c:v>16.3536971061116</c:v>
                </c:pt>
                <c:pt idx="418">
                  <c:v>16.341981019534131</c:v>
                </c:pt>
                <c:pt idx="419">
                  <c:v>16.330301218660466</c:v>
                </c:pt>
                <c:pt idx="420">
                  <c:v>16.318657505137139</c:v>
                </c:pt>
                <c:pt idx="421">
                  <c:v>16.307049682162759</c:v>
                </c:pt>
                <c:pt idx="422">
                  <c:v>16.295477554472146</c:v>
                </c:pt>
                <c:pt idx="423">
                  <c:v>16.283940928320781</c:v>
                </c:pt>
                <c:pt idx="424">
                  <c:v>16.272439611469395</c:v>
                </c:pt>
                <c:pt idx="425">
                  <c:v>16.260973413168777</c:v>
                </c:pt>
                <c:pt idx="426">
                  <c:v>16.249542144144765</c:v>
                </c:pt>
                <c:pt idx="427">
                  <c:v>16.238145616583392</c:v>
                </c:pt>
                <c:pt idx="428">
                  <c:v>16.226783644116267</c:v>
                </c:pt>
                <c:pt idx="429">
                  <c:v>16.215456041806103</c:v>
                </c:pt>
                <c:pt idx="430">
                  <c:v>16.20416262613243</c:v>
                </c:pt>
                <c:pt idx="431">
                  <c:v>16.192903214977473</c:v>
                </c:pt>
                <c:pt idx="432">
                  <c:v>16.181677627612249</c:v>
                </c:pt>
                <c:pt idx="433">
                  <c:v>16.170485684682749</c:v>
                </c:pt>
                <c:pt idx="434">
                  <c:v>16.159327208196384</c:v>
                </c:pt>
                <c:pt idx="435">
                  <c:v>16.148202021508524</c:v>
                </c:pt>
                <c:pt idx="436">
                  <c:v>16.137109949309227</c:v>
                </c:pt>
                <c:pt idx="437">
                  <c:v>16.12605081761015</c:v>
                </c:pt>
                <c:pt idx="438">
                  <c:v>16.115024453731568</c:v>
                </c:pt>
                <c:pt idx="439">
                  <c:v>16.104030686289601</c:v>
                </c:pt>
                <c:pt idx="440">
                  <c:v>16.093069345183565</c:v>
                </c:pt>
                <c:pt idx="441">
                  <c:v>16.082140261583476</c:v>
                </c:pt>
                <c:pt idx="442">
                  <c:v>16.071243267917694</c:v>
                </c:pt>
                <c:pt idx="443">
                  <c:v>16.060378197860778</c:v>
                </c:pt>
                <c:pt idx="444">
                  <c:v>16.049544886321382</c:v>
                </c:pt>
                <c:pt idx="445">
                  <c:v>16.038743169430386</c:v>
                </c:pt>
                <c:pt idx="446">
                  <c:v>16.027972884529124</c:v>
                </c:pt>
                <c:pt idx="447">
                  <c:v>16.017233870157742</c:v>
                </c:pt>
                <c:pt idx="448">
                  <c:v>16.006525966043739</c:v>
                </c:pt>
                <c:pt idx="449">
                  <c:v>15.995849013090591</c:v>
                </c:pt>
                <c:pt idx="450">
                  <c:v>15.985202853366543</c:v>
                </c:pt>
                <c:pt idx="451">
                  <c:v>15.974587330093525</c:v>
                </c:pt>
                <c:pt idx="452">
                  <c:v>15.964002287636195</c:v>
                </c:pt>
                <c:pt idx="453">
                  <c:v>15.953447571491095</c:v>
                </c:pt>
                <c:pt idx="454">
                  <c:v>15.942923028275963</c:v>
                </c:pt>
                <c:pt idx="455">
                  <c:v>15.932428505719146</c:v>
                </c:pt>
                <c:pt idx="456">
                  <c:v>15.921963852649171</c:v>
                </c:pt>
                <c:pt idx="457">
                  <c:v>15.911528918984352</c:v>
                </c:pt>
                <c:pt idx="458">
                  <c:v>15.901123555722641</c:v>
                </c:pt>
                <c:pt idx="459">
                  <c:v>15.890747614931492</c:v>
                </c:pt>
                <c:pt idx="460">
                  <c:v>15.880400949737872</c:v>
                </c:pt>
                <c:pt idx="461">
                  <c:v>15.870083414318437</c:v>
                </c:pt>
                <c:pt idx="462">
                  <c:v>15.859794863889737</c:v>
                </c:pt>
                <c:pt idx="463">
                  <c:v>15.849535154698579</c:v>
                </c:pt>
                <c:pt idx="464">
                  <c:v>15.83930414401252</c:v>
                </c:pt>
                <c:pt idx="465">
                  <c:v>15.829101690110425</c:v>
                </c:pt>
                <c:pt idx="466">
                  <c:v>15.818927652273143</c:v>
                </c:pt>
                <c:pt idx="467">
                  <c:v>15.808781890774315</c:v>
                </c:pt>
                <c:pt idx="468">
                  <c:v>15.798664266871249</c:v>
                </c:pt>
                <c:pt idx="469">
                  <c:v>15.788574642795918</c:v>
                </c:pt>
                <c:pt idx="470">
                  <c:v>15.778512881746087</c:v>
                </c:pt>
                <c:pt idx="471">
                  <c:v>15.768478847876457</c:v>
                </c:pt>
                <c:pt idx="472">
                  <c:v>15.75847240629</c:v>
                </c:pt>
                <c:pt idx="473">
                  <c:v>15.74849342302935</c:v>
                </c:pt>
                <c:pt idx="474">
                  <c:v>15.738541765068275</c:v>
                </c:pt>
                <c:pt idx="475">
                  <c:v>15.728617300303259</c:v>
                </c:pt>
                <c:pt idx="476">
                  <c:v>15.718719897545219</c:v>
                </c:pt>
                <c:pt idx="477">
                  <c:v>15.708849426511208</c:v>
                </c:pt>
                <c:pt idx="478">
                  <c:v>15.699005757816344</c:v>
                </c:pt>
                <c:pt idx="479">
                  <c:v>15.689188762965717</c:v>
                </c:pt>
                <c:pt idx="480">
                  <c:v>15.679398314346452</c:v>
                </c:pt>
                <c:pt idx="481">
                  <c:v>15.669634285219805</c:v>
                </c:pt>
                <c:pt idx="482">
                  <c:v>15.659896549713427</c:v>
                </c:pt>
                <c:pt idx="483">
                  <c:v>15.650184982813611</c:v>
                </c:pt>
                <c:pt idx="484">
                  <c:v>15.640499460357713</c:v>
                </c:pt>
                <c:pt idx="485">
                  <c:v>15.630839859026594</c:v>
                </c:pt>
                <c:pt idx="486">
                  <c:v>15.621206056337176</c:v>
                </c:pt>
                <c:pt idx="487">
                  <c:v>15.61159793063509</c:v>
                </c:pt>
                <c:pt idx="488">
                  <c:v>15.602015361087354</c:v>
                </c:pt>
                <c:pt idx="489">
                  <c:v>15.592458227675172</c:v>
                </c:pt>
                <c:pt idx="490">
                  <c:v>15.582926411186818</c:v>
                </c:pt>
                <c:pt idx="491">
                  <c:v>15.573419793210549</c:v>
                </c:pt>
                <c:pt idx="492">
                  <c:v>15.563938256127649</c:v>
                </c:pt>
                <c:pt idx="493">
                  <c:v>15.554481683105505</c:v>
                </c:pt>
                <c:pt idx="494">
                  <c:v>15.545049958090795</c:v>
                </c:pt>
                <c:pt idx="495">
                  <c:v>15.535642965802705</c:v>
                </c:pt>
                <c:pt idx="496">
                  <c:v>15.526260591726254</c:v>
                </c:pt>
                <c:pt idx="497">
                  <c:v>15.51690272210568</c:v>
                </c:pt>
                <c:pt idx="498">
                  <c:v>15.50756924393789</c:v>
                </c:pt>
                <c:pt idx="499">
                  <c:v>15.498260044965988</c:v>
                </c:pt>
                <c:pt idx="500">
                  <c:v>15.488975013672865</c:v>
                </c:pt>
                <c:pt idx="501">
                  <c:v>15.479714039274855</c:v>
                </c:pt>
                <c:pt idx="502">
                  <c:v>15.470477011715461</c:v>
                </c:pt>
                <c:pt idx="503">
                  <c:v>15.461263821659166</c:v>
                </c:pt>
                <c:pt idx="504">
                  <c:v>15.452074360485263</c:v>
                </c:pt>
                <c:pt idx="505">
                  <c:v>15.442908520281797</c:v>
                </c:pt>
                <c:pt idx="506">
                  <c:v>15.433766193839555</c:v>
                </c:pt>
                <c:pt idx="507">
                  <c:v>15.424647274646091</c:v>
                </c:pt>
                <c:pt idx="508">
                  <c:v>15.415551656879858</c:v>
                </c:pt>
                <c:pt idx="509">
                  <c:v>15.406479235404378</c:v>
                </c:pt>
                <c:pt idx="510">
                  <c:v>15.397429905762456</c:v>
                </c:pt>
                <c:pt idx="511">
                  <c:v>15.388403564170499</c:v>
                </c:pt>
                <c:pt idx="512">
                  <c:v>15.379400107512852</c:v>
                </c:pt>
                <c:pt idx="513">
                  <c:v>15.370419433336194</c:v>
                </c:pt>
                <c:pt idx="514">
                  <c:v>15.361461439844046</c:v>
                </c:pt>
                <c:pt idx="515">
                  <c:v>15.352526025891253</c:v>
                </c:pt>
                <c:pt idx="516">
                  <c:v>15.343613090978577</c:v>
                </c:pt>
                <c:pt idx="517">
                  <c:v>15.334722535247344</c:v>
                </c:pt>
                <c:pt idx="518">
                  <c:v>15.325854259474129</c:v>
                </c:pt>
                <c:pt idx="519">
                  <c:v>15.317008165065484</c:v>
                </c:pt>
                <c:pt idx="520">
                  <c:v>15.308184154052769</c:v>
                </c:pt>
                <c:pt idx="521">
                  <c:v>15.299382129086968</c:v>
                </c:pt>
                <c:pt idx="522">
                  <c:v>15.290601993433608</c:v>
                </c:pt>
                <c:pt idx="523">
                  <c:v>15.281843650967728</c:v>
                </c:pt>
                <c:pt idx="524">
                  <c:v>15.273107006168846</c:v>
                </c:pt>
                <c:pt idx="525">
                  <c:v>15.264391964116056</c:v>
                </c:pt>
                <c:pt idx="526">
                  <c:v>15.255698430483116</c:v>
                </c:pt>
                <c:pt idx="527">
                  <c:v>15.24702631153359</c:v>
                </c:pt>
                <c:pt idx="528">
                  <c:v>15.238375514116079</c:v>
                </c:pt>
                <c:pt idx="529">
                  <c:v>15.229745945659445</c:v>
                </c:pt>
                <c:pt idx="530">
                  <c:v>15.221137514168131</c:v>
                </c:pt>
                <c:pt idx="531">
                  <c:v>15.212550128217492</c:v>
                </c:pt>
                <c:pt idx="532">
                  <c:v>15.203983696949205</c:v>
                </c:pt>
                <c:pt idx="533">
                  <c:v>15.195438130066673</c:v>
                </c:pt>
                <c:pt idx="534">
                  <c:v>15.186913337830548</c:v>
                </c:pt>
                <c:pt idx="535">
                  <c:v>15.178409231054237</c:v>
                </c:pt>
                <c:pt idx="536">
                  <c:v>15.169925721099464</c:v>
                </c:pt>
                <c:pt idx="537">
                  <c:v>15.161462719871921</c:v>
                </c:pt>
                <c:pt idx="538">
                  <c:v>15.153020139816881</c:v>
                </c:pt>
                <c:pt idx="539">
                  <c:v>15.144597893914934</c:v>
                </c:pt>
                <c:pt idx="540">
                  <c:v>15.136195895677714</c:v>
                </c:pt>
                <c:pt idx="541">
                  <c:v>15.127814059143695</c:v>
                </c:pt>
                <c:pt idx="542">
                  <c:v>15.119452298874004</c:v>
                </c:pt>
                <c:pt idx="543">
                  <c:v>15.111110529948292</c:v>
                </c:pt>
                <c:pt idx="544">
                  <c:v>15.102788667960642</c:v>
                </c:pt>
                <c:pt idx="545">
                  <c:v>15.094486629015533</c:v>
                </c:pt>
                <c:pt idx="546">
                  <c:v>15.086204329723788</c:v>
                </c:pt>
                <c:pt idx="547">
                  <c:v>15.077941687198635</c:v>
                </c:pt>
                <c:pt idx="548">
                  <c:v>15.069698619051747</c:v>
                </c:pt>
                <c:pt idx="549">
                  <c:v>15.061475043389356</c:v>
                </c:pt>
                <c:pt idx="550">
                  <c:v>15.053270878808394</c:v>
                </c:pt>
                <c:pt idx="551">
                  <c:v>15.045086044392656</c:v>
                </c:pt>
                <c:pt idx="552">
                  <c:v>15.036920459709016</c:v>
                </c:pt>
                <c:pt idx="553">
                  <c:v>15.028774044803688</c:v>
                </c:pt>
                <c:pt idx="554">
                  <c:v>15.020646720198485</c:v>
                </c:pt>
                <c:pt idx="555">
                  <c:v>15.012538406887188</c:v>
                </c:pt>
                <c:pt idx="556">
                  <c:v>15.004449026331834</c:v>
                </c:pt>
                <c:pt idx="557">
                  <c:v>14.996378500459151</c:v>
                </c:pt>
                <c:pt idx="558">
                  <c:v>14.988326751656983</c:v>
                </c:pt>
                <c:pt idx="559">
                  <c:v>14.980293702770725</c:v>
                </c:pt>
                <c:pt idx="560">
                  <c:v>14.972279277099823</c:v>
                </c:pt>
                <c:pt idx="561">
                  <c:v>14.964283398394315</c:v>
                </c:pt>
                <c:pt idx="562">
                  <c:v>14.956305990851353</c:v>
                </c:pt>
                <c:pt idx="563">
                  <c:v>14.948346979111834</c:v>
                </c:pt>
                <c:pt idx="564">
                  <c:v>14.940406288256987</c:v>
                </c:pt>
                <c:pt idx="565">
                  <c:v>14.932483843805047</c:v>
                </c:pt>
                <c:pt idx="566">
                  <c:v>14.924579571707927</c:v>
                </c:pt>
                <c:pt idx="567">
                  <c:v>14.916693398347938</c:v>
                </c:pt>
                <c:pt idx="568">
                  <c:v>14.908825250534541</c:v>
                </c:pt>
                <c:pt idx="569">
                  <c:v>14.900975055501123</c:v>
                </c:pt>
                <c:pt idx="570">
                  <c:v>14.893142740901782</c:v>
                </c:pt>
                <c:pt idx="571">
                  <c:v>14.885328234808195</c:v>
                </c:pt>
                <c:pt idx="572">
                  <c:v>14.877531465706454</c:v>
                </c:pt>
                <c:pt idx="573">
                  <c:v>14.86975236249398</c:v>
                </c:pt>
                <c:pt idx="574">
                  <c:v>14.86199085447644</c:v>
                </c:pt>
                <c:pt idx="575">
                  <c:v>14.854246871364699</c:v>
                </c:pt>
                <c:pt idx="576">
                  <c:v>14.846520343271782</c:v>
                </c:pt>
                <c:pt idx="577">
                  <c:v>14.83881120070992</c:v>
                </c:pt>
                <c:pt idx="578">
                  <c:v>14.831119374587534</c:v>
                </c:pt>
                <c:pt idx="579">
                  <c:v>14.823444796206338</c:v>
                </c:pt>
                <c:pt idx="580">
                  <c:v>14.81578739725841</c:v>
                </c:pt>
                <c:pt idx="581">
                  <c:v>14.808147109823297</c:v>
                </c:pt>
                <c:pt idx="582">
                  <c:v>14.800523866365184</c:v>
                </c:pt>
                <c:pt idx="583">
                  <c:v>14.792917599730027</c:v>
                </c:pt>
                <c:pt idx="584">
                  <c:v>14.785328243142773</c:v>
                </c:pt>
                <c:pt idx="585">
                  <c:v>14.777755730204555</c:v>
                </c:pt>
                <c:pt idx="586">
                  <c:v>14.770199994889966</c:v>
                </c:pt>
                <c:pt idx="587">
                  <c:v>14.76266097154428</c:v>
                </c:pt>
                <c:pt idx="588">
                  <c:v>14.755138594880805</c:v>
                </c:pt>
                <c:pt idx="589">
                  <c:v>14.747632799978142</c:v>
                </c:pt>
                <c:pt idx="590">
                  <c:v>14.740143522277554</c:v>
                </c:pt>
                <c:pt idx="591">
                  <c:v>14.732670697580344</c:v>
                </c:pt>
                <c:pt idx="592">
                  <c:v>14.725214262045203</c:v>
                </c:pt>
                <c:pt idx="593">
                  <c:v>14.717774152185669</c:v>
                </c:pt>
                <c:pt idx="594">
                  <c:v>14.710350304867518</c:v>
                </c:pt>
                <c:pt idx="595">
                  <c:v>14.702942657306259</c:v>
                </c:pt>
                <c:pt idx="596">
                  <c:v>14.695551147064581</c:v>
                </c:pt>
                <c:pt idx="597">
                  <c:v>14.688175712049883</c:v>
                </c:pt>
                <c:pt idx="598">
                  <c:v>14.680816290511778</c:v>
                </c:pt>
                <c:pt idx="599">
                  <c:v>14.673472821039656</c:v>
                </c:pt>
                <c:pt idx="600">
                  <c:v>14.666145242560235</c:v>
                </c:pt>
                <c:pt idx="601">
                  <c:v>14.658833494335171</c:v>
                </c:pt>
                <c:pt idx="602">
                  <c:v>14.651537515958641</c:v>
                </c:pt>
                <c:pt idx="603">
                  <c:v>14.644257247355005</c:v>
                </c:pt>
                <c:pt idx="604">
                  <c:v>14.63699262877644</c:v>
                </c:pt>
                <c:pt idx="605">
                  <c:v>14.629743600800611</c:v>
                </c:pt>
                <c:pt idx="606">
                  <c:v>14.622510104328379</c:v>
                </c:pt>
                <c:pt idx="607">
                  <c:v>14.615292080581503</c:v>
                </c:pt>
                <c:pt idx="608">
                  <c:v>14.608089471100365</c:v>
                </c:pt>
                <c:pt idx="609">
                  <c:v>14.600902217741751</c:v>
                </c:pt>
                <c:pt idx="610">
                  <c:v>14.593730262676601</c:v>
                </c:pt>
                <c:pt idx="611">
                  <c:v>14.586573548387793</c:v>
                </c:pt>
                <c:pt idx="612">
                  <c:v>14.579432017667987</c:v>
                </c:pt>
                <c:pt idx="613">
                  <c:v>14.572305613617424</c:v>
                </c:pt>
                <c:pt idx="614">
                  <c:v>14.56519427964178</c:v>
                </c:pt>
                <c:pt idx="615">
                  <c:v>14.558097959450039</c:v>
                </c:pt>
                <c:pt idx="616">
                  <c:v>14.551016597052396</c:v>
                </c:pt>
                <c:pt idx="617">
                  <c:v>14.543950136758129</c:v>
                </c:pt>
                <c:pt idx="618">
                  <c:v>14.536898523173525</c:v>
                </c:pt>
                <c:pt idx="619">
                  <c:v>14.529861701199835</c:v>
                </c:pt>
                <c:pt idx="620">
                  <c:v>14.522839616031224</c:v>
                </c:pt>
                <c:pt idx="621">
                  <c:v>14.515832213152747</c:v>
                </c:pt>
                <c:pt idx="622">
                  <c:v>14.508839438338342</c:v>
                </c:pt>
                <c:pt idx="623">
                  <c:v>14.501861237648816</c:v>
                </c:pt>
                <c:pt idx="624">
                  <c:v>14.494897557429907</c:v>
                </c:pt>
                <c:pt idx="625">
                  <c:v>14.487948344310302</c:v>
                </c:pt>
                <c:pt idx="626">
                  <c:v>14.481013545199708</c:v>
                </c:pt>
                <c:pt idx="627">
                  <c:v>14.474093107286903</c:v>
                </c:pt>
                <c:pt idx="628">
                  <c:v>14.467186978037869</c:v>
                </c:pt>
                <c:pt idx="629">
                  <c:v>14.460295105193859</c:v>
                </c:pt>
                <c:pt idx="630">
                  <c:v>14.45341743676954</c:v>
                </c:pt>
                <c:pt idx="631">
                  <c:v>14.446553921051139</c:v>
                </c:pt>
                <c:pt idx="632">
                  <c:v>14.43970450659457</c:v>
                </c:pt>
                <c:pt idx="633">
                  <c:v>14.432869142223637</c:v>
                </c:pt>
                <c:pt idx="634">
                  <c:v>14.426047777028195</c:v>
                </c:pt>
                <c:pt idx="635">
                  <c:v>14.419240360362368</c:v>
                </c:pt>
                <c:pt idx="636">
                  <c:v>14.412446841842746</c:v>
                </c:pt>
                <c:pt idx="637">
                  <c:v>14.40566717134663</c:v>
                </c:pt>
                <c:pt idx="638">
                  <c:v>14.398901299010273</c:v>
                </c:pt>
                <c:pt idx="639">
                  <c:v>14.392149175227139</c:v>
                </c:pt>
                <c:pt idx="640">
                  <c:v>14.385410750646175</c:v>
                </c:pt>
                <c:pt idx="641">
                  <c:v>14.3786859761701</c:v>
                </c:pt>
                <c:pt idx="642">
                  <c:v>14.371974802953705</c:v>
                </c:pt>
                <c:pt idx="643">
                  <c:v>14.365277182402178</c:v>
                </c:pt>
                <c:pt idx="644">
                  <c:v>14.358593066169426</c:v>
                </c:pt>
                <c:pt idx="645">
                  <c:v>14.351922406156417</c:v>
                </c:pt>
                <c:pt idx="646">
                  <c:v>14.345265154509551</c:v>
                </c:pt>
                <c:pt idx="647">
                  <c:v>14.338621263619011</c:v>
                </c:pt>
                <c:pt idx="648">
                  <c:v>14.33199068611717</c:v>
                </c:pt>
                <c:pt idx="649">
                  <c:v>14.325373374876952</c:v>
                </c:pt>
                <c:pt idx="650">
                  <c:v>14.318769283010289</c:v>
                </c:pt>
                <c:pt idx="651">
                  <c:v>14.312178363866515</c:v>
                </c:pt>
                <c:pt idx="652">
                  <c:v>14.305600571030801</c:v>
                </c:pt>
                <c:pt idx="653">
                  <c:v>14.29903585832262</c:v>
                </c:pt>
                <c:pt idx="654">
                  <c:v>14.292484179794195</c:v>
                </c:pt>
                <c:pt idx="655">
                  <c:v>14.285945489728972</c:v>
                </c:pt>
                <c:pt idx="656">
                  <c:v>14.279419742640117</c:v>
                </c:pt>
                <c:pt idx="657">
                  <c:v>14.272906893269017</c:v>
                </c:pt>
                <c:pt idx="658">
                  <c:v>14.266406896583764</c:v>
                </c:pt>
                <c:pt idx="659">
                  <c:v>14.2599197077777</c:v>
                </c:pt>
                <c:pt idx="660">
                  <c:v>14.253445282267959</c:v>
                </c:pt>
                <c:pt idx="661">
                  <c:v>14.246983575693978</c:v>
                </c:pt>
                <c:pt idx="662">
                  <c:v>14.240534543916104</c:v>
                </c:pt>
                <c:pt idx="663">
                  <c:v>14.23409814301411</c:v>
                </c:pt>
                <c:pt idx="664">
                  <c:v>14.227674329285811</c:v>
                </c:pt>
                <c:pt idx="665">
                  <c:v>14.221263059245651</c:v>
                </c:pt>
                <c:pt idx="666">
                  <c:v>14.2148642896233</c:v>
                </c:pt>
                <c:pt idx="667">
                  <c:v>14.208477977362246</c:v>
                </c:pt>
                <c:pt idx="668">
                  <c:v>14.202104079618483</c:v>
                </c:pt>
                <c:pt idx="669">
                  <c:v>14.195742553759075</c:v>
                </c:pt>
                <c:pt idx="670">
                  <c:v>14.18939335736084</c:v>
                </c:pt>
                <c:pt idx="671">
                  <c:v>14.183056448209019</c:v>
                </c:pt>
                <c:pt idx="672">
                  <c:v>14.176731784295907</c:v>
                </c:pt>
                <c:pt idx="673">
                  <c:v>14.170419323819559</c:v>
                </c:pt>
                <c:pt idx="674">
                  <c:v>14.164119025182467</c:v>
                </c:pt>
                <c:pt idx="675">
                  <c:v>14.157830846990269</c:v>
                </c:pt>
                <c:pt idx="676">
                  <c:v>14.151554748050454</c:v>
                </c:pt>
                <c:pt idx="677">
                  <c:v>14.145290687371062</c:v>
                </c:pt>
                <c:pt idx="678">
                  <c:v>14.139038624159458</c:v>
                </c:pt>
                <c:pt idx="679">
                  <c:v>14.132798517821021</c:v>
                </c:pt>
                <c:pt idx="680">
                  <c:v>14.126570327957932</c:v>
                </c:pt>
                <c:pt idx="681">
                  <c:v>14.120354014367903</c:v>
                </c:pt>
                <c:pt idx="682">
                  <c:v>14.114149537042975</c:v>
                </c:pt>
                <c:pt idx="683">
                  <c:v>14.107956856168267</c:v>
                </c:pt>
                <c:pt idx="684">
                  <c:v>14.101775932120782</c:v>
                </c:pt>
                <c:pt idx="685">
                  <c:v>14.09560672546821</c:v>
                </c:pt>
                <c:pt idx="686">
                  <c:v>14.089449196967696</c:v>
                </c:pt>
                <c:pt idx="687">
                  <c:v>14.083303307564716</c:v>
                </c:pt>
                <c:pt idx="688">
                  <c:v>14.077169018391839</c:v>
                </c:pt>
                <c:pt idx="689">
                  <c:v>14.071046290767599</c:v>
                </c:pt>
                <c:pt idx="690">
                  <c:v>14.064935086195343</c:v>
                </c:pt>
                <c:pt idx="691">
                  <c:v>14.058835366362038</c:v>
                </c:pt>
                <c:pt idx="692">
                  <c:v>14.052747093137183</c:v>
                </c:pt>
                <c:pt idx="693">
                  <c:v>14.046670228571642</c:v>
                </c:pt>
                <c:pt idx="694">
                  <c:v>14.040604734896542</c:v>
                </c:pt>
                <c:pt idx="695">
                  <c:v>14.034550574522148</c:v>
                </c:pt>
                <c:pt idx="696">
                  <c:v>14.028507710036758</c:v>
                </c:pt>
                <c:pt idx="697">
                  <c:v>14.022476104205609</c:v>
                </c:pt>
                <c:pt idx="698">
                  <c:v>14.016455719969793</c:v>
                </c:pt>
                <c:pt idx="699">
                  <c:v>14.010446520445161</c:v>
                </c:pt>
                <c:pt idx="700">
                  <c:v>14.004448468921272</c:v>
                </c:pt>
                <c:pt idx="701">
                  <c:v>13.998461528860307</c:v>
                </c:pt>
                <c:pt idx="702">
                  <c:v>13.992485663896032</c:v>
                </c:pt>
                <c:pt idx="703">
                  <c:v>13.986520837832723</c:v>
                </c:pt>
                <c:pt idx="704">
                  <c:v>13.980567014644162</c:v>
                </c:pt>
                <c:pt idx="705">
                  <c:v>13.974624158472581</c:v>
                </c:pt>
                <c:pt idx="706">
                  <c:v>13.968692233627635</c:v>
                </c:pt>
                <c:pt idx="707">
                  <c:v>13.962771204585403</c:v>
                </c:pt>
                <c:pt idx="708">
                  <c:v>13.956861035987345</c:v>
                </c:pt>
                <c:pt idx="709">
                  <c:v>13.950961692639337</c:v>
                </c:pt>
                <c:pt idx="710">
                  <c:v>13.945073139510669</c:v>
                </c:pt>
                <c:pt idx="711">
                  <c:v>13.939195341733027</c:v>
                </c:pt>
                <c:pt idx="712">
                  <c:v>13.933328264599556</c:v>
                </c:pt>
                <c:pt idx="713">
                  <c:v>13.927471873563857</c:v>
                </c:pt>
                <c:pt idx="714">
                  <c:v>13.921626134239034</c:v>
                </c:pt>
                <c:pt idx="715">
                  <c:v>13.915791012396728</c:v>
                </c:pt>
                <c:pt idx="716">
                  <c:v>13.909966473966181</c:v>
                </c:pt>
                <c:pt idx="717">
                  <c:v>13.904152485033283</c:v>
                </c:pt>
                <c:pt idx="718">
                  <c:v>13.898349011839613</c:v>
                </c:pt>
                <c:pt idx="719">
                  <c:v>13.892556020781562</c:v>
                </c:pt>
                <c:pt idx="720">
                  <c:v>13.886773478409358</c:v>
                </c:pt>
                <c:pt idx="721">
                  <c:v>13.881001351426164</c:v>
                </c:pt>
                <c:pt idx="722">
                  <c:v>13.875239606687186</c:v>
                </c:pt>
                <c:pt idx="723">
                  <c:v>13.869488211198755</c:v>
                </c:pt>
                <c:pt idx="724">
                  <c:v>13.863747132117425</c:v>
                </c:pt>
                <c:pt idx="725">
                  <c:v>13.858016336749094</c:v>
                </c:pt>
                <c:pt idx="726">
                  <c:v>13.85229579254811</c:v>
                </c:pt>
                <c:pt idx="727">
                  <c:v>13.846585467116416</c:v>
                </c:pt>
                <c:pt idx="728">
                  <c:v>13.840885328202642</c:v>
                </c:pt>
                <c:pt idx="729">
                  <c:v>13.835195343701285</c:v>
                </c:pt>
                <c:pt idx="730">
                  <c:v>13.829515481651805</c:v>
                </c:pt>
                <c:pt idx="731">
                  <c:v>13.823845710237809</c:v>
                </c:pt>
                <c:pt idx="732">
                  <c:v>13.818185997786191</c:v>
                </c:pt>
                <c:pt idx="733">
                  <c:v>13.812536312766287</c:v>
                </c:pt>
                <c:pt idx="734">
                  <c:v>13.806896623789061</c:v>
                </c:pt>
                <c:pt idx="735">
                  <c:v>13.801266899606246</c:v>
                </c:pt>
                <c:pt idx="736">
                  <c:v>13.795647109109547</c:v>
                </c:pt>
                <c:pt idx="737">
                  <c:v>13.79003722132982</c:v>
                </c:pt>
                <c:pt idx="738">
                  <c:v>13.784437205436269</c:v>
                </c:pt>
                <c:pt idx="739">
                  <c:v>13.778847030735616</c:v>
                </c:pt>
                <c:pt idx="740">
                  <c:v>13.773266666671333</c:v>
                </c:pt>
                <c:pt idx="741">
                  <c:v>13.767696082822825</c:v>
                </c:pt>
                <c:pt idx="742">
                  <c:v>13.76213524890467</c:v>
                </c:pt>
                <c:pt idx="743">
                  <c:v>13.756584134765804</c:v>
                </c:pt>
                <c:pt idx="744">
                  <c:v>13.751042710388772</c:v>
                </c:pt>
                <c:pt idx="745">
                  <c:v>13.745510945888952</c:v>
                </c:pt>
                <c:pt idx="746">
                  <c:v>13.739988811513784</c:v>
                </c:pt>
                <c:pt idx="747">
                  <c:v>13.734476277642004</c:v>
                </c:pt>
                <c:pt idx="748">
                  <c:v>13.728973314782916</c:v>
                </c:pt>
                <c:pt idx="749">
                  <c:v>13.723479893575607</c:v>
                </c:pt>
                <c:pt idx="750">
                  <c:v>13.717995984788246</c:v>
                </c:pt>
                <c:pt idx="751">
                  <c:v>13.712521559317301</c:v>
                </c:pt>
                <c:pt idx="752">
                  <c:v>13.707056588186836</c:v>
                </c:pt>
                <c:pt idx="753">
                  <c:v>13.701601042547781</c:v>
                </c:pt>
                <c:pt idx="754">
                  <c:v>13.696154893677196</c:v>
                </c:pt>
                <c:pt idx="755">
                  <c:v>13.690718112977562</c:v>
                </c:pt>
                <c:pt idx="756">
                  <c:v>13.68529067197607</c:v>
                </c:pt>
                <c:pt idx="757">
                  <c:v>13.679872542323901</c:v>
                </c:pt>
                <c:pt idx="758">
                  <c:v>13.674463695795543</c:v>
                </c:pt>
                <c:pt idx="759">
                  <c:v>13.669064104288076</c:v>
                </c:pt>
                <c:pt idx="760">
                  <c:v>13.663673739820489</c:v>
                </c:pt>
                <c:pt idx="761">
                  <c:v>13.658292574532988</c:v>
                </c:pt>
                <c:pt idx="762">
                  <c:v>13.652920580686311</c:v>
                </c:pt>
                <c:pt idx="763">
                  <c:v>13.647557730661051</c:v>
                </c:pt>
                <c:pt idx="764">
                  <c:v>13.642203996956983</c:v>
                </c:pt>
                <c:pt idx="765">
                  <c:v>13.636859352192404</c:v>
                </c:pt>
                <c:pt idx="766">
                  <c:v>13.63152376910344</c:v>
                </c:pt>
                <c:pt idx="767">
                  <c:v>13.626197220543421</c:v>
                </c:pt>
                <c:pt idx="768">
                  <c:v>13.620879679482195</c:v>
                </c:pt>
                <c:pt idx="769">
                  <c:v>13.615571119005512</c:v>
                </c:pt>
                <c:pt idx="770">
                  <c:v>13.610271512314334</c:v>
                </c:pt>
                <c:pt idx="771">
                  <c:v>13.604980832724223</c:v>
                </c:pt>
                <c:pt idx="772">
                  <c:v>13.599699053664708</c:v>
                </c:pt>
                <c:pt idx="773">
                  <c:v>13.59442614867862</c:v>
                </c:pt>
                <c:pt idx="774">
                  <c:v>13.5891620914215</c:v>
                </c:pt>
                <c:pt idx="775">
                  <c:v>13.583906855660944</c:v>
                </c:pt>
                <c:pt idx="776">
                  <c:v>13.578660415276007</c:v>
                </c:pt>
                <c:pt idx="777">
                  <c:v>13.573422744256561</c:v>
                </c:pt>
                <c:pt idx="778">
                  <c:v>13.568193816702712</c:v>
                </c:pt>
                <c:pt idx="779">
                  <c:v>13.562973606824173</c:v>
                </c:pt>
                <c:pt idx="780">
                  <c:v>13.55776208893966</c:v>
                </c:pt>
                <c:pt idx="781">
                  <c:v>13.552559237476306</c:v>
                </c:pt>
                <c:pt idx="782">
                  <c:v>13.547365026969043</c:v>
                </c:pt>
                <c:pt idx="783">
                  <c:v>13.542179432060042</c:v>
                </c:pt>
                <c:pt idx="784">
                  <c:v>13.537002427498097</c:v>
                </c:pt>
                <c:pt idx="785">
                  <c:v>13.531833988138054</c:v>
                </c:pt>
                <c:pt idx="786">
                  <c:v>13.526674088940229</c:v>
                </c:pt>
                <c:pt idx="787">
                  <c:v>13.521522704969833</c:v>
                </c:pt>
                <c:pt idx="788">
                  <c:v>13.516379811396401</c:v>
                </c:pt>
                <c:pt idx="789">
                  <c:v>13.511245383493234</c:v>
                </c:pt>
                <c:pt idx="790">
                  <c:v>13.506119396636795</c:v>
                </c:pt>
                <c:pt idx="791">
                  <c:v>13.501001826306208</c:v>
                </c:pt>
                <c:pt idx="792">
                  <c:v>13.495892648082656</c:v>
                </c:pt>
                <c:pt idx="793">
                  <c:v>13.490791837648846</c:v>
                </c:pt>
                <c:pt idx="794">
                  <c:v>13.485699370788447</c:v>
                </c:pt>
                <c:pt idx="795">
                  <c:v>13.480615223385579</c:v>
                </c:pt>
                <c:pt idx="796">
                  <c:v>13.475539371424212</c:v>
                </c:pt>
                <c:pt idx="797">
                  <c:v>13.470471790987689</c:v>
                </c:pt>
                <c:pt idx="798">
                  <c:v>13.465412458258145</c:v>
                </c:pt>
                <c:pt idx="799">
                  <c:v>13.46036134951602</c:v>
                </c:pt>
                <c:pt idx="800">
                  <c:v>13.455318441139466</c:v>
                </c:pt>
                <c:pt idx="801">
                  <c:v>13.4502837096039</c:v>
                </c:pt>
                <c:pt idx="802">
                  <c:v>13.445257131481425</c:v>
                </c:pt>
                <c:pt idx="803">
                  <c:v>13.440238683440342</c:v>
                </c:pt>
                <c:pt idx="804">
                  <c:v>13.435228342244626</c:v>
                </c:pt>
                <c:pt idx="805">
                  <c:v>13.430226084753405</c:v>
                </c:pt>
                <c:pt idx="806">
                  <c:v>13.425231887920482</c:v>
                </c:pt>
                <c:pt idx="807">
                  <c:v>13.420245728793805</c:v>
                </c:pt>
                <c:pt idx="808">
                  <c:v>13.415267584514973</c:v>
                </c:pt>
                <c:pt idx="809">
                  <c:v>13.410297432318746</c:v>
                </c:pt>
                <c:pt idx="810">
                  <c:v>13.405335249532532</c:v>
                </c:pt>
                <c:pt idx="811">
                  <c:v>13.40038101357594</c:v>
                </c:pt>
                <c:pt idx="812">
                  <c:v>13.395434701960221</c:v>
                </c:pt>
                <c:pt idx="813">
                  <c:v>13.39049629228786</c:v>
                </c:pt>
                <c:pt idx="814">
                  <c:v>13.385565762252041</c:v>
                </c:pt>
                <c:pt idx="815">
                  <c:v>13.380643089636193</c:v>
                </c:pt>
                <c:pt idx="816">
                  <c:v>13.375728252313504</c:v>
                </c:pt>
                <c:pt idx="817">
                  <c:v>13.370821228246458</c:v>
                </c:pt>
                <c:pt idx="818">
                  <c:v>13.365921995486366</c:v>
                </c:pt>
                <c:pt idx="819">
                  <c:v>13.361030532172883</c:v>
                </c:pt>
                <c:pt idx="820">
                  <c:v>13.356146816533569</c:v>
                </c:pt>
                <c:pt idx="821">
                  <c:v>13.351270826883416</c:v>
                </c:pt>
                <c:pt idx="822">
                  <c:v>13.346402541624396</c:v>
                </c:pt>
                <c:pt idx="823">
                  <c:v>13.341541939244999</c:v>
                </c:pt>
                <c:pt idx="824">
                  <c:v>13.336688998319781</c:v>
                </c:pt>
                <c:pt idx="825">
                  <c:v>13.331843697508955</c:v>
                </c:pt>
                <c:pt idx="826">
                  <c:v>13.327006015557853</c:v>
                </c:pt>
                <c:pt idx="827">
                  <c:v>13.322175931296604</c:v>
                </c:pt>
                <c:pt idx="828">
                  <c:v>13.317353423639599</c:v>
                </c:pt>
                <c:pt idx="829">
                  <c:v>13.312538471585098</c:v>
                </c:pt>
                <c:pt idx="830">
                  <c:v>13.307731054214777</c:v>
                </c:pt>
                <c:pt idx="831">
                  <c:v>13.302931150693329</c:v>
                </c:pt>
                <c:pt idx="832">
                  <c:v>13.298138740267989</c:v>
                </c:pt>
                <c:pt idx="833">
                  <c:v>13.293353802268149</c:v>
                </c:pt>
                <c:pt idx="834">
                  <c:v>13.288576316104898</c:v>
                </c:pt>
                <c:pt idx="835">
                  <c:v>13.283806261270643</c:v>
                </c:pt>
                <c:pt idx="836">
                  <c:v>13.279043617338656</c:v>
                </c:pt>
                <c:pt idx="837">
                  <c:v>13.274288363962677</c:v>
                </c:pt>
                <c:pt idx="838">
                  <c:v>13.269540480876493</c:v>
                </c:pt>
                <c:pt idx="839">
                  <c:v>13.264799947893547</c:v>
                </c:pt>
                <c:pt idx="840">
                  <c:v>13.26006674490649</c:v>
                </c:pt>
                <c:pt idx="841">
                  <c:v>13.255340851886825</c:v>
                </c:pt>
                <c:pt idx="842">
                  <c:v>13.250622248884468</c:v>
                </c:pt>
                <c:pt idx="843">
                  <c:v>13.245910916027368</c:v>
                </c:pt>
                <c:pt idx="844">
                  <c:v>13.241206833521099</c:v>
                </c:pt>
                <c:pt idx="845">
                  <c:v>13.236509981648478</c:v>
                </c:pt>
                <c:pt idx="846">
                  <c:v>13.231820340769158</c:v>
                </c:pt>
                <c:pt idx="847">
                  <c:v>13.227137891319249</c:v>
                </c:pt>
                <c:pt idx="848">
                  <c:v>13.222462613810917</c:v>
                </c:pt>
                <c:pt idx="849">
                  <c:v>13.217794488832036</c:v>
                </c:pt>
                <c:pt idx="850">
                  <c:v>13.213133497045741</c:v>
                </c:pt>
                <c:pt idx="851">
                  <c:v>13.208479619190113</c:v>
                </c:pt>
                <c:pt idx="852">
                  <c:v>13.203832836077758</c:v>
                </c:pt>
                <c:pt idx="853">
                  <c:v>13.199193128595461</c:v>
                </c:pt>
                <c:pt idx="854">
                  <c:v>13.194560477703787</c:v>
                </c:pt>
                <c:pt idx="855">
                  <c:v>13.189934864436726</c:v>
                </c:pt>
                <c:pt idx="856">
                  <c:v>13.185316269901321</c:v>
                </c:pt>
                <c:pt idx="857">
                  <c:v>13.180704675277305</c:v>
                </c:pt>
                <c:pt idx="858">
                  <c:v>13.176100061816722</c:v>
                </c:pt>
                <c:pt idx="859">
                  <c:v>13.171502410843594</c:v>
                </c:pt>
                <c:pt idx="860">
                  <c:v>13.166911703753531</c:v>
                </c:pt>
                <c:pt idx="861">
                  <c:v>13.162327922013395</c:v>
                </c:pt>
                <c:pt idx="862">
                  <c:v>13.157751047160923</c:v>
                </c:pt>
                <c:pt idx="863">
                  <c:v>13.153181060804403</c:v>
                </c:pt>
                <c:pt idx="864">
                  <c:v>13.148617944622304</c:v>
                </c:pt>
                <c:pt idx="865">
                  <c:v>13.14406168036294</c:v>
                </c:pt>
                <c:pt idx="866">
                  <c:v>13.139512249844081</c:v>
                </c:pt>
                <c:pt idx="867">
                  <c:v>13.134969634952689</c:v>
                </c:pt>
                <c:pt idx="868">
                  <c:v>13.130433817644505</c:v>
                </c:pt>
                <c:pt idx="869">
                  <c:v>13.125904779943731</c:v>
                </c:pt>
                <c:pt idx="870">
                  <c:v>13.121382503942705</c:v>
                </c:pt>
                <c:pt idx="871">
                  <c:v>13.116866971801548</c:v>
                </c:pt>
                <c:pt idx="872">
                  <c:v>13.112358165747834</c:v>
                </c:pt>
                <c:pt idx="873">
                  <c:v>13.107856068076268</c:v>
                </c:pt>
                <c:pt idx="874">
                  <c:v>13.103360661148342</c:v>
                </c:pt>
                <c:pt idx="875">
                  <c:v>13.098871927392015</c:v>
                </c:pt>
                <c:pt idx="876">
                  <c:v>13.094389849301388</c:v>
                </c:pt>
                <c:pt idx="877">
                  <c:v>13.089914409436384</c:v>
                </c:pt>
                <c:pt idx="878">
                  <c:v>13.085445590422392</c:v>
                </c:pt>
                <c:pt idx="879">
                  <c:v>13.080983374950009</c:v>
                </c:pt>
                <c:pt idx="880">
                  <c:v>13.076527745774666</c:v>
                </c:pt>
                <c:pt idx="881">
                  <c:v>13.072078685716335</c:v>
                </c:pt>
                <c:pt idx="882">
                  <c:v>13.067636177659219</c:v>
                </c:pt>
                <c:pt idx="883">
                  <c:v>13.063200204551439</c:v>
                </c:pt>
                <c:pt idx="884">
                  <c:v>13.058770749404689</c:v>
                </c:pt>
                <c:pt idx="885">
                  <c:v>13.054347795293985</c:v>
                </c:pt>
                <c:pt idx="886">
                  <c:v>13.049931325357317</c:v>
                </c:pt>
                <c:pt idx="887">
                  <c:v>13.045521322795354</c:v>
                </c:pt>
                <c:pt idx="888">
                  <c:v>13.041117770871146</c:v>
                </c:pt>
                <c:pt idx="889">
                  <c:v>13.036720652909823</c:v>
                </c:pt>
                <c:pt idx="890">
                  <c:v>13.032329952298271</c:v>
                </c:pt>
                <c:pt idx="891">
                  <c:v>13.02794565248489</c:v>
                </c:pt>
                <c:pt idx="892">
                  <c:v>13.023567736979219</c:v>
                </c:pt>
                <c:pt idx="893">
                  <c:v>13.019196189351726</c:v>
                </c:pt>
                <c:pt idx="894">
                  <c:v>13.014830993233439</c:v>
                </c:pt>
                <c:pt idx="895">
                  <c:v>13.010472132315719</c:v>
                </c:pt>
                <c:pt idx="896">
                  <c:v>13.006119590349922</c:v>
                </c:pt>
                <c:pt idx="897">
                  <c:v>13.001773351147142</c:v>
                </c:pt>
                <c:pt idx="898">
                  <c:v>12.997433398577915</c:v>
                </c:pt>
                <c:pt idx="899">
                  <c:v>12.99309971657193</c:v>
                </c:pt>
                <c:pt idx="900">
                  <c:v>12.988772289117748</c:v>
                </c:pt>
                <c:pt idx="901">
                  <c:v>12.984451100262529</c:v>
                </c:pt>
                <c:pt idx="902">
                  <c:v>12.980136134111756</c:v>
                </c:pt>
                <c:pt idx="903">
                  <c:v>12.975827374828947</c:v>
                </c:pt>
                <c:pt idx="904">
                  <c:v>12.971524806635376</c:v>
                </c:pt>
                <c:pt idx="905">
                  <c:v>12.967228413809803</c:v>
                </c:pt>
                <c:pt idx="906">
                  <c:v>12.96293818068821</c:v>
                </c:pt>
                <c:pt idx="907">
                  <c:v>12.958654091663528</c:v>
                </c:pt>
                <c:pt idx="908">
                  <c:v>12.954376131185343</c:v>
                </c:pt>
                <c:pt idx="909">
                  <c:v>12.95010428375968</c:v>
                </c:pt>
                <c:pt idx="910">
                  <c:v>12.945838533948676</c:v>
                </c:pt>
                <c:pt idx="911">
                  <c:v>12.941578866370351</c:v>
                </c:pt>
                <c:pt idx="912">
                  <c:v>12.937325265698357</c:v>
                </c:pt>
                <c:pt idx="913">
                  <c:v>12.933077716661664</c:v>
                </c:pt>
                <c:pt idx="914">
                  <c:v>12.928836204044355</c:v>
                </c:pt>
                <c:pt idx="915">
                  <c:v>12.924600712685349</c:v>
                </c:pt>
                <c:pt idx="916">
                  <c:v>12.920371227478123</c:v>
                </c:pt>
                <c:pt idx="917">
                  <c:v>12.916147733370483</c:v>
                </c:pt>
                <c:pt idx="918">
                  <c:v>12.911930215364301</c:v>
                </c:pt>
                <c:pt idx="919">
                  <c:v>12.907718658515254</c:v>
                </c:pt>
                <c:pt idx="920">
                  <c:v>12.903513047932593</c:v>
                </c:pt>
                <c:pt idx="921">
                  <c:v>12.899313368778865</c:v>
                </c:pt>
                <c:pt idx="922">
                  <c:v>12.895119606269695</c:v>
                </c:pt>
                <c:pt idx="923">
                  <c:v>12.8909317456735</c:v>
                </c:pt>
                <c:pt idx="924">
                  <c:v>12.886749772311296</c:v>
                </c:pt>
                <c:pt idx="925">
                  <c:v>12.882573671556413</c:v>
                </c:pt>
                <c:pt idx="926">
                  <c:v>12.878403428834249</c:v>
                </c:pt>
                <c:pt idx="927">
                  <c:v>12.874239029622073</c:v>
                </c:pt>
                <c:pt idx="928">
                  <c:v>12.870080459448726</c:v>
                </c:pt>
                <c:pt idx="929">
                  <c:v>12.865927703894439</c:v>
                </c:pt>
                <c:pt idx="930">
                  <c:v>12.861780748590546</c:v>
                </c:pt>
                <c:pt idx="931">
                  <c:v>12.857639579219285</c:v>
                </c:pt>
                <c:pt idx="932">
                  <c:v>12.853504181513543</c:v>
                </c:pt>
                <c:pt idx="933">
                  <c:v>12.849374541256624</c:v>
                </c:pt>
                <c:pt idx="934">
                  <c:v>12.84525064428205</c:v>
                </c:pt>
                <c:pt idx="935">
                  <c:v>12.841132476473261</c:v>
                </c:pt>
                <c:pt idx="936">
                  <c:v>12.837020023763454</c:v>
                </c:pt>
                <c:pt idx="937">
                  <c:v>12.832913272135315</c:v>
                </c:pt>
                <c:pt idx="938">
                  <c:v>12.828812207620818</c:v>
                </c:pt>
                <c:pt idx="939">
                  <c:v>12.824716816300983</c:v>
                </c:pt>
                <c:pt idx="940">
                  <c:v>12.820627084305647</c:v>
                </c:pt>
                <c:pt idx="941">
                  <c:v>12.816542997813249</c:v>
                </c:pt>
                <c:pt idx="942">
                  <c:v>12.812464543050627</c:v>
                </c:pt>
                <c:pt idx="943">
                  <c:v>12.808391706292765</c:v>
                </c:pt>
                <c:pt idx="944">
                  <c:v>12.804324473862591</c:v>
                </c:pt>
                <c:pt idx="945">
                  <c:v>12.800262832130752</c:v>
                </c:pt>
                <c:pt idx="946">
                  <c:v>12.796206767515415</c:v>
                </c:pt>
                <c:pt idx="947">
                  <c:v>12.792156266482014</c:v>
                </c:pt>
                <c:pt idx="948">
                  <c:v>12.788111315543087</c:v>
                </c:pt>
                <c:pt idx="949">
                  <c:v>12.78407190125802</c:v>
                </c:pt>
                <c:pt idx="950">
                  <c:v>12.780038010232852</c:v>
                </c:pt>
                <c:pt idx="951">
                  <c:v>12.776009629120066</c:v>
                </c:pt>
                <c:pt idx="952">
                  <c:v>12.771986744618378</c:v>
                </c:pt>
                <c:pt idx="953">
                  <c:v>12.767969343472515</c:v>
                </c:pt>
                <c:pt idx="954">
                  <c:v>12.763957412473045</c:v>
                </c:pt>
                <c:pt idx="955">
                  <c:v>12.759950938456113</c:v>
                </c:pt>
                <c:pt idx="956">
                  <c:v>12.755949908303284</c:v>
                </c:pt>
                <c:pt idx="957">
                  <c:v>12.751954308941338</c:v>
                </c:pt>
                <c:pt idx="958">
                  <c:v>12.74796412734203</c:v>
                </c:pt>
                <c:pt idx="959">
                  <c:v>12.743979350521917</c:v>
                </c:pt>
                <c:pt idx="960">
                  <c:v>12.739999965542156</c:v>
                </c:pt>
                <c:pt idx="961">
                  <c:v>12.736025959508298</c:v>
                </c:pt>
                <c:pt idx="962">
                  <c:v>12.732057319570103</c:v>
                </c:pt>
                <c:pt idx="963">
                  <c:v>12.728094032921314</c:v>
                </c:pt>
                <c:pt idx="964">
                  <c:v>12.724136086799479</c:v>
                </c:pt>
                <c:pt idx="965">
                  <c:v>12.720183468485777</c:v>
                </c:pt>
                <c:pt idx="966">
                  <c:v>12.716236165304784</c:v>
                </c:pt>
                <c:pt idx="967">
                  <c:v>12.712294164624302</c:v>
                </c:pt>
                <c:pt idx="968">
                  <c:v>12.708357453855163</c:v>
                </c:pt>
                <c:pt idx="969">
                  <c:v>12.704426020451054</c:v>
                </c:pt>
                <c:pt idx="970">
                  <c:v>12.70049985190829</c:v>
                </c:pt>
                <c:pt idx="971">
                  <c:v>12.696578935765659</c:v>
                </c:pt>
                <c:pt idx="972">
                  <c:v>12.692663259604227</c:v>
                </c:pt>
                <c:pt idx="973">
                  <c:v>12.688752811047141</c:v>
                </c:pt>
                <c:pt idx="974">
                  <c:v>12.684847577759445</c:v>
                </c:pt>
                <c:pt idx="975">
                  <c:v>12.680947547447916</c:v>
                </c:pt>
                <c:pt idx="976">
                  <c:v>12.677052707860845</c:v>
                </c:pt>
                <c:pt idx="977">
                  <c:v>12.673163046787888</c:v>
                </c:pt>
                <c:pt idx="978">
                  <c:v>12.669278552059865</c:v>
                </c:pt>
                <c:pt idx="979">
                  <c:v>12.665399211548584</c:v>
                </c:pt>
                <c:pt idx="980">
                  <c:v>12.66152501316666</c:v>
                </c:pt>
                <c:pt idx="981">
                  <c:v>12.657655944867344</c:v>
                </c:pt>
                <c:pt idx="982">
                  <c:v>12.653791994644331</c:v>
                </c:pt>
                <c:pt idx="983">
                  <c:v>12.6499331505316</c:v>
                </c:pt>
                <c:pt idx="984">
                  <c:v>12.646079400603218</c:v>
                </c:pt>
                <c:pt idx="985">
                  <c:v>12.642230732973189</c:v>
                </c:pt>
                <c:pt idx="986">
                  <c:v>12.638387135795256</c:v>
                </c:pt>
                <c:pt idx="987">
                  <c:v>12.634548597262752</c:v>
                </c:pt>
                <c:pt idx="988">
                  <c:v>12.630715105608401</c:v>
                </c:pt>
                <c:pt idx="989">
                  <c:v>12.626886649104177</c:v>
                </c:pt>
                <c:pt idx="990">
                  <c:v>12.6230632160611</c:v>
                </c:pt>
                <c:pt idx="991">
                  <c:v>12.619244794829104</c:v>
                </c:pt>
                <c:pt idx="992">
                  <c:v>12.615431373796829</c:v>
                </c:pt>
                <c:pt idx="993">
                  <c:v>12.611622941391493</c:v>
                </c:pt>
                <c:pt idx="994">
                  <c:v>12.607819486078689</c:v>
                </c:pt>
                <c:pt idx="995">
                  <c:v>12.604020996362244</c:v>
                </c:pt>
                <c:pt idx="996">
                  <c:v>12.600227460784048</c:v>
                </c:pt>
                <c:pt idx="997">
                  <c:v>12.596438867923881</c:v>
                </c:pt>
                <c:pt idx="998">
                  <c:v>12.59265520639927</c:v>
                </c:pt>
                <c:pt idx="999">
                  <c:v>12.588876464865301</c:v>
                </c:pt>
                <c:pt idx="1000">
                  <c:v>12.585102632014463</c:v>
                </c:pt>
                <c:pt idx="1001">
                  <c:v>12.581333696576525</c:v>
                </c:pt>
                <c:pt idx="1002">
                  <c:v>12.577569647318306</c:v>
                </c:pt>
                <c:pt idx="1003">
                  <c:v>12.573810473043601</c:v>
                </c:pt>
                <c:pt idx="1004">
                  <c:v>12.570056162592923</c:v>
                </c:pt>
                <c:pt idx="1005">
                  <c:v>12.566306704843461</c:v>
                </c:pt>
                <c:pt idx="1006">
                  <c:v>12.562562088708809</c:v>
                </c:pt>
                <c:pt idx="1007">
                  <c:v>12.558822303138903</c:v>
                </c:pt>
                <c:pt idx="1008">
                  <c:v>12.555087337119804</c:v>
                </c:pt>
                <c:pt idx="1009">
                  <c:v>12.551357179673589</c:v>
                </c:pt>
                <c:pt idx="1010">
                  <c:v>12.547631819858166</c:v>
                </c:pt>
                <c:pt idx="1011">
                  <c:v>12.543911246767115</c:v>
                </c:pt>
                <c:pt idx="1012">
                  <c:v>12.540195449529593</c:v>
                </c:pt>
                <c:pt idx="1013">
                  <c:v>12.536484417310104</c:v>
                </c:pt>
                <c:pt idx="1014">
                  <c:v>12.532778139308423</c:v>
                </c:pt>
                <c:pt idx="1015">
                  <c:v>12.529076604759389</c:v>
                </c:pt>
                <c:pt idx="1016">
                  <c:v>12.52537980293279</c:v>
                </c:pt>
                <c:pt idx="1017">
                  <c:v>12.521687723133217</c:v>
                </c:pt>
                <c:pt idx="1018">
                  <c:v>12.518000354699883</c:v>
                </c:pt>
                <c:pt idx="1019">
                  <c:v>12.51431768700651</c:v>
                </c:pt>
                <c:pt idx="1020">
                  <c:v>12.510639709461191</c:v>
                </c:pt>
                <c:pt idx="1021">
                  <c:v>12.506966411506207</c:v>
                </c:pt>
                <c:pt idx="1022">
                  <c:v>12.503297782617906</c:v>
                </c:pt>
                <c:pt idx="1023">
                  <c:v>12.499633812306572</c:v>
                </c:pt>
                <c:pt idx="1024">
                  <c:v>12.495974490116252</c:v>
                </c:pt>
                <c:pt idx="1025">
                  <c:v>12.492319805624648</c:v>
                </c:pt>
                <c:pt idx="1026">
                  <c:v>12.488669748442952</c:v>
                </c:pt>
                <c:pt idx="1027">
                  <c:v>12.485024308215699</c:v>
                </c:pt>
                <c:pt idx="1028">
                  <c:v>12.481383474620673</c:v>
                </c:pt>
                <c:pt idx="1029">
                  <c:v>12.477747237368716</c:v>
                </c:pt>
                <c:pt idx="1030">
                  <c:v>12.474115586203604</c:v>
                </c:pt>
                <c:pt idx="1031">
                  <c:v>12.470488510901943</c:v>
                </c:pt>
                <c:pt idx="1032">
                  <c:v>12.466866001272985</c:v>
                </c:pt>
                <c:pt idx="1033">
                  <c:v>12.46324804715853</c:v>
                </c:pt>
                <c:pt idx="1034">
                  <c:v>12.459634638432748</c:v>
                </c:pt>
                <c:pt idx="1035">
                  <c:v>12.456025765002099</c:v>
                </c:pt>
                <c:pt idx="1036">
                  <c:v>12.452421416805153</c:v>
                </c:pt>
                <c:pt idx="1037">
                  <c:v>12.448821583812496</c:v>
                </c:pt>
                <c:pt idx="1038">
                  <c:v>12.445226256026542</c:v>
                </c:pt>
                <c:pt idx="1039">
                  <c:v>12.441635423481467</c:v>
                </c:pt>
                <c:pt idx="1040">
                  <c:v>12.438049076243038</c:v>
                </c:pt>
                <c:pt idx="1041">
                  <c:v>12.434467204408477</c:v>
                </c:pt>
                <c:pt idx="1042">
                  <c:v>12.430889798106366</c:v>
                </c:pt>
                <c:pt idx="1043">
                  <c:v>12.42731684749649</c:v>
                </c:pt>
                <c:pt idx="1044">
                  <c:v>12.423748342769706</c:v>
                </c:pt>
                <c:pt idx="1045">
                  <c:v>12.420184274147839</c:v>
                </c:pt>
                <c:pt idx="1046">
                  <c:v>12.416624631883529</c:v>
                </c:pt>
                <c:pt idx="1047">
                  <c:v>12.413069406260128</c:v>
                </c:pt>
                <c:pt idx="1048">
                  <c:v>12.409518587591554</c:v>
                </c:pt>
                <c:pt idx="1049">
                  <c:v>12.405972166222174</c:v>
                </c:pt>
                <c:pt idx="1050">
                  <c:v>12.402430132526684</c:v>
                </c:pt>
                <c:pt idx="1051">
                  <c:v>12.398892476909982</c:v>
                </c:pt>
                <c:pt idx="1052">
                  <c:v>12.395359189807037</c:v>
                </c:pt>
                <c:pt idx="1053">
                  <c:v>12.391830261682779</c:v>
                </c:pt>
                <c:pt idx="1054">
                  <c:v>12.388305683031962</c:v>
                </c:pt>
                <c:pt idx="1055">
                  <c:v>12.384785444379066</c:v>
                </c:pt>
                <c:pt idx="1056">
                  <c:v>12.38126953627814</c:v>
                </c:pt>
                <c:pt idx="1057">
                  <c:v>12.377757949312715</c:v>
                </c:pt>
                <c:pt idx="1058">
                  <c:v>12.374250674095681</c:v>
                </c:pt>
                <c:pt idx="1059">
                  <c:v>12.370747701269133</c:v>
                </c:pt>
                <c:pt idx="1060">
                  <c:v>12.367249021504309</c:v>
                </c:pt>
                <c:pt idx="1061">
                  <c:v>12.363754625501425</c:v>
                </c:pt>
                <c:pt idx="1062">
                  <c:v>12.360264503989567</c:v>
                </c:pt>
                <c:pt idx="1063">
                  <c:v>12.356778647726594</c:v>
                </c:pt>
                <c:pt idx="1064">
                  <c:v>12.353297047499014</c:v>
                </c:pt>
                <c:pt idx="1065">
                  <c:v>12.349819694121843</c:v>
                </c:pt>
                <c:pt idx="1066">
                  <c:v>12.346346578438537</c:v>
                </c:pt>
                <c:pt idx="1067">
                  <c:v>12.34287769132083</c:v>
                </c:pt>
                <c:pt idx="1068">
                  <c:v>12.339413023668648</c:v>
                </c:pt>
                <c:pt idx="1069">
                  <c:v>12.335952566409999</c:v>
                </c:pt>
                <c:pt idx="1070">
                  <c:v>12.332496310500835</c:v>
                </c:pt>
                <c:pt idx="1071">
                  <c:v>12.329044246924958</c:v>
                </c:pt>
                <c:pt idx="1072">
                  <c:v>12.325596366693926</c:v>
                </c:pt>
                <c:pt idx="1073">
                  <c:v>12.322152660846893</c:v>
                </c:pt>
                <c:pt idx="1074">
                  <c:v>12.318713120450536</c:v>
                </c:pt>
                <c:pt idx="1075">
                  <c:v>12.315277736598953</c:v>
                </c:pt>
                <c:pt idx="1076">
                  <c:v>12.311846500413516</c:v>
                </c:pt>
                <c:pt idx="1077">
                  <c:v>12.308419403042794</c:v>
                </c:pt>
                <c:pt idx="1078">
                  <c:v>12.30499643566243</c:v>
                </c:pt>
                <c:pt idx="1079">
                  <c:v>12.301577589475029</c:v>
                </c:pt>
                <c:pt idx="1080">
                  <c:v>12.298162855710073</c:v>
                </c:pt>
                <c:pt idx="1081">
                  <c:v>12.294752225623782</c:v>
                </c:pt>
                <c:pt idx="1082">
                  <c:v>12.291345690499048</c:v>
                </c:pt>
                <c:pt idx="1083">
                  <c:v>12.287943241645293</c:v>
                </c:pt>
                <c:pt idx="1084">
                  <c:v>12.284544870398364</c:v>
                </c:pt>
                <c:pt idx="1085">
                  <c:v>12.28115056812047</c:v>
                </c:pt>
                <c:pt idx="1086">
                  <c:v>12.277760326200031</c:v>
                </c:pt>
                <c:pt idx="1087">
                  <c:v>12.274374136051589</c:v>
                </c:pt>
                <c:pt idx="1088">
                  <c:v>12.27099198911573</c:v>
                </c:pt>
                <c:pt idx="1089">
                  <c:v>12.267613876858928</c:v>
                </c:pt>
                <c:pt idx="1090">
                  <c:v>12.264239790773516</c:v>
                </c:pt>
                <c:pt idx="1091">
                  <c:v>12.260869722377494</c:v>
                </c:pt>
                <c:pt idx="1092">
                  <c:v>12.257503663214527</c:v>
                </c:pt>
                <c:pt idx="1093">
                  <c:v>12.254141604853748</c:v>
                </c:pt>
                <c:pt idx="1094">
                  <c:v>12.250783538889735</c:v>
                </c:pt>
                <c:pt idx="1095">
                  <c:v>12.247429456942374</c:v>
                </c:pt>
                <c:pt idx="1096">
                  <c:v>12.244079350656756</c:v>
                </c:pt>
                <c:pt idx="1097">
                  <c:v>12.240733211703095</c:v>
                </c:pt>
                <c:pt idx="1098">
                  <c:v>12.237391031776616</c:v>
                </c:pt>
                <c:pt idx="1099">
                  <c:v>12.234052802597486</c:v>
                </c:pt>
                <c:pt idx="1100">
                  <c:v>12.230718515910665</c:v>
                </c:pt>
                <c:pt idx="1101">
                  <c:v>12.227388163485859</c:v>
                </c:pt>
                <c:pt idx="1102">
                  <c:v>12.22406173711739</c:v>
                </c:pt>
                <c:pt idx="1103">
                  <c:v>12.220739228624126</c:v>
                </c:pt>
                <c:pt idx="1104">
                  <c:v>12.217420629849364</c:v>
                </c:pt>
                <c:pt idx="1105">
                  <c:v>12.21410593266075</c:v>
                </c:pt>
                <c:pt idx="1106">
                  <c:v>12.210795128950174</c:v>
                </c:pt>
                <c:pt idx="1107">
                  <c:v>12.207488210633679</c:v>
                </c:pt>
                <c:pt idx="1108">
                  <c:v>12.204185169651369</c:v>
                </c:pt>
                <c:pt idx="1109">
                  <c:v>12.200885997967321</c:v>
                </c:pt>
                <c:pt idx="1110">
                  <c:v>12.197590687569489</c:v>
                </c:pt>
                <c:pt idx="1111">
                  <c:v>12.194299230469586</c:v>
                </c:pt>
                <c:pt idx="1112">
                  <c:v>12.191011618703044</c:v>
                </c:pt>
                <c:pt idx="1113">
                  <c:v>12.187727844328881</c:v>
                </c:pt>
                <c:pt idx="1114">
                  <c:v>12.184447899429614</c:v>
                </c:pt>
                <c:pt idx="1115">
                  <c:v>12.181171776111194</c:v>
                </c:pt>
                <c:pt idx="1116">
                  <c:v>12.177899466502893</c:v>
                </c:pt>
                <c:pt idx="1117">
                  <c:v>12.174630962757217</c:v>
                </c:pt>
                <c:pt idx="1118">
                  <c:v>12.171366257049819</c:v>
                </c:pt>
                <c:pt idx="1119">
                  <c:v>12.168105341579414</c:v>
                </c:pt>
                <c:pt idx="1120">
                  <c:v>12.16484820856769</c:v>
                </c:pt>
                <c:pt idx="1121">
                  <c:v>12.161594850259215</c:v>
                </c:pt>
                <c:pt idx="1122">
                  <c:v>12.158345258921342</c:v>
                </c:pt>
                <c:pt idx="1123">
                  <c:v>12.155099426844149</c:v>
                </c:pt>
                <c:pt idx="1124">
                  <c:v>12.151857346340334</c:v>
                </c:pt>
                <c:pt idx="1125">
                  <c:v>12.148619009745106</c:v>
                </c:pt>
                <c:pt idx="1126">
                  <c:v>12.145384409416154</c:v>
                </c:pt>
                <c:pt idx="1127">
                  <c:v>12.142153537733506</c:v>
                </c:pt>
                <c:pt idx="1128">
                  <c:v>12.138926387099474</c:v>
                </c:pt>
                <c:pt idx="1129">
                  <c:v>12.135702949938578</c:v>
                </c:pt>
                <c:pt idx="1130">
                  <c:v>12.132483218697418</c:v>
                </c:pt>
                <c:pt idx="1131">
                  <c:v>12.12926718584464</c:v>
                </c:pt>
                <c:pt idx="1132">
                  <c:v>12.126054843870829</c:v>
                </c:pt>
                <c:pt idx="1133">
                  <c:v>12.122846185288417</c:v>
                </c:pt>
                <c:pt idx="1134">
                  <c:v>12.119641202631621</c:v>
                </c:pt>
                <c:pt idx="1135">
                  <c:v>12.116439888456346</c:v>
                </c:pt>
                <c:pt idx="1136">
                  <c:v>12.113242235340111</c:v>
                </c:pt>
                <c:pt idx="1137">
                  <c:v>12.110048235881955</c:v>
                </c:pt>
                <c:pt idx="1138">
                  <c:v>12.106857882702373</c:v>
                </c:pt>
                <c:pt idx="1139">
                  <c:v>12.103671168443219</c:v>
                </c:pt>
                <c:pt idx="1140">
                  <c:v>12.100488085767649</c:v>
                </c:pt>
                <c:pt idx="1141">
                  <c:v>12.097308627359995</c:v>
                </c:pt>
                <c:pt idx="1142">
                  <c:v>12.094132785925751</c:v>
                </c:pt>
                <c:pt idx="1143">
                  <c:v>12.090960554191426</c:v>
                </c:pt>
                <c:pt idx="1144">
                  <c:v>12.087791924904518</c:v>
                </c:pt>
                <c:pt idx="1145">
                  <c:v>12.0846268908334</c:v>
                </c:pt>
                <c:pt idx="1146">
                  <c:v>12.081465444767268</c:v>
                </c:pt>
                <c:pt idx="1147">
                  <c:v>12.078307579516034</c:v>
                </c:pt>
                <c:pt idx="1148">
                  <c:v>12.075153287910286</c:v>
                </c:pt>
                <c:pt idx="1149">
                  <c:v>12.072002562801167</c:v>
                </c:pt>
                <c:pt idx="1150">
                  <c:v>12.068855397060334</c:v>
                </c:pt>
                <c:pt idx="1151">
                  <c:v>12.065711783579864</c:v>
                </c:pt>
                <c:pt idx="1152">
                  <c:v>12.06257171527219</c:v>
                </c:pt>
                <c:pt idx="1153">
                  <c:v>12.059435185070011</c:v>
                </c:pt>
                <c:pt idx="1154">
                  <c:v>12.056302185926219</c:v>
                </c:pt>
                <c:pt idx="1155">
                  <c:v>12.053172710813834</c:v>
                </c:pt>
                <c:pt idx="1156">
                  <c:v>12.050046752725912</c:v>
                </c:pt>
                <c:pt idx="1157">
                  <c:v>12.046924304675503</c:v>
                </c:pt>
                <c:pt idx="1158">
                  <c:v>12.043805359695524</c:v>
                </c:pt>
                <c:pt idx="1159">
                  <c:v>12.040689910838747</c:v>
                </c:pt>
                <c:pt idx="1160">
                  <c:v>12.037577951177681</c:v>
                </c:pt>
                <c:pt idx="1161">
                  <c:v>12.034469473804505</c:v>
                </c:pt>
                <c:pt idx="1162">
                  <c:v>12.031364471831017</c:v>
                </c:pt>
                <c:pt idx="1163">
                  <c:v>12.028262938388542</c:v>
                </c:pt>
                <c:pt idx="1164">
                  <c:v>12.025164866627861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788480"/>
        <c:axId val="312790016"/>
      </c:scatterChart>
      <c:valAx>
        <c:axId val="31278848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轮次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12790016"/>
        <c:crosses val="autoZero"/>
        <c:crossBetween val="midCat"/>
      </c:valAx>
      <c:valAx>
        <c:axId val="3127900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执行时间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2432560513269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31278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76386701662293"/>
          <c:y val="0.41126932050160397"/>
          <c:w val="0.2556946631671041"/>
          <c:h val="0.27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Skill</c:v>
          </c:tx>
          <c:spPr>
            <a:ln w="19050"/>
          </c:spPr>
          <c:marker>
            <c:symbol val="diamond"/>
            <c:size val="4"/>
          </c:marker>
          <c:val>
            <c:numRef>
              <c:f>NSGA_IIWithSkill正交表!$P$1:$P$36</c:f>
              <c:numCache>
                <c:formatCode>General</c:formatCode>
                <c:ptCount val="36"/>
                <c:pt idx="0">
                  <c:v>0.44373150777577502</c:v>
                </c:pt>
                <c:pt idx="1">
                  <c:v>0.36569426340167799</c:v>
                </c:pt>
                <c:pt idx="2">
                  <c:v>0.26756147349208897</c:v>
                </c:pt>
                <c:pt idx="3">
                  <c:v>0.26913065082993598</c:v>
                </c:pt>
                <c:pt idx="4">
                  <c:v>0.47714378492703602</c:v>
                </c:pt>
                <c:pt idx="5">
                  <c:v>0.34974496067699801</c:v>
                </c:pt>
                <c:pt idx="6">
                  <c:v>0.50507280436004798</c:v>
                </c:pt>
                <c:pt idx="7">
                  <c:v>0.47294563002471601</c:v>
                </c:pt>
                <c:pt idx="8">
                  <c:v>0.50341858973448494</c:v>
                </c:pt>
                <c:pt idx="9">
                  <c:v>0.52957189895511003</c:v>
                </c:pt>
                <c:pt idx="10">
                  <c:v>0.57165294557839696</c:v>
                </c:pt>
                <c:pt idx="11">
                  <c:v>0.45505094748528202</c:v>
                </c:pt>
                <c:pt idx="12">
                  <c:v>0.61868557597259599</c:v>
                </c:pt>
                <c:pt idx="13">
                  <c:v>0.55005924791113203</c:v>
                </c:pt>
                <c:pt idx="14">
                  <c:v>0.54668561210138</c:v>
                </c:pt>
                <c:pt idx="15">
                  <c:v>0.58990431773076601</c:v>
                </c:pt>
                <c:pt idx="16">
                  <c:v>0.56596254741017704</c:v>
                </c:pt>
                <c:pt idx="17">
                  <c:v>0.58575922220742904</c:v>
                </c:pt>
                <c:pt idx="18">
                  <c:v>0.56438813703629698</c:v>
                </c:pt>
                <c:pt idx="19">
                  <c:v>0.62196694505177297</c:v>
                </c:pt>
                <c:pt idx="20">
                  <c:v>0.60258244757718205</c:v>
                </c:pt>
                <c:pt idx="21">
                  <c:v>0.450511561226905</c:v>
                </c:pt>
                <c:pt idx="22">
                  <c:v>0.44159984308214301</c:v>
                </c:pt>
                <c:pt idx="23">
                  <c:v>0.41401005047032002</c:v>
                </c:pt>
                <c:pt idx="24">
                  <c:v>0.51013140487438902</c:v>
                </c:pt>
                <c:pt idx="25">
                  <c:v>0.64920429860764695</c:v>
                </c:pt>
                <c:pt idx="26">
                  <c:v>0.541308942041548</c:v>
                </c:pt>
                <c:pt idx="27">
                  <c:v>0.51834167725908797</c:v>
                </c:pt>
                <c:pt idx="28">
                  <c:v>0.51722375970164602</c:v>
                </c:pt>
                <c:pt idx="29">
                  <c:v>0.48926772579799299</c:v>
                </c:pt>
                <c:pt idx="30">
                  <c:v>0.61564355000917503</c:v>
                </c:pt>
                <c:pt idx="31">
                  <c:v>0.59952347254365201</c:v>
                </c:pt>
                <c:pt idx="32">
                  <c:v>0.58869276857237895</c:v>
                </c:pt>
                <c:pt idx="33">
                  <c:v>0.60168985689378796</c:v>
                </c:pt>
                <c:pt idx="34">
                  <c:v>0.446845572002599</c:v>
                </c:pt>
                <c:pt idx="35">
                  <c:v>0.56005974205574305</c:v>
                </c:pt>
              </c:numCache>
            </c:numRef>
          </c:val>
          <c:smooth val="0"/>
        </c:ser>
        <c:ser>
          <c:idx val="1"/>
          <c:order val="1"/>
          <c:tx>
            <c:v>No</c:v>
          </c:tx>
          <c:spPr>
            <a:ln w="19050"/>
          </c:spPr>
          <c:marker>
            <c:symbol val="square"/>
            <c:size val="4"/>
          </c:marker>
          <c:val>
            <c:numRef>
              <c:f>NSGA_IIWithSkill正交表!$W$1:$W$36</c:f>
              <c:numCache>
                <c:formatCode>General</c:formatCode>
                <c:ptCount val="36"/>
                <c:pt idx="0">
                  <c:v>0.32228846074253198</c:v>
                </c:pt>
                <c:pt idx="1">
                  <c:v>0.224221855577794</c:v>
                </c:pt>
                <c:pt idx="2">
                  <c:v>0.120693041245897</c:v>
                </c:pt>
                <c:pt idx="3">
                  <c:v>0.128143381314863</c:v>
                </c:pt>
                <c:pt idx="4">
                  <c:v>0.39570828709878503</c:v>
                </c:pt>
                <c:pt idx="5">
                  <c:v>0.22467205979364299</c:v>
                </c:pt>
                <c:pt idx="6">
                  <c:v>0.46049868583044601</c:v>
                </c:pt>
                <c:pt idx="7">
                  <c:v>0.45419519420111099</c:v>
                </c:pt>
                <c:pt idx="8">
                  <c:v>0.374587508230592</c:v>
                </c:pt>
                <c:pt idx="9">
                  <c:v>0.44838805560647299</c:v>
                </c:pt>
                <c:pt idx="10">
                  <c:v>0.52913029327230998</c:v>
                </c:pt>
                <c:pt idx="11">
                  <c:v>0.354817239036192</c:v>
                </c:pt>
                <c:pt idx="12">
                  <c:v>0.62014359506456695</c:v>
                </c:pt>
                <c:pt idx="13">
                  <c:v>0.54079935781769395</c:v>
                </c:pt>
                <c:pt idx="14">
                  <c:v>0.54020563172661895</c:v>
                </c:pt>
                <c:pt idx="15">
                  <c:v>0.61641284584824496</c:v>
                </c:pt>
                <c:pt idx="16">
                  <c:v>0.57642415725816198</c:v>
                </c:pt>
                <c:pt idx="17">
                  <c:v>0.60121017989704295</c:v>
                </c:pt>
                <c:pt idx="18">
                  <c:v>0.49739448364914102</c:v>
                </c:pt>
                <c:pt idx="19">
                  <c:v>0.58451245322632295</c:v>
                </c:pt>
                <c:pt idx="20">
                  <c:v>0.541007173724524</c:v>
                </c:pt>
                <c:pt idx="21">
                  <c:v>0.36241167971298299</c:v>
                </c:pt>
                <c:pt idx="22">
                  <c:v>0.390377507669667</c:v>
                </c:pt>
                <c:pt idx="23">
                  <c:v>0.32368678446573201</c:v>
                </c:pt>
                <c:pt idx="24">
                  <c:v>0.455867741872447</c:v>
                </c:pt>
                <c:pt idx="25">
                  <c:v>0.61931120960376296</c:v>
                </c:pt>
                <c:pt idx="26">
                  <c:v>0.54898745129370297</c:v>
                </c:pt>
                <c:pt idx="27">
                  <c:v>0.50213401659030799</c:v>
                </c:pt>
                <c:pt idx="28">
                  <c:v>0.44924328259541502</c:v>
                </c:pt>
                <c:pt idx="29">
                  <c:v>0.51251540091980596</c:v>
                </c:pt>
                <c:pt idx="30">
                  <c:v>0.62222664754311496</c:v>
                </c:pt>
                <c:pt idx="31">
                  <c:v>0.58787547713030597</c:v>
                </c:pt>
                <c:pt idx="32">
                  <c:v>0.59917132685938101</c:v>
                </c:pt>
                <c:pt idx="33">
                  <c:v>0.60186491988756197</c:v>
                </c:pt>
                <c:pt idx="34">
                  <c:v>0.506326996482234</c:v>
                </c:pt>
                <c:pt idx="35">
                  <c:v>0.57558515304690805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06880"/>
        <c:axId val="310908416"/>
      </c:lineChart>
      <c:catAx>
        <c:axId val="310906880"/>
        <c:scaling>
          <c:orientation val="minMax"/>
        </c:scaling>
        <c:delete val="0"/>
        <c:axPos val="b"/>
        <c:majorTickMark val="out"/>
        <c:minorTickMark val="none"/>
        <c:tickLblPos val="nextTo"/>
        <c:crossAx val="310908416"/>
        <c:crosses val="autoZero"/>
        <c:auto val="1"/>
        <c:lblAlgn val="ctr"/>
        <c:lblOffset val="100"/>
        <c:noMultiLvlLbl val="0"/>
      </c:catAx>
      <c:valAx>
        <c:axId val="31090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0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1351706036745"/>
          <c:y val="0.20140055409740448"/>
          <c:w val="0.59741426071741033"/>
          <c:h val="0.59002697579469232"/>
        </c:manualLayout>
      </c:layout>
      <c:scatterChart>
        <c:scatterStyle val="smoothMarker"/>
        <c:varyColors val="0"/>
        <c:ser>
          <c:idx val="0"/>
          <c:order val="0"/>
          <c:tx>
            <c:v>s^(0.3)/(0.25+s^0.3+0.75）</c:v>
          </c:tx>
          <c:marker>
            <c:symbol val="diamond"/>
            <c:size val="3"/>
          </c:marker>
          <c:xVal>
            <c:numRef>
              <c:f>Sheet2!$Q$1:$Q$1000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Sheet2!$R$1:$R$1000</c:f>
              <c:numCache>
                <c:formatCode>General</c:formatCode>
                <c:ptCount val="1000"/>
                <c:pt idx="0">
                  <c:v>1</c:v>
                </c:pt>
                <c:pt idx="1">
                  <c:v>1.163887868692848</c:v>
                </c:pt>
                <c:pt idx="2">
                  <c:v>1.2667571063782157</c:v>
                </c:pt>
                <c:pt idx="3">
                  <c:v>1.3426144393129575</c:v>
                </c:pt>
                <c:pt idx="4">
                  <c:v>1.4029664942880615</c:v>
                </c:pt>
                <c:pt idx="5">
                  <c:v>1.4531863061954875</c:v>
                </c:pt>
                <c:pt idx="6">
                  <c:v>1.4962391229662761</c:v>
                </c:pt>
                <c:pt idx="7">
                  <c:v>1.5339421944253442</c:v>
                </c:pt>
                <c:pt idx="8">
                  <c:v>1.5674929709256273</c:v>
                </c:pt>
                <c:pt idx="9">
                  <c:v>1.5977237543580813</c:v>
                </c:pt>
                <c:pt idx="10">
                  <c:v>1.625237274900498</c:v>
                </c:pt>
                <c:pt idx="11">
                  <c:v>1.6504844629493685</c:v>
                </c:pt>
                <c:pt idx="12">
                  <c:v>1.6738117419961305</c:v>
                </c:pt>
                <c:pt idx="13">
                  <c:v>1.6954911703463713</c:v>
                </c:pt>
                <c:pt idx="14">
                  <c:v>1.7157404094770679</c:v>
                </c:pt>
                <c:pt idx="15">
                  <c:v>1.7347363890341088</c:v>
                </c:pt>
                <c:pt idx="16">
                  <c:v>1.7526249201938102</c:v>
                </c:pt>
                <c:pt idx="17">
                  <c:v>1.7695276217029019</c:v>
                </c:pt>
                <c:pt idx="18">
                  <c:v>1.7855470144523751</c:v>
                </c:pt>
                <c:pt idx="19">
                  <c:v>1.8007703379023385</c:v>
                </c:pt>
                <c:pt idx="20">
                  <c:v>1.815272455653488</c:v>
                </c:pt>
                <c:pt idx="21">
                  <c:v>1.8291180997354513</c:v>
                </c:pt>
                <c:pt idx="22">
                  <c:v>1.842363626751182</c:v>
                </c:pt>
                <c:pt idx="23">
                  <c:v>1.8550584082512069</c:v>
                </c:pt>
                <c:pt idx="24">
                  <c:v>1.8672459432959971</c:v>
                </c:pt>
                <c:pt idx="25">
                  <c:v>1.878964757398033</c:v>
                </c:pt>
                <c:pt idx="26">
                  <c:v>1.8902491353444779</c:v>
                </c:pt>
                <c:pt idx="27">
                  <c:v>1.9011297234992754</c:v>
                </c:pt>
                <c:pt idx="28">
                  <c:v>1.911634028576195</c:v>
                </c:pt>
                <c:pt idx="29">
                  <c:v>1.9217868335691073</c:v>
                </c:pt>
                <c:pt idx="30">
                  <c:v>1.9316105468515552</c:v>
                </c:pt>
                <c:pt idx="31">
                  <c:v>1.941125496954281</c:v>
                </c:pt>
                <c:pt idx="32">
                  <c:v>1.9503501828764984</c:v>
                </c:pt>
                <c:pt idx="33">
                  <c:v>1.9593014877587105</c:v>
                </c:pt>
                <c:pt idx="34">
                  <c:v>1.967994862180718</c:v>
                </c:pt>
                <c:pt idx="35">
                  <c:v>1.9764444821320246</c:v>
                </c:pt>
                <c:pt idx="36">
                  <c:v>1.9846633857484035</c:v>
                </c:pt>
                <c:pt idx="37">
                  <c:v>1.9926635921556217</c:v>
                </c:pt>
                <c:pt idx="38">
                  <c:v>2.0004562051628723</c:v>
                </c:pt>
                <c:pt idx="39">
                  <c:v>2.0080515040695994</c:v>
                </c:pt>
                <c:pt idx="40">
                  <c:v>2.0154590234638818</c:v>
                </c:pt>
                <c:pt idx="41">
                  <c:v>2.0226876235783324</c:v>
                </c:pt>
                <c:pt idx="42">
                  <c:v>2.0297455525153083</c:v>
                </c:pt>
                <c:pt idx="43">
                  <c:v>2.036640501445127</c:v>
                </c:pt>
                <c:pt idx="44">
                  <c:v>2.0433796537098745</c:v>
                </c:pt>
                <c:pt idx="45">
                  <c:v>2.0499697286239331</c:v>
                </c:pt>
                <c:pt idx="46">
                  <c:v>2.0564170206449441</c:v>
                </c:pt>
                <c:pt idx="47">
                  <c:v>2.0627274344910256</c:v>
                </c:pt>
                <c:pt idx="48">
                  <c:v>2.068906516698104</c:v>
                </c:pt>
                <c:pt idx="49">
                  <c:v>2.0749594840423602</c:v>
                </c:pt>
                <c:pt idx="50">
                  <c:v>2.0808912491946572</c:v>
                </c:pt>
                <c:pt idx="51">
                  <c:v>2.0867064439246659</c:v>
                </c:pt>
                <c:pt idx="52">
                  <c:v>2.0924094401305808</c:v>
                </c:pt>
                <c:pt idx="53">
                  <c:v>2.098004368934737</c:v>
                </c:pt>
                <c:pt idx="54">
                  <c:v>2.1034951380549511</c:v>
                </c:pt>
                <c:pt idx="55">
                  <c:v>2.1088854476353278</c:v>
                </c:pt>
                <c:pt idx="56">
                  <c:v>2.1141788046977847</c:v>
                </c:pt>
                <c:pt idx="57">
                  <c:v>2.1193785363561881</c:v>
                </c:pt>
                <c:pt idx="58">
                  <c:v>2.1244878019182245</c:v>
                </c:pt>
                <c:pt idx="59">
                  <c:v>2.1295096039856061</c:v>
                </c:pt>
                <c:pt idx="60">
                  <c:v>2.1344467986505831</c:v>
                </c:pt>
                <c:pt idx="61">
                  <c:v>2.1393021048757039</c:v>
                </c:pt>
                <c:pt idx="62">
                  <c:v>2.1440781131341797</c:v>
                </c:pt>
                <c:pt idx="63">
                  <c:v>2.1487772933797635</c:v>
                </c:pt>
                <c:pt idx="64">
                  <c:v>2.1534020024076823</c:v>
                </c:pt>
                <c:pt idx="65">
                  <c:v>2.1579544906616643</c:v>
                </c:pt>
                <c:pt idx="66">
                  <c:v>2.1624369085363715</c:v>
                </c:pt>
                <c:pt idx="67">
                  <c:v>2.1668513122195132</c:v>
                </c:pt>
                <c:pt idx="68">
                  <c:v>2.1711996691134261</c:v>
                </c:pt>
                <c:pt idx="69">
                  <c:v>2.175483862871967</c:v>
                </c:pt>
                <c:pt idx="70">
                  <c:v>2.1797056980850322</c:v>
                </c:pt>
                <c:pt idx="71">
                  <c:v>2.1838669046399017</c:v>
                </c:pt>
                <c:pt idx="72">
                  <c:v>2.1879691417858171</c:v>
                </c:pt>
                <c:pt idx="73">
                  <c:v>2.1920140019257124</c:v>
                </c:pt>
                <c:pt idx="74">
                  <c:v>2.196003014156803</c:v>
                </c:pt>
                <c:pt idx="75">
                  <c:v>2.1999376475797483</c:v>
                </c:pt>
                <c:pt idx="76">
                  <c:v>2.2038193143943063</c:v>
                </c:pt>
                <c:pt idx="77">
                  <c:v>2.2076493727978201</c:v>
                </c:pt>
                <c:pt idx="78">
                  <c:v>2.2114291297014268</c:v>
                </c:pt>
                <c:pt idx="79">
                  <c:v>2.2151598432775654</c:v>
                </c:pt>
                <c:pt idx="80">
                  <c:v>2.2188427253512284</c:v>
                </c:pt>
                <c:pt idx="81">
                  <c:v>2.2224789436463137</c:v>
                </c:pt>
                <c:pt idx="82">
                  <c:v>2.2260696238974922</c:v>
                </c:pt>
                <c:pt idx="83">
                  <c:v>2.2296158518371487</c:v>
                </c:pt>
                <c:pt idx="84">
                  <c:v>2.2331186750661596</c:v>
                </c:pt>
                <c:pt idx="85">
                  <c:v>2.2365791048165651</c:v>
                </c:pt>
                <c:pt idx="86">
                  <c:v>2.2399981176135579</c:v>
                </c:pt>
                <c:pt idx="87">
                  <c:v>2.2433766568436004</c:v>
                </c:pt>
                <c:pt idx="88">
                  <c:v>2.2467156342349823</c:v>
                </c:pt>
                <c:pt idx="89">
                  <c:v>2.2500159312566042</c:v>
                </c:pt>
                <c:pt idx="90">
                  <c:v>2.2532784004403625</c:v>
                </c:pt>
                <c:pt idx="91">
                  <c:v>2.2565038666320878</c:v>
                </c:pt>
                <c:pt idx="92">
                  <c:v>2.2596931281756136</c:v>
                </c:pt>
                <c:pt idx="93">
                  <c:v>2.2628469580342321</c:v>
                </c:pt>
                <c:pt idx="94">
                  <c:v>2.2659661048534621</c:v>
                </c:pt>
                <c:pt idx="95">
                  <c:v>2.269051293968777</c:v>
                </c:pt>
                <c:pt idx="96">
                  <c:v>2.2721032283616833</c:v>
                </c:pt>
                <c:pt idx="97">
                  <c:v>2.2751225895672929</c:v>
                </c:pt>
                <c:pt idx="98">
                  <c:v>2.2781100385363109</c:v>
                </c:pt>
                <c:pt idx="99">
                  <c:v>2.2810662164541657</c:v>
                </c:pt>
                <c:pt idx="100">
                  <c:v>2.2839917455198044</c:v>
                </c:pt>
                <c:pt idx="101">
                  <c:v>2.2868872296865237</c:v>
                </c:pt>
                <c:pt idx="102">
                  <c:v>2.289753255367029</c:v>
                </c:pt>
                <c:pt idx="103">
                  <c:v>2.2925903921047777</c:v>
                </c:pt>
                <c:pt idx="104">
                  <c:v>2.2953991932135254</c:v>
                </c:pt>
                <c:pt idx="105">
                  <c:v>2.2981801963868582</c:v>
                </c:pt>
                <c:pt idx="106">
                  <c:v>2.3009339242793967</c:v>
                </c:pt>
                <c:pt idx="107">
                  <c:v>2.303660885061225</c:v>
                </c:pt>
                <c:pt idx="108">
                  <c:v>2.3063615729470199</c:v>
                </c:pt>
                <c:pt idx="109">
                  <c:v>2.3090364687012541</c:v>
                </c:pt>
                <c:pt idx="110">
                  <c:v>2.3116860401207502</c:v>
                </c:pt>
                <c:pt idx="111">
                  <c:v>2.3143107424958056</c:v>
                </c:pt>
                <c:pt idx="112">
                  <c:v>2.3169110190510085</c:v>
                </c:pt>
                <c:pt idx="113">
                  <c:v>2.3194873013668196</c:v>
                </c:pt>
                <c:pt idx="114">
                  <c:v>2.3220400097829113</c:v>
                </c:pt>
                <c:pt idx="115">
                  <c:v>2.3245695537842024</c:v>
                </c:pt>
                <c:pt idx="116">
                  <c:v>2.3270763323704786</c:v>
                </c:pt>
                <c:pt idx="117">
                  <c:v>2.3295607344104203</c:v>
                </c:pt>
                <c:pt idx="118">
                  <c:v>2.332023138980829</c:v>
                </c:pt>
                <c:pt idx="119">
                  <c:v>2.334463915691781</c:v>
                </c:pt>
                <c:pt idx="120">
                  <c:v>2.3368834249984092</c:v>
                </c:pt>
                <c:pt idx="121">
                  <c:v>2.3392820184999623</c:v>
                </c:pt>
                <c:pt idx="122">
                  <c:v>2.3416600392267637</c:v>
                </c:pt>
                <c:pt idx="123">
                  <c:v>2.3440178219156524</c:v>
                </c:pt>
                <c:pt idx="124">
                  <c:v>2.3463556932744476</c:v>
                </c:pt>
                <c:pt idx="125">
                  <c:v>2.3486739722359737</c:v>
                </c:pt>
                <c:pt idx="126">
                  <c:v>2.3509729702021218</c:v>
                </c:pt>
                <c:pt idx="127">
                  <c:v>2.3532529912784179</c:v>
                </c:pt>
                <c:pt idx="128">
                  <c:v>2.3555143324995416</c:v>
                </c:pt>
                <c:pt idx="129">
                  <c:v>2.3577572840462024</c:v>
                </c:pt>
                <c:pt idx="130">
                  <c:v>2.3599821294537775</c:v>
                </c:pt>
                <c:pt idx="131">
                  <c:v>2.3621891458130735</c:v>
                </c:pt>
                <c:pt idx="132">
                  <c:v>2.3643786039635764</c:v>
                </c:pt>
                <c:pt idx="133">
                  <c:v>2.3665507686795149</c:v>
                </c:pt>
                <c:pt idx="134">
                  <c:v>2.3687058988490657</c:v>
                </c:pt>
                <c:pt idx="135">
                  <c:v>2.3708442476469882</c:v>
                </c:pt>
                <c:pt idx="136">
                  <c:v>2.3729660627009901</c:v>
                </c:pt>
                <c:pt idx="137">
                  <c:v>2.3750715862520844</c:v>
                </c:pt>
                <c:pt idx="138">
                  <c:v>2.3771610553092017</c:v>
                </c:pt>
                <c:pt idx="139">
                  <c:v>2.3792347017983011</c:v>
                </c:pt>
                <c:pt idx="140">
                  <c:v>2.3812927527062109</c:v>
                </c:pt>
                <c:pt idx="141">
                  <c:v>2.3833354302194256</c:v>
                </c:pt>
                <c:pt idx="142">
                  <c:v>2.3853629518580668</c:v>
                </c:pt>
                <c:pt idx="143">
                  <c:v>2.3873755306052087</c:v>
                </c:pt>
                <c:pt idx="144">
                  <c:v>2.3893733750317594</c:v>
                </c:pt>
                <c:pt idx="145">
                  <c:v>2.3913566894170821</c:v>
                </c:pt>
                <c:pt idx="146">
                  <c:v>2.3933256738655238</c:v>
                </c:pt>
                <c:pt idx="147">
                  <c:v>2.3952805244190269</c:v>
                </c:pt>
                <c:pt idx="148">
                  <c:v>2.3972214331659676</c:v>
                </c:pt>
                <c:pt idx="149">
                  <c:v>2.399148588346383</c:v>
                </c:pt>
                <c:pt idx="150">
                  <c:v>2.4010621744537248</c:v>
                </c:pt>
                <c:pt idx="151">
                  <c:v>2.4029623723332727</c:v>
                </c:pt>
                <c:pt idx="152">
                  <c:v>2.4048493592773483</c:v>
                </c:pt>
                <c:pt idx="153">
                  <c:v>2.4067233091174409</c:v>
                </c:pt>
                <c:pt idx="154">
                  <c:v>2.4085843923133763</c:v>
                </c:pt>
                <c:pt idx="155">
                  <c:v>2.4104327760396314</c:v>
                </c:pt>
                <c:pt idx="156">
                  <c:v>2.4122686242689118</c:v>
                </c:pt>
                <c:pt idx="157">
                  <c:v>2.414092097853092</c:v>
                </c:pt>
                <c:pt idx="158">
                  <c:v>2.4159033546016149</c:v>
                </c:pt>
                <c:pt idx="159">
                  <c:v>2.4177025493574518</c:v>
                </c:pt>
                <c:pt idx="160">
                  <c:v>2.4194898340707081</c:v>
                </c:pt>
                <c:pt idx="161">
                  <c:v>2.4212653578699643</c:v>
                </c:pt>
                <c:pt idx="162">
                  <c:v>2.4230292671314357</c:v>
                </c:pt>
                <c:pt idx="163">
                  <c:v>2.4247817055460268</c:v>
                </c:pt>
                <c:pt idx="164">
                  <c:v>2.4265228141843602</c:v>
                </c:pt>
                <c:pt idx="165">
                  <c:v>2.4282527315598554</c:v>
                </c:pt>
                <c:pt idx="166">
                  <c:v>2.4299715936899164</c:v>
                </c:pt>
                <c:pt idx="167">
                  <c:v>2.4316795341553115</c:v>
                </c:pt>
                <c:pt idx="168">
                  <c:v>2.4333766841577944</c:v>
                </c:pt>
                <c:pt idx="169">
                  <c:v>2.4350631725760379</c:v>
                </c:pt>
                <c:pt idx="170">
                  <c:v>2.4367391260199343</c:v>
                </c:pt>
                <c:pt idx="171">
                  <c:v>2.4384046688833236</c:v>
                </c:pt>
                <c:pt idx="172">
                  <c:v>2.4400599233951996</c:v>
                </c:pt>
                <c:pt idx="173">
                  <c:v>2.4417050096694446</c:v>
                </c:pt>
                <c:pt idx="174">
                  <c:v>2.4433400457531556</c:v>
                </c:pt>
                <c:pt idx="175">
                  <c:v>2.4449651476735905</c:v>
                </c:pt>
                <c:pt idx="176">
                  <c:v>2.4465804294837992</c:v>
                </c:pt>
                <c:pt idx="177">
                  <c:v>2.4481860033069678</c:v>
                </c:pt>
                <c:pt idx="178">
                  <c:v>2.4497819793795341</c:v>
                </c:pt>
                <c:pt idx="179">
                  <c:v>2.451368466093105</c:v>
                </c:pt>
                <c:pt idx="180">
                  <c:v>2.4529455700352161</c:v>
                </c:pt>
                <c:pt idx="181">
                  <c:v>2.4545133960289776</c:v>
                </c:pt>
                <c:pt idx="182">
                  <c:v>2.456072047171638</c:v>
                </c:pt>
                <c:pt idx="183">
                  <c:v>2.4576216248720972</c:v>
                </c:pt>
                <c:pt idx="184">
                  <c:v>2.4591622288874184</c:v>
                </c:pt>
                <c:pt idx="185">
                  <c:v>2.4606939573583473</c:v>
                </c:pt>
                <c:pt idx="186">
                  <c:v>2.4622169068438939</c:v>
                </c:pt>
                <c:pt idx="187">
                  <c:v>2.4637311723549895</c:v>
                </c:pt>
                <c:pt idx="188">
                  <c:v>2.465236847387259</c:v>
                </c:pt>
                <c:pt idx="189">
                  <c:v>2.4667340239529301</c:v>
                </c:pt>
                <c:pt idx="190">
                  <c:v>2.468222792611908</c:v>
                </c:pt>
                <c:pt idx="191">
                  <c:v>2.4697032425020455</c:v>
                </c:pt>
                <c:pt idx="192">
                  <c:v>2.4711754613686252</c:v>
                </c:pt>
                <c:pt idx="193">
                  <c:v>2.4726395355930877</c:v>
                </c:pt>
                <c:pt idx="194">
                  <c:v>2.4740955502210222</c:v>
                </c:pt>
                <c:pt idx="195">
                  <c:v>2.475543588989443</c:v>
                </c:pt>
                <c:pt idx="196">
                  <c:v>2.4769837343533765</c:v>
                </c:pt>
                <c:pt idx="197">
                  <c:v>2.4784160675117777</c:v>
                </c:pt>
                <c:pt idx="198">
                  <c:v>2.479840668432796</c:v>
                </c:pt>
                <c:pt idx="199">
                  <c:v>2.481257615878409</c:v>
                </c:pt>
                <c:pt idx="200">
                  <c:v>2.4826669874284462</c:v>
                </c:pt>
                <c:pt idx="201">
                  <c:v>2.4840688595040183</c:v>
                </c:pt>
                <c:pt idx="202">
                  <c:v>2.4854633073903689</c:v>
                </c:pt>
                <c:pt idx="203">
                  <c:v>2.4868504052591689</c:v>
                </c:pt>
                <c:pt idx="204">
                  <c:v>2.4882302261902658</c:v>
                </c:pt>
                <c:pt idx="205">
                  <c:v>2.4896028421929066</c:v>
                </c:pt>
                <c:pt idx="206">
                  <c:v>2.490968324226448</c:v>
                </c:pt>
                <c:pt idx="207">
                  <c:v>2.4923267422205719</c:v>
                </c:pt>
                <c:pt idx="208">
                  <c:v>2.4936781650950133</c:v>
                </c:pt>
                <c:pt idx="209">
                  <c:v>2.4950226607788211</c:v>
                </c:pt>
                <c:pt idx="210">
                  <c:v>2.4963602962291658</c:v>
                </c:pt>
                <c:pt idx="211">
                  <c:v>2.4976911374496984</c:v>
                </c:pt>
                <c:pt idx="212">
                  <c:v>2.4990152495084845</c:v>
                </c:pt>
                <c:pt idx="213">
                  <c:v>2.500332696555513</c:v>
                </c:pt>
                <c:pt idx="214">
                  <c:v>2.5016435418398064</c:v>
                </c:pt>
                <c:pt idx="215">
                  <c:v>2.5029478477261278</c:v>
                </c:pt>
                <c:pt idx="216">
                  <c:v>2.5042456757113043</c:v>
                </c:pt>
                <c:pt idx="217">
                  <c:v>2.5055370864401842</c:v>
                </c:pt>
                <c:pt idx="218">
                  <c:v>2.5068221397212191</c:v>
                </c:pt>
                <c:pt idx="219">
                  <c:v>2.5081008945416978</c:v>
                </c:pt>
                <c:pt idx="220">
                  <c:v>2.5093734090826372</c:v>
                </c:pt>
                <c:pt idx="221">
                  <c:v>2.5106397407333318</c:v>
                </c:pt>
                <c:pt idx="222">
                  <c:v>2.5118999461055873</c:v>
                </c:pt>
                <c:pt idx="223">
                  <c:v>2.5131540810476225</c:v>
                </c:pt>
                <c:pt idx="224">
                  <c:v>2.5144022006576781</c:v>
                </c:pt>
                <c:pt idx="225">
                  <c:v>2.515644359297311</c:v>
                </c:pt>
                <c:pt idx="226">
                  <c:v>2.5168806106044062</c:v>
                </c:pt>
                <c:pt idx="227">
                  <c:v>2.5181110075058952</c:v>
                </c:pt>
                <c:pt idx="228">
                  <c:v>2.5193356022302038</c:v>
                </c:pt>
                <c:pt idx="229">
                  <c:v>2.5205544463194225</c:v>
                </c:pt>
                <c:pt idx="230">
                  <c:v>2.5217675906412222</c:v>
                </c:pt>
                <c:pt idx="231">
                  <c:v>2.5229750854005029</c:v>
                </c:pt>
                <c:pt idx="232">
                  <c:v>2.5241769801508012</c:v>
                </c:pt>
                <c:pt idx="233">
                  <c:v>2.5253733238054497</c:v>
                </c:pt>
                <c:pt idx="234">
                  <c:v>2.526564164648498</c:v>
                </c:pt>
                <c:pt idx="235">
                  <c:v>2.5277495503454084</c:v>
                </c:pt>
                <c:pt idx="236">
                  <c:v>2.5289295279535167</c:v>
                </c:pt>
                <c:pt idx="237">
                  <c:v>2.5301041439322827</c:v>
                </c:pt>
                <c:pt idx="238">
                  <c:v>2.5312734441533209</c:v>
                </c:pt>
                <c:pt idx="239">
                  <c:v>2.5324374739102193</c:v>
                </c:pt>
                <c:pt idx="240">
                  <c:v>2.5335962779281651</c:v>
                </c:pt>
                <c:pt idx="241">
                  <c:v>2.5347499003733591</c:v>
                </c:pt>
                <c:pt idx="242">
                  <c:v>2.5358983848622452</c:v>
                </c:pt>
                <c:pt idx="243">
                  <c:v>2.5370417744705462</c:v>
                </c:pt>
                <c:pt idx="244">
                  <c:v>2.5381801117421157</c:v>
                </c:pt>
                <c:pt idx="245">
                  <c:v>2.5393134386976142</c:v>
                </c:pt>
                <c:pt idx="246">
                  <c:v>2.540441796843004</c:v>
                </c:pt>
                <c:pt idx="247">
                  <c:v>2.5415652271778728</c:v>
                </c:pt>
                <c:pt idx="248">
                  <c:v>2.5426837702035971</c:v>
                </c:pt>
                <c:pt idx="249">
                  <c:v>2.5437974659313345</c:v>
                </c:pt>
                <c:pt idx="250">
                  <c:v>2.5449063538898598</c:v>
                </c:pt>
                <c:pt idx="251">
                  <c:v>2.5460104731332449</c:v>
                </c:pt>
                <c:pt idx="252">
                  <c:v>2.5471098622483908</c:v>
                </c:pt>
                <c:pt idx="253">
                  <c:v>2.5482045593624028</c:v>
                </c:pt>
                <c:pt idx="254">
                  <c:v>2.5492946021498306</c:v>
                </c:pt>
                <c:pt idx="255">
                  <c:v>2.5503800278397595</c:v>
                </c:pt>
                <c:pt idx="256">
                  <c:v>2.5514608732227684</c:v>
                </c:pt>
                <c:pt idx="257">
                  <c:v>2.5525371746577492</c:v>
                </c:pt>
                <c:pt idx="258">
                  <c:v>2.5536089680785965</c:v>
                </c:pt>
                <c:pt idx="259">
                  <c:v>2.554676289000771</c:v>
                </c:pt>
                <c:pt idx="260">
                  <c:v>2.5557391725277294</c:v>
                </c:pt>
                <c:pt idx="261">
                  <c:v>2.5567976533572407</c:v>
                </c:pt>
                <c:pt idx="262">
                  <c:v>2.5578517657875772</c:v>
                </c:pt>
                <c:pt idx="263">
                  <c:v>2.5589015437235867</c:v>
                </c:pt>
                <c:pt idx="264">
                  <c:v>2.5599470206826549</c:v>
                </c:pt>
                <c:pt idx="265">
                  <c:v>2.560988229800552</c:v>
                </c:pt>
                <c:pt idx="266">
                  <c:v>2.5620252038371705</c:v>
                </c:pt>
                <c:pt idx="267">
                  <c:v>2.5630579751821578</c:v>
                </c:pt>
                <c:pt idx="268">
                  <c:v>2.5640865758604408</c:v>
                </c:pt>
                <c:pt idx="269">
                  <c:v>2.5651110375376494</c:v>
                </c:pt>
                <c:pt idx="270">
                  <c:v>2.5661313915254422</c:v>
                </c:pt>
                <c:pt idx="271">
                  <c:v>2.567147668786729</c:v>
                </c:pt>
                <c:pt idx="272">
                  <c:v>2.5681598999408028</c:v>
                </c:pt>
                <c:pt idx="273">
                  <c:v>2.5691681152683774</c:v>
                </c:pt>
                <c:pt idx="274">
                  <c:v>2.5701723447165268</c:v>
                </c:pt>
                <c:pt idx="275">
                  <c:v>2.5711726179035446</c:v>
                </c:pt>
                <c:pt idx="276">
                  <c:v>2.5721689641237093</c:v>
                </c:pt>
                <c:pt idx="277">
                  <c:v>2.5731614123519662</c:v>
                </c:pt>
                <c:pt idx="278">
                  <c:v>2.5741499912485226</c:v>
                </c:pt>
                <c:pt idx="279">
                  <c:v>2.5751347291633651</c:v>
                </c:pt>
                <c:pt idx="280">
                  <c:v>2.5761156541406929</c:v>
                </c:pt>
                <c:pt idx="281">
                  <c:v>2.5770927939232751</c:v>
                </c:pt>
                <c:pt idx="282">
                  <c:v>2.5780661759567258</c:v>
                </c:pt>
                <c:pt idx="283">
                  <c:v>2.5790358273937128</c:v>
                </c:pt>
                <c:pt idx="284">
                  <c:v>2.5800017750980819</c:v>
                </c:pt>
                <c:pt idx="285">
                  <c:v>2.5809640456489178</c:v>
                </c:pt>
                <c:pt idx="286">
                  <c:v>2.5819226653445293</c:v>
                </c:pt>
                <c:pt idx="287">
                  <c:v>2.5828776602063641</c:v>
                </c:pt>
                <c:pt idx="288">
                  <c:v>2.5838290559828629</c:v>
                </c:pt>
                <c:pt idx="289">
                  <c:v>2.584776878153237</c:v>
                </c:pt>
                <c:pt idx="290">
                  <c:v>2.5857211519311898</c:v>
                </c:pt>
                <c:pt idx="291">
                  <c:v>2.5866619022685682</c:v>
                </c:pt>
                <c:pt idx="292">
                  <c:v>2.5875991538589558</c:v>
                </c:pt>
                <c:pt idx="293">
                  <c:v>2.5885329311412009</c:v>
                </c:pt>
                <c:pt idx="294">
                  <c:v>2.58946325830289</c:v>
                </c:pt>
                <c:pt idx="295">
                  <c:v>2.5903901592837566</c:v>
                </c:pt>
                <c:pt idx="296">
                  <c:v>2.5913136577790366</c:v>
                </c:pt>
                <c:pt idx="297">
                  <c:v>2.592233777242765</c:v>
                </c:pt>
                <c:pt idx="298">
                  <c:v>2.5931505408910205</c:v>
                </c:pt>
                <c:pt idx="299">
                  <c:v>2.5940639717051108</c:v>
                </c:pt>
                <c:pt idx="300">
                  <c:v>2.5949740924347102</c:v>
                </c:pt>
                <c:pt idx="301">
                  <c:v>2.5958809256009423</c:v>
                </c:pt>
                <c:pt idx="302">
                  <c:v>2.5967844934994102</c:v>
                </c:pt>
                <c:pt idx="303">
                  <c:v>2.5976848182031826</c:v>
                </c:pt>
                <c:pt idx="304">
                  <c:v>2.5985819215657244</c:v>
                </c:pt>
                <c:pt idx="305">
                  <c:v>2.5994758252237817</c:v>
                </c:pt>
                <c:pt idx="306">
                  <c:v>2.600366550600222</c:v>
                </c:pt>
                <c:pt idx="307">
                  <c:v>2.6012541189068248</c:v>
                </c:pt>
                <c:pt idx="308">
                  <c:v>2.6021385511470285</c:v>
                </c:pt>
                <c:pt idx="309">
                  <c:v>2.6030198681186341</c:v>
                </c:pt>
                <c:pt idx="310">
                  <c:v>2.6038980904164606</c:v>
                </c:pt>
                <c:pt idx="311">
                  <c:v>2.6047732384349658</c:v>
                </c:pt>
                <c:pt idx="312">
                  <c:v>2.6056453323708153</c:v>
                </c:pt>
                <c:pt idx="313">
                  <c:v>2.6065143922254226</c:v>
                </c:pt>
                <c:pt idx="314">
                  <c:v>2.6073804378074339</c:v>
                </c:pt>
                <c:pt idx="315">
                  <c:v>2.6082434887351877</c:v>
                </c:pt>
                <c:pt idx="316">
                  <c:v>2.6091035644391254</c:v>
                </c:pt>
                <c:pt idx="317">
                  <c:v>2.6099606841641716</c:v>
                </c:pt>
                <c:pt idx="318">
                  <c:v>2.6108148669720688</c:v>
                </c:pt>
                <c:pt idx="319">
                  <c:v>2.611666131743684</c:v>
                </c:pt>
                <c:pt idx="320">
                  <c:v>2.6125144971812713</c:v>
                </c:pt>
                <c:pt idx="321">
                  <c:v>2.6133599818107083</c:v>
                </c:pt>
                <c:pt idx="322">
                  <c:v>2.6142026039836859</c:v>
                </c:pt>
                <c:pt idx="323">
                  <c:v>2.6150423818798796</c:v>
                </c:pt>
                <c:pt idx="324">
                  <c:v>2.6158793335090698</c:v>
                </c:pt>
                <c:pt idx="325">
                  <c:v>2.6167134767132461</c:v>
                </c:pt>
                <c:pt idx="326">
                  <c:v>2.6175448291686654</c:v>
                </c:pt>
                <c:pt idx="327">
                  <c:v>2.6183734083878898</c:v>
                </c:pt>
                <c:pt idx="328">
                  <c:v>2.6191992317217863</c:v>
                </c:pt>
                <c:pt idx="329">
                  <c:v>2.6200223163614971</c:v>
                </c:pt>
                <c:pt idx="330">
                  <c:v>2.6208426793403841</c:v>
                </c:pt>
                <c:pt idx="331">
                  <c:v>2.6216603375359382</c:v>
                </c:pt>
                <c:pt idx="332">
                  <c:v>2.6224753076716678</c:v>
                </c:pt>
                <c:pt idx="333">
                  <c:v>2.6232876063189461</c:v>
                </c:pt>
                <c:pt idx="334">
                  <c:v>2.6240972498988455</c:v>
                </c:pt>
                <c:pt idx="335">
                  <c:v>2.6249042546839374</c:v>
                </c:pt>
                <c:pt idx="336">
                  <c:v>2.6257086368000597</c:v>
                </c:pt>
                <c:pt idx="337">
                  <c:v>2.6265104122280722</c:v>
                </c:pt>
                <c:pt idx="338">
                  <c:v>2.6273095968055684</c:v>
                </c:pt>
                <c:pt idx="339">
                  <c:v>2.6281062062285838</c:v>
                </c:pt>
                <c:pt idx="340">
                  <c:v>2.6289002560532522</c:v>
                </c:pt>
                <c:pt idx="341">
                  <c:v>2.6296917616974658</c:v>
                </c:pt>
                <c:pt idx="342">
                  <c:v>2.6304807384424893</c:v>
                </c:pt>
                <c:pt idx="343">
                  <c:v>2.6312672014345599</c:v>
                </c:pt>
                <c:pt idx="344">
                  <c:v>2.6320511656864656</c:v>
                </c:pt>
                <c:pt idx="345">
                  <c:v>2.6328326460790943</c:v>
                </c:pt>
                <c:pt idx="346">
                  <c:v>2.6336116573629673</c:v>
                </c:pt>
                <c:pt idx="347">
                  <c:v>2.6343882141597463</c:v>
                </c:pt>
                <c:pt idx="348">
                  <c:v>2.635162330963718</c:v>
                </c:pt>
                <c:pt idx="349">
                  <c:v>2.6359340221432621</c:v>
                </c:pt>
                <c:pt idx="350">
                  <c:v>2.6367033019422945</c:v>
                </c:pt>
                <c:pt idx="351">
                  <c:v>2.6374701844816908</c:v>
                </c:pt>
                <c:pt idx="352">
                  <c:v>2.6382346837606891</c:v>
                </c:pt>
                <c:pt idx="353">
                  <c:v>2.6389968136582747</c:v>
                </c:pt>
                <c:pt idx="354">
                  <c:v>2.6397565879345453</c:v>
                </c:pt>
                <c:pt idx="355">
                  <c:v>2.6405140202320507</c:v>
                </c:pt>
                <c:pt idx="356">
                  <c:v>2.6412691240771258</c:v>
                </c:pt>
                <c:pt idx="357">
                  <c:v>2.6420219128811939</c:v>
                </c:pt>
                <c:pt idx="358">
                  <c:v>2.6427723999420545</c:v>
                </c:pt>
                <c:pt idx="359">
                  <c:v>2.6435205984451562</c:v>
                </c:pt>
                <c:pt idx="360">
                  <c:v>2.6442665214648531</c:v>
                </c:pt>
                <c:pt idx="361">
                  <c:v>2.6450101819656351</c:v>
                </c:pt>
                <c:pt idx="362">
                  <c:v>2.6457515928033484</c:v>
                </c:pt>
                <c:pt idx="363">
                  <c:v>2.6464907667264042</c:v>
                </c:pt>
                <c:pt idx="364">
                  <c:v>2.6472277163769529</c:v>
                </c:pt>
                <c:pt idx="365">
                  <c:v>2.6479624542920641</c:v>
                </c:pt>
                <c:pt idx="366">
                  <c:v>2.6486949929048733</c:v>
                </c:pt>
                <c:pt idx="367">
                  <c:v>2.6494253445457225</c:v>
                </c:pt>
                <c:pt idx="368">
                  <c:v>2.6501535214432819</c:v>
                </c:pt>
                <c:pt idx="369">
                  <c:v>2.6508795357256569</c:v>
                </c:pt>
                <c:pt idx="370">
                  <c:v>2.6516033994214796</c:v>
                </c:pt>
                <c:pt idx="371">
                  <c:v>2.6523251244609871</c:v>
                </c:pt>
                <c:pt idx="372">
                  <c:v>2.6530447226770826</c:v>
                </c:pt>
                <c:pt idx="373">
                  <c:v>2.6537622058063857</c:v>
                </c:pt>
                <c:pt idx="374">
                  <c:v>2.654477585490266</c:v>
                </c:pt>
                <c:pt idx="375">
                  <c:v>2.6551908732758647</c:v>
                </c:pt>
                <c:pt idx="376">
                  <c:v>2.6559020806171008</c:v>
                </c:pt>
                <c:pt idx="377">
                  <c:v>2.6566112188756641</c:v>
                </c:pt>
                <c:pt idx="378">
                  <c:v>2.6573182993219975</c:v>
                </c:pt>
                <c:pt idx="379">
                  <c:v>2.6580233331362635</c:v>
                </c:pt>
                <c:pt idx="380">
                  <c:v>2.658726331409301</c:v>
                </c:pt>
                <c:pt idx="381">
                  <c:v>2.6594273051435637</c:v>
                </c:pt>
                <c:pt idx="382">
                  <c:v>2.6601262652540538</c:v>
                </c:pt>
                <c:pt idx="383">
                  <c:v>2.6608232225692388</c:v>
                </c:pt>
                <c:pt idx="384">
                  <c:v>2.6615181878319567</c:v>
                </c:pt>
                <c:pt idx="385">
                  <c:v>2.6622111717003087</c:v>
                </c:pt>
                <c:pt idx="386">
                  <c:v>2.6629021847485475</c:v>
                </c:pt>
                <c:pt idx="387">
                  <c:v>2.6635912374679398</c:v>
                </c:pt>
                <c:pt idx="388">
                  <c:v>2.6642783402676335</c:v>
                </c:pt>
                <c:pt idx="389">
                  <c:v>2.6649635034755037</c:v>
                </c:pt>
                <c:pt idx="390">
                  <c:v>2.6656467373389878</c:v>
                </c:pt>
                <c:pt idx="391">
                  <c:v>2.6663280520259174</c:v>
                </c:pt>
                <c:pt idx="392">
                  <c:v>2.6670074576253335</c:v>
                </c:pt>
                <c:pt idx="393">
                  <c:v>2.6676849641482905</c:v>
                </c:pt>
                <c:pt idx="394">
                  <c:v>2.6683605815286526</c:v>
                </c:pt>
                <c:pt idx="395">
                  <c:v>2.6690343196238819</c:v>
                </c:pt>
                <c:pt idx="396">
                  <c:v>2.6697061882158142</c:v>
                </c:pt>
                <c:pt idx="397">
                  <c:v>2.6703761970114206</c:v>
                </c:pt>
                <c:pt idx="398">
                  <c:v>2.6710443556435703</c:v>
                </c:pt>
                <c:pt idx="399">
                  <c:v>2.6717106736717713</c:v>
                </c:pt>
                <c:pt idx="400">
                  <c:v>2.6723751605829142</c:v>
                </c:pt>
                <c:pt idx="401">
                  <c:v>2.673037825791996</c:v>
                </c:pt>
                <c:pt idx="402">
                  <c:v>2.6736986786428405</c:v>
                </c:pt>
                <c:pt idx="403">
                  <c:v>2.6743577284088116</c:v>
                </c:pt>
                <c:pt idx="404">
                  <c:v>2.675014984293508</c:v>
                </c:pt>
                <c:pt idx="405">
                  <c:v>2.6756704554314648</c:v>
                </c:pt>
                <c:pt idx="406">
                  <c:v>2.6763241508888305</c:v>
                </c:pt>
                <c:pt idx="407">
                  <c:v>2.6769760796640485</c:v>
                </c:pt>
                <c:pt idx="408">
                  <c:v>2.6776262506885211</c:v>
                </c:pt>
                <c:pt idx="409">
                  <c:v>2.6782746728272677</c:v>
                </c:pt>
                <c:pt idx="410">
                  <c:v>2.6789213548795816</c:v>
                </c:pt>
                <c:pt idx="411">
                  <c:v>2.6795663055796699</c:v>
                </c:pt>
                <c:pt idx="412">
                  <c:v>2.6802095335972882</c:v>
                </c:pt>
                <c:pt idx="413">
                  <c:v>2.6808510475383707</c:v>
                </c:pt>
                <c:pt idx="414">
                  <c:v>2.6814908559456487</c:v>
                </c:pt>
                <c:pt idx="415">
                  <c:v>2.682128967299267</c:v>
                </c:pt>
                <c:pt idx="416">
                  <c:v>2.6827653900173822</c:v>
                </c:pt>
                <c:pt idx="417">
                  <c:v>2.6834001324567707</c:v>
                </c:pt>
                <c:pt idx="418">
                  <c:v>2.6840332029134095</c:v>
                </c:pt>
                <c:pt idx="419">
                  <c:v>2.6846646096230682</c:v>
                </c:pt>
                <c:pt idx="420">
                  <c:v>2.6852943607618811</c:v>
                </c:pt>
                <c:pt idx="421">
                  <c:v>2.6859224644469197</c:v>
                </c:pt>
                <c:pt idx="422">
                  <c:v>2.6865489287367543</c:v>
                </c:pt>
                <c:pt idx="423">
                  <c:v>2.6871737616320126</c:v>
                </c:pt>
                <c:pt idx="424">
                  <c:v>2.6877969710759282</c:v>
                </c:pt>
                <c:pt idx="425">
                  <c:v>2.6884185649548846</c:v>
                </c:pt>
                <c:pt idx="426">
                  <c:v>2.6890385510989523</c:v>
                </c:pt>
                <c:pt idx="427">
                  <c:v>2.6896569372824208</c:v>
                </c:pt>
                <c:pt idx="428">
                  <c:v>2.6902737312243215</c:v>
                </c:pt>
                <c:pt idx="429">
                  <c:v>2.690888940588946</c:v>
                </c:pt>
                <c:pt idx="430">
                  <c:v>2.6915025729863622</c:v>
                </c:pt>
                <c:pt idx="431">
                  <c:v>2.6921146359729158</c:v>
                </c:pt>
                <c:pt idx="432">
                  <c:v>2.6927251370517342</c:v>
                </c:pt>
                <c:pt idx="433">
                  <c:v>2.6933340836732218</c:v>
                </c:pt>
                <c:pt idx="434">
                  <c:v>2.6939414832355446</c:v>
                </c:pt>
                <c:pt idx="435">
                  <c:v>2.6945473430851199</c:v>
                </c:pt>
                <c:pt idx="436">
                  <c:v>2.6951516705170904</c:v>
                </c:pt>
                <c:pt idx="437">
                  <c:v>2.6957544727757976</c:v>
                </c:pt>
                <c:pt idx="438">
                  <c:v>2.6963557570552474</c:v>
                </c:pt>
                <c:pt idx="439">
                  <c:v>2.6969555304995749</c:v>
                </c:pt>
                <c:pt idx="440">
                  <c:v>2.6975538002034991</c:v>
                </c:pt>
                <c:pt idx="441">
                  <c:v>2.6981505732127724</c:v>
                </c:pt>
                <c:pt idx="442">
                  <c:v>2.6987458565246301</c:v>
                </c:pt>
                <c:pt idx="443">
                  <c:v>2.6993396570882289</c:v>
                </c:pt>
                <c:pt idx="444">
                  <c:v>2.6999319818050838</c:v>
                </c:pt>
                <c:pt idx="445">
                  <c:v>2.7005228375295012</c:v>
                </c:pt>
                <c:pt idx="446">
                  <c:v>2.7011122310690023</c:v>
                </c:pt>
                <c:pt idx="447">
                  <c:v>2.7017001691847455</c:v>
                </c:pt>
                <c:pt idx="448">
                  <c:v>2.7022866585919441</c:v>
                </c:pt>
                <c:pt idx="449">
                  <c:v>2.7028717059602787</c:v>
                </c:pt>
                <c:pt idx="450">
                  <c:v>2.7034553179143024</c:v>
                </c:pt>
                <c:pt idx="451">
                  <c:v>2.7040375010338464</c:v>
                </c:pt>
                <c:pt idx="452">
                  <c:v>2.7046182618544186</c:v>
                </c:pt>
                <c:pt idx="453">
                  <c:v>2.7051976068675954</c:v>
                </c:pt>
                <c:pt idx="454">
                  <c:v>2.7057755425214149</c:v>
                </c:pt>
                <c:pt idx="455">
                  <c:v>2.7063520752207575</c:v>
                </c:pt>
                <c:pt idx="456">
                  <c:v>2.7069272113277343</c:v>
                </c:pt>
                <c:pt idx="457">
                  <c:v>2.7075009571620563</c:v>
                </c:pt>
                <c:pt idx="458">
                  <c:v>2.7080733190014135</c:v>
                </c:pt>
                <c:pt idx="459">
                  <c:v>2.708644303081841</c:v>
                </c:pt>
                <c:pt idx="460">
                  <c:v>2.7092139155980846</c:v>
                </c:pt>
                <c:pt idx="461">
                  <c:v>2.7097821627039598</c:v>
                </c:pt>
                <c:pt idx="462">
                  <c:v>2.7103490505127126</c:v>
                </c:pt>
                <c:pt idx="463">
                  <c:v>2.710914585097369</c:v>
                </c:pt>
                <c:pt idx="464">
                  <c:v>2.7114787724910867</c:v>
                </c:pt>
                <c:pt idx="465">
                  <c:v>2.7120416186874987</c:v>
                </c:pt>
                <c:pt idx="466">
                  <c:v>2.7126031296410567</c:v>
                </c:pt>
                <c:pt idx="467">
                  <c:v>2.7131633112673685</c:v>
                </c:pt>
                <c:pt idx="468">
                  <c:v>2.7137221694435323</c:v>
                </c:pt>
                <c:pt idx="469">
                  <c:v>2.7142797100084679</c:v>
                </c:pt>
                <c:pt idx="470">
                  <c:v>2.7148359387632448</c:v>
                </c:pt>
                <c:pt idx="471">
                  <c:v>2.7153908614714042</c:v>
                </c:pt>
                <c:pt idx="472">
                  <c:v>2.7159444838592828</c:v>
                </c:pt>
                <c:pt idx="473">
                  <c:v>2.7164968116163255</c:v>
                </c:pt>
                <c:pt idx="474">
                  <c:v>2.7170478503954016</c:v>
                </c:pt>
                <c:pt idx="475">
                  <c:v>2.7175976058131166</c:v>
                </c:pt>
                <c:pt idx="476">
                  <c:v>2.7181460834501161</c:v>
                </c:pt>
                <c:pt idx="477">
                  <c:v>2.7186932888513922</c:v>
                </c:pt>
                <c:pt idx="478">
                  <c:v>2.719239227526582</c:v>
                </c:pt>
                <c:pt idx="479">
                  <c:v>2.7197839049502681</c:v>
                </c:pt>
                <c:pt idx="480">
                  <c:v>2.7203273265622707</c:v>
                </c:pt>
                <c:pt idx="481">
                  <c:v>2.720869497767938</c:v>
                </c:pt>
                <c:pt idx="482">
                  <c:v>2.72141042393844</c:v>
                </c:pt>
                <c:pt idx="483">
                  <c:v>2.7219501104110453</c:v>
                </c:pt>
                <c:pt idx="484">
                  <c:v>2.7224885624894108</c:v>
                </c:pt>
                <c:pt idx="485">
                  <c:v>2.7230257854438595</c:v>
                </c:pt>
                <c:pt idx="486">
                  <c:v>2.7235617845116535</c:v>
                </c:pt>
                <c:pt idx="487">
                  <c:v>2.7240965648972715</c:v>
                </c:pt>
                <c:pt idx="488">
                  <c:v>2.7246301317726793</c:v>
                </c:pt>
                <c:pt idx="489">
                  <c:v>2.7251624902775955</c:v>
                </c:pt>
                <c:pt idx="490">
                  <c:v>2.72569364551976</c:v>
                </c:pt>
                <c:pt idx="491">
                  <c:v>2.7262236025751938</c:v>
                </c:pt>
                <c:pt idx="492">
                  <c:v>2.7267523664884616</c:v>
                </c:pt>
                <c:pt idx="493">
                  <c:v>2.7272799422729261</c:v>
                </c:pt>
                <c:pt idx="494">
                  <c:v>2.727806334911008</c:v>
                </c:pt>
                <c:pt idx="495">
                  <c:v>2.7283315493544302</c:v>
                </c:pt>
                <c:pt idx="496">
                  <c:v>2.7288555905244749</c:v>
                </c:pt>
                <c:pt idx="497">
                  <c:v>2.7293784633122264</c:v>
                </c:pt>
                <c:pt idx="498">
                  <c:v>2.7299001725788172</c:v>
                </c:pt>
                <c:pt idx="499">
                  <c:v>2.7304207231556692</c:v>
                </c:pt>
                <c:pt idx="500">
                  <c:v>2.7309401198447354</c:v>
                </c:pt>
                <c:pt idx="501">
                  <c:v>2.7314583674187336</c:v>
                </c:pt>
                <c:pt idx="502">
                  <c:v>2.7319754706213848</c:v>
                </c:pt>
                <c:pt idx="503">
                  <c:v>2.7324914341676445</c:v>
                </c:pt>
                <c:pt idx="504">
                  <c:v>2.7330062627439324</c:v>
                </c:pt>
                <c:pt idx="505">
                  <c:v>2.7335199610083603</c:v>
                </c:pt>
                <c:pt idx="506">
                  <c:v>2.7340325335909585</c:v>
                </c:pt>
                <c:pt idx="507">
                  <c:v>2.7345439850939006</c:v>
                </c:pt>
                <c:pt idx="508">
                  <c:v>2.7350543200917197</c:v>
                </c:pt>
                <c:pt idx="509">
                  <c:v>2.7355635431315362</c:v>
                </c:pt>
                <c:pt idx="510">
                  <c:v>2.736071658733263</c:v>
                </c:pt>
                <c:pt idx="511">
                  <c:v>2.7365786713898324</c:v>
                </c:pt>
                <c:pt idx="512">
                  <c:v>2.7370845855674002</c:v>
                </c:pt>
                <c:pt idx="513">
                  <c:v>2.7375894057055596</c:v>
                </c:pt>
                <c:pt idx="514">
                  <c:v>2.7380931362175494</c:v>
                </c:pt>
                <c:pt idx="515">
                  <c:v>2.7385957814904605</c:v>
                </c:pt>
                <c:pt idx="516">
                  <c:v>2.7390973458854395</c:v>
                </c:pt>
                <c:pt idx="517">
                  <c:v>2.7395978337378932</c:v>
                </c:pt>
                <c:pt idx="518">
                  <c:v>2.7400972493576883</c:v>
                </c:pt>
                <c:pt idx="519">
                  <c:v>2.7405955970293481</c:v>
                </c:pt>
                <c:pt idx="520">
                  <c:v>2.7410928810122508</c:v>
                </c:pt>
                <c:pt idx="521">
                  <c:v>2.7415891055408252</c:v>
                </c:pt>
                <c:pt idx="522">
                  <c:v>2.7420842748247418</c:v>
                </c:pt>
                <c:pt idx="523">
                  <c:v>2.7425783930491048</c:v>
                </c:pt>
                <c:pt idx="524">
                  <c:v>2.7430714643746419</c:v>
                </c:pt>
                <c:pt idx="525">
                  <c:v>2.7435634929378896</c:v>
                </c:pt>
                <c:pt idx="526">
                  <c:v>2.7440544828513813</c:v>
                </c:pt>
                <c:pt idx="527">
                  <c:v>2.7445444382038291</c:v>
                </c:pt>
                <c:pt idx="528">
                  <c:v>2.7450333630603083</c:v>
                </c:pt>
                <c:pt idx="529">
                  <c:v>2.745521261462434</c:v>
                </c:pt>
                <c:pt idx="530">
                  <c:v>2.7460081374285452</c:v>
                </c:pt>
                <c:pt idx="531">
                  <c:v>2.7464939949538749</c:v>
                </c:pt>
                <c:pt idx="532">
                  <c:v>2.7469788380107323</c:v>
                </c:pt>
                <c:pt idx="533">
                  <c:v>2.7474626705486718</c:v>
                </c:pt>
                <c:pt idx="534">
                  <c:v>2.7479454964946668</c:v>
                </c:pt>
                <c:pt idx="535">
                  <c:v>2.7484273197532803</c:v>
                </c:pt>
                <c:pt idx="536">
                  <c:v>2.7489081442068319</c:v>
                </c:pt>
                <c:pt idx="537">
                  <c:v>2.7493879737155673</c:v>
                </c:pt>
                <c:pt idx="538">
                  <c:v>2.7498668121178236</c:v>
                </c:pt>
                <c:pt idx="539">
                  <c:v>2.7503446632301918</c:v>
                </c:pt>
                <c:pt idx="540">
                  <c:v>2.7508215308476789</c:v>
                </c:pt>
                <c:pt idx="541">
                  <c:v>2.7512974187438752</c:v>
                </c:pt>
                <c:pt idx="542">
                  <c:v>2.7517723306711042</c:v>
                </c:pt>
                <c:pt idx="543">
                  <c:v>2.7522462703605886</c:v>
                </c:pt>
                <c:pt idx="544">
                  <c:v>2.7527192415226027</c:v>
                </c:pt>
                <c:pt idx="545">
                  <c:v>2.7531912478466292</c:v>
                </c:pt>
                <c:pt idx="546">
                  <c:v>2.7536622930015127</c:v>
                </c:pt>
                <c:pt idx="547">
                  <c:v>2.7541323806356135</c:v>
                </c:pt>
                <c:pt idx="548">
                  <c:v>2.754601514376954</c:v>
                </c:pt>
                <c:pt idx="549">
                  <c:v>2.755069697833374</c:v>
                </c:pt>
                <c:pt idx="550">
                  <c:v>2.7555369345926763</c:v>
                </c:pt>
                <c:pt idx="551">
                  <c:v>2.7560032282227711</c:v>
                </c:pt>
                <c:pt idx="552">
                  <c:v>2.756468582271828</c:v>
                </c:pt>
                <c:pt idx="553">
                  <c:v>2.7569330002684125</c:v>
                </c:pt>
                <c:pt idx="554">
                  <c:v>2.7573964857216335</c:v>
                </c:pt>
                <c:pt idx="555">
                  <c:v>2.7578590421212867</c:v>
                </c:pt>
                <c:pt idx="556">
                  <c:v>2.7583206729379892</c:v>
                </c:pt>
                <c:pt idx="557">
                  <c:v>2.7587813816233213</c:v>
                </c:pt>
                <c:pt idx="558">
                  <c:v>2.7592411716099678</c:v>
                </c:pt>
                <c:pt idx="559">
                  <c:v>2.7597000463118486</c:v>
                </c:pt>
                <c:pt idx="560">
                  <c:v>2.7601580091242575</c:v>
                </c:pt>
                <c:pt idx="561">
                  <c:v>2.7606150634239968</c:v>
                </c:pt>
                <c:pt idx="562">
                  <c:v>2.7610712125695067</c:v>
                </c:pt>
                <c:pt idx="563">
                  <c:v>2.7615264599010008</c:v>
                </c:pt>
                <c:pt idx="564">
                  <c:v>2.7619808087405961</c:v>
                </c:pt>
                <c:pt idx="565">
                  <c:v>2.7624342623924401</c:v>
                </c:pt>
                <c:pt idx="566">
                  <c:v>2.762886824142841</c:v>
                </c:pt>
                <c:pt idx="567">
                  <c:v>2.7633384972603947</c:v>
                </c:pt>
                <c:pt idx="568">
                  <c:v>2.7637892849961094</c:v>
                </c:pt>
                <c:pt idx="569">
                  <c:v>2.7642391905835337</c:v>
                </c:pt>
                <c:pt idx="570">
                  <c:v>2.7646882172388745</c:v>
                </c:pt>
                <c:pt idx="571">
                  <c:v>2.7651363681611274</c:v>
                </c:pt>
                <c:pt idx="572">
                  <c:v>2.7655836465321912</c:v>
                </c:pt>
                <c:pt idx="573">
                  <c:v>2.7660300555169939</c:v>
                </c:pt>
                <c:pt idx="574">
                  <c:v>2.7664755982636069</c:v>
                </c:pt>
                <c:pt idx="575">
                  <c:v>2.766920277903369</c:v>
                </c:pt>
                <c:pt idx="576">
                  <c:v>2.7673640975510003</c:v>
                </c:pt>
                <c:pt idx="577">
                  <c:v>2.7678070603047193</c:v>
                </c:pt>
                <c:pt idx="578">
                  <c:v>2.7682491692463578</c:v>
                </c:pt>
                <c:pt idx="579">
                  <c:v>2.7686904274414763</c:v>
                </c:pt>
                <c:pt idx="580">
                  <c:v>2.7691308379394779</c:v>
                </c:pt>
                <c:pt idx="581">
                  <c:v>2.7695704037737183</c:v>
                </c:pt>
                <c:pt idx="582">
                  <c:v>2.7700091279616186</c:v>
                </c:pt>
                <c:pt idx="583">
                  <c:v>2.7704470135047772</c:v>
                </c:pt>
                <c:pt idx="584">
                  <c:v>2.7708840633890777</c:v>
                </c:pt>
                <c:pt idx="585">
                  <c:v>2.7713202805847956</c:v>
                </c:pt>
                <c:pt idx="586">
                  <c:v>2.7717556680467106</c:v>
                </c:pt>
                <c:pt idx="587">
                  <c:v>2.7721902287142095</c:v>
                </c:pt>
                <c:pt idx="588">
                  <c:v>2.7726239655113942</c:v>
                </c:pt>
                <c:pt idx="589">
                  <c:v>2.7730568813471832</c:v>
                </c:pt>
                <c:pt idx="590">
                  <c:v>2.7734889791154216</c:v>
                </c:pt>
                <c:pt idx="591">
                  <c:v>2.7739202616949776</c:v>
                </c:pt>
                <c:pt idx="592">
                  <c:v>2.7743507319498497</c:v>
                </c:pt>
                <c:pt idx="593">
                  <c:v>2.7747803927292654</c:v>
                </c:pt>
                <c:pt idx="594">
                  <c:v>2.7752092468677834</c:v>
                </c:pt>
                <c:pt idx="595">
                  <c:v>2.7756372971853911</c:v>
                </c:pt>
                <c:pt idx="596">
                  <c:v>2.7760645464876044</c:v>
                </c:pt>
                <c:pt idx="597">
                  <c:v>2.7764909975655678</c:v>
                </c:pt>
                <c:pt idx="598">
                  <c:v>2.77691665319615</c:v>
                </c:pt>
                <c:pt idx="599">
                  <c:v>2.7773415161420369</c:v>
                </c:pt>
                <c:pt idx="600">
                  <c:v>2.7777655891518336</c:v>
                </c:pt>
                <c:pt idx="601">
                  <c:v>2.7781888749601542</c:v>
                </c:pt>
                <c:pt idx="602">
                  <c:v>2.778611376287718</c:v>
                </c:pt>
                <c:pt idx="603">
                  <c:v>2.7790330958414415</c:v>
                </c:pt>
                <c:pt idx="604">
                  <c:v>2.7794540363145313</c:v>
                </c:pt>
                <c:pt idx="605">
                  <c:v>2.7798742003865766</c:v>
                </c:pt>
                <c:pt idx="606">
                  <c:v>2.7802935907236392</c:v>
                </c:pt>
                <c:pt idx="607">
                  <c:v>2.7807122099783426</c:v>
                </c:pt>
                <c:pt idx="608">
                  <c:v>2.7811300607899629</c:v>
                </c:pt>
                <c:pt idx="609">
                  <c:v>2.7815471457845176</c:v>
                </c:pt>
                <c:pt idx="610">
                  <c:v>2.7819634675748515</c:v>
                </c:pt>
                <c:pt idx="611">
                  <c:v>2.7823790287607273</c:v>
                </c:pt>
                <c:pt idx="612">
                  <c:v>2.7827938319289083</c:v>
                </c:pt>
                <c:pt idx="613">
                  <c:v>2.7832078796532458</c:v>
                </c:pt>
                <c:pt idx="614">
                  <c:v>2.7836211744947654</c:v>
                </c:pt>
                <c:pt idx="615">
                  <c:v>2.7840337190017488</c:v>
                </c:pt>
                <c:pt idx="616">
                  <c:v>2.7844455157098205</c:v>
                </c:pt>
                <c:pt idx="617">
                  <c:v>2.7848565671420262</c:v>
                </c:pt>
                <c:pt idx="618">
                  <c:v>2.7852668758089214</c:v>
                </c:pt>
                <c:pt idx="619">
                  <c:v>2.7856764442086468</c:v>
                </c:pt>
                <c:pt idx="620">
                  <c:v>2.786085274827014</c:v>
                </c:pt>
                <c:pt idx="621">
                  <c:v>2.786493370137582</c:v>
                </c:pt>
                <c:pt idx="622">
                  <c:v>2.7869007326017412</c:v>
                </c:pt>
                <c:pt idx="623">
                  <c:v>2.7873073646687887</c:v>
                </c:pt>
                <c:pt idx="624">
                  <c:v>2.7877132687760064</c:v>
                </c:pt>
                <c:pt idx="625">
                  <c:v>2.7881184473487428</c:v>
                </c:pt>
                <c:pt idx="626">
                  <c:v>2.7885229028004863</c:v>
                </c:pt>
                <c:pt idx="627">
                  <c:v>2.7889266375329438</c:v>
                </c:pt>
                <c:pt idx="628">
                  <c:v>2.789329653936115</c:v>
                </c:pt>
                <c:pt idx="629">
                  <c:v>2.7897319543883694</c:v>
                </c:pt>
                <c:pt idx="630">
                  <c:v>2.7901335412565191</c:v>
                </c:pt>
                <c:pt idx="631">
                  <c:v>2.7905344168958948</c:v>
                </c:pt>
                <c:pt idx="632">
                  <c:v>2.7909345836504187</c:v>
                </c:pt>
                <c:pt idx="633">
                  <c:v>2.7913340438526753</c:v>
                </c:pt>
                <c:pt idx="634">
                  <c:v>2.791732799823988</c:v>
                </c:pt>
                <c:pt idx="635">
                  <c:v>2.7921308538744865</c:v>
                </c:pt>
                <c:pt idx="636">
                  <c:v>2.7925282083031817</c:v>
                </c:pt>
                <c:pt idx="637">
                  <c:v>2.7929248653980316</c:v>
                </c:pt>
                <c:pt idx="638">
                  <c:v>2.7933208274360175</c:v>
                </c:pt>
                <c:pt idx="639">
                  <c:v>2.7937160966832093</c:v>
                </c:pt>
                <c:pt idx="640">
                  <c:v>2.7941106753948355</c:v>
                </c:pt>
                <c:pt idx="641">
                  <c:v>2.7945045658153504</c:v>
                </c:pt>
                <c:pt idx="642">
                  <c:v>2.7948977701785056</c:v>
                </c:pt>
                <c:pt idx="643">
                  <c:v>2.7952902907074129</c:v>
                </c:pt>
                <c:pt idx="644">
                  <c:v>2.7956821296146153</c:v>
                </c:pt>
                <c:pt idx="645">
                  <c:v>2.7960732891021496</c:v>
                </c:pt>
                <c:pt idx="646">
                  <c:v>2.7964637713616143</c:v>
                </c:pt>
                <c:pt idx="647">
                  <c:v>2.7968535785742352</c:v>
                </c:pt>
                <c:pt idx="648">
                  <c:v>2.7972427129109287</c:v>
                </c:pt>
                <c:pt idx="649">
                  <c:v>2.7976311765323678</c:v>
                </c:pt>
                <c:pt idx="650">
                  <c:v>2.7980189715890433</c:v>
                </c:pt>
                <c:pt idx="651">
                  <c:v>2.7984061002213312</c:v>
                </c:pt>
                <c:pt idx="652">
                  <c:v>2.7987925645595508</c:v>
                </c:pt>
                <c:pt idx="653">
                  <c:v>2.7991783667240298</c:v>
                </c:pt>
                <c:pt idx="654">
                  <c:v>2.799563508825166</c:v>
                </c:pt>
                <c:pt idx="655">
                  <c:v>2.7999479929634878</c:v>
                </c:pt>
                <c:pt idx="656">
                  <c:v>2.8003318212297166</c:v>
                </c:pt>
                <c:pt idx="657">
                  <c:v>2.8007149957048254</c:v>
                </c:pt>
                <c:pt idx="658">
                  <c:v>2.8010975184600992</c:v>
                </c:pt>
                <c:pt idx="659">
                  <c:v>2.8014793915571952</c:v>
                </c:pt>
                <c:pt idx="660">
                  <c:v>2.8018606170482001</c:v>
                </c:pt>
                <c:pt idx="661">
                  <c:v>2.802241196975694</c:v>
                </c:pt>
                <c:pt idx="662">
                  <c:v>2.8026211333728006</c:v>
                </c:pt>
                <c:pt idx="663">
                  <c:v>2.8030004282632501</c:v>
                </c:pt>
                <c:pt idx="664">
                  <c:v>2.8033790836614361</c:v>
                </c:pt>
                <c:pt idx="665">
                  <c:v>2.8037571015724714</c:v>
                </c:pt>
                <c:pt idx="666">
                  <c:v>2.8041344839922435</c:v>
                </c:pt>
                <c:pt idx="667">
                  <c:v>2.8045112329074744</c:v>
                </c:pt>
                <c:pt idx="668">
                  <c:v>2.8048873502957701</c:v>
                </c:pt>
                <c:pt idx="669">
                  <c:v>2.8052628381256812</c:v>
                </c:pt>
                <c:pt idx="670">
                  <c:v>2.8056376983567555</c:v>
                </c:pt>
                <c:pt idx="671">
                  <c:v>2.8060119329395929</c:v>
                </c:pt>
                <c:pt idx="672">
                  <c:v>2.8063855438158973</c:v>
                </c:pt>
                <c:pt idx="673">
                  <c:v>2.8067585329185327</c:v>
                </c:pt>
                <c:pt idx="674">
                  <c:v>2.8071309021715747</c:v>
                </c:pt>
                <c:pt idx="675">
                  <c:v>2.8075026534903644</c:v>
                </c:pt>
                <c:pt idx="676">
                  <c:v>2.8078737887815599</c:v>
                </c:pt>
                <c:pt idx="677">
                  <c:v>2.8082443099431869</c:v>
                </c:pt>
                <c:pt idx="678">
                  <c:v>2.8086142188646952</c:v>
                </c:pt>
                <c:pt idx="679">
                  <c:v>2.8089835174270021</c:v>
                </c:pt>
                <c:pt idx="680">
                  <c:v>2.8093522075025521</c:v>
                </c:pt>
                <c:pt idx="681">
                  <c:v>2.809720290955358</c:v>
                </c:pt>
                <c:pt idx="682">
                  <c:v>2.8100877696410591</c:v>
                </c:pt>
                <c:pt idx="683">
                  <c:v>2.8104546454069657</c:v>
                </c:pt>
                <c:pt idx="684">
                  <c:v>2.8108209200921115</c:v>
                </c:pt>
                <c:pt idx="685">
                  <c:v>2.8111865955272997</c:v>
                </c:pt>
                <c:pt idx="686">
                  <c:v>2.8115516735351536</c:v>
                </c:pt>
                <c:pt idx="687">
                  <c:v>2.8119161559301644</c:v>
                </c:pt>
                <c:pt idx="688">
                  <c:v>2.8122800445187384</c:v>
                </c:pt>
                <c:pt idx="689">
                  <c:v>2.8126433410992462</c:v>
                </c:pt>
                <c:pt idx="690">
                  <c:v>2.8130060474620673</c:v>
                </c:pt>
                <c:pt idx="691">
                  <c:v>2.8133681653896394</c:v>
                </c:pt>
                <c:pt idx="692">
                  <c:v>2.8137296966565031</c:v>
                </c:pt>
                <c:pt idx="693">
                  <c:v>2.8140906430293491</c:v>
                </c:pt>
                <c:pt idx="694">
                  <c:v>2.8144510062670638</c:v>
                </c:pt>
                <c:pt idx="695">
                  <c:v>2.8148107881207749</c:v>
                </c:pt>
                <c:pt idx="696">
                  <c:v>2.8151699903338954</c:v>
                </c:pt>
                <c:pt idx="697">
                  <c:v>2.8155286146421701</c:v>
                </c:pt>
                <c:pt idx="698">
                  <c:v>2.8158866627737189</c:v>
                </c:pt>
                <c:pt idx="699">
                  <c:v>2.8162441364490829</c:v>
                </c:pt>
                <c:pt idx="700">
                  <c:v>2.8166010373812638</c:v>
                </c:pt>
                <c:pt idx="701">
                  <c:v>2.8169573672757742</c:v>
                </c:pt>
                <c:pt idx="702">
                  <c:v>2.817313127830674</c:v>
                </c:pt>
                <c:pt idx="703">
                  <c:v>2.8176683207366175</c:v>
                </c:pt>
                <c:pt idx="704">
                  <c:v>2.8180229476768965</c:v>
                </c:pt>
                <c:pt idx="705">
                  <c:v>2.8183770103274779</c:v>
                </c:pt>
                <c:pt idx="706">
                  <c:v>2.8187305103570521</c:v>
                </c:pt>
                <c:pt idx="707">
                  <c:v>2.8190834494270685</c:v>
                </c:pt>
                <c:pt idx="708">
                  <c:v>2.8194358291917818</c:v>
                </c:pt>
                <c:pt idx="709">
                  <c:v>2.819787651298292</c:v>
                </c:pt>
                <c:pt idx="710">
                  <c:v>2.8201389173865814</c:v>
                </c:pt>
                <c:pt idx="711">
                  <c:v>2.8204896290895611</c:v>
                </c:pt>
                <c:pt idx="712">
                  <c:v>2.8208397880331071</c:v>
                </c:pt>
                <c:pt idx="713">
                  <c:v>2.8211893958361012</c:v>
                </c:pt>
                <c:pt idx="714">
                  <c:v>2.8215384541104722</c:v>
                </c:pt>
                <c:pt idx="715">
                  <c:v>2.8218869644612337</c:v>
                </c:pt>
                <c:pt idx="716">
                  <c:v>2.8222349284865227</c:v>
                </c:pt>
                <c:pt idx="717">
                  <c:v>2.8225823477776402</c:v>
                </c:pt>
                <c:pt idx="718">
                  <c:v>2.8229292239190884</c:v>
                </c:pt>
                <c:pt idx="719">
                  <c:v>2.8232755584886102</c:v>
                </c:pt>
                <c:pt idx="720">
                  <c:v>2.8236213530572276</c:v>
                </c:pt>
                <c:pt idx="721">
                  <c:v>2.8239666091892763</c:v>
                </c:pt>
                <c:pt idx="722">
                  <c:v>2.8243113284424468</c:v>
                </c:pt>
                <c:pt idx="723">
                  <c:v>2.8246555123678196</c:v>
                </c:pt>
                <c:pt idx="724">
                  <c:v>2.8249991625099042</c:v>
                </c:pt>
                <c:pt idx="725">
                  <c:v>2.825342280406673</c:v>
                </c:pt>
                <c:pt idx="726">
                  <c:v>2.8256848675895996</c:v>
                </c:pt>
                <c:pt idx="727">
                  <c:v>2.8260269255836956</c:v>
                </c:pt>
                <c:pt idx="728">
                  <c:v>2.826368455907545</c:v>
                </c:pt>
                <c:pt idx="729">
                  <c:v>2.8267094600733409</c:v>
                </c:pt>
                <c:pt idx="730">
                  <c:v>2.8270499395869191</c:v>
                </c:pt>
                <c:pt idx="731">
                  <c:v>2.8273898959477988</c:v>
                </c:pt>
                <c:pt idx="732">
                  <c:v>2.8277293306492099</c:v>
                </c:pt>
                <c:pt idx="733">
                  <c:v>2.8280682451781338</c:v>
                </c:pt>
                <c:pt idx="734">
                  <c:v>2.8284066410153339</c:v>
                </c:pt>
                <c:pt idx="735">
                  <c:v>2.8287445196353938</c:v>
                </c:pt>
                <c:pt idx="736">
                  <c:v>2.8290818825067476</c:v>
                </c:pt>
                <c:pt idx="737">
                  <c:v>2.8294187310917165</c:v>
                </c:pt>
                <c:pt idx="738">
                  <c:v>2.8297550668465399</c:v>
                </c:pt>
                <c:pt idx="739">
                  <c:v>2.830090891221412</c:v>
                </c:pt>
                <c:pt idx="740">
                  <c:v>2.8304262056605105</c:v>
                </c:pt>
                <c:pt idx="741">
                  <c:v>2.8307610116020352</c:v>
                </c:pt>
                <c:pt idx="742">
                  <c:v>2.8310953104782337</c:v>
                </c:pt>
                <c:pt idx="743">
                  <c:v>2.8314291037154402</c:v>
                </c:pt>
                <c:pt idx="744">
                  <c:v>2.8317623927341051</c:v>
                </c:pt>
                <c:pt idx="745">
                  <c:v>2.8320951789488258</c:v>
                </c:pt>
                <c:pt idx="746">
                  <c:v>2.8324274637683815</c:v>
                </c:pt>
                <c:pt idx="747">
                  <c:v>2.832759248595762</c:v>
                </c:pt>
                <c:pt idx="748">
                  <c:v>2.8330905348281989</c:v>
                </c:pt>
                <c:pt idx="749">
                  <c:v>2.8334213238572001</c:v>
                </c:pt>
                <c:pt idx="750">
                  <c:v>2.8337516170685779</c:v>
                </c:pt>
                <c:pt idx="751">
                  <c:v>2.8340814158424807</c:v>
                </c:pt>
                <c:pt idx="752">
                  <c:v>2.8344107215534224</c:v>
                </c:pt>
                <c:pt idx="753">
                  <c:v>2.8347395355703155</c:v>
                </c:pt>
                <c:pt idx="754">
                  <c:v>2.8350678592564962</c:v>
                </c:pt>
                <c:pt idx="755">
                  <c:v>2.8353956939697618</c:v>
                </c:pt>
                <c:pt idx="756">
                  <c:v>2.8357230410623924</c:v>
                </c:pt>
                <c:pt idx="757">
                  <c:v>2.8360499018811858</c:v>
                </c:pt>
                <c:pt idx="758">
                  <c:v>2.8363762777674855</c:v>
                </c:pt>
                <c:pt idx="759">
                  <c:v>2.8367021700572081</c:v>
                </c:pt>
                <c:pt idx="760">
                  <c:v>2.8370275800808762</c:v>
                </c:pt>
                <c:pt idx="761">
                  <c:v>2.837352509163642</c:v>
                </c:pt>
                <c:pt idx="762">
                  <c:v>2.8376769586253201</c:v>
                </c:pt>
                <c:pt idx="763">
                  <c:v>2.8380009297804141</c:v>
                </c:pt>
                <c:pt idx="764">
                  <c:v>2.8383244239381442</c:v>
                </c:pt>
                <c:pt idx="765">
                  <c:v>2.8386474424024764</c:v>
                </c:pt>
                <c:pt idx="766">
                  <c:v>2.8389699864721507</c:v>
                </c:pt>
                <c:pt idx="767">
                  <c:v>2.8392920574407068</c:v>
                </c:pt>
                <c:pt idx="768">
                  <c:v>2.8396136565965127</c:v>
                </c:pt>
                <c:pt idx="769">
                  <c:v>2.8399347852227925</c:v>
                </c:pt>
                <c:pt idx="770">
                  <c:v>2.8402554445976538</c:v>
                </c:pt>
                <c:pt idx="771">
                  <c:v>2.8405756359941119</c:v>
                </c:pt>
                <c:pt idx="772">
                  <c:v>2.8408953606801188</c:v>
                </c:pt>
                <c:pt idx="773">
                  <c:v>2.8412146199185906</c:v>
                </c:pt>
                <c:pt idx="774">
                  <c:v>2.8415334149674321</c:v>
                </c:pt>
                <c:pt idx="775">
                  <c:v>2.8418517470795623</c:v>
                </c:pt>
                <c:pt idx="776">
                  <c:v>2.8421696175029445</c:v>
                </c:pt>
                <c:pt idx="777">
                  <c:v>2.842487027480606</c:v>
                </c:pt>
                <c:pt idx="778">
                  <c:v>2.8428039782506707</c:v>
                </c:pt>
                <c:pt idx="779">
                  <c:v>2.8431204710463782</c:v>
                </c:pt>
                <c:pt idx="780">
                  <c:v>2.8434365070961145</c:v>
                </c:pt>
                <c:pt idx="781">
                  <c:v>2.8437520876234332</c:v>
                </c:pt>
                <c:pt idx="782">
                  <c:v>2.8440672138470826</c:v>
                </c:pt>
                <c:pt idx="783">
                  <c:v>2.844381886981032</c:v>
                </c:pt>
                <c:pt idx="784">
                  <c:v>2.8446961082344919</c:v>
                </c:pt>
                <c:pt idx="785">
                  <c:v>2.8450098788119433</c:v>
                </c:pt>
                <c:pt idx="786">
                  <c:v>2.8453231999131594</c:v>
                </c:pt>
                <c:pt idx="787">
                  <c:v>2.8456360727332304</c:v>
                </c:pt>
                <c:pt idx="788">
                  <c:v>2.8459484984625893</c:v>
                </c:pt>
                <c:pt idx="789">
                  <c:v>2.8462604782870322</c:v>
                </c:pt>
                <c:pt idx="790">
                  <c:v>2.8465720133877461</c:v>
                </c:pt>
                <c:pt idx="791">
                  <c:v>2.8468831049413299</c:v>
                </c:pt>
                <c:pt idx="792">
                  <c:v>2.8471937541198185</c:v>
                </c:pt>
                <c:pt idx="793">
                  <c:v>2.8475039620907072</c:v>
                </c:pt>
                <c:pt idx="794">
                  <c:v>2.8478137300169744</c:v>
                </c:pt>
                <c:pt idx="795">
                  <c:v>2.8481230590571016</c:v>
                </c:pt>
                <c:pt idx="796">
                  <c:v>2.8484319503651032</c:v>
                </c:pt>
                <c:pt idx="797">
                  <c:v>2.8487404050905423</c:v>
                </c:pt>
                <c:pt idx="798">
                  <c:v>2.8490484243785557</c:v>
                </c:pt>
                <c:pt idx="799">
                  <c:v>2.849356009369878</c:v>
                </c:pt>
                <c:pt idx="800">
                  <c:v>2.8496631612008647</c:v>
                </c:pt>
                <c:pt idx="801">
                  <c:v>2.8499698810035081</c:v>
                </c:pt>
                <c:pt idx="802">
                  <c:v>2.8502761699054662</c:v>
                </c:pt>
                <c:pt idx="803">
                  <c:v>2.8505820290300825</c:v>
                </c:pt>
                <c:pt idx="804">
                  <c:v>2.8508874594964055</c:v>
                </c:pt>
                <c:pt idx="805">
                  <c:v>2.8511924624192146</c:v>
                </c:pt>
                <c:pt idx="806">
                  <c:v>2.8514970389090371</c:v>
                </c:pt>
                <c:pt idx="807">
                  <c:v>2.8518011900721723</c:v>
                </c:pt>
                <c:pt idx="808">
                  <c:v>2.8521049170107124</c:v>
                </c:pt>
                <c:pt idx="809">
                  <c:v>2.8524082208225643</c:v>
                </c:pt>
                <c:pt idx="810">
                  <c:v>2.8527111026014667</c:v>
                </c:pt>
                <c:pt idx="811">
                  <c:v>2.853013563437016</c:v>
                </c:pt>
                <c:pt idx="812">
                  <c:v>2.8533156044146852</c:v>
                </c:pt>
                <c:pt idx="813">
                  <c:v>2.8536172266158428</c:v>
                </c:pt>
                <c:pt idx="814">
                  <c:v>2.8539184311177754</c:v>
                </c:pt>
                <c:pt idx="815">
                  <c:v>2.8542192189937059</c:v>
                </c:pt>
                <c:pt idx="816">
                  <c:v>2.8545195913128172</c:v>
                </c:pt>
                <c:pt idx="817">
                  <c:v>2.8548195491402688</c:v>
                </c:pt>
                <c:pt idx="818">
                  <c:v>2.8551190935372177</c:v>
                </c:pt>
                <c:pt idx="819">
                  <c:v>2.8554182255608387</c:v>
                </c:pt>
                <c:pt idx="820">
                  <c:v>2.8557169462643452</c:v>
                </c:pt>
                <c:pt idx="821">
                  <c:v>2.8560152566970065</c:v>
                </c:pt>
                <c:pt idx="822">
                  <c:v>2.8563131579041685</c:v>
                </c:pt>
                <c:pt idx="823">
                  <c:v>2.856610650927272</c:v>
                </c:pt>
                <c:pt idx="824">
                  <c:v>2.8569077368038744</c:v>
                </c:pt>
                <c:pt idx="825">
                  <c:v>2.8572044165676664</c:v>
                </c:pt>
                <c:pt idx="826">
                  <c:v>2.857500691248493</c:v>
                </c:pt>
                <c:pt idx="827">
                  <c:v>2.8577965618723686</c:v>
                </c:pt>
                <c:pt idx="828">
                  <c:v>2.8580920294615018</c:v>
                </c:pt>
                <c:pt idx="829">
                  <c:v>2.8583870950343062</c:v>
                </c:pt>
                <c:pt idx="830">
                  <c:v>2.858681759605429</c:v>
                </c:pt>
                <c:pt idx="831">
                  <c:v>2.858976024185758</c:v>
                </c:pt>
                <c:pt idx="832">
                  <c:v>2.8592698897824507</c:v>
                </c:pt>
                <c:pt idx="833">
                  <c:v>2.8595633573989439</c:v>
                </c:pt>
                <c:pt idx="834">
                  <c:v>2.8598564280349774</c:v>
                </c:pt>
                <c:pt idx="835">
                  <c:v>2.8601491026866097</c:v>
                </c:pt>
                <c:pt idx="836">
                  <c:v>2.860441382346234</c:v>
                </c:pt>
                <c:pt idx="837">
                  <c:v>2.8607332680026025</c:v>
                </c:pt>
                <c:pt idx="838">
                  <c:v>2.8610247606408348</c:v>
                </c:pt>
                <c:pt idx="839">
                  <c:v>2.8613158612424439</c:v>
                </c:pt>
                <c:pt idx="840">
                  <c:v>2.8616065707853484</c:v>
                </c:pt>
                <c:pt idx="841">
                  <c:v>2.8618968902438922</c:v>
                </c:pt>
                <c:pt idx="842">
                  <c:v>2.8621868205888612</c:v>
                </c:pt>
                <c:pt idx="843">
                  <c:v>2.8624763627874992</c:v>
                </c:pt>
                <c:pt idx="844">
                  <c:v>2.8627655178035263</c:v>
                </c:pt>
                <c:pt idx="845">
                  <c:v>2.8630542865971567</c:v>
                </c:pt>
                <c:pt idx="846">
                  <c:v>2.8633426701251139</c:v>
                </c:pt>
                <c:pt idx="847">
                  <c:v>2.8636306693406475</c:v>
                </c:pt>
                <c:pt idx="848">
                  <c:v>2.8639182851935501</c:v>
                </c:pt>
                <c:pt idx="849">
                  <c:v>2.8642055186301745</c:v>
                </c:pt>
                <c:pt idx="850">
                  <c:v>2.8644923705934495</c:v>
                </c:pt>
                <c:pt idx="851">
                  <c:v>2.8647788420228966</c:v>
                </c:pt>
                <c:pt idx="852">
                  <c:v>2.8650649338546459</c:v>
                </c:pt>
                <c:pt idx="853">
                  <c:v>2.8653506470214518</c:v>
                </c:pt>
                <c:pt idx="854">
                  <c:v>2.8656359824527091</c:v>
                </c:pt>
                <c:pt idx="855">
                  <c:v>2.8659209410744717</c:v>
                </c:pt>
                <c:pt idx="856">
                  <c:v>2.8662055238094641</c:v>
                </c:pt>
                <c:pt idx="857">
                  <c:v>2.8664897315771007</c:v>
                </c:pt>
                <c:pt idx="858">
                  <c:v>2.8667735652934976</c:v>
                </c:pt>
                <c:pt idx="859">
                  <c:v>2.8670570258714934</c:v>
                </c:pt>
                <c:pt idx="860">
                  <c:v>2.8673401142206609</c:v>
                </c:pt>
                <c:pt idx="861">
                  <c:v>2.8676228312473233</c:v>
                </c:pt>
                <c:pt idx="862">
                  <c:v>2.8679051778545697</c:v>
                </c:pt>
                <c:pt idx="863">
                  <c:v>2.8681871549422699</c:v>
                </c:pt>
                <c:pt idx="864">
                  <c:v>2.8684687634070913</c:v>
                </c:pt>
                <c:pt idx="865">
                  <c:v>2.8687500041425116</c:v>
                </c:pt>
                <c:pt idx="866">
                  <c:v>2.8690308780388345</c:v>
                </c:pt>
                <c:pt idx="867">
                  <c:v>2.8693113859832065</c:v>
                </c:pt>
                <c:pt idx="868">
                  <c:v>2.8695915288596265</c:v>
                </c:pt>
                <c:pt idx="869">
                  <c:v>2.8698713075489684</c:v>
                </c:pt>
                <c:pt idx="870">
                  <c:v>2.8701507229289884</c:v>
                </c:pt>
                <c:pt idx="871">
                  <c:v>2.8704297758743427</c:v>
                </c:pt>
                <c:pt idx="872">
                  <c:v>2.8707084672566028</c:v>
                </c:pt>
                <c:pt idx="873">
                  <c:v>2.8709867979442683</c:v>
                </c:pt>
                <c:pt idx="874">
                  <c:v>2.8712647688027801</c:v>
                </c:pt>
                <c:pt idx="875">
                  <c:v>2.8715423806945388</c:v>
                </c:pt>
                <c:pt idx="876">
                  <c:v>2.8718196344789138</c:v>
                </c:pt>
                <c:pt idx="877">
                  <c:v>2.8720965310122613</c:v>
                </c:pt>
                <c:pt idx="878">
                  <c:v>2.8723730711479343</c:v>
                </c:pt>
                <c:pt idx="879">
                  <c:v>2.8726492557363015</c:v>
                </c:pt>
                <c:pt idx="880">
                  <c:v>2.8729250856247566</c:v>
                </c:pt>
                <c:pt idx="881">
                  <c:v>2.8732005616577339</c:v>
                </c:pt>
                <c:pt idx="882">
                  <c:v>2.8734756846767224</c:v>
                </c:pt>
                <c:pt idx="883">
                  <c:v>2.8737504555202786</c:v>
                </c:pt>
                <c:pt idx="884">
                  <c:v>2.8740248750240389</c:v>
                </c:pt>
                <c:pt idx="885">
                  <c:v>2.8742989440207349</c:v>
                </c:pt>
                <c:pt idx="886">
                  <c:v>2.8745726633402078</c:v>
                </c:pt>
                <c:pt idx="887">
                  <c:v>2.8748460338094173</c:v>
                </c:pt>
                <c:pt idx="888">
                  <c:v>2.8751190562524584</c:v>
                </c:pt>
                <c:pt idx="889">
                  <c:v>2.8753917314905726</c:v>
                </c:pt>
                <c:pt idx="890">
                  <c:v>2.8756640603421642</c:v>
                </c:pt>
                <c:pt idx="891">
                  <c:v>2.8759360436228079</c:v>
                </c:pt>
                <c:pt idx="892">
                  <c:v>2.8762076821452656</c:v>
                </c:pt>
                <c:pt idx="893">
                  <c:v>2.8764789767194983</c:v>
                </c:pt>
                <c:pt idx="894">
                  <c:v>2.8767499281526803</c:v>
                </c:pt>
                <c:pt idx="895">
                  <c:v>2.8770205372492059</c:v>
                </c:pt>
                <c:pt idx="896">
                  <c:v>2.8772908048107118</c:v>
                </c:pt>
                <c:pt idx="897">
                  <c:v>2.8775607316360796</c:v>
                </c:pt>
                <c:pt idx="898">
                  <c:v>2.8778303185214549</c:v>
                </c:pt>
                <c:pt idx="899">
                  <c:v>2.8780995662602584</c:v>
                </c:pt>
                <c:pt idx="900">
                  <c:v>2.8783684756431951</c:v>
                </c:pt>
                <c:pt idx="901">
                  <c:v>2.8786370474582705</c:v>
                </c:pt>
                <c:pt idx="902">
                  <c:v>2.8789052824908006</c:v>
                </c:pt>
                <c:pt idx="903">
                  <c:v>2.8791731815234245</c:v>
                </c:pt>
                <c:pt idx="904">
                  <c:v>2.8794407453361162</c:v>
                </c:pt>
                <c:pt idx="905">
                  <c:v>2.8797079747061973</c:v>
                </c:pt>
                <c:pt idx="906">
                  <c:v>2.879974870408347</c:v>
                </c:pt>
                <c:pt idx="907">
                  <c:v>2.8802414332146187</c:v>
                </c:pt>
                <c:pt idx="908">
                  <c:v>2.8805076638944427</c:v>
                </c:pt>
                <c:pt idx="909">
                  <c:v>2.8807735632146501</c:v>
                </c:pt>
                <c:pt idx="910">
                  <c:v>2.8810391319394721</c:v>
                </c:pt>
                <c:pt idx="911">
                  <c:v>2.8813043708305619</c:v>
                </c:pt>
                <c:pt idx="912">
                  <c:v>2.8815692806469984</c:v>
                </c:pt>
                <c:pt idx="913">
                  <c:v>2.881833862145303</c:v>
                </c:pt>
                <c:pt idx="914">
                  <c:v>2.8820981160794479</c:v>
                </c:pt>
                <c:pt idx="915">
                  <c:v>2.8823620432008696</c:v>
                </c:pt>
                <c:pt idx="916">
                  <c:v>2.8826256442584772</c:v>
                </c:pt>
                <c:pt idx="917">
                  <c:v>2.8828889199986669</c:v>
                </c:pt>
                <c:pt idx="918">
                  <c:v>2.8831518711653294</c:v>
                </c:pt>
                <c:pt idx="919">
                  <c:v>2.8834144984998669</c:v>
                </c:pt>
                <c:pt idx="920">
                  <c:v>2.8836768027411974</c:v>
                </c:pt>
                <c:pt idx="921">
                  <c:v>2.8839387846257694</c:v>
                </c:pt>
                <c:pt idx="922">
                  <c:v>2.884200444887572</c:v>
                </c:pt>
                <c:pt idx="923">
                  <c:v>2.8844617842581464</c:v>
                </c:pt>
                <c:pt idx="924">
                  <c:v>2.884722803466595</c:v>
                </c:pt>
                <c:pt idx="925">
                  <c:v>2.8849835032395941</c:v>
                </c:pt>
                <c:pt idx="926">
                  <c:v>2.8852438843014028</c:v>
                </c:pt>
                <c:pt idx="927">
                  <c:v>2.8855039473738748</c:v>
                </c:pt>
                <c:pt idx="928">
                  <c:v>2.8857636931764685</c:v>
                </c:pt>
                <c:pt idx="929">
                  <c:v>2.8860231224262569</c:v>
                </c:pt>
                <c:pt idx="930">
                  <c:v>2.8862822358379399</c:v>
                </c:pt>
                <c:pt idx="931">
                  <c:v>2.8865410341238524</c:v>
                </c:pt>
                <c:pt idx="932">
                  <c:v>2.8867995179939756</c:v>
                </c:pt>
                <c:pt idx="933">
                  <c:v>2.8870576881559473</c:v>
                </c:pt>
                <c:pt idx="934">
                  <c:v>2.8873155453150732</c:v>
                </c:pt>
                <c:pt idx="935">
                  <c:v>2.8875730901743335</c:v>
                </c:pt>
                <c:pt idx="936">
                  <c:v>2.887830323434398</c:v>
                </c:pt>
                <c:pt idx="937">
                  <c:v>2.8880872457936326</c:v>
                </c:pt>
                <c:pt idx="938">
                  <c:v>2.888343857948108</c:v>
                </c:pt>
                <c:pt idx="939">
                  <c:v>2.8886001605916163</c:v>
                </c:pt>
                <c:pt idx="940">
                  <c:v>2.8888561544156715</c:v>
                </c:pt>
                <c:pt idx="941">
                  <c:v>2.8891118401095284</c:v>
                </c:pt>
                <c:pt idx="942">
                  <c:v>2.8893672183601851</c:v>
                </c:pt>
                <c:pt idx="943">
                  <c:v>2.8896222898523969</c:v>
                </c:pt>
                <c:pt idx="944">
                  <c:v>2.8898770552686868</c:v>
                </c:pt>
                <c:pt idx="945">
                  <c:v>2.8901315152893492</c:v>
                </c:pt>
                <c:pt idx="946">
                  <c:v>2.8903856705924671</c:v>
                </c:pt>
                <c:pt idx="947">
                  <c:v>2.8906395218539163</c:v>
                </c:pt>
                <c:pt idx="948">
                  <c:v>2.890893069747376</c:v>
                </c:pt>
                <c:pt idx="949">
                  <c:v>2.8911463149443404</c:v>
                </c:pt>
                <c:pt idx="950">
                  <c:v>2.8913992581141237</c:v>
                </c:pt>
                <c:pt idx="951">
                  <c:v>2.8916518999238749</c:v>
                </c:pt>
                <c:pt idx="952">
                  <c:v>2.891904241038584</c:v>
                </c:pt>
                <c:pt idx="953">
                  <c:v>2.8921562821210887</c:v>
                </c:pt>
                <c:pt idx="954">
                  <c:v>2.8924080238320888</c:v>
                </c:pt>
                <c:pt idx="955">
                  <c:v>2.8926594668301524</c:v>
                </c:pt>
                <c:pt idx="956">
                  <c:v>2.8929106117717249</c:v>
                </c:pt>
                <c:pt idx="957">
                  <c:v>2.8931614593111381</c:v>
                </c:pt>
                <c:pt idx="958">
                  <c:v>2.8934120101006213</c:v>
                </c:pt>
                <c:pt idx="959">
                  <c:v>2.8936622647903074</c:v>
                </c:pt>
                <c:pt idx="960">
                  <c:v>2.893912224028242</c:v>
                </c:pt>
                <c:pt idx="961">
                  <c:v>2.8941618884603937</c:v>
                </c:pt>
                <c:pt idx="962">
                  <c:v>2.8944112587306634</c:v>
                </c:pt>
                <c:pt idx="963">
                  <c:v>2.8946603354808915</c:v>
                </c:pt>
                <c:pt idx="964">
                  <c:v>2.8949091193508658</c:v>
                </c:pt>
                <c:pt idx="965">
                  <c:v>2.8951576109783308</c:v>
                </c:pt>
                <c:pt idx="966">
                  <c:v>2.8954058109990006</c:v>
                </c:pt>
                <c:pt idx="967">
                  <c:v>2.8956537200465591</c:v>
                </c:pt>
                <c:pt idx="968">
                  <c:v>2.8959013387526769</c:v>
                </c:pt>
                <c:pt idx="969">
                  <c:v>2.8961486677470134</c:v>
                </c:pt>
                <c:pt idx="970">
                  <c:v>2.8963957076572293</c:v>
                </c:pt>
                <c:pt idx="971">
                  <c:v>2.8966424591089912</c:v>
                </c:pt>
                <c:pt idx="972">
                  <c:v>2.8968889227259855</c:v>
                </c:pt>
                <c:pt idx="973">
                  <c:v>2.8971350991299216</c:v>
                </c:pt>
                <c:pt idx="974">
                  <c:v>2.897380988940542</c:v>
                </c:pt>
                <c:pt idx="975">
                  <c:v>2.8976265927756302</c:v>
                </c:pt>
                <c:pt idx="976">
                  <c:v>2.897871911251019</c:v>
                </c:pt>
                <c:pt idx="977">
                  <c:v>2.8981169449806008</c:v>
                </c:pt>
                <c:pt idx="978">
                  <c:v>2.8983616945763298</c:v>
                </c:pt>
                <c:pt idx="979">
                  <c:v>2.8986061606482383</c:v>
                </c:pt>
                <c:pt idx="980">
                  <c:v>2.8988503438044364</c:v>
                </c:pt>
                <c:pt idx="981">
                  <c:v>2.8990942446511259</c:v>
                </c:pt>
                <c:pt idx="982">
                  <c:v>2.8993378637926051</c:v>
                </c:pt>
                <c:pt idx="983">
                  <c:v>2.8995812018312788</c:v>
                </c:pt>
                <c:pt idx="984">
                  <c:v>2.899824259367664</c:v>
                </c:pt>
                <c:pt idx="985">
                  <c:v>2.9000670370003991</c:v>
                </c:pt>
                <c:pt idx="986">
                  <c:v>2.9003095353262509</c:v>
                </c:pt>
                <c:pt idx="987">
                  <c:v>2.900551754940123</c:v>
                </c:pt>
                <c:pt idx="988">
                  <c:v>2.9007936964350631</c:v>
                </c:pt>
                <c:pt idx="989">
                  <c:v>2.9010353604022705</c:v>
                </c:pt>
                <c:pt idx="990">
                  <c:v>2.9012767474311048</c:v>
                </c:pt>
                <c:pt idx="991">
                  <c:v>2.9015178581090906</c:v>
                </c:pt>
                <c:pt idx="992">
                  <c:v>2.9017586930219279</c:v>
                </c:pt>
                <c:pt idx="993">
                  <c:v>2.9019992527534999</c:v>
                </c:pt>
                <c:pt idx="994">
                  <c:v>2.902239537885877</c:v>
                </c:pt>
                <c:pt idx="995">
                  <c:v>2.9024795489993278</c:v>
                </c:pt>
                <c:pt idx="996">
                  <c:v>2.9027192866723239</c:v>
                </c:pt>
                <c:pt idx="997">
                  <c:v>2.9029587514815494</c:v>
                </c:pt>
                <c:pt idx="998">
                  <c:v>2.9031979440019073</c:v>
                </c:pt>
                <c:pt idx="999">
                  <c:v>2.9034368648065243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27264"/>
        <c:axId val="486021376"/>
      </c:scatterChart>
      <c:valAx>
        <c:axId val="486027264"/>
        <c:scaling>
          <c:orientation val="minMax"/>
          <c:max val="100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轮次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6021376"/>
        <c:crosses val="autoZero"/>
        <c:crossBetween val="midCat"/>
        <c:majorUnit val="200"/>
      </c:valAx>
      <c:valAx>
        <c:axId val="48602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技能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86027264"/>
        <c:crossesAt val="1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2958333333333325"/>
          <c:y val="0.50517169728783906"/>
          <c:w val="0.25374999999999998"/>
          <c:h val="0.264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718285214348206"/>
          <c:y val="0.15325240594925635"/>
          <c:w val="0.56746981627296589"/>
          <c:h val="0.63817512394284048"/>
        </c:manualLayout>
      </c:layout>
      <c:scatterChart>
        <c:scatterStyle val="smoothMarker"/>
        <c:varyColors val="0"/>
        <c:ser>
          <c:idx val="2"/>
          <c:order val="0"/>
          <c:tx>
            <c:v>100*(0.25+0.75*x^(-0.3))</c:v>
          </c:tx>
          <c:marker>
            <c:symbol val="none"/>
          </c:marker>
          <c:xVal>
            <c:numRef>
              <c:f>Sheet2!$A$1:$A$1165</c:f>
              <c:numCache>
                <c:formatCode>General</c:formatCode>
                <c:ptCount val="11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</c:numCache>
            </c:numRef>
          </c:xVal>
          <c:yVal>
            <c:numRef>
              <c:f>Sheet2!$D$1:$D$1165</c:f>
              <c:numCache>
                <c:formatCode>General</c:formatCode>
                <c:ptCount val="1165"/>
                <c:pt idx="0">
                  <c:v>100</c:v>
                </c:pt>
                <c:pt idx="1">
                  <c:v>85.918929726717664</c:v>
                </c:pt>
                <c:pt idx="2">
                  <c:v>78.941731999364833</c:v>
                </c:pt>
                <c:pt idx="3">
                  <c:v>74.481546653983543</c:v>
                </c:pt>
                <c:pt idx="4">
                  <c:v>71.277539704000731</c:v>
                </c:pt>
                <c:pt idx="5">
                  <c:v>68.814301080089919</c:v>
                </c:pt>
                <c:pt idx="6">
                  <c:v>66.834236897743466</c:v>
                </c:pt>
                <c:pt idx="7">
                  <c:v>65.191504845110998</c:v>
                </c:pt>
                <c:pt idx="8">
                  <c:v>63.796139347883994</c:v>
                </c:pt>
                <c:pt idx="9">
                  <c:v>62.589042522045425</c:v>
                </c:pt>
                <c:pt idx="10">
                  <c:v>61.529477291937141</c:v>
                </c:pt>
                <c:pt idx="11">
                  <c:v>60.588271046976637</c:v>
                </c:pt>
                <c:pt idx="12">
                  <c:v>59.743875306277538</c:v>
                </c:pt>
                <c:pt idx="13">
                  <c:v>58.979959169926573</c:v>
                </c:pt>
                <c:pt idx="14">
                  <c:v>58.283875257375627</c:v>
                </c:pt>
                <c:pt idx="15">
                  <c:v>57.645646123604656</c:v>
                </c:pt>
                <c:pt idx="16">
                  <c:v>57.057273834119457</c:v>
                </c:pt>
                <c:pt idx="17">
                  <c:v>56.512257154689216</c:v>
                </c:pt>
                <c:pt idx="18">
                  <c:v>56.005246118187415</c:v>
                </c:pt>
                <c:pt idx="19">
                  <c:v>55.531789865267832</c:v>
                </c:pt>
                <c:pt idx="20">
                  <c:v>55.088149268480223</c:v>
                </c:pt>
                <c:pt idx="21">
                  <c:v>54.671155468016622</c:v>
                </c:pt>
                <c:pt idx="22">
                  <c:v>54.278101536524403</c:v>
                </c:pt>
                <c:pt idx="23">
                  <c:v>53.906658440081998</c:v>
                </c:pt>
                <c:pt idx="24">
                  <c:v>53.554809080738174</c:v>
                </c:pt>
                <c:pt idx="25">
                  <c:v>53.220795976226164</c:v>
                </c:pt>
                <c:pt idx="26">
                  <c:v>52.903079350847612</c:v>
                </c:pt>
                <c:pt idx="27">
                  <c:v>52.600303263859892</c:v>
                </c:pt>
                <c:pt idx="28">
                  <c:v>52.311268006921296</c:v>
                </c:pt>
                <c:pt idx="29">
                  <c:v>52.034907437825375</c:v>
                </c:pt>
                <c:pt idx="30">
                  <c:v>51.770270235372152</c:v>
                </c:pt>
                <c:pt idx="31">
                  <c:v>51.516504294495533</c:v>
                </c:pt>
                <c:pt idx="32">
                  <c:v>51.272843655447417</c:v>
                </c:pt>
                <c:pt idx="33">
                  <c:v>51.038597492411576</c:v>
                </c:pt>
                <c:pt idx="34">
                  <c:v>50.813140786958598</c:v>
                </c:pt>
                <c:pt idx="35">
                  <c:v>50.595906388490249</c:v>
                </c:pt>
                <c:pt idx="36">
                  <c:v>50.38637822317191</c:v>
                </c:pt>
                <c:pt idx="37">
                  <c:v>50.184085459112595</c:v>
                </c:pt>
                <c:pt idx="38">
                  <c:v>49.9885974718743</c:v>
                </c:pt>
                <c:pt idx="39">
                  <c:v>49.799519483108824</c:v>
                </c:pt>
                <c:pt idx="40">
                  <c:v>49.61648876797026</c:v>
                </c:pt>
                <c:pt idx="41">
                  <c:v>49.439171345247182</c:v>
                </c:pt>
                <c:pt idx="42">
                  <c:v>49.267259078891769</c:v>
                </c:pt>
                <c:pt idx="43">
                  <c:v>49.100467131554929</c:v>
                </c:pt>
                <c:pt idx="44">
                  <c:v>48.938531720448616</c:v>
                </c:pt>
                <c:pt idx="45">
                  <c:v>48.781208133803126</c:v>
                </c:pt>
                <c:pt idx="46">
                  <c:v>48.628268972719098</c:v>
                </c:pt>
                <c:pt idx="47">
                  <c:v>48.479502588607801</c:v>
                </c:pt>
                <c:pt idx="48">
                  <c:v>48.334711690886927</c:v>
                </c:pt>
                <c:pt idx="49">
                  <c:v>48.19371210332438</c:v>
                </c:pt>
                <c:pt idx="50">
                  <c:v>48.056331650537636</c:v>
                </c:pt>
                <c:pt idx="51">
                  <c:v>47.922409158770108</c:v>
                </c:pt>
                <c:pt idx="52">
                  <c:v>47.791793557268271</c:v>
                </c:pt>
                <c:pt idx="53">
                  <c:v>47.664343068444168</c:v>
                </c:pt>
                <c:pt idx="54">
                  <c:v>47.539924476586847</c:v>
                </c:pt>
                <c:pt idx="55">
                  <c:v>47.418412466229029</c:v>
                </c:pt>
                <c:pt idx="56">
                  <c:v>47.299689022421497</c:v>
                </c:pt>
                <c:pt idx="57">
                  <c:v>47.183642886149215</c:v>
                </c:pt>
                <c:pt idx="58">
                  <c:v>47.070169058965114</c:v>
                </c:pt>
                <c:pt idx="59">
                  <c:v>46.959168351642674</c:v>
                </c:pt>
                <c:pt idx="60">
                  <c:v>46.850546972274465</c:v>
                </c:pt>
                <c:pt idx="61">
                  <c:v>46.744216149785039</c:v>
                </c:pt>
                <c:pt idx="62">
                  <c:v>46.640091789296598</c:v>
                </c:pt>
                <c:pt idx="63">
                  <c:v>46.538094156194411</c:v>
                </c:pt>
                <c:pt idx="64">
                  <c:v>46.438147586094793</c:v>
                </c:pt>
                <c:pt idx="65">
                  <c:v>46.340180218229889</c:v>
                </c:pt>
                <c:pt idx="66">
                  <c:v>46.244123750035428</c:v>
                </c:pt>
                <c:pt idx="67">
                  <c:v>46.149913210966773</c:v>
                </c:pt>
                <c:pt idx="68">
                  <c:v>46.057486753778548</c:v>
                </c:pt>
                <c:pt idx="69">
                  <c:v>45.966785461687998</c:v>
                </c:pt>
                <c:pt idx="70">
                  <c:v>45.877753170005661</c:v>
                </c:pt>
                <c:pt idx="71">
                  <c:v>45.790336300961073</c:v>
                </c:pt>
                <c:pt idx="72">
                  <c:v>45.704483710579282</c:v>
                </c:pt>
                <c:pt idx="73">
                  <c:v>45.620146546577132</c:v>
                </c:pt>
                <c:pt idx="74">
                  <c:v>45.537278116349441</c:v>
                </c:pt>
                <c:pt idx="75">
                  <c:v>45.455833764204435</c:v>
                </c:pt>
                <c:pt idx="76">
                  <c:v>45.37577075708851</c:v>
                </c:pt>
                <c:pt idx="77">
                  <c:v>45.297048178111268</c:v>
                </c:pt>
                <c:pt idx="78">
                  <c:v>45.219626827246039</c:v>
                </c:pt>
                <c:pt idx="79">
                  <c:v>45.143469128638294</c:v>
                </c:pt>
                <c:pt idx="80">
                  <c:v>45.06853904400576</c:v>
                </c:pt>
                <c:pt idx="81">
                  <c:v>44.994801991660196</c:v>
                </c:pt>
                <c:pt idx="82">
                  <c:v>44.922224770722124</c:v>
                </c:pt>
                <c:pt idx="83">
                  <c:v>44.850775490137664</c:v>
                </c:pt>
                <c:pt idx="84">
                  <c:v>44.780423502139818</c:v>
                </c:pt>
                <c:pt idx="85">
                  <c:v>44.711139339827454</c:v>
                </c:pt>
                <c:pt idx="86">
                  <c:v>44.642894658562341</c:v>
                </c:pt>
                <c:pt idx="87">
                  <c:v>44.575662180910172</c:v>
                </c:pt>
                <c:pt idx="88">
                  <c:v>44.509415644873314</c:v>
                </c:pt>
                <c:pt idx="89">
                  <c:v>44.444129755184143</c:v>
                </c:pt>
                <c:pt idx="90">
                  <c:v>44.379780137446311</c:v>
                </c:pt>
                <c:pt idx="91">
                  <c:v>44.316343294927989</c:v>
                </c:pt>
                <c:pt idx="92">
                  <c:v>44.25379656782691</c:v>
                </c:pt>
                <c:pt idx="93">
                  <c:v>44.192118094840779</c:v>
                </c:pt>
                <c:pt idx="94">
                  <c:v>44.131286776889766</c:v>
                </c:pt>
                <c:pt idx="95">
                  <c:v>44.071282242849129</c:v>
                </c:pt>
                <c:pt idx="96">
                  <c:v>44.012084817161117</c:v>
                </c:pt>
                <c:pt idx="97">
                  <c:v>43.95367548920477</c:v>
                </c:pt>
                <c:pt idx="98">
                  <c:v>43.896035884311431</c:v>
                </c:pt>
                <c:pt idx="99">
                  <c:v>43.839148236321854</c:v>
                </c:pt>
                <c:pt idx="100">
                  <c:v>43.78299536158849</c:v>
                </c:pt>
                <c:pt idx="101">
                  <c:v>43.727560634333315</c:v>
                </c:pt>
                <c:pt idx="102">
                  <c:v>43.672827963277996</c:v>
                </c:pt>
                <c:pt idx="103">
                  <c:v>43.618781769469152</c:v>
                </c:pt>
                <c:pt idx="104">
                  <c:v>43.565406965226586</c:v>
                </c:pt>
                <c:pt idx="105">
                  <c:v>43.512688934147768</c:v>
                </c:pt>
                <c:pt idx="106">
                  <c:v>43.460613512105894</c:v>
                </c:pt>
                <c:pt idx="107">
                  <c:v>43.409166969183609</c:v>
                </c:pt>
                <c:pt idx="108">
                  <c:v>43.358335992487994</c:v>
                </c:pt>
                <c:pt idx="109">
                  <c:v>43.308107669796236</c:v>
                </c:pt>
                <c:pt idx="110">
                  <c:v>43.258469473984675</c:v>
                </c:pt>
                <c:pt idx="111">
                  <c:v>43.209409248197034</c:v>
                </c:pt>
                <c:pt idx="112">
                  <c:v>43.160915191710444</c:v>
                </c:pt>
                <c:pt idx="113">
                  <c:v>43.112975846460699</c:v>
                </c:pt>
                <c:pt idx="114">
                  <c:v>43.065580084190302</c:v>
                </c:pt>
                <c:pt idx="115">
                  <c:v>43.018717094185661</c:v>
                </c:pt>
                <c:pt idx="116">
                  <c:v>42.972376371571322</c:v>
                </c:pt>
                <c:pt idx="117">
                  <c:v>42.926547706131657</c:v>
                </c:pt>
                <c:pt idx="118">
                  <c:v>42.881221171631815</c:v>
                </c:pt>
                <c:pt idx="119">
                  <c:v>42.836387115611771</c:v>
                </c:pt>
                <c:pt idx="120">
                  <c:v>42.792036149628679</c:v>
                </c:pt>
                <c:pt idx="121">
                  <c:v>42.748159139924418</c:v>
                </c:pt>
                <c:pt idx="122">
                  <c:v>42.704747198496349</c:v>
                </c:pt>
                <c:pt idx="123">
                  <c:v>42.661791674550855</c:v>
                </c:pt>
                <c:pt idx="124">
                  <c:v>42.619284146320283</c:v>
                </c:pt>
                <c:pt idx="125">
                  <c:v>42.577216413225059</c:v>
                </c:pt>
                <c:pt idx="126">
                  <c:v>42.535580488363777</c:v>
                </c:pt>
                <c:pt idx="127">
                  <c:v>42.494368591315137</c:v>
                </c:pt>
                <c:pt idx="128">
                  <c:v>42.453573141236433</c:v>
                </c:pt>
                <c:pt idx="129">
                  <c:v>42.413186750244144</c:v>
                </c:pt>
                <c:pt idx="130">
                  <c:v>42.37320221706306</c:v>
                </c:pt>
                <c:pt idx="131">
                  <c:v>42.333612520931155</c:v>
                </c:pt>
                <c:pt idx="132">
                  <c:v>42.294410815747902</c:v>
                </c:pt>
                <c:pt idx="133">
                  <c:v>42.255590424454695</c:v>
                </c:pt>
                <c:pt idx="134">
                  <c:v>42.217144833636446</c:v>
                </c:pt>
                <c:pt idx="135">
                  <c:v>42.179067688334158</c:v>
                </c:pt>
                <c:pt idx="136">
                  <c:v>42.141352787058672</c:v>
                </c:pt>
                <c:pt idx="137">
                  <c:v>42.103994076996308</c:v>
                </c:pt>
                <c:pt idx="138">
                  <c:v>42.066985649397999</c:v>
                </c:pt>
                <c:pt idx="139">
                  <c:v>42.030321735143161</c:v>
                </c:pt>
                <c:pt idx="140">
                  <c:v>41.993996700470944</c:v>
                </c:pt>
                <c:pt idx="141">
                  <c:v>41.958005042871093</c:v>
                </c:pt>
                <c:pt idx="142">
                  <c:v>41.922341387127481</c:v>
                </c:pt>
                <c:pt idx="143">
                  <c:v>41.88700048150767</c:v>
                </c:pt>
                <c:pt idx="144">
                  <c:v>41.851977194092072</c:v>
                </c:pt>
                <c:pt idx="145">
                  <c:v>41.81726650923666</c:v>
                </c:pt>
                <c:pt idx="146">
                  <c:v>41.782863524163574</c:v>
                </c:pt>
                <c:pt idx="147">
                  <c:v>41.74876344567403</c:v>
                </c:pt>
                <c:pt idx="148">
                  <c:v>41.714961586978546</c:v>
                </c:pt>
                <c:pt idx="149">
                  <c:v>41.68145336463931</c:v>
                </c:pt>
                <c:pt idx="150">
                  <c:v>41.648234295620185</c:v>
                </c:pt>
                <c:pt idx="151">
                  <c:v>41.615299994439845</c:v>
                </c:pt>
                <c:pt idx="152">
                  <c:v>41.582646170423651</c:v>
                </c:pt>
                <c:pt idx="153">
                  <c:v>41.55026862505045</c:v>
                </c:pt>
                <c:pt idx="154">
                  <c:v>41.518163249390184</c:v>
                </c:pt>
                <c:pt idx="155">
                  <c:v>41.486326021628841</c:v>
                </c:pt>
                <c:pt idx="156">
                  <c:v>41.454753004677116</c:v>
                </c:pt>
                <c:pt idx="157">
                  <c:v>41.423440343859426</c:v>
                </c:pt>
                <c:pt idx="158">
                  <c:v>41.392384264680196</c:v>
                </c:pt>
                <c:pt idx="159">
                  <c:v>41.3615810706643</c:v>
                </c:pt>
                <c:pt idx="160">
                  <c:v>41.331027141268642</c:v>
                </c:pt>
                <c:pt idx="161">
                  <c:v>41.300718929862363</c:v>
                </c:pt>
                <c:pt idx="162">
                  <c:v>41.270652961772733</c:v>
                </c:pt>
                <c:pt idx="163">
                  <c:v>41.240825832394428</c:v>
                </c:pt>
                <c:pt idx="164">
                  <c:v>41.211234205359624</c:v>
                </c:pt>
                <c:pt idx="165">
                  <c:v>41.181874810766601</c:v>
                </c:pt>
                <c:pt idx="166">
                  <c:v>41.152744443464798</c:v>
                </c:pt>
                <c:pt idx="167">
                  <c:v>41.123839961393941</c:v>
                </c:pt>
                <c:pt idx="168">
                  <c:v>41.095158283975493</c:v>
                </c:pt>
                <c:pt idx="169">
                  <c:v>41.06669639055427</c:v>
                </c:pt>
                <c:pt idx="170">
                  <c:v>41.038451318888505</c:v>
                </c:pt>
                <c:pt idx="171">
                  <c:v>41.010420163686518</c:v>
                </c:pt>
                <c:pt idx="172">
                  <c:v>40.98260007518828</c:v>
                </c:pt>
                <c:pt idx="173">
                  <c:v>40.954988257790362</c:v>
                </c:pt>
                <c:pt idx="174">
                  <c:v>40.927581968712488</c:v>
                </c:pt>
                <c:pt idx="175">
                  <c:v>40.900378516704428</c:v>
                </c:pt>
                <c:pt idx="176">
                  <c:v>40.873375260791597</c:v>
                </c:pt>
                <c:pt idx="177">
                  <c:v>40.846569609058179</c:v>
                </c:pt>
                <c:pt idx="178">
                  <c:v>40.819959017466282</c:v>
                </c:pt>
                <c:pt idx="179">
                  <c:v>40.7935409887099</c:v>
                </c:pt>
                <c:pt idx="180">
                  <c:v>40.767313071102649</c:v>
                </c:pt>
                <c:pt idx="181">
                  <c:v>40.741272857497748</c:v>
                </c:pt>
                <c:pt idx="182">
                  <c:v>40.715417984239487</c:v>
                </c:pt>
                <c:pt idx="183">
                  <c:v>40.689746130144968</c:v>
                </c:pt>
                <c:pt idx="184">
                  <c:v>40.664255015514897</c:v>
                </c:pt>
                <c:pt idx="185">
                  <c:v>40.638942401172869</c:v>
                </c:pt>
                <c:pt idx="186">
                  <c:v>40.6138060875317</c:v>
                </c:pt>
                <c:pt idx="187">
                  <c:v>40.58884391368629</c:v>
                </c:pt>
                <c:pt idx="188">
                  <c:v>40.564053756531898</c:v>
                </c:pt>
                <c:pt idx="189">
                  <c:v>40.539433529907072</c:v>
                </c:pt>
                <c:pt idx="190">
                  <c:v>40.514981183760398</c:v>
                </c:pt>
                <c:pt idx="191">
                  <c:v>40.490694703340324</c:v>
                </c:pt>
                <c:pt idx="192">
                  <c:v>40.466572108407242</c:v>
                </c:pt>
                <c:pt idx="193">
                  <c:v>40.442611452467126</c:v>
                </c:pt>
                <c:pt idx="194">
                  <c:v>40.418810822026067</c:v>
                </c:pt>
                <c:pt idx="195">
                  <c:v>40.395168335865023</c:v>
                </c:pt>
                <c:pt idx="196">
                  <c:v>40.371682144334017</c:v>
                </c:pt>
                <c:pt idx="197">
                  <c:v>40.348350428665377</c:v>
                </c:pt>
                <c:pt idx="198">
                  <c:v>40.325171400305237</c:v>
                </c:pt>
                <c:pt idx="199">
                  <c:v>40.30214330026277</c:v>
                </c:pt>
                <c:pt idx="200">
                  <c:v>40.279264398476691</c:v>
                </c:pt>
                <c:pt idx="201">
                  <c:v>40.256532993198306</c:v>
                </c:pt>
                <c:pt idx="202">
                  <c:v>40.233947410390769</c:v>
                </c:pt>
                <c:pt idx="203">
                  <c:v>40.211506003143938</c:v>
                </c:pt>
                <c:pt idx="204">
                  <c:v>40.189207151104419</c:v>
                </c:pt>
                <c:pt idx="205">
                  <c:v>40.167049259920276</c:v>
                </c:pt>
                <c:pt idx="206">
                  <c:v>40.14503076069996</c:v>
                </c:pt>
                <c:pt idx="207">
                  <c:v>40.12315010948511</c:v>
                </c:pt>
                <c:pt idx="208">
                  <c:v>40.101405786736656</c:v>
                </c:pt>
                <c:pt idx="209">
                  <c:v>40.07979629683404</c:v>
                </c:pt>
                <c:pt idx="210">
                  <c:v>40.058320167586899</c:v>
                </c:pt>
                <c:pt idx="211">
                  <c:v>40.036975949759082</c:v>
                </c:pt>
                <c:pt idx="212">
                  <c:v>40.015762216604465</c:v>
                </c:pt>
                <c:pt idx="213">
                  <c:v>39.994677563414314</c:v>
                </c:pt>
                <c:pt idx="214">
                  <c:v>39.973720607075805</c:v>
                </c:pt>
                <c:pt idx="215">
                  <c:v>39.952889985641434</c:v>
                </c:pt>
                <c:pt idx="216">
                  <c:v>39.932184357908923</c:v>
                </c:pt>
                <c:pt idx="217">
                  <c:v>39.911602403011301</c:v>
                </c:pt>
                <c:pt idx="218">
                  <c:v>39.891142820017095</c:v>
                </c:pt>
                <c:pt idx="219">
                  <c:v>39.870804327539965</c:v>
                </c:pt>
                <c:pt idx="220">
                  <c:v>39.850585663357876</c:v>
                </c:pt>
                <c:pt idx="221">
                  <c:v>39.830485584041227</c:v>
                </c:pt>
                <c:pt idx="222">
                  <c:v>39.810502864590028</c:v>
                </c:pt>
                <c:pt idx="223">
                  <c:v>39.790636298079441</c:v>
                </c:pt>
                <c:pt idx="224">
                  <c:v>39.770884695313889</c:v>
                </c:pt>
                <c:pt idx="225">
                  <c:v>39.75124688448917</c:v>
                </c:pt>
                <c:pt idx="226">
                  <c:v>39.731721710862523</c:v>
                </c:pt>
                <c:pt idx="227">
                  <c:v>39.712308036430315</c:v>
                </c:pt>
                <c:pt idx="228">
                  <c:v>39.693004739613301</c:v>
                </c:pt>
                <c:pt idx="229">
                  <c:v>39.673810714949056</c:v>
                </c:pt>
                <c:pt idx="230">
                  <c:v>39.654724872791512</c:v>
                </c:pt>
                <c:pt idx="231">
                  <c:v>39.635746139017371</c:v>
                </c:pt>
                <c:pt idx="232">
                  <c:v>39.616873454739185</c:v>
                </c:pt>
                <c:pt idx="233">
                  <c:v>39.598105776024987</c:v>
                </c:pt>
                <c:pt idx="234">
                  <c:v>39.579442073624229</c:v>
                </c:pt>
                <c:pt idx="235">
                  <c:v>39.560881332699807</c:v>
                </c:pt>
                <c:pt idx="236">
                  <c:v>39.5424225525663</c:v>
                </c:pt>
                <c:pt idx="237">
                  <c:v>39.524064746433794</c:v>
                </c:pt>
                <c:pt idx="238">
                  <c:v>39.505806941157537</c:v>
                </c:pt>
                <c:pt idx="239">
                  <c:v>39.48764817699314</c:v>
                </c:pt>
                <c:pt idx="240">
                  <c:v>39.469587507357119</c:v>
                </c:pt>
                <c:pt idx="241">
                  <c:v>39.451623998592666</c:v>
                </c:pt>
                <c:pt idx="242">
                  <c:v>39.433756729740644</c:v>
                </c:pt>
                <c:pt idx="243">
                  <c:v>39.415984792315435</c:v>
                </c:pt>
                <c:pt idx="244">
                  <c:v>39.398307290085718</c:v>
                </c:pt>
                <c:pt idx="245">
                  <c:v>39.380723338860015</c:v>
                </c:pt>
                <c:pt idx="246">
                  <c:v>39.363232066276652</c:v>
                </c:pt>
                <c:pt idx="247">
                  <c:v>39.345832611598539</c:v>
                </c:pt>
                <c:pt idx="248">
                  <c:v>39.328524125512004</c:v>
                </c:pt>
                <c:pt idx="249">
                  <c:v>39.31130576993008</c:v>
                </c:pt>
                <c:pt idx="250">
                  <c:v>39.294176717799921</c:v>
                </c:pt>
                <c:pt idx="251">
                  <c:v>39.27713615291421</c:v>
                </c:pt>
                <c:pt idx="252">
                  <c:v>39.260183269726639</c:v>
                </c:pt>
                <c:pt idx="253">
                  <c:v>39.243317273171122</c:v>
                </c:pt>
                <c:pt idx="254">
                  <c:v>39.226537378484856</c:v>
                </c:pt>
                <c:pt idx="255">
                  <c:v>39.209842811034981</c:v>
                </c:pt>
                <c:pt idx="256">
                  <c:v>39.193232806148927</c:v>
                </c:pt>
                <c:pt idx="257">
                  <c:v>39.176706608948123</c:v>
                </c:pt>
                <c:pt idx="258">
                  <c:v>39.1602634741852</c:v>
                </c:pt>
                <c:pt idx="259">
                  <c:v>39.14390266608445</c:v>
                </c:pt>
                <c:pt idx="260">
                  <c:v>39.12762345818566</c:v>
                </c:pt>
                <c:pt idx="261">
                  <c:v>39.111425133190934</c:v>
                </c:pt>
                <c:pt idx="262">
                  <c:v>39.095306982814705</c:v>
                </c:pt>
                <c:pt idx="263">
                  <c:v>39.079268307636781</c:v>
                </c:pt>
                <c:pt idx="264">
                  <c:v>39.063308416958279</c:v>
                </c:pt>
                <c:pt idx="265">
                  <c:v>39.047426628660432</c:v>
                </c:pt>
                <c:pt idx="266">
                  <c:v>39.03162226906629</c:v>
                </c:pt>
                <c:pt idx="267">
                  <c:v>39.015894672805032</c:v>
                </c:pt>
                <c:pt idx="268">
                  <c:v>39.000243182679043</c:v>
                </c:pt>
                <c:pt idx="269">
                  <c:v>38.984667149533578</c:v>
                </c:pt>
                <c:pt idx="270">
                  <c:v>38.969165932128988</c:v>
                </c:pt>
                <c:pt idx="271">
                  <c:v>38.953738897015398</c:v>
                </c:pt>
                <c:pt idx="272">
                  <c:v>38.938385418409908</c:v>
                </c:pt>
                <c:pt idx="273">
                  <c:v>38.923104878076039</c:v>
                </c:pt>
                <c:pt idx="274">
                  <c:v>38.907896665205676</c:v>
                </c:pt>
                <c:pt idx="275">
                  <c:v>38.892760176303113</c:v>
                </c:pt>
                <c:pt idx="276">
                  <c:v>38.877694815071436</c:v>
                </c:pt>
                <c:pt idx="277">
                  <c:v>38.86269999230101</c:v>
                </c:pt>
                <c:pt idx="278">
                  <c:v>38.847775125760123</c:v>
                </c:pt>
                <c:pt idx="279">
                  <c:v>38.832919640087717</c:v>
                </c:pt>
                <c:pt idx="280">
                  <c:v>38.818132966688054</c:v>
                </c:pt>
                <c:pt idx="281">
                  <c:v>38.803414543627483</c:v>
                </c:pt>
                <c:pt idx="282">
                  <c:v>38.788763815533081</c:v>
                </c:pt>
                <c:pt idx="283">
                  <c:v>38.774180233493169</c:v>
                </c:pt>
                <c:pt idx="284">
                  <c:v>38.759663254959733</c:v>
                </c:pt>
                <c:pt idx="285">
                  <c:v>38.745212343652604</c:v>
                </c:pt>
                <c:pt idx="286">
                  <c:v>38.730826969465447</c:v>
                </c:pt>
                <c:pt idx="287">
                  <c:v>38.716506608373507</c:v>
                </c:pt>
                <c:pt idx="288">
                  <c:v>38.702250742342933</c:v>
                </c:pt>
                <c:pt idx="289">
                  <c:v>38.688058859241913</c:v>
                </c:pt>
                <c:pt idx="290">
                  <c:v>38.673930452753304</c:v>
                </c:pt>
                <c:pt idx="291">
                  <c:v>38.65986502228894</c:v>
                </c:pt>
                <c:pt idx="292">
                  <c:v>38.645862072905437</c:v>
                </c:pt>
                <c:pt idx="293">
                  <c:v>38.631921115221516</c:v>
                </c:pt>
                <c:pt idx="294">
                  <c:v>38.618041665336875</c:v>
                </c:pt>
                <c:pt idx="295">
                  <c:v>38.604223244752454</c:v>
                </c:pt>
                <c:pt idx="296">
                  <c:v>38.590465380292102</c:v>
                </c:pt>
                <c:pt idx="297">
                  <c:v>38.576767604025754</c:v>
                </c:pt>
                <c:pt idx="298">
                  <c:v>38.563129453193824</c:v>
                </c:pt>
                <c:pt idx="299">
                  <c:v>38.549550470133063</c:v>
                </c:pt>
                <c:pt idx="300">
                  <c:v>38.536030202203655</c:v>
                </c:pt>
                <c:pt idx="301">
                  <c:v>38.522568201717554</c:v>
                </c:pt>
                <c:pt idx="302">
                  <c:v>38.509164025868252</c:v>
                </c:pt>
                <c:pt idx="303">
                  <c:v>38.495817236661509</c:v>
                </c:pt>
                <c:pt idx="304">
                  <c:v>38.482527400847523</c:v>
                </c:pt>
                <c:pt idx="305">
                  <c:v>38.469294089854166</c:v>
                </c:pt>
                <c:pt idx="306">
                  <c:v>38.456116879721357</c:v>
                </c:pt>
                <c:pt idx="307">
                  <c:v>38.442995351036643</c:v>
                </c:pt>
                <c:pt idx="308">
                  <c:v>38.42992908887183</c:v>
                </c:pt>
                <c:pt idx="309">
                  <c:v>38.416917682720673</c:v>
                </c:pt>
                <c:pt idx="310">
                  <c:v>38.403960726437752</c:v>
                </c:pt>
                <c:pt idx="311">
                  <c:v>38.39105781817819</c:v>
                </c:pt>
                <c:pt idx="312">
                  <c:v>38.378208560338621</c:v>
                </c:pt>
                <c:pt idx="313">
                  <c:v>38.365412559498949</c:v>
                </c:pt>
                <c:pt idx="314">
                  <c:v>38.352669426365246</c:v>
                </c:pt>
                <c:pt idx="315">
                  <c:v>38.33997877571349</c:v>
                </c:pt>
                <c:pt idx="316">
                  <c:v>38.327340226334336</c:v>
                </c:pt>
                <c:pt idx="317">
                  <c:v>38.314753400978738</c:v>
                </c:pt>
                <c:pt idx="318">
                  <c:v>38.30221792630455</c:v>
                </c:pt>
                <c:pt idx="319">
                  <c:v>38.289733432823901</c:v>
                </c:pt>
                <c:pt idx="320">
                  <c:v>38.277299554851588</c:v>
                </c:pt>
                <c:pt idx="321">
                  <c:v>38.26491593045418</c:v>
                </c:pt>
                <c:pt idx="322">
                  <c:v>38.252582201400045</c:v>
                </c:pt>
                <c:pt idx="323">
                  <c:v>38.240298013110149</c:v>
                </c:pt>
                <c:pt idx="324">
                  <c:v>38.228063014609717</c:v>
                </c:pt>
                <c:pt idx="325">
                  <c:v>38.215876858480577</c:v>
                </c:pt>
                <c:pt idx="326">
                  <c:v>38.203739200814411</c:v>
                </c:pt>
                <c:pt idx="327">
                  <c:v>38.191649701166625</c:v>
                </c:pt>
                <c:pt idx="328">
                  <c:v>38.179608022511097</c:v>
                </c:pt>
                <c:pt idx="329">
                  <c:v>38.167613831195524</c:v>
                </c:pt>
                <c:pt idx="330">
                  <c:v>38.155666796897592</c:v>
                </c:pt>
                <c:pt idx="331">
                  <c:v>38.143766592581777</c:v>
                </c:pt>
                <c:pt idx="332">
                  <c:v>38.131912894456867</c:v>
                </c:pt>
                <c:pt idx="333">
                  <c:v>38.120105381934145</c:v>
                </c:pt>
                <c:pt idx="334">
                  <c:v>38.10834373758626</c:v>
                </c:pt>
                <c:pt idx="335">
                  <c:v>38.096627647106665</c:v>
                </c:pt>
                <c:pt idx="336">
                  <c:v>38.08495679926984</c:v>
                </c:pt>
                <c:pt idx="337">
                  <c:v>38.073330885892013</c:v>
                </c:pt>
                <c:pt idx="338">
                  <c:v>38.061749601792513</c:v>
                </c:pt>
                <c:pt idx="339">
                  <c:v>38.050212644755788</c:v>
                </c:pt>
                <c:pt idx="340">
                  <c:v>38.038719715493976</c:v>
                </c:pt>
                <c:pt idx="341">
                  <c:v>38.02727051761002</c:v>
                </c:pt>
                <c:pt idx="342">
                  <c:v>38.015864757561438</c:v>
                </c:pt>
                <c:pt idx="343">
                  <c:v>38.004502144624567</c:v>
                </c:pt>
                <c:pt idx="344">
                  <c:v>37.99318239085941</c:v>
                </c:pt>
                <c:pt idx="345">
                  <c:v>37.981905211075031</c:v>
                </c:pt>
                <c:pt idx="346">
                  <c:v>37.970670322795385</c:v>
                </c:pt>
                <c:pt idx="347">
                  <c:v>37.959477446225819</c:v>
                </c:pt>
                <c:pt idx="348">
                  <c:v>37.94832630421994</c:v>
                </c:pt>
                <c:pt idx="349">
                  <c:v>37.937216622247085</c:v>
                </c:pt>
                <c:pt idx="350">
                  <c:v>37.926148128360225</c:v>
                </c:pt>
                <c:pt idx="351">
                  <c:v>37.915120553164385</c:v>
                </c:pt>
                <c:pt idx="352">
                  <c:v>37.904133629785484</c:v>
                </c:pt>
                <c:pt idx="353">
                  <c:v>37.893187093839764</c:v>
                </c:pt>
                <c:pt idx="354">
                  <c:v>37.882280683403522</c:v>
                </c:pt>
                <c:pt idx="355">
                  <c:v>37.871414138983404</c:v>
                </c:pt>
                <c:pt idx="356">
                  <c:v>37.860587203487093</c:v>
                </c:pt>
                <c:pt idx="357">
                  <c:v>37.849799622194425</c:v>
                </c:pt>
                <c:pt idx="358">
                  <c:v>37.839051142728984</c:v>
                </c:pt>
                <c:pt idx="359">
                  <c:v>37.828341515030047</c:v>
                </c:pt>
                <c:pt idx="360">
                  <c:v>37.817670491325003</c:v>
                </c:pt>
                <c:pt idx="361">
                  <c:v>37.807037826102118</c:v>
                </c:pt>
                <c:pt idx="362">
                  <c:v>37.79644327608375</c:v>
                </c:pt>
                <c:pt idx="363">
                  <c:v>37.785886600199909</c:v>
                </c:pt>
                <c:pt idx="364">
                  <c:v>37.775367559562248</c:v>
                </c:pt>
                <c:pt idx="365">
                  <c:v>37.764885917438406</c:v>
                </c:pt>
                <c:pt idx="366">
                  <c:v>37.754441439226696</c:v>
                </c:pt>
                <c:pt idx="367">
                  <c:v>37.744033892431219</c:v>
                </c:pt>
                <c:pt idx="368">
                  <c:v>37.733663046637268</c:v>
                </c:pt>
                <c:pt idx="369">
                  <c:v>37.723328673487153</c:v>
                </c:pt>
                <c:pt idx="370">
                  <c:v>37.71303054665632</c:v>
                </c:pt>
                <c:pt idx="371">
                  <c:v>37.702768441829804</c:v>
                </c:pt>
                <c:pt idx="372">
                  <c:v>37.692542136679087</c:v>
                </c:pt>
                <c:pt idx="373">
                  <c:v>37.682351410839196</c:v>
                </c:pt>
                <c:pt idx="374">
                  <c:v>37.672196045886217</c:v>
                </c:pt>
                <c:pt idx="375">
                  <c:v>37.662075825315007</c:v>
                </c:pt>
                <c:pt idx="376">
                  <c:v>37.651990534517346</c:v>
                </c:pt>
                <c:pt idx="377">
                  <c:v>37.641939960760304</c:v>
                </c:pt>
                <c:pt idx="378">
                  <c:v>37.631923893164974</c:v>
                </c:pt>
                <c:pt idx="379">
                  <c:v>37.621942122685461</c:v>
                </c:pt>
                <c:pt idx="380">
                  <c:v>37.611994442088132</c:v>
                </c:pt>
                <c:pt idx="381">
                  <c:v>37.602080645931288</c:v>
                </c:pt>
                <c:pt idx="382">
                  <c:v>37.59220053054495</c:v>
                </c:pt>
                <c:pt idx="383">
                  <c:v>37.582353894011021</c:v>
                </c:pt>
                <c:pt idx="384">
                  <c:v>37.572540536143734</c:v>
                </c:pt>
                <c:pt idx="385">
                  <c:v>37.562760258470298</c:v>
                </c:pt>
                <c:pt idx="386">
                  <c:v>37.553012864211837</c:v>
                </c:pt>
                <c:pt idx="387">
                  <c:v>37.543298158264662</c:v>
                </c:pt>
                <c:pt idx="388">
                  <c:v>37.533615947181687</c:v>
                </c:pt>
                <c:pt idx="389">
                  <c:v>37.523966039154132</c:v>
                </c:pt>
                <c:pt idx="390">
                  <c:v>37.514348243993553</c:v>
                </c:pt>
                <c:pt idx="391">
                  <c:v>37.504762373114005</c:v>
                </c:pt>
                <c:pt idx="392">
                  <c:v>37.49520823951449</c:v>
                </c:pt>
                <c:pt idx="393">
                  <c:v>37.485685657761657</c:v>
                </c:pt>
                <c:pt idx="394">
                  <c:v>37.476194443972751</c:v>
                </c:pt>
                <c:pt idx="395">
                  <c:v>37.466734415798712</c:v>
                </c:pt>
                <c:pt idx="396">
                  <c:v>37.457305392407541</c:v>
                </c:pt>
                <c:pt idx="397">
                  <c:v>37.447907194467973</c:v>
                </c:pt>
                <c:pt idx="398">
                  <c:v>37.438539644133193</c:v>
                </c:pt>
                <c:pt idx="399">
                  <c:v>37.429202565024951</c:v>
                </c:pt>
                <c:pt idx="400">
                  <c:v>37.419895782217722</c:v>
                </c:pt>
                <c:pt idx="401">
                  <c:v>37.41061912222321</c:v>
                </c:pt>
                <c:pt idx="402">
                  <c:v>37.401372412974979</c:v>
                </c:pt>
                <c:pt idx="403">
                  <c:v>37.392155483813298</c:v>
                </c:pt>
                <c:pt idx="404">
                  <c:v>37.38296816547021</c:v>
                </c:pt>
                <c:pt idx="405">
                  <c:v>37.373810290054763</c:v>
                </c:pt>
                <c:pt idx="406">
                  <c:v>37.364681691038484</c:v>
                </c:pt>
                <c:pt idx="407">
                  <c:v>37.355582203240921</c:v>
                </c:pt>
                <c:pt idx="408">
                  <c:v>37.346511662815587</c:v>
                </c:pt>
                <c:pt idx="409">
                  <c:v>37.337469907235828</c:v>
                </c:pt>
                <c:pt idx="410">
                  <c:v>37.328456775281118</c:v>
                </c:pt>
                <c:pt idx="411">
                  <c:v>37.319472107023309</c:v>
                </c:pt>
                <c:pt idx="412">
                  <c:v>37.310515743813255</c:v>
                </c:pt>
                <c:pt idx="413">
                  <c:v>37.301587528267447</c:v>
                </c:pt>
                <c:pt idx="414">
                  <c:v>37.292687304254933</c:v>
                </c:pt>
                <c:pt idx="415">
                  <c:v>37.283814916884346</c:v>
                </c:pt>
                <c:pt idx="416">
                  <c:v>37.274970212491098</c:v>
                </c:pt>
                <c:pt idx="417">
                  <c:v>37.266153038624772</c:v>
                </c:pt>
                <c:pt idx="418">
                  <c:v>37.257363244036632</c:v>
                </c:pt>
                <c:pt idx="419">
                  <c:v>37.24860067866733</c:v>
                </c:pt>
                <c:pt idx="420">
                  <c:v>37.239865193634735</c:v>
                </c:pt>
                <c:pt idx="421">
                  <c:v>37.231156641221894</c:v>
                </c:pt>
                <c:pt idx="422">
                  <c:v>37.222474874865256</c:v>
                </c:pt>
                <c:pt idx="423">
                  <c:v>37.213819749142893</c:v>
                </c:pt>
                <c:pt idx="424">
                  <c:v>37.205191119762993</c:v>
                </c:pt>
                <c:pt idx="425">
                  <c:v>37.196588843552391</c:v>
                </c:pt>
                <c:pt idx="426">
                  <c:v>37.188012778445348</c:v>
                </c:pt>
                <c:pt idx="427">
                  <c:v>37.179462783472353</c:v>
                </c:pt>
                <c:pt idx="428">
                  <c:v>37.170938718749206</c:v>
                </c:pt>
                <c:pt idx="429">
                  <c:v>37.162440445466075</c:v>
                </c:pt>
                <c:pt idx="430">
                  <c:v>37.153967825876833</c:v>
                </c:pt>
                <c:pt idx="431">
                  <c:v>37.145520723288413</c:v>
                </c:pt>
                <c:pt idx="432">
                  <c:v>37.137099002050398</c:v>
                </c:pt>
                <c:pt idx="433">
                  <c:v>37.128702527544618</c:v>
                </c:pt>
                <c:pt idx="434">
                  <c:v>37.120331166174971</c:v>
                </c:pt>
                <c:pt idx="435">
                  <c:v>37.111984785357336</c:v>
                </c:pt>
                <c:pt idx="436">
                  <c:v>37.103663253509609</c:v>
                </c:pt>
                <c:pt idx="437">
                  <c:v>37.095366440041829</c:v>
                </c:pt>
                <c:pt idx="438">
                  <c:v>37.087094215346525</c:v>
                </c:pt>
                <c:pt idx="439">
                  <c:v>37.078846450789023</c:v>
                </c:pt>
                <c:pt idx="440">
                  <c:v>37.070623018697958</c:v>
                </c:pt>
                <c:pt idx="441">
                  <c:v>37.062423792355986</c:v>
                </c:pt>
                <c:pt idx="442">
                  <c:v>37.05424864599042</c:v>
                </c:pt>
                <c:pt idx="443">
                  <c:v>37.046097454764094</c:v>
                </c:pt>
                <c:pt idx="444">
                  <c:v>37.037970094766372</c:v>
                </c:pt>
                <c:pt idx="445">
                  <c:v>37.029866443004138</c:v>
                </c:pt>
                <c:pt idx="446">
                  <c:v>37.021786377392999</c:v>
                </c:pt>
                <c:pt idx="447">
                  <c:v>37.013729776748541</c:v>
                </c:pt>
                <c:pt idx="448">
                  <c:v>37.005696520777732</c:v>
                </c:pt>
                <c:pt idx="449">
                  <c:v>36.99768649007035</c:v>
                </c:pt>
                <c:pt idx="450">
                  <c:v>36.989699566090607</c:v>
                </c:pt>
                <c:pt idx="451">
                  <c:v>36.981735631168782</c:v>
                </c:pt>
                <c:pt idx="452">
                  <c:v>36.973794568493048</c:v>
                </c:pt>
                <c:pt idx="453">
                  <c:v>36.965876262101268</c:v>
                </c:pt>
                <c:pt idx="454">
                  <c:v>36.957980596873021</c:v>
                </c:pt>
                <c:pt idx="455">
                  <c:v>36.950107458521622</c:v>
                </c:pt>
                <c:pt idx="456">
                  <c:v>36.942256733586312</c:v>
                </c:pt>
                <c:pt idx="457">
                  <c:v>36.934428309424426</c:v>
                </c:pt>
                <c:pt idx="458">
                  <c:v>36.92662207420382</c:v>
                </c:pt>
                <c:pt idx="459">
                  <c:v>36.918837916895178</c:v>
                </c:pt>
                <c:pt idx="460">
                  <c:v>36.911075727264617</c:v>
                </c:pt>
                <c:pt idx="461">
                  <c:v>36.903335395866236</c:v>
                </c:pt>
                <c:pt idx="462">
                  <c:v>36.895616814034767</c:v>
                </c:pt>
                <c:pt idx="463">
                  <c:v>36.887919873878374</c:v>
                </c:pt>
                <c:pt idx="464">
                  <c:v>36.880244468271506</c:v>
                </c:pt>
                <c:pt idx="465">
                  <c:v>36.872590490847749</c:v>
                </c:pt>
                <c:pt idx="466">
                  <c:v>36.864957835992918</c:v>
                </c:pt>
                <c:pt idx="467">
                  <c:v>36.857346398838096</c:v>
                </c:pt>
                <c:pt idx="468">
                  <c:v>36.849756075252799</c:v>
                </c:pt>
                <c:pt idx="469">
                  <c:v>36.8421867618382</c:v>
                </c:pt>
                <c:pt idx="470">
                  <c:v>36.834638355920482</c:v>
                </c:pt>
                <c:pt idx="471">
                  <c:v>36.827110755544204</c:v>
                </c:pt>
                <c:pt idx="472">
                  <c:v>36.819603859465765</c:v>
                </c:pt>
                <c:pt idx="473">
                  <c:v>36.812117567146949</c:v>
                </c:pt>
                <c:pt idx="474">
                  <c:v>36.804651778748529</c:v>
                </c:pt>
                <c:pt idx="475">
                  <c:v>36.797206395123972</c:v>
                </c:pt>
                <c:pt idx="476">
                  <c:v>36.78978131781313</c:v>
                </c:pt>
                <c:pt idx="477">
                  <c:v>36.782376449036121</c:v>
                </c:pt>
                <c:pt idx="478">
                  <c:v>36.774991691687205</c:v>
                </c:pt>
                <c:pt idx="479">
                  <c:v>36.767626949328722</c:v>
                </c:pt>
                <c:pt idx="480">
                  <c:v>36.760282126185132</c:v>
                </c:pt>
                <c:pt idx="481">
                  <c:v>36.752957127137066</c:v>
                </c:pt>
                <c:pt idx="482">
                  <c:v>36.745651857715558</c:v>
                </c:pt>
                <c:pt idx="483">
                  <c:v>36.738366224096175</c:v>
                </c:pt>
                <c:pt idx="484">
                  <c:v>36.731100133093378</c:v>
                </c:pt>
                <c:pt idx="485">
                  <c:v>36.723853492154781</c:v>
                </c:pt>
                <c:pt idx="486">
                  <c:v>36.716626209355638</c:v>
                </c:pt>
                <c:pt idx="487">
                  <c:v>36.709418193393262</c:v>
                </c:pt>
                <c:pt idx="488">
                  <c:v>36.702229353581551</c:v>
                </c:pt>
                <c:pt idx="489">
                  <c:v>36.695059599845592</c:v>
                </c:pt>
                <c:pt idx="490">
                  <c:v>36.68790884271629</c:v>
                </c:pt>
                <c:pt idx="491">
                  <c:v>36.68077699332509</c:v>
                </c:pt>
                <c:pt idx="492">
                  <c:v>36.673663963398695</c:v>
                </c:pt>
                <c:pt idx="493">
                  <c:v>36.666569665253931</c:v>
                </c:pt>
                <c:pt idx="494">
                  <c:v>36.659494011792596</c:v>
                </c:pt>
                <c:pt idx="495">
                  <c:v>36.652436916496349</c:v>
                </c:pt>
                <c:pt idx="496">
                  <c:v>36.645398293421749</c:v>
                </c:pt>
                <c:pt idx="497">
                  <c:v>36.638378057195261</c:v>
                </c:pt>
                <c:pt idx="498">
                  <c:v>36.631376123008323</c:v>
                </c:pt>
                <c:pt idx="499">
                  <c:v>36.624392406612529</c:v>
                </c:pt>
                <c:pt idx="500">
                  <c:v>36.617426824314769</c:v>
                </c:pt>
                <c:pt idx="501">
                  <c:v>36.610479292972492</c:v>
                </c:pt>
                <c:pt idx="502">
                  <c:v>36.603549729989012</c:v>
                </c:pt>
                <c:pt idx="503">
                  <c:v>36.596638053308816</c:v>
                </c:pt>
                <c:pt idx="504">
                  <c:v>36.589744181412968</c:v>
                </c:pt>
                <c:pt idx="505">
                  <c:v>36.582868033314561</c:v>
                </c:pt>
                <c:pt idx="506">
                  <c:v>36.576009528554174</c:v>
                </c:pt>
                <c:pt idx="507">
                  <c:v>36.569168587195414</c:v>
                </c:pt>
                <c:pt idx="508">
                  <c:v>36.562345129820493</c:v>
                </c:pt>
                <c:pt idx="509">
                  <c:v>36.555539077525879</c:v>
                </c:pt>
                <c:pt idx="510">
                  <c:v>36.548750351917924</c:v>
                </c:pt>
                <c:pt idx="511">
                  <c:v>36.541978875108597</c:v>
                </c:pt>
                <c:pt idx="512">
                  <c:v>36.535224569711247</c:v>
                </c:pt>
                <c:pt idx="513">
                  <c:v>36.528487358836401</c:v>
                </c:pt>
                <c:pt idx="514">
                  <c:v>36.521767166087635</c:v>
                </c:pt>
                <c:pt idx="515">
                  <c:v>36.515063915557391</c:v>
                </c:pt>
                <c:pt idx="516">
                  <c:v>36.508377531823001</c:v>
                </c:pt>
                <c:pt idx="517">
                  <c:v>36.501707939942598</c:v>
                </c:pt>
                <c:pt idx="518">
                  <c:v>36.495055065451126</c:v>
                </c:pt>
                <c:pt idx="519">
                  <c:v>36.488418834356445</c:v>
                </c:pt>
                <c:pt idx="520">
                  <c:v>36.481799173135379</c:v>
                </c:pt>
                <c:pt idx="521">
                  <c:v>36.475196008729874</c:v>
                </c:pt>
                <c:pt idx="522">
                  <c:v>36.468609268543148</c:v>
                </c:pt>
                <c:pt idx="523">
                  <c:v>36.462038880435941</c:v>
                </c:pt>
                <c:pt idx="524">
                  <c:v>36.455484772722734</c:v>
                </c:pt>
                <c:pt idx="525">
                  <c:v>36.448946874168023</c:v>
                </c:pt>
                <c:pt idx="526">
                  <c:v>36.442425113982701</c:v>
                </c:pt>
                <c:pt idx="527">
                  <c:v>36.435919421820373</c:v>
                </c:pt>
                <c:pt idx="528">
                  <c:v>36.429429727773773</c:v>
                </c:pt>
                <c:pt idx="529">
                  <c:v>36.422955962371176</c:v>
                </c:pt>
                <c:pt idx="530">
                  <c:v>36.416498056572912</c:v>
                </c:pt>
                <c:pt idx="531">
                  <c:v>36.41005594176783</c:v>
                </c:pt>
                <c:pt idx="532">
                  <c:v>36.403629549769875</c:v>
                </c:pt>
                <c:pt idx="533">
                  <c:v>36.397218812814614</c:v>
                </c:pt>
                <c:pt idx="534">
                  <c:v>36.390823663555906</c:v>
                </c:pt>
                <c:pt idx="535">
                  <c:v>36.384444035062486</c:v>
                </c:pt>
                <c:pt idx="536">
                  <c:v>36.37807986081468</c:v>
                </c:pt>
                <c:pt idx="537">
                  <c:v>36.371731074701103</c:v>
                </c:pt>
                <c:pt idx="538">
                  <c:v>36.365397611015389</c:v>
                </c:pt>
                <c:pt idx="539">
                  <c:v>36.359079404452977</c:v>
                </c:pt>
                <c:pt idx="540">
                  <c:v>36.352776390107906</c:v>
                </c:pt>
                <c:pt idx="541">
                  <c:v>36.346488503469651</c:v>
                </c:pt>
                <c:pt idx="542">
                  <c:v>36.340215680420016</c:v>
                </c:pt>
                <c:pt idx="543">
                  <c:v>36.333957857229976</c:v>
                </c:pt>
                <c:pt idx="544">
                  <c:v>36.327714970556649</c:v>
                </c:pt>
                <c:pt idx="545">
                  <c:v>36.32148695744025</c:v>
                </c:pt>
                <c:pt idx="546">
                  <c:v>36.315273755301064</c:v>
                </c:pt>
                <c:pt idx="547">
                  <c:v>36.309075301936453</c:v>
                </c:pt>
                <c:pt idx="548">
                  <c:v>36.302891535517936</c:v>
                </c:pt>
                <c:pt idx="549">
                  <c:v>36.296722394588208</c:v>
                </c:pt>
                <c:pt idx="550">
                  <c:v>36.290567818058307</c:v>
                </c:pt>
                <c:pt idx="551">
                  <c:v>36.284427745204681</c:v>
                </c:pt>
                <c:pt idx="552">
                  <c:v>36.278302115666392</c:v>
                </c:pt>
                <c:pt idx="553">
                  <c:v>36.272190869442277</c:v>
                </c:pt>
                <c:pt idx="554">
                  <c:v>36.266093946888148</c:v>
                </c:pt>
                <c:pt idx="555">
                  <c:v>36.260011288714061</c:v>
                </c:pt>
                <c:pt idx="556">
                  <c:v>36.253942835981547</c:v>
                </c:pt>
                <c:pt idx="557">
                  <c:v>36.247888530100937</c:v>
                </c:pt>
                <c:pt idx="558">
                  <c:v>36.24184831282863</c:v>
                </c:pt>
                <c:pt idx="559">
                  <c:v>36.23582212626448</c:v>
                </c:pt>
                <c:pt idx="560">
                  <c:v>36.229809912849149</c:v>
                </c:pt>
                <c:pt idx="561">
                  <c:v>36.22381161536147</c:v>
                </c:pt>
                <c:pt idx="562">
                  <c:v>36.217827176915904</c:v>
                </c:pt>
                <c:pt idx="563">
                  <c:v>36.211856540959943</c:v>
                </c:pt>
                <c:pt idx="564">
                  <c:v>36.205899651271601</c:v>
                </c:pt>
                <c:pt idx="565">
                  <c:v>36.199956451956901</c:v>
                </c:pt>
                <c:pt idx="566">
                  <c:v>36.19402688744735</c:v>
                </c:pt>
                <c:pt idx="567">
                  <c:v>36.188110902497513</c:v>
                </c:pt>
                <c:pt idx="568">
                  <c:v>36.182208442182585</c:v>
                </c:pt>
                <c:pt idx="569">
                  <c:v>36.176319451895878</c:v>
                </c:pt>
                <c:pt idx="570">
                  <c:v>36.17044387734655</c:v>
                </c:pt>
                <c:pt idx="571">
                  <c:v>36.164581664557126</c:v>
                </c:pt>
                <c:pt idx="572">
                  <c:v>36.158732759861216</c:v>
                </c:pt>
                <c:pt idx="573">
                  <c:v>36.15289710990114</c:v>
                </c:pt>
                <c:pt idx="574">
                  <c:v>36.147074661625624</c:v>
                </c:pt>
                <c:pt idx="575">
                  <c:v>36.14126536228752</c:v>
                </c:pt>
                <c:pt idx="576">
                  <c:v>36.135469159441556</c:v>
                </c:pt>
                <c:pt idx="577">
                  <c:v>36.129686000942058</c:v>
                </c:pt>
                <c:pt idx="578">
                  <c:v>36.123915834940725</c:v>
                </c:pt>
                <c:pt idx="579">
                  <c:v>36.118158609884446</c:v>
                </c:pt>
                <c:pt idx="580">
                  <c:v>36.112414274513092</c:v>
                </c:pt>
                <c:pt idx="581">
                  <c:v>36.10668277785738</c:v>
                </c:pt>
                <c:pt idx="582">
                  <c:v>36.100964069236674</c:v>
                </c:pt>
                <c:pt idx="583">
                  <c:v>36.095258098256913</c:v>
                </c:pt>
                <c:pt idx="584">
                  <c:v>36.089564814808483</c:v>
                </c:pt>
                <c:pt idx="585">
                  <c:v>36.083884169064106</c:v>
                </c:pt>
                <c:pt idx="586">
                  <c:v>36.078216111476806</c:v>
                </c:pt>
                <c:pt idx="587">
                  <c:v>36.072560592777847</c:v>
                </c:pt>
                <c:pt idx="588">
                  <c:v>36.066917563974677</c:v>
                </c:pt>
                <c:pt idx="589">
                  <c:v>36.061286976348946</c:v>
                </c:pt>
                <c:pt idx="590">
                  <c:v>36.055668781454493</c:v>
                </c:pt>
                <c:pt idx="591">
                  <c:v>36.050062931115392</c:v>
                </c:pt>
                <c:pt idx="592">
                  <c:v>36.044469377423916</c:v>
                </c:pt>
                <c:pt idx="593">
                  <c:v>36.038888072738722</c:v>
                </c:pt>
                <c:pt idx="594">
                  <c:v>36.033318969682796</c:v>
                </c:pt>
                <c:pt idx="595">
                  <c:v>36.027762021141626</c:v>
                </c:pt>
                <c:pt idx="596">
                  <c:v>36.022217180261272</c:v>
                </c:pt>
                <c:pt idx="597">
                  <c:v>36.016684400446522</c:v>
                </c:pt>
                <c:pt idx="598">
                  <c:v>36.011163635358997</c:v>
                </c:pt>
                <c:pt idx="599">
                  <c:v>36.005654838915341</c:v>
                </c:pt>
                <c:pt idx="600">
                  <c:v>36.000157965285375</c:v>
                </c:pt>
                <c:pt idx="601">
                  <c:v>35.994672968890299</c:v>
                </c:pt>
                <c:pt idx="602">
                  <c:v>35.989199804400876</c:v>
                </c:pt>
                <c:pt idx="603">
                  <c:v>35.983738426735727</c:v>
                </c:pt>
                <c:pt idx="604">
                  <c:v>35.978288791059434</c:v>
                </c:pt>
                <c:pt idx="605">
                  <c:v>35.972850852780944</c:v>
                </c:pt>
                <c:pt idx="606">
                  <c:v>35.967424567551717</c:v>
                </c:pt>
                <c:pt idx="607">
                  <c:v>35.962009891264103</c:v>
                </c:pt>
                <c:pt idx="608">
                  <c:v>35.956606780049547</c:v>
                </c:pt>
                <c:pt idx="609">
                  <c:v>35.951215190277011</c:v>
                </c:pt>
                <c:pt idx="610">
                  <c:v>35.945835078551184</c:v>
                </c:pt>
                <c:pt idx="611">
                  <c:v>35.940466401710921</c:v>
                </c:pt>
                <c:pt idx="612">
                  <c:v>35.935109116827554</c:v>
                </c:pt>
                <c:pt idx="613">
                  <c:v>35.929763181203271</c:v>
                </c:pt>
                <c:pt idx="614">
                  <c:v>35.924428552369477</c:v>
                </c:pt>
                <c:pt idx="615">
                  <c:v>35.919105188085254</c:v>
                </c:pt>
                <c:pt idx="616">
                  <c:v>35.913793046335712</c:v>
                </c:pt>
                <c:pt idx="617">
                  <c:v>35.908492085330458</c:v>
                </c:pt>
                <c:pt idx="618">
                  <c:v>35.903202263501996</c:v>
                </c:pt>
                <c:pt idx="619">
                  <c:v>35.89792353950422</c:v>
                </c:pt>
                <c:pt idx="620">
                  <c:v>35.892655872210852</c:v>
                </c:pt>
                <c:pt idx="621">
                  <c:v>35.887399220713931</c:v>
                </c:pt>
                <c:pt idx="622">
                  <c:v>35.882153544322307</c:v>
                </c:pt>
                <c:pt idx="623">
                  <c:v>35.876918802560134</c:v>
                </c:pt>
                <c:pt idx="624">
                  <c:v>35.871694955165431</c:v>
                </c:pt>
                <c:pt idx="625">
                  <c:v>35.86648196208855</c:v>
                </c:pt>
                <c:pt idx="626">
                  <c:v>35.861279783490744</c:v>
                </c:pt>
                <c:pt idx="627">
                  <c:v>35.856088379742758</c:v>
                </c:pt>
                <c:pt idx="628">
                  <c:v>35.850907711423318</c:v>
                </c:pt>
                <c:pt idx="629">
                  <c:v>35.845737739317812</c:v>
                </c:pt>
                <c:pt idx="630">
                  <c:v>35.84057842441679</c:v>
                </c:pt>
                <c:pt idx="631">
                  <c:v>35.835429727914601</c:v>
                </c:pt>
                <c:pt idx="632">
                  <c:v>35.83029161120804</c:v>
                </c:pt>
                <c:pt idx="633">
                  <c:v>35.825164035894922</c:v>
                </c:pt>
                <c:pt idx="634">
                  <c:v>35.820046963772732</c:v>
                </c:pt>
                <c:pt idx="635">
                  <c:v>35.814940356837319</c:v>
                </c:pt>
                <c:pt idx="636">
                  <c:v>35.809844177281491</c:v>
                </c:pt>
                <c:pt idx="637">
                  <c:v>35.804758387493742</c:v>
                </c:pt>
                <c:pt idx="638">
                  <c:v>35.799682950056891</c:v>
                </c:pt>
                <c:pt idx="639">
                  <c:v>35.794617827746791</c:v>
                </c:pt>
                <c:pt idx="640">
                  <c:v>35.789562983531077</c:v>
                </c:pt>
                <c:pt idx="641">
                  <c:v>35.784518380567789</c:v>
                </c:pt>
                <c:pt idx="642">
                  <c:v>35.779483982204177</c:v>
                </c:pt>
                <c:pt idx="643">
                  <c:v>35.774459751975407</c:v>
                </c:pt>
                <c:pt idx="644">
                  <c:v>35.769445653603327</c:v>
                </c:pt>
                <c:pt idx="645">
                  <c:v>35.764441650995181</c:v>
                </c:pt>
                <c:pt idx="646">
                  <c:v>35.759447708242412</c:v>
                </c:pt>
                <c:pt idx="647">
                  <c:v>35.754463789619429</c:v>
                </c:pt>
                <c:pt idx="648">
                  <c:v>35.749489859582397</c:v>
                </c:pt>
                <c:pt idx="649">
                  <c:v>35.744525882768031</c:v>
                </c:pt>
                <c:pt idx="650">
                  <c:v>35.739571823992414</c:v>
                </c:pt>
                <c:pt idx="651">
                  <c:v>35.73462764824977</c:v>
                </c:pt>
                <c:pt idx="652">
                  <c:v>35.729693320711363</c:v>
                </c:pt>
                <c:pt idx="653">
                  <c:v>35.724768806724271</c:v>
                </c:pt>
                <c:pt idx="654">
                  <c:v>35.719854071810254</c:v>
                </c:pt>
                <c:pt idx="655">
                  <c:v>35.714949081664614</c:v>
                </c:pt>
                <c:pt idx="656">
                  <c:v>35.710053802155038</c:v>
                </c:pt>
                <c:pt idx="657">
                  <c:v>35.705168199320504</c:v>
                </c:pt>
                <c:pt idx="658">
                  <c:v>35.700292239370128</c:v>
                </c:pt>
                <c:pt idx="659">
                  <c:v>35.695425888682074</c:v>
                </c:pt>
                <c:pt idx="660">
                  <c:v>35.690569113802461</c:v>
                </c:pt>
                <c:pt idx="661">
                  <c:v>35.685721881444231</c:v>
                </c:pt>
                <c:pt idx="662">
                  <c:v>35.680884158486123</c:v>
                </c:pt>
                <c:pt idx="663">
                  <c:v>35.676055911971581</c:v>
                </c:pt>
                <c:pt idx="664">
                  <c:v>35.671237109107636</c:v>
                </c:pt>
                <c:pt idx="665">
                  <c:v>35.666427717263936</c:v>
                </c:pt>
                <c:pt idx="666">
                  <c:v>35.661627703971632</c:v>
                </c:pt>
                <c:pt idx="667">
                  <c:v>35.656837036922354</c:v>
                </c:pt>
                <c:pt idx="668">
                  <c:v>35.652055683967198</c:v>
                </c:pt>
                <c:pt idx="669">
                  <c:v>35.64728361311569</c:v>
                </c:pt>
                <c:pt idx="670">
                  <c:v>35.642520792534746</c:v>
                </c:pt>
                <c:pt idx="671">
                  <c:v>35.637767190547706</c:v>
                </c:pt>
                <c:pt idx="672">
                  <c:v>35.633022775633329</c:v>
                </c:pt>
                <c:pt idx="673">
                  <c:v>35.628287516424741</c:v>
                </c:pt>
                <c:pt idx="674">
                  <c:v>35.623561381708548</c:v>
                </c:pt>
                <c:pt idx="675">
                  <c:v>35.61884434042377</c:v>
                </c:pt>
                <c:pt idx="676">
                  <c:v>35.614136361660933</c:v>
                </c:pt>
                <c:pt idx="677">
                  <c:v>35.609437414661073</c:v>
                </c:pt>
                <c:pt idx="678">
                  <c:v>35.604747468814793</c:v>
                </c:pt>
                <c:pt idx="679">
                  <c:v>35.600066493661338</c:v>
                </c:pt>
                <c:pt idx="680">
                  <c:v>35.595394458887611</c:v>
                </c:pt>
                <c:pt idx="681">
                  <c:v>35.590731334327273</c:v>
                </c:pt>
                <c:pt idx="682">
                  <c:v>35.586077089959829</c:v>
                </c:pt>
                <c:pt idx="683">
                  <c:v>35.581431695909671</c:v>
                </c:pt>
                <c:pt idx="684">
                  <c:v>35.576795122445212</c:v>
                </c:pt>
                <c:pt idx="685">
                  <c:v>35.572167339977945</c:v>
                </c:pt>
                <c:pt idx="686">
                  <c:v>35.567548319061579</c:v>
                </c:pt>
                <c:pt idx="687">
                  <c:v>35.562938030391109</c:v>
                </c:pt>
                <c:pt idx="688">
                  <c:v>35.558336444801981</c:v>
                </c:pt>
                <c:pt idx="689">
                  <c:v>35.553743533269198</c:v>
                </c:pt>
                <c:pt idx="690">
                  <c:v>35.549159266906436</c:v>
                </c:pt>
                <c:pt idx="691">
                  <c:v>35.544583616965198</c:v>
                </c:pt>
                <c:pt idx="692">
                  <c:v>35.54001655483394</c:v>
                </c:pt>
                <c:pt idx="693">
                  <c:v>35.535458052037264</c:v>
                </c:pt>
                <c:pt idx="694">
                  <c:v>35.530908080235015</c:v>
                </c:pt>
                <c:pt idx="695">
                  <c:v>35.526366611221512</c:v>
                </c:pt>
                <c:pt idx="696">
                  <c:v>35.521833616924646</c:v>
                </c:pt>
                <c:pt idx="697">
                  <c:v>35.51730906940513</c:v>
                </c:pt>
                <c:pt idx="698">
                  <c:v>35.512792940855611</c:v>
                </c:pt>
                <c:pt idx="699">
                  <c:v>35.508285203599918</c:v>
                </c:pt>
                <c:pt idx="700">
                  <c:v>35.503785830092234</c:v>
                </c:pt>
                <c:pt idx="701">
                  <c:v>35.499294792916267</c:v>
                </c:pt>
                <c:pt idx="702">
                  <c:v>35.494812064784512</c:v>
                </c:pt>
                <c:pt idx="703">
                  <c:v>35.490337618537438</c:v>
                </c:pt>
                <c:pt idx="704">
                  <c:v>35.485871427142683</c:v>
                </c:pt>
                <c:pt idx="705">
                  <c:v>35.481413463694345</c:v>
                </c:pt>
                <c:pt idx="706">
                  <c:v>35.476963701412124</c:v>
                </c:pt>
                <c:pt idx="707">
                  <c:v>35.472522113640636</c:v>
                </c:pt>
                <c:pt idx="708">
                  <c:v>35.468088673848605</c:v>
                </c:pt>
                <c:pt idx="709">
                  <c:v>35.46366335562815</c:v>
                </c:pt>
                <c:pt idx="710">
                  <c:v>35.459246132694012</c:v>
                </c:pt>
                <c:pt idx="711">
                  <c:v>35.454836978882796</c:v>
                </c:pt>
                <c:pt idx="712">
                  <c:v>35.450435868152312</c:v>
                </c:pt>
                <c:pt idx="713">
                  <c:v>35.446042774580725</c:v>
                </c:pt>
                <c:pt idx="714">
                  <c:v>35.441657672365956</c:v>
                </c:pt>
                <c:pt idx="715">
                  <c:v>35.437280535824868</c:v>
                </c:pt>
                <c:pt idx="716">
                  <c:v>35.432911339392618</c:v>
                </c:pt>
                <c:pt idx="717">
                  <c:v>35.428550057621877</c:v>
                </c:pt>
                <c:pt idx="718">
                  <c:v>35.424196665182222</c:v>
                </c:pt>
                <c:pt idx="719">
                  <c:v>35.419851136859336</c:v>
                </c:pt>
                <c:pt idx="720">
                  <c:v>35.415513447554396</c:v>
                </c:pt>
                <c:pt idx="721">
                  <c:v>35.411183572283342</c:v>
                </c:pt>
                <c:pt idx="722">
                  <c:v>35.406861486176197</c:v>
                </c:pt>
                <c:pt idx="723">
                  <c:v>35.402547164476402</c:v>
                </c:pt>
                <c:pt idx="724">
                  <c:v>35.39824058254014</c:v>
                </c:pt>
                <c:pt idx="725">
                  <c:v>35.393941715835666</c:v>
                </c:pt>
                <c:pt idx="726">
                  <c:v>35.389650539942629</c:v>
                </c:pt>
                <c:pt idx="727">
                  <c:v>35.385367030551457</c:v>
                </c:pt>
                <c:pt idx="728">
                  <c:v>35.381091163462649</c:v>
                </c:pt>
                <c:pt idx="729">
                  <c:v>35.37682291458615</c:v>
                </c:pt>
                <c:pt idx="730">
                  <c:v>35.372562259940729</c:v>
                </c:pt>
                <c:pt idx="731">
                  <c:v>35.368309175653309</c:v>
                </c:pt>
                <c:pt idx="732">
                  <c:v>35.364063637958338</c:v>
                </c:pt>
                <c:pt idx="733">
                  <c:v>35.35982562319716</c:v>
                </c:pt>
                <c:pt idx="734">
                  <c:v>35.355595107817408</c:v>
                </c:pt>
                <c:pt idx="735">
                  <c:v>35.351372068372342</c:v>
                </c:pt>
                <c:pt idx="736">
                  <c:v>35.347156481520287</c:v>
                </c:pt>
                <c:pt idx="737">
                  <c:v>35.342948324023972</c:v>
                </c:pt>
                <c:pt idx="738">
                  <c:v>35.338747572749938</c:v>
                </c:pt>
                <c:pt idx="739">
                  <c:v>35.334554204667953</c:v>
                </c:pt>
                <c:pt idx="740">
                  <c:v>35.33036819685038</c:v>
                </c:pt>
                <c:pt idx="741">
                  <c:v>35.326189526471616</c:v>
                </c:pt>
                <c:pt idx="742">
                  <c:v>35.322018170807482</c:v>
                </c:pt>
                <c:pt idx="743">
                  <c:v>35.317854107234616</c:v>
                </c:pt>
                <c:pt idx="744">
                  <c:v>35.313697313229952</c:v>
                </c:pt>
                <c:pt idx="745">
                  <c:v>35.309547766370081</c:v>
                </c:pt>
                <c:pt idx="746">
                  <c:v>35.305405444330695</c:v>
                </c:pt>
                <c:pt idx="747">
                  <c:v>35.301270324886026</c:v>
                </c:pt>
                <c:pt idx="748">
                  <c:v>35.297142385908288</c:v>
                </c:pt>
                <c:pt idx="749">
                  <c:v>35.293021605367095</c:v>
                </c:pt>
                <c:pt idx="750">
                  <c:v>35.288907961328903</c:v>
                </c:pt>
                <c:pt idx="751">
                  <c:v>35.284801431956467</c:v>
                </c:pt>
                <c:pt idx="752">
                  <c:v>35.280701995508309</c:v>
                </c:pt>
                <c:pt idx="753">
                  <c:v>35.276609630338115</c:v>
                </c:pt>
                <c:pt idx="754">
                  <c:v>35.272524314894262</c:v>
                </c:pt>
                <c:pt idx="755">
                  <c:v>35.268446027719214</c:v>
                </c:pt>
                <c:pt idx="756">
                  <c:v>35.264374747449033</c:v>
                </c:pt>
                <c:pt idx="757">
                  <c:v>35.260310452812838</c:v>
                </c:pt>
                <c:pt idx="758">
                  <c:v>35.256253122632273</c:v>
                </c:pt>
                <c:pt idx="759">
                  <c:v>35.252202735820973</c:v>
                </c:pt>
                <c:pt idx="760">
                  <c:v>35.248159271384047</c:v>
                </c:pt>
                <c:pt idx="761">
                  <c:v>35.244122708417606</c:v>
                </c:pt>
                <c:pt idx="762">
                  <c:v>35.240093026108177</c:v>
                </c:pt>
                <c:pt idx="763">
                  <c:v>35.236070203732226</c:v>
                </c:pt>
                <c:pt idx="764">
                  <c:v>35.232054220655684</c:v>
                </c:pt>
                <c:pt idx="765">
                  <c:v>35.228045056333393</c:v>
                </c:pt>
                <c:pt idx="766">
                  <c:v>35.22404269030865</c:v>
                </c:pt>
                <c:pt idx="767">
                  <c:v>35.220047102212668</c:v>
                </c:pt>
                <c:pt idx="768">
                  <c:v>35.216058271764126</c:v>
                </c:pt>
                <c:pt idx="769">
                  <c:v>35.212076178768662</c:v>
                </c:pt>
                <c:pt idx="770">
                  <c:v>35.208100803118384</c:v>
                </c:pt>
                <c:pt idx="771">
                  <c:v>35.204132124791379</c:v>
                </c:pt>
                <c:pt idx="772">
                  <c:v>35.200170123851272</c:v>
                </c:pt>
                <c:pt idx="773">
                  <c:v>35.196214780446716</c:v>
                </c:pt>
                <c:pt idx="774">
                  <c:v>35.192266074810931</c:v>
                </c:pt>
                <c:pt idx="775">
                  <c:v>35.188323987261228</c:v>
                </c:pt>
                <c:pt idx="776">
                  <c:v>35.184388498198558</c:v>
                </c:pt>
                <c:pt idx="777">
                  <c:v>35.180459588107048</c:v>
                </c:pt>
                <c:pt idx="778">
                  <c:v>35.176537237553518</c:v>
                </c:pt>
                <c:pt idx="779">
                  <c:v>35.172621427187053</c:v>
                </c:pt>
                <c:pt idx="780">
                  <c:v>35.168712137738538</c:v>
                </c:pt>
                <c:pt idx="781">
                  <c:v>35.164809350020214</c:v>
                </c:pt>
                <c:pt idx="782">
                  <c:v>35.160913044925209</c:v>
                </c:pt>
                <c:pt idx="783">
                  <c:v>35.157023203427137</c:v>
                </c:pt>
                <c:pt idx="784">
                  <c:v>35.153139806579603</c:v>
                </c:pt>
                <c:pt idx="785">
                  <c:v>35.149262835515813</c:v>
                </c:pt>
                <c:pt idx="786">
                  <c:v>35.145392271448131</c:v>
                </c:pt>
                <c:pt idx="787">
                  <c:v>35.141528095667589</c:v>
                </c:pt>
                <c:pt idx="788">
                  <c:v>35.137670289543557</c:v>
                </c:pt>
                <c:pt idx="789">
                  <c:v>35.133818834523225</c:v>
                </c:pt>
                <c:pt idx="790">
                  <c:v>35.129973712131232</c:v>
                </c:pt>
                <c:pt idx="791">
                  <c:v>35.126134903969252</c:v>
                </c:pt>
                <c:pt idx="792">
                  <c:v>35.122302391715529</c:v>
                </c:pt>
                <c:pt idx="793">
                  <c:v>35.118476157124476</c:v>
                </c:pt>
                <c:pt idx="794">
                  <c:v>35.11465618202633</c:v>
                </c:pt>
                <c:pt idx="795">
                  <c:v>35.110842448326629</c:v>
                </c:pt>
                <c:pt idx="796">
                  <c:v>35.10703493800591</c:v>
                </c:pt>
                <c:pt idx="797">
                  <c:v>35.103233633119224</c:v>
                </c:pt>
                <c:pt idx="798">
                  <c:v>35.099438515795796</c:v>
                </c:pt>
                <c:pt idx="799">
                  <c:v>35.095649568238592</c:v>
                </c:pt>
                <c:pt idx="800">
                  <c:v>35.091866772723911</c:v>
                </c:pt>
                <c:pt idx="801">
                  <c:v>35.088090111601048</c:v>
                </c:pt>
                <c:pt idx="802">
                  <c:v>35.084319567291843</c:v>
                </c:pt>
                <c:pt idx="803">
                  <c:v>35.080555122290328</c:v>
                </c:pt>
                <c:pt idx="804">
                  <c:v>35.076796759162306</c:v>
                </c:pt>
                <c:pt idx="805">
                  <c:v>35.073044460545042</c:v>
                </c:pt>
                <c:pt idx="806">
                  <c:v>35.069298209146766</c:v>
                </c:pt>
                <c:pt idx="807">
                  <c:v>35.065557987746423</c:v>
                </c:pt>
                <c:pt idx="808">
                  <c:v>35.061823779193176</c:v>
                </c:pt>
                <c:pt idx="809">
                  <c:v>35.058095566406152</c:v>
                </c:pt>
                <c:pt idx="810">
                  <c:v>35.05437333237397</c:v>
                </c:pt>
                <c:pt idx="811">
                  <c:v>35.050657060154435</c:v>
                </c:pt>
                <c:pt idx="812">
                  <c:v>35.046946732874126</c:v>
                </c:pt>
                <c:pt idx="813">
                  <c:v>35.043242333728074</c:v>
                </c:pt>
                <c:pt idx="814">
                  <c:v>35.039543845979395</c:v>
                </c:pt>
                <c:pt idx="815">
                  <c:v>35.035851252958892</c:v>
                </c:pt>
                <c:pt idx="816">
                  <c:v>35.032164538064755</c:v>
                </c:pt>
                <c:pt idx="817">
                  <c:v>35.028483684762165</c:v>
                </c:pt>
                <c:pt idx="818">
                  <c:v>35.02480867658295</c:v>
                </c:pt>
                <c:pt idx="819">
                  <c:v>35.021139497125255</c:v>
                </c:pt>
                <c:pt idx="820">
                  <c:v>35.017476130053154</c:v>
                </c:pt>
                <c:pt idx="821">
                  <c:v>35.013818559096357</c:v>
                </c:pt>
                <c:pt idx="822">
                  <c:v>35.010166768049835</c:v>
                </c:pt>
                <c:pt idx="823">
                  <c:v>35.006520740773496</c:v>
                </c:pt>
                <c:pt idx="824">
                  <c:v>35.002880461191793</c:v>
                </c:pt>
                <c:pt idx="825">
                  <c:v>34.999245913293485</c:v>
                </c:pt>
                <c:pt idx="826">
                  <c:v>34.995617081131215</c:v>
                </c:pt>
                <c:pt idx="827">
                  <c:v>34.991993948821218</c:v>
                </c:pt>
                <c:pt idx="828">
                  <c:v>34.988376500542984</c:v>
                </c:pt>
                <c:pt idx="829">
                  <c:v>34.984764720538941</c:v>
                </c:pt>
                <c:pt idx="830">
                  <c:v>34.981158593114102</c:v>
                </c:pt>
                <c:pt idx="831">
                  <c:v>34.977558102635776</c:v>
                </c:pt>
                <c:pt idx="832">
                  <c:v>34.973963233533212</c:v>
                </c:pt>
                <c:pt idx="833">
                  <c:v>34.970373970297302</c:v>
                </c:pt>
                <c:pt idx="834">
                  <c:v>34.966790297480259</c:v>
                </c:pt>
                <c:pt idx="835">
                  <c:v>34.963212199695292</c:v>
                </c:pt>
                <c:pt idx="836">
                  <c:v>34.959639661616308</c:v>
                </c:pt>
                <c:pt idx="837">
                  <c:v>34.956072667977601</c:v>
                </c:pt>
                <c:pt idx="838">
                  <c:v>34.952511203573508</c:v>
                </c:pt>
                <c:pt idx="839">
                  <c:v>34.948955253258156</c:v>
                </c:pt>
                <c:pt idx="840">
                  <c:v>34.945404801945109</c:v>
                </c:pt>
                <c:pt idx="841">
                  <c:v>34.941859834607094</c:v>
                </c:pt>
                <c:pt idx="842">
                  <c:v>34.938320336275666</c:v>
                </c:pt>
                <c:pt idx="843">
                  <c:v>34.934786292040968</c:v>
                </c:pt>
                <c:pt idx="844">
                  <c:v>34.931257687051364</c:v>
                </c:pt>
                <c:pt idx="845">
                  <c:v>34.92773450651319</c:v>
                </c:pt>
                <c:pt idx="846">
                  <c:v>34.924216735690415</c:v>
                </c:pt>
                <c:pt idx="847">
                  <c:v>34.920704359904434</c:v>
                </c:pt>
                <c:pt idx="848">
                  <c:v>34.917197364533664</c:v>
                </c:pt>
                <c:pt idx="849">
                  <c:v>34.913695735013341</c:v>
                </c:pt>
                <c:pt idx="850">
                  <c:v>34.910199456835187</c:v>
                </c:pt>
                <c:pt idx="851">
                  <c:v>34.906708515547166</c:v>
                </c:pt>
                <c:pt idx="852">
                  <c:v>34.903222896753135</c:v>
                </c:pt>
                <c:pt idx="853">
                  <c:v>34.899742586112644</c:v>
                </c:pt>
                <c:pt idx="854">
                  <c:v>34.896267569340608</c:v>
                </c:pt>
                <c:pt idx="855">
                  <c:v>34.892797832207009</c:v>
                </c:pt>
                <c:pt idx="856">
                  <c:v>34.889333360536654</c:v>
                </c:pt>
                <c:pt idx="857">
                  <c:v>34.885874140208927</c:v>
                </c:pt>
                <c:pt idx="858">
                  <c:v>34.882420157157448</c:v>
                </c:pt>
                <c:pt idx="859">
                  <c:v>34.878971397369817</c:v>
                </c:pt>
                <c:pt idx="860">
                  <c:v>34.875527846887415</c:v>
                </c:pt>
                <c:pt idx="861">
                  <c:v>34.872089491805042</c:v>
                </c:pt>
                <c:pt idx="862">
                  <c:v>34.868656318270702</c:v>
                </c:pt>
                <c:pt idx="863">
                  <c:v>34.865228312485343</c:v>
                </c:pt>
                <c:pt idx="864">
                  <c:v>34.861805460702541</c:v>
                </c:pt>
                <c:pt idx="865">
                  <c:v>34.858387749228314</c:v>
                </c:pt>
                <c:pt idx="866">
                  <c:v>34.854975164420807</c:v>
                </c:pt>
                <c:pt idx="867">
                  <c:v>34.851567692690047</c:v>
                </c:pt>
                <c:pt idx="868">
                  <c:v>34.848165320497692</c:v>
                </c:pt>
                <c:pt idx="869">
                  <c:v>34.844768034356782</c:v>
                </c:pt>
                <c:pt idx="870">
                  <c:v>34.841375820831466</c:v>
                </c:pt>
                <c:pt idx="871">
                  <c:v>34.837988666536759</c:v>
                </c:pt>
                <c:pt idx="872">
                  <c:v>34.834606558138304</c:v>
                </c:pt>
                <c:pt idx="873">
                  <c:v>34.831229482352086</c:v>
                </c:pt>
                <c:pt idx="874">
                  <c:v>34.827857425944245</c:v>
                </c:pt>
                <c:pt idx="875">
                  <c:v>34.824490375730768</c:v>
                </c:pt>
                <c:pt idx="876">
                  <c:v>34.821128318577294</c:v>
                </c:pt>
                <c:pt idx="877">
                  <c:v>34.817771241398816</c:v>
                </c:pt>
                <c:pt idx="878">
                  <c:v>34.814419131159497</c:v>
                </c:pt>
                <c:pt idx="879">
                  <c:v>34.811071974872391</c:v>
                </c:pt>
                <c:pt idx="880">
                  <c:v>34.807729759599226</c:v>
                </c:pt>
                <c:pt idx="881">
                  <c:v>34.804392472450161</c:v>
                </c:pt>
                <c:pt idx="882">
                  <c:v>34.80106010058352</c:v>
                </c:pt>
                <c:pt idx="883">
                  <c:v>34.797732631205619</c:v>
                </c:pt>
                <c:pt idx="884">
                  <c:v>34.79441005157048</c:v>
                </c:pt>
                <c:pt idx="885">
                  <c:v>34.791092348979618</c:v>
                </c:pt>
                <c:pt idx="886">
                  <c:v>34.78777951078181</c:v>
                </c:pt>
                <c:pt idx="887">
                  <c:v>34.784471524372883</c:v>
                </c:pt>
                <c:pt idx="888">
                  <c:v>34.781168377195442</c:v>
                </c:pt>
                <c:pt idx="889">
                  <c:v>34.777870056738685</c:v>
                </c:pt>
                <c:pt idx="890">
                  <c:v>34.774576550538171</c:v>
                </c:pt>
                <c:pt idx="891">
                  <c:v>34.771287846175575</c:v>
                </c:pt>
                <c:pt idx="892">
                  <c:v>34.768003931278493</c:v>
                </c:pt>
                <c:pt idx="893">
                  <c:v>34.764724793520216</c:v>
                </c:pt>
                <c:pt idx="894">
                  <c:v>34.761450420619468</c:v>
                </c:pt>
                <c:pt idx="895">
                  <c:v>34.758180800340263</c:v>
                </c:pt>
                <c:pt idx="896">
                  <c:v>34.754915920491634</c:v>
                </c:pt>
                <c:pt idx="897">
                  <c:v>34.751655768927428</c:v>
                </c:pt>
                <c:pt idx="898">
                  <c:v>34.748400333546101</c:v>
                </c:pt>
                <c:pt idx="899">
                  <c:v>34.745149602290468</c:v>
                </c:pt>
                <c:pt idx="900">
                  <c:v>34.741903563147581</c:v>
                </c:pt>
                <c:pt idx="901">
                  <c:v>34.738662204148405</c:v>
                </c:pt>
                <c:pt idx="902">
                  <c:v>34.735425513367694</c:v>
                </c:pt>
                <c:pt idx="903">
                  <c:v>34.73219347892374</c:v>
                </c:pt>
                <c:pt idx="904">
                  <c:v>34.728966088978169</c:v>
                </c:pt>
                <c:pt idx="905">
                  <c:v>34.725743331735757</c:v>
                </c:pt>
                <c:pt idx="906">
                  <c:v>34.722525195444206</c:v>
                </c:pt>
                <c:pt idx="907">
                  <c:v>34.719311668393942</c:v>
                </c:pt>
                <c:pt idx="908">
                  <c:v>34.71610273891794</c:v>
                </c:pt>
                <c:pt idx="909">
                  <c:v>34.712898395391477</c:v>
                </c:pt>
                <c:pt idx="910">
                  <c:v>34.709698626231955</c:v>
                </c:pt>
                <c:pt idx="911">
                  <c:v>34.706503419898716</c:v>
                </c:pt>
                <c:pt idx="912">
                  <c:v>34.703312764892821</c:v>
                </c:pt>
                <c:pt idx="913">
                  <c:v>34.700126649756875</c:v>
                </c:pt>
                <c:pt idx="914">
                  <c:v>34.6969450630748</c:v>
                </c:pt>
                <c:pt idx="915">
                  <c:v>34.693767993471688</c:v>
                </c:pt>
                <c:pt idx="916">
                  <c:v>34.690595429613566</c:v>
                </c:pt>
                <c:pt idx="917">
                  <c:v>34.687427360207224</c:v>
                </c:pt>
                <c:pt idx="918">
                  <c:v>34.684263774000016</c:v>
                </c:pt>
                <c:pt idx="919">
                  <c:v>34.68110465977967</c:v>
                </c:pt>
                <c:pt idx="920">
                  <c:v>34.677950006374111</c:v>
                </c:pt>
                <c:pt idx="921">
                  <c:v>34.674799802651279</c:v>
                </c:pt>
                <c:pt idx="922">
                  <c:v>34.671654037518898</c:v>
                </c:pt>
                <c:pt idx="923">
                  <c:v>34.668512699924349</c:v>
                </c:pt>
                <c:pt idx="924">
                  <c:v>34.665375778854447</c:v>
                </c:pt>
                <c:pt idx="925">
                  <c:v>34.66224326333527</c:v>
                </c:pt>
                <c:pt idx="926">
                  <c:v>34.659115142431972</c:v>
                </c:pt>
                <c:pt idx="927">
                  <c:v>34.655991405248628</c:v>
                </c:pt>
                <c:pt idx="928">
                  <c:v>34.65287204092801</c:v>
                </c:pt>
                <c:pt idx="929">
                  <c:v>34.649757038651444</c:v>
                </c:pt>
                <c:pt idx="930">
                  <c:v>34.64664638763859</c:v>
                </c:pt>
                <c:pt idx="931">
                  <c:v>34.643540077147335</c:v>
                </c:pt>
                <c:pt idx="932">
                  <c:v>34.640438096473552</c:v>
                </c:pt>
                <c:pt idx="933">
                  <c:v>34.63734043495095</c:v>
                </c:pt>
                <c:pt idx="934">
                  <c:v>34.634247081950889</c:v>
                </c:pt>
                <c:pt idx="935">
                  <c:v>34.631158026882233</c:v>
                </c:pt>
                <c:pt idx="936">
                  <c:v>34.628073259191147</c:v>
                </c:pt>
                <c:pt idx="937">
                  <c:v>34.624992768360947</c:v>
                </c:pt>
                <c:pt idx="938">
                  <c:v>34.621916543911922</c:v>
                </c:pt>
                <c:pt idx="939">
                  <c:v>34.618844575401162</c:v>
                </c:pt>
                <c:pt idx="940">
                  <c:v>34.6157768524224</c:v>
                </c:pt>
                <c:pt idx="941">
                  <c:v>34.612713364605831</c:v>
                </c:pt>
                <c:pt idx="942">
                  <c:v>34.609654101617942</c:v>
                </c:pt>
                <c:pt idx="943">
                  <c:v>34.606599053161382</c:v>
                </c:pt>
                <c:pt idx="944">
                  <c:v>34.603548208974757</c:v>
                </c:pt>
                <c:pt idx="945">
                  <c:v>34.600501558832477</c:v>
                </c:pt>
                <c:pt idx="946">
                  <c:v>34.597459092544604</c:v>
                </c:pt>
                <c:pt idx="947">
                  <c:v>34.594420799956694</c:v>
                </c:pt>
                <c:pt idx="948">
                  <c:v>34.591386670949611</c:v>
                </c:pt>
                <c:pt idx="949">
                  <c:v>34.588356695439394</c:v>
                </c:pt>
                <c:pt idx="950">
                  <c:v>34.585330863377081</c:v>
                </c:pt>
                <c:pt idx="951">
                  <c:v>34.582309164748551</c:v>
                </c:pt>
                <c:pt idx="952">
                  <c:v>34.579291589574389</c:v>
                </c:pt>
                <c:pt idx="953">
                  <c:v>34.576278127909688</c:v>
                </c:pt>
                <c:pt idx="954">
                  <c:v>34.573268769843949</c:v>
                </c:pt>
                <c:pt idx="955">
                  <c:v>34.570263505500861</c:v>
                </c:pt>
                <c:pt idx="956">
                  <c:v>34.567262325038214</c:v>
                </c:pt>
                <c:pt idx="957">
                  <c:v>34.564265218647705</c:v>
                </c:pt>
                <c:pt idx="958">
                  <c:v>34.561272176554766</c:v>
                </c:pt>
                <c:pt idx="959">
                  <c:v>34.558283189018475</c:v>
                </c:pt>
                <c:pt idx="960">
                  <c:v>34.555298246331368</c:v>
                </c:pt>
                <c:pt idx="961">
                  <c:v>34.552317338819272</c:v>
                </c:pt>
                <c:pt idx="962">
                  <c:v>34.549340456841207</c:v>
                </c:pt>
                <c:pt idx="963">
                  <c:v>34.546367590789174</c:v>
                </c:pt>
                <c:pt idx="964">
                  <c:v>34.543398731088082</c:v>
                </c:pt>
                <c:pt idx="965">
                  <c:v>34.540433868195528</c:v>
                </c:pt>
                <c:pt idx="966">
                  <c:v>34.5374729926017</c:v>
                </c:pt>
                <c:pt idx="967">
                  <c:v>34.534516094829215</c:v>
                </c:pt>
                <c:pt idx="968">
                  <c:v>34.531563165432985</c:v>
                </c:pt>
                <c:pt idx="969">
                  <c:v>34.528614195000046</c:v>
                </c:pt>
                <c:pt idx="970">
                  <c:v>34.525669174149456</c:v>
                </c:pt>
                <c:pt idx="971">
                  <c:v>34.522728093532137</c:v>
                </c:pt>
                <c:pt idx="972">
                  <c:v>34.519790943830721</c:v>
                </c:pt>
                <c:pt idx="973">
                  <c:v>34.5168577157594</c:v>
                </c:pt>
                <c:pt idx="974">
                  <c:v>34.513928400063833</c:v>
                </c:pt>
                <c:pt idx="975">
                  <c:v>34.511002987520975</c:v>
                </c:pt>
                <c:pt idx="976">
                  <c:v>34.508081468938954</c:v>
                </c:pt>
                <c:pt idx="977">
                  <c:v>34.505163835156893</c:v>
                </c:pt>
                <c:pt idx="978">
                  <c:v>34.502250077044842</c:v>
                </c:pt>
                <c:pt idx="979">
                  <c:v>34.499340185503577</c:v>
                </c:pt>
                <c:pt idx="980">
                  <c:v>34.496434151464513</c:v>
                </c:pt>
                <c:pt idx="981">
                  <c:v>34.493531965889538</c:v>
                </c:pt>
                <c:pt idx="982">
                  <c:v>34.490633619770911</c:v>
                </c:pt>
                <c:pt idx="983">
                  <c:v>34.487739104131087</c:v>
                </c:pt>
                <c:pt idx="984">
                  <c:v>34.484848410022614</c:v>
                </c:pt>
                <c:pt idx="985">
                  <c:v>34.481961528528018</c:v>
                </c:pt>
                <c:pt idx="986">
                  <c:v>34.479078450759623</c:v>
                </c:pt>
                <c:pt idx="987">
                  <c:v>34.476199167859477</c:v>
                </c:pt>
                <c:pt idx="988">
                  <c:v>34.473323670999157</c:v>
                </c:pt>
                <c:pt idx="989">
                  <c:v>34.470451951379708</c:v>
                </c:pt>
                <c:pt idx="990">
                  <c:v>34.46758400023149</c:v>
                </c:pt>
                <c:pt idx="991">
                  <c:v>34.464719808814024</c:v>
                </c:pt>
                <c:pt idx="992">
                  <c:v>34.461859368415901</c:v>
                </c:pt>
                <c:pt idx="993">
                  <c:v>34.459002670354636</c:v>
                </c:pt>
                <c:pt idx="994">
                  <c:v>34.456149705976557</c:v>
                </c:pt>
                <c:pt idx="995">
                  <c:v>34.453300466656678</c:v>
                </c:pt>
                <c:pt idx="996">
                  <c:v>34.450454943798562</c:v>
                </c:pt>
                <c:pt idx="997">
                  <c:v>34.447613128834206</c:v>
                </c:pt>
                <c:pt idx="998">
                  <c:v>34.444775013223939</c:v>
                </c:pt>
                <c:pt idx="999">
                  <c:v>34.441940588456255</c:v>
                </c:pt>
                <c:pt idx="1000">
                  <c:v>34.439109846047721</c:v>
                </c:pt>
                <c:pt idx="1001">
                  <c:v>34.436282777542878</c:v>
                </c:pt>
                <c:pt idx="1002">
                  <c:v>34.433459374514072</c:v>
                </c:pt>
                <c:pt idx="1003">
                  <c:v>34.430639628561352</c:v>
                </c:pt>
                <c:pt idx="1004">
                  <c:v>34.427823531312399</c:v>
                </c:pt>
                <c:pt idx="1005">
                  <c:v>34.425011074422322</c:v>
                </c:pt>
                <c:pt idx="1006">
                  <c:v>34.422202249573616</c:v>
                </c:pt>
                <c:pt idx="1007">
                  <c:v>34.419397048476</c:v>
                </c:pt>
                <c:pt idx="1008">
                  <c:v>34.416595462866319</c:v>
                </c:pt>
                <c:pt idx="1009">
                  <c:v>34.413797484508422</c:v>
                </c:pt>
                <c:pt idx="1010">
                  <c:v>34.411003105193075</c:v>
                </c:pt>
                <c:pt idx="1011">
                  <c:v>34.408212316737789</c:v>
                </c:pt>
                <c:pt idx="1012">
                  <c:v>34.405425110986762</c:v>
                </c:pt>
                <c:pt idx="1013">
                  <c:v>34.40264147981074</c:v>
                </c:pt>
                <c:pt idx="1014">
                  <c:v>34.399861415106905</c:v>
                </c:pt>
                <c:pt idx="1015">
                  <c:v>34.397084908798753</c:v>
                </c:pt>
                <c:pt idx="1016">
                  <c:v>34.39431195283602</c:v>
                </c:pt>
                <c:pt idx="1017">
                  <c:v>34.391542539194539</c:v>
                </c:pt>
                <c:pt idx="1018">
                  <c:v>34.388776659876136</c:v>
                </c:pt>
                <c:pt idx="1019">
                  <c:v>34.386014306908521</c:v>
                </c:pt>
                <c:pt idx="1020">
                  <c:v>34.383255472345169</c:v>
                </c:pt>
                <c:pt idx="1021">
                  <c:v>34.380500148265249</c:v>
                </c:pt>
                <c:pt idx="1022">
                  <c:v>34.377748326773471</c:v>
                </c:pt>
                <c:pt idx="1023">
                  <c:v>34.375</c:v>
                </c:pt>
                <c:pt idx="1024">
                  <c:v>34.372255160100352</c:v>
                </c:pt>
                <c:pt idx="1025">
                  <c:v>34.369513799255287</c:v>
                </c:pt>
                <c:pt idx="1026">
                  <c:v>34.366775909670672</c:v>
                </c:pt>
                <c:pt idx="1027">
                  <c:v>34.364041483577438</c:v>
                </c:pt>
                <c:pt idx="1028">
                  <c:v>34.361310513231416</c:v>
                </c:pt>
                <c:pt idx="1029">
                  <c:v>34.35858299091327</c:v>
                </c:pt>
                <c:pt idx="1030">
                  <c:v>34.355858908928369</c:v>
                </c:pt>
                <c:pt idx="1031">
                  <c:v>34.353138259606709</c:v>
                </c:pt>
                <c:pt idx="1032">
                  <c:v>34.35042103530278</c:v>
                </c:pt>
                <c:pt idx="1033">
                  <c:v>34.3477072283955</c:v>
                </c:pt>
                <c:pt idx="1034">
                  <c:v>34.344996831288064</c:v>
                </c:pt>
                <c:pt idx="1035">
                  <c:v>34.342289836407915</c:v>
                </c:pt>
                <c:pt idx="1036">
                  <c:v>34.339586236206564</c:v>
                </c:pt>
                <c:pt idx="1037">
                  <c:v>34.336886023159558</c:v>
                </c:pt>
                <c:pt idx="1038">
                  <c:v>34.334189189766327</c:v>
                </c:pt>
                <c:pt idx="1039">
                  <c:v>34.331495728550131</c:v>
                </c:pt>
                <c:pt idx="1040">
                  <c:v>34.328805632057914</c:v>
                </c:pt>
                <c:pt idx="1041">
                  <c:v>34.326118892860258</c:v>
                </c:pt>
                <c:pt idx="1042">
                  <c:v>34.323435503551238</c:v>
                </c:pt>
                <c:pt idx="1043">
                  <c:v>34.320755456748351</c:v>
                </c:pt>
                <c:pt idx="1044">
                  <c:v>34.318078745092429</c:v>
                </c:pt>
                <c:pt idx="1045">
                  <c:v>34.315405361247507</c:v>
                </c:pt>
                <c:pt idx="1046">
                  <c:v>34.312735297900772</c:v>
                </c:pt>
                <c:pt idx="1047">
                  <c:v>34.310068547762441</c:v>
                </c:pt>
                <c:pt idx="1048">
                  <c:v>34.30740510356565</c:v>
                </c:pt>
                <c:pt idx="1049">
                  <c:v>34.304744958066401</c:v>
                </c:pt>
                <c:pt idx="1050">
                  <c:v>34.302088104043456</c:v>
                </c:pt>
                <c:pt idx="1051">
                  <c:v>34.299434534298214</c:v>
                </c:pt>
                <c:pt idx="1052">
                  <c:v>34.296784241654656</c:v>
                </c:pt>
                <c:pt idx="1053">
                  <c:v>34.294137218959222</c:v>
                </c:pt>
                <c:pt idx="1054">
                  <c:v>34.291493459080769</c:v>
                </c:pt>
                <c:pt idx="1055">
                  <c:v>34.288852954910418</c:v>
                </c:pt>
                <c:pt idx="1056">
                  <c:v>34.286215699361492</c:v>
                </c:pt>
                <c:pt idx="1057">
                  <c:v>34.283581685369441</c:v>
                </c:pt>
                <c:pt idx="1058">
                  <c:v>34.280950905891721</c:v>
                </c:pt>
                <c:pt idx="1059">
                  <c:v>34.278323353907737</c:v>
                </c:pt>
                <c:pt idx="1060">
                  <c:v>34.275699022418713</c:v>
                </c:pt>
                <c:pt idx="1061">
                  <c:v>34.273077904447653</c:v>
                </c:pt>
                <c:pt idx="1062">
                  <c:v>34.270459993039211</c:v>
                </c:pt>
                <c:pt idx="1063">
                  <c:v>34.267845281259625</c:v>
                </c:pt>
                <c:pt idx="1064">
                  <c:v>34.26523376219663</c:v>
                </c:pt>
                <c:pt idx="1065">
                  <c:v>34.26262542895936</c:v>
                </c:pt>
                <c:pt idx="1066">
                  <c:v>34.260020274678268</c:v>
                </c:pt>
                <c:pt idx="1067">
                  <c:v>34.257418292505037</c:v>
                </c:pt>
                <c:pt idx="1068">
                  <c:v>34.254819475612521</c:v>
                </c:pt>
                <c:pt idx="1069">
                  <c:v>34.25222381719459</c:v>
                </c:pt>
                <c:pt idx="1070">
                  <c:v>34.24963131046615</c:v>
                </c:pt>
                <c:pt idx="1071">
                  <c:v>34.247041948662954</c:v>
                </c:pt>
                <c:pt idx="1072">
                  <c:v>34.244455725041583</c:v>
                </c:pt>
                <c:pt idx="1073">
                  <c:v>34.241872632879343</c:v>
                </c:pt>
                <c:pt idx="1074">
                  <c:v>34.239292665474196</c:v>
                </c:pt>
                <c:pt idx="1075">
                  <c:v>34.236715816144638</c:v>
                </c:pt>
                <c:pt idx="1076">
                  <c:v>34.234142078229674</c:v>
                </c:pt>
                <c:pt idx="1077">
                  <c:v>34.23157144508869</c:v>
                </c:pt>
                <c:pt idx="1078">
                  <c:v>34.229003910101376</c:v>
                </c:pt>
                <c:pt idx="1079">
                  <c:v>34.226439466667692</c:v>
                </c:pt>
                <c:pt idx="1080">
                  <c:v>34.223878108207714</c:v>
                </c:pt>
                <c:pt idx="1081">
                  <c:v>34.22131982816164</c:v>
                </c:pt>
                <c:pt idx="1082">
                  <c:v>34.218764619989607</c:v>
                </c:pt>
                <c:pt idx="1083">
                  <c:v>34.216212477171702</c:v>
                </c:pt>
                <c:pt idx="1084">
                  <c:v>34.213663393207852</c:v>
                </c:pt>
                <c:pt idx="1085">
                  <c:v>34.211117361617717</c:v>
                </c:pt>
                <c:pt idx="1086">
                  <c:v>34.208574375940657</c:v>
                </c:pt>
                <c:pt idx="1087">
                  <c:v>34.206034429735631</c:v>
                </c:pt>
                <c:pt idx="1088">
                  <c:v>34.203497516581116</c:v>
                </c:pt>
                <c:pt idx="1089">
                  <c:v>34.200963630075044</c:v>
                </c:pt>
                <c:pt idx="1090">
                  <c:v>34.19843276383471</c:v>
                </c:pt>
                <c:pt idx="1091">
                  <c:v>34.195904911496712</c:v>
                </c:pt>
                <c:pt idx="1092">
                  <c:v>34.193380066716863</c:v>
                </c:pt>
                <c:pt idx="1093">
                  <c:v>34.19085822317011</c:v>
                </c:pt>
                <c:pt idx="1094">
                  <c:v>34.18833937455048</c:v>
                </c:pt>
                <c:pt idx="1095">
                  <c:v>34.185823514570998</c:v>
                </c:pt>
                <c:pt idx="1096">
                  <c:v>34.183310636963597</c:v>
                </c:pt>
                <c:pt idx="1097">
                  <c:v>34.180800735479053</c:v>
                </c:pt>
                <c:pt idx="1098">
                  <c:v>34.178293803886902</c:v>
                </c:pt>
                <c:pt idx="1099">
                  <c:v>34.175789835975422</c:v>
                </c:pt>
                <c:pt idx="1100">
                  <c:v>34.17328882555146</c:v>
                </c:pt>
                <c:pt idx="1101">
                  <c:v>34.170790766440447</c:v>
                </c:pt>
                <c:pt idx="1102">
                  <c:v>34.168295652486293</c:v>
                </c:pt>
                <c:pt idx="1103">
                  <c:v>34.165803477551293</c:v>
                </c:pt>
                <c:pt idx="1104">
                  <c:v>34.163314235516104</c:v>
                </c:pt>
                <c:pt idx="1105">
                  <c:v>34.16082792027963</c:v>
                </c:pt>
                <c:pt idx="1106">
                  <c:v>34.158344525758977</c:v>
                </c:pt>
                <c:pt idx="1107">
                  <c:v>34.155864045889366</c:v>
                </c:pt>
                <c:pt idx="1108">
                  <c:v>34.153386474624078</c:v>
                </c:pt>
                <c:pt idx="1109">
                  <c:v>34.150911805934378</c:v>
                </c:pt>
                <c:pt idx="1110">
                  <c:v>34.148440033809436</c:v>
                </c:pt>
                <c:pt idx="1111">
                  <c:v>34.145971152256259</c:v>
                </c:pt>
                <c:pt idx="1112">
                  <c:v>34.14350515529965</c:v>
                </c:pt>
                <c:pt idx="1113">
                  <c:v>34.1410420369821</c:v>
                </c:pt>
                <c:pt idx="1114">
                  <c:v>34.138581791363748</c:v>
                </c:pt>
                <c:pt idx="1115">
                  <c:v>34.136124412522292</c:v>
                </c:pt>
                <c:pt idx="1116">
                  <c:v>34.133669894552952</c:v>
                </c:pt>
                <c:pt idx="1117">
                  <c:v>34.131218231568354</c:v>
                </c:pt>
                <c:pt idx="1118">
                  <c:v>34.128769417698514</c:v>
                </c:pt>
                <c:pt idx="1119">
                  <c:v>34.126323447090741</c:v>
                </c:pt>
                <c:pt idx="1120">
                  <c:v>34.123880313909574</c:v>
                </c:pt>
                <c:pt idx="1121">
                  <c:v>34.12144001233672</c:v>
                </c:pt>
                <c:pt idx="1122">
                  <c:v>34.119002536571024</c:v>
                </c:pt>
                <c:pt idx="1123">
                  <c:v>34.116567880828299</c:v>
                </c:pt>
                <c:pt idx="1124">
                  <c:v>34.114136039341403</c:v>
                </c:pt>
                <c:pt idx="1125">
                  <c:v>34.111707006360049</c:v>
                </c:pt>
                <c:pt idx="1126">
                  <c:v>34.109280776150811</c:v>
                </c:pt>
                <c:pt idx="1127">
                  <c:v>34.106857342997046</c:v>
                </c:pt>
                <c:pt idx="1128">
                  <c:v>34.104436701198829</c:v>
                </c:pt>
                <c:pt idx="1129">
                  <c:v>34.10201884507287</c:v>
                </c:pt>
                <c:pt idx="1130">
                  <c:v>34.09960376895247</c:v>
                </c:pt>
                <c:pt idx="1131">
                  <c:v>34.097191467187471</c:v>
                </c:pt>
                <c:pt idx="1132">
                  <c:v>34.094781934144166</c:v>
                </c:pt>
                <c:pt idx="1133">
                  <c:v>34.092375164205244</c:v>
                </c:pt>
                <c:pt idx="1134">
                  <c:v>34.089971151769724</c:v>
                </c:pt>
                <c:pt idx="1135">
                  <c:v>34.087569891252933</c:v>
                </c:pt>
                <c:pt idx="1136">
                  <c:v>34.085171377086375</c:v>
                </c:pt>
                <c:pt idx="1137">
                  <c:v>34.082775603717728</c:v>
                </c:pt>
                <c:pt idx="1138">
                  <c:v>34.080382565610748</c:v>
                </c:pt>
                <c:pt idx="1139">
                  <c:v>34.077992257245235</c:v>
                </c:pt>
                <c:pt idx="1140">
                  <c:v>34.075604673116956</c:v>
                </c:pt>
                <c:pt idx="1141">
                  <c:v>34.073219807737573</c:v>
                </c:pt>
                <c:pt idx="1142">
                  <c:v>34.07083765563462</c:v>
                </c:pt>
                <c:pt idx="1143">
                  <c:v>34.068458211351413</c:v>
                </c:pt>
                <c:pt idx="1144">
                  <c:v>34.066081469447006</c:v>
                </c:pt>
                <c:pt idx="1145">
                  <c:v>34.063707424496101</c:v>
                </c:pt>
                <c:pt idx="1146">
                  <c:v>34.061336071089052</c:v>
                </c:pt>
                <c:pt idx="1147">
                  <c:v>34.058967403831737</c:v>
                </c:pt>
                <c:pt idx="1148">
                  <c:v>34.05660141734554</c:v>
                </c:pt>
                <c:pt idx="1149">
                  <c:v>34.054238106267277</c:v>
                </c:pt>
                <c:pt idx="1150">
                  <c:v>34.051877465249177</c:v>
                </c:pt>
                <c:pt idx="1151">
                  <c:v>34.049519488958758</c:v>
                </c:pt>
                <c:pt idx="1152">
                  <c:v>34.047164172078823</c:v>
                </c:pt>
                <c:pt idx="1153">
                  <c:v>34.044811509307358</c:v>
                </c:pt>
                <c:pt idx="1154">
                  <c:v>34.042461495357543</c:v>
                </c:pt>
                <c:pt idx="1155">
                  <c:v>34.040114124957633</c:v>
                </c:pt>
                <c:pt idx="1156">
                  <c:v>34.037769392850912</c:v>
                </c:pt>
                <c:pt idx="1157">
                  <c:v>34.035427293795678</c:v>
                </c:pt>
                <c:pt idx="1158">
                  <c:v>34.033087822565129</c:v>
                </c:pt>
                <c:pt idx="1159">
                  <c:v>34.030750973947356</c:v>
                </c:pt>
                <c:pt idx="1160">
                  <c:v>34.028416742745257</c:v>
                </c:pt>
                <c:pt idx="1161">
                  <c:v>34.026085123776504</c:v>
                </c:pt>
                <c:pt idx="1162">
                  <c:v>34.023756111873467</c:v>
                </c:pt>
                <c:pt idx="1163">
                  <c:v>34.021429701883186</c:v>
                </c:pt>
                <c:pt idx="1164">
                  <c:v>34.019105888667291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721216"/>
        <c:axId val="328863744"/>
      </c:scatterChart>
      <c:valAx>
        <c:axId val="465721216"/>
        <c:scaling>
          <c:logBase val="10"/>
          <c:orientation val="minMax"/>
          <c:max val="1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轮次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28863744"/>
        <c:crosses val="autoZero"/>
        <c:crossBetween val="midCat"/>
      </c:valAx>
      <c:valAx>
        <c:axId val="32886374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执行时间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52432560513269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6572121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7276386701662293"/>
          <c:y val="0.41126932050160397"/>
          <c:w val="0.2556946631671041"/>
          <c:h val="0.279313210848643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NSGA_IIWithSkill正交表!$B$29:$B$31</c:f>
              <c:numCache>
                <c:formatCode>General</c:formatCode>
                <c:ptCount val="3"/>
                <c:pt idx="0">
                  <c:v>0.41043333333333337</c:v>
                </c:pt>
                <c:pt idx="1">
                  <c:v>0.41310000000000002</c:v>
                </c:pt>
                <c:pt idx="2">
                  <c:v>0.41429999999999995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936704"/>
        <c:axId val="310938240"/>
      </c:lineChart>
      <c:catAx>
        <c:axId val="3109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310938240"/>
        <c:crosses val="autoZero"/>
        <c:auto val="1"/>
        <c:lblAlgn val="ctr"/>
        <c:lblOffset val="100"/>
        <c:noMultiLvlLbl val="0"/>
      </c:catAx>
      <c:valAx>
        <c:axId val="31093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93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spPr>
            <a:ln w="28575"/>
          </c:spPr>
          <c:marker>
            <c:symbol val="diamond"/>
            <c:size val="7"/>
          </c:marker>
          <c:val>
            <c:numRef>
              <c:f>NSGA_IINoSkill正交表!$B$28:$B$30</c:f>
              <c:numCache>
                <c:formatCode>General</c:formatCode>
                <c:ptCount val="3"/>
                <c:pt idx="0">
                  <c:v>0.30570000000000003</c:v>
                </c:pt>
                <c:pt idx="1">
                  <c:v>0.31006666666666666</c:v>
                </c:pt>
                <c:pt idx="2">
                  <c:v>0.31206666666666666</c:v>
                </c:pt>
              </c:numCache>
            </c:numRef>
          </c:val>
          <c:smooth val="0"/>
        </c:ser>
        <c:ser>
          <c:idx val="1"/>
          <c:order val="1"/>
          <c:tx>
            <c:v>Pc</c:v>
          </c:tx>
          <c:spPr>
            <a:ln w="19050"/>
          </c:spPr>
          <c:marker>
            <c:symbol val="square"/>
            <c:size val="4"/>
          </c:marker>
          <c:dPt>
            <c:idx val="1"/>
            <c:marker>
              <c:symbol val="square"/>
              <c:size val="7"/>
            </c:marker>
            <c:bubble3D val="0"/>
            <c:spPr>
              <a:ln w="28575"/>
            </c:spPr>
          </c:dPt>
          <c:val>
            <c:numRef>
              <c:f>NSGA_IINoSkill正交表!$C$28:$C$30</c:f>
              <c:numCache>
                <c:formatCode>General</c:formatCode>
                <c:ptCount val="3"/>
                <c:pt idx="0">
                  <c:v>0.30936666666666662</c:v>
                </c:pt>
                <c:pt idx="1">
                  <c:v>0.30880000000000002</c:v>
                </c:pt>
                <c:pt idx="2">
                  <c:v>0.3096666666666667</c:v>
                </c:pt>
              </c:numCache>
            </c:numRef>
          </c:val>
          <c:smooth val="0"/>
        </c:ser>
        <c:ser>
          <c:idx val="2"/>
          <c:order val="2"/>
          <c:tx>
            <c:v>Ptm</c:v>
          </c:tx>
          <c:spPr>
            <a:ln w="28575"/>
          </c:spPr>
          <c:marker>
            <c:symbol val="triangle"/>
            <c:size val="7"/>
          </c:marker>
          <c:val>
            <c:numRef>
              <c:f>NSGA_IINoSkill正交表!$D$28:$D$30</c:f>
              <c:numCache>
                <c:formatCode>General</c:formatCode>
                <c:ptCount val="3"/>
                <c:pt idx="0">
                  <c:v>0.30870000000000003</c:v>
                </c:pt>
                <c:pt idx="1">
                  <c:v>0.30913333333333332</c:v>
                </c:pt>
                <c:pt idx="2">
                  <c:v>0.31</c:v>
                </c:pt>
              </c:numCache>
            </c:numRef>
          </c:val>
          <c:smooth val="0"/>
        </c:ser>
        <c:ser>
          <c:idx val="3"/>
          <c:order val="3"/>
          <c:tx>
            <c:v>Prm</c:v>
          </c:tx>
          <c:spPr>
            <a:ln w="28575"/>
          </c:spPr>
          <c:marker>
            <c:symbol val="circle"/>
            <c:size val="7"/>
          </c:marker>
          <c:val>
            <c:numRef>
              <c:f>NSGA_IINoSkill正交表!$E$28:$E$30</c:f>
              <c:numCache>
                <c:formatCode>General</c:formatCode>
                <c:ptCount val="3"/>
                <c:pt idx="0">
                  <c:v>0.32736666666666664</c:v>
                </c:pt>
                <c:pt idx="1">
                  <c:v>0.30690000000000001</c:v>
                </c:pt>
                <c:pt idx="2">
                  <c:v>0.2935666666666667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767616"/>
        <c:axId val="310769152"/>
      </c:lineChart>
      <c:catAx>
        <c:axId val="31076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310769152"/>
        <c:crosses val="autoZero"/>
        <c:auto val="1"/>
        <c:lblAlgn val="ctr"/>
        <c:lblOffset val="100"/>
        <c:noMultiLvlLbl val="0"/>
      </c:catAx>
      <c:valAx>
        <c:axId val="310769152"/>
        <c:scaling>
          <c:orientation val="minMax"/>
          <c:min val="0.2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76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</c:v>
          </c:tx>
          <c:val>
            <c:numRef>
              <c:f>'GAV正交表(300-10)'!$B$53:$B$55</c:f>
              <c:numCache>
                <c:formatCode>General</c:formatCode>
                <c:ptCount val="3"/>
                <c:pt idx="0">
                  <c:v>0.56323333333333336</c:v>
                </c:pt>
                <c:pt idx="1">
                  <c:v>0.56413333333333326</c:v>
                </c:pt>
                <c:pt idx="2">
                  <c:v>0.56496666666666673</c:v>
                </c:pt>
              </c:numCache>
            </c:numRef>
          </c:val>
          <c:smooth val="0"/>
        </c:ser>
        <c:ser>
          <c:idx val="1"/>
          <c:order val="1"/>
          <c:tx>
            <c:v>Pc</c:v>
          </c:tx>
          <c:val>
            <c:numRef>
              <c:f>'GAV正交表(300-10)'!$C$53:$C$55</c:f>
              <c:numCache>
                <c:formatCode>General</c:formatCode>
                <c:ptCount val="3"/>
                <c:pt idx="0">
                  <c:v>0.56396666666666662</c:v>
                </c:pt>
                <c:pt idx="1">
                  <c:v>0.56446666666666667</c:v>
                </c:pt>
                <c:pt idx="2">
                  <c:v>0.56389999999999996</c:v>
                </c:pt>
              </c:numCache>
            </c:numRef>
          </c:val>
          <c:smooth val="0"/>
        </c:ser>
        <c:ser>
          <c:idx val="2"/>
          <c:order val="2"/>
          <c:tx>
            <c:v>Prb</c:v>
          </c:tx>
          <c:val>
            <c:numRef>
              <c:f>'GAV正交表(300-10)'!$D$53:$D$55</c:f>
              <c:numCache>
                <c:formatCode>General</c:formatCode>
                <c:ptCount val="3"/>
                <c:pt idx="0">
                  <c:v>0.56473333333333331</c:v>
                </c:pt>
                <c:pt idx="1">
                  <c:v>0.56396666666666662</c:v>
                </c:pt>
                <c:pt idx="2">
                  <c:v>0.56363333333333332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85536"/>
        <c:axId val="308787072"/>
      </c:lineChart>
      <c:catAx>
        <c:axId val="30878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787072"/>
        <c:crosses val="autoZero"/>
        <c:auto val="1"/>
        <c:lblAlgn val="ctr"/>
        <c:lblOffset val="100"/>
        <c:noMultiLvlLbl val="0"/>
      </c:catAx>
      <c:valAx>
        <c:axId val="30878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78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val>
            <c:numRef>
              <c:f>'GAV正交表(300-10)'!$U$1:$U$36</c:f>
              <c:numCache>
                <c:formatCode>General</c:formatCode>
                <c:ptCount val="36"/>
                <c:pt idx="0">
                  <c:v>0.53030890017502696</c:v>
                </c:pt>
                <c:pt idx="1">
                  <c:v>0.42273168634874803</c:v>
                </c:pt>
                <c:pt idx="2">
                  <c:v>0.32702266388381301</c:v>
                </c:pt>
                <c:pt idx="3">
                  <c:v>0.33897491169621502</c:v>
                </c:pt>
                <c:pt idx="4">
                  <c:v>0.59306048589048699</c:v>
                </c:pt>
                <c:pt idx="5">
                  <c:v>0.44535817270121902</c:v>
                </c:pt>
                <c:pt idx="6">
                  <c:v>0.64847179398266297</c:v>
                </c:pt>
                <c:pt idx="7">
                  <c:v>0.59347795099962397</c:v>
                </c:pt>
                <c:pt idx="8">
                  <c:v>0.63486602718607399</c:v>
                </c:pt>
                <c:pt idx="9">
                  <c:v>0.64705498346270496</c:v>
                </c:pt>
                <c:pt idx="10">
                  <c:v>0.71034796993008498</c:v>
                </c:pt>
                <c:pt idx="11">
                  <c:v>0.56729515375023498</c:v>
                </c:pt>
                <c:pt idx="12">
                  <c:v>0.75455754828348398</c:v>
                </c:pt>
                <c:pt idx="13">
                  <c:v>0.73271303991481496</c:v>
                </c:pt>
                <c:pt idx="14">
                  <c:v>0.71913325575506604</c:v>
                </c:pt>
                <c:pt idx="15">
                  <c:v>0.77622987853922198</c:v>
                </c:pt>
                <c:pt idx="16">
                  <c:v>0.73114164607506904</c:v>
                </c:pt>
                <c:pt idx="17">
                  <c:v>0.720333900653504</c:v>
                </c:pt>
                <c:pt idx="18">
                  <c:v>0.77119042844452601</c:v>
                </c:pt>
                <c:pt idx="19">
                  <c:v>0.77776202793982896</c:v>
                </c:pt>
                <c:pt idx="20">
                  <c:v>0.76163507564072097</c:v>
                </c:pt>
                <c:pt idx="21">
                  <c:v>0.60480100891888</c:v>
                </c:pt>
                <c:pt idx="22">
                  <c:v>0.55158412015305103</c:v>
                </c:pt>
                <c:pt idx="23">
                  <c:v>0.56440046572403402</c:v>
                </c:pt>
                <c:pt idx="24">
                  <c:v>0.67405220530021404</c:v>
                </c:pt>
                <c:pt idx="25">
                  <c:v>0.86084544693398202</c:v>
                </c:pt>
                <c:pt idx="26">
                  <c:v>0.80345709176439795</c:v>
                </c:pt>
                <c:pt idx="27">
                  <c:v>0.70224646560015302</c:v>
                </c:pt>
                <c:pt idx="28">
                  <c:v>0.71645384729877903</c:v>
                </c:pt>
                <c:pt idx="29">
                  <c:v>0.64412992911761502</c:v>
                </c:pt>
                <c:pt idx="30">
                  <c:v>0.86270473457706698</c:v>
                </c:pt>
                <c:pt idx="31">
                  <c:v>0.83992642394607198</c:v>
                </c:pt>
                <c:pt idx="32">
                  <c:v>0.86438275325528602</c:v>
                </c:pt>
                <c:pt idx="33">
                  <c:v>0.82469890782362698</c:v>
                </c:pt>
                <c:pt idx="34">
                  <c:v>0.68876051633410595</c:v>
                </c:pt>
                <c:pt idx="35">
                  <c:v>0.82092206755243902</c:v>
                </c:pt>
              </c:numCache>
            </c:numRef>
          </c:val>
          <c:smooth val="0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'GAV正交表(300-10)'!$AC$1:$AC$36</c:f>
              <c:numCache>
                <c:formatCode>General</c:formatCode>
                <c:ptCount val="36"/>
                <c:pt idx="0">
                  <c:v>0.44373150777577502</c:v>
                </c:pt>
                <c:pt idx="1">
                  <c:v>0.36569426340167799</c:v>
                </c:pt>
                <c:pt idx="2">
                  <c:v>0.26756147349208897</c:v>
                </c:pt>
                <c:pt idx="3">
                  <c:v>0.26913065082993598</c:v>
                </c:pt>
                <c:pt idx="4">
                  <c:v>0.47714378492703602</c:v>
                </c:pt>
                <c:pt idx="5">
                  <c:v>0.34974496067699801</c:v>
                </c:pt>
                <c:pt idx="6">
                  <c:v>0.50507280436004798</c:v>
                </c:pt>
                <c:pt idx="7">
                  <c:v>0.47294563002471601</c:v>
                </c:pt>
                <c:pt idx="8">
                  <c:v>0.50341858973448494</c:v>
                </c:pt>
                <c:pt idx="9">
                  <c:v>0.52957189895511003</c:v>
                </c:pt>
                <c:pt idx="10">
                  <c:v>0.57165294557839696</c:v>
                </c:pt>
                <c:pt idx="11">
                  <c:v>0.45505094748528202</c:v>
                </c:pt>
                <c:pt idx="12">
                  <c:v>0.61868557597259599</c:v>
                </c:pt>
                <c:pt idx="13">
                  <c:v>0.55005924791113203</c:v>
                </c:pt>
                <c:pt idx="14">
                  <c:v>0.54668561210138</c:v>
                </c:pt>
                <c:pt idx="15">
                  <c:v>0.58990431773076601</c:v>
                </c:pt>
                <c:pt idx="16">
                  <c:v>0.56596254741017704</c:v>
                </c:pt>
                <c:pt idx="17">
                  <c:v>0.58575922220742904</c:v>
                </c:pt>
                <c:pt idx="18">
                  <c:v>0.56438813703629698</c:v>
                </c:pt>
                <c:pt idx="19">
                  <c:v>0.62196694505177297</c:v>
                </c:pt>
                <c:pt idx="20">
                  <c:v>0.60258244757718205</c:v>
                </c:pt>
                <c:pt idx="21">
                  <c:v>0.450511561226905</c:v>
                </c:pt>
                <c:pt idx="22">
                  <c:v>0.44159984308214301</c:v>
                </c:pt>
                <c:pt idx="23">
                  <c:v>0.41401005047032002</c:v>
                </c:pt>
                <c:pt idx="24">
                  <c:v>0.51013140487438902</c:v>
                </c:pt>
                <c:pt idx="25">
                  <c:v>0.64920429860764695</c:v>
                </c:pt>
                <c:pt idx="26">
                  <c:v>0.541308942041548</c:v>
                </c:pt>
                <c:pt idx="27">
                  <c:v>0.51834167725908797</c:v>
                </c:pt>
                <c:pt idx="28">
                  <c:v>0.51722375970164602</c:v>
                </c:pt>
                <c:pt idx="29">
                  <c:v>0.48926772579799299</c:v>
                </c:pt>
                <c:pt idx="30">
                  <c:v>0.61564355000917503</c:v>
                </c:pt>
                <c:pt idx="31">
                  <c:v>0.59952347254365201</c:v>
                </c:pt>
                <c:pt idx="32">
                  <c:v>0.58869276857237895</c:v>
                </c:pt>
                <c:pt idx="33">
                  <c:v>0.60168985689378796</c:v>
                </c:pt>
                <c:pt idx="34">
                  <c:v>0.446845572002599</c:v>
                </c:pt>
                <c:pt idx="35">
                  <c:v>0.56005974205574305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795648"/>
        <c:axId val="308887552"/>
      </c:lineChart>
      <c:catAx>
        <c:axId val="30879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08887552"/>
        <c:crosses val="autoZero"/>
        <c:auto val="1"/>
        <c:lblAlgn val="ctr"/>
        <c:lblOffset val="100"/>
        <c:noMultiLvlLbl val="0"/>
      </c:catAx>
      <c:valAx>
        <c:axId val="30888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795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val>
            <c:numRef>
              <c:f>'GAV正交表(300-10)'!$X$1:$X$36</c:f>
              <c:numCache>
                <c:formatCode>General</c:formatCode>
                <c:ptCount val="36"/>
                <c:pt idx="0">
                  <c:v>0.53486942098262602</c:v>
                </c:pt>
                <c:pt idx="1">
                  <c:v>0.425762898256619</c:v>
                </c:pt>
                <c:pt idx="2">
                  <c:v>0.32915708802900001</c:v>
                </c:pt>
                <c:pt idx="3">
                  <c:v>0.34066480876452099</c:v>
                </c:pt>
                <c:pt idx="4">
                  <c:v>0.59587878862071997</c:v>
                </c:pt>
                <c:pt idx="5">
                  <c:v>0.44817509462962701</c:v>
                </c:pt>
                <c:pt idx="6">
                  <c:v>0.64940847188606599</c:v>
                </c:pt>
                <c:pt idx="7">
                  <c:v>0.595577622440703</c:v>
                </c:pt>
                <c:pt idx="8">
                  <c:v>0.63633466729982302</c:v>
                </c:pt>
                <c:pt idx="9">
                  <c:v>0.64838753925553905</c:v>
                </c:pt>
                <c:pt idx="10">
                  <c:v>0.71104934040323597</c:v>
                </c:pt>
                <c:pt idx="11">
                  <c:v>0.56923579332682295</c:v>
                </c:pt>
                <c:pt idx="12">
                  <c:v>0.755659954479042</c:v>
                </c:pt>
                <c:pt idx="13">
                  <c:v>0.73323509519062002</c:v>
                </c:pt>
                <c:pt idx="14">
                  <c:v>0.71975633769733505</c:v>
                </c:pt>
                <c:pt idx="15">
                  <c:v>0.77709612884073198</c:v>
                </c:pt>
                <c:pt idx="16">
                  <c:v>0.73591238929439196</c:v>
                </c:pt>
                <c:pt idx="17">
                  <c:v>0.72400904445515801</c:v>
                </c:pt>
                <c:pt idx="18">
                  <c:v>0.77217598012055</c:v>
                </c:pt>
                <c:pt idx="19">
                  <c:v>0.77946771278260996</c:v>
                </c:pt>
                <c:pt idx="20">
                  <c:v>0.76299060954521203</c:v>
                </c:pt>
                <c:pt idx="21">
                  <c:v>0.60545045138849996</c:v>
                </c:pt>
                <c:pt idx="22">
                  <c:v>0.55259607638811303</c:v>
                </c:pt>
                <c:pt idx="23">
                  <c:v>0.56550743832863404</c:v>
                </c:pt>
                <c:pt idx="24">
                  <c:v>0.67499915731055804</c:v>
                </c:pt>
                <c:pt idx="25">
                  <c:v>0.86177885704596502</c:v>
                </c:pt>
                <c:pt idx="26">
                  <c:v>0.80378933121098595</c:v>
                </c:pt>
                <c:pt idx="27">
                  <c:v>0.70274910333243201</c:v>
                </c:pt>
                <c:pt idx="28">
                  <c:v>0.71706542703662302</c:v>
                </c:pt>
                <c:pt idx="29">
                  <c:v>0.64500947413152399</c:v>
                </c:pt>
                <c:pt idx="30">
                  <c:v>0.86388156754100298</c:v>
                </c:pt>
                <c:pt idx="31">
                  <c:v>0.84103412113313203</c:v>
                </c:pt>
                <c:pt idx="32">
                  <c:v>0.86466572659539798</c:v>
                </c:pt>
                <c:pt idx="33">
                  <c:v>0.82528297273505102</c:v>
                </c:pt>
                <c:pt idx="34">
                  <c:v>0.68981232274667104</c:v>
                </c:pt>
                <c:pt idx="35">
                  <c:v>0.82213340907007604</c:v>
                </c:pt>
              </c:numCache>
            </c:numRef>
          </c:val>
          <c:smooth val="0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'GAV正交表(300-10)'!$AF$1:$AF$36</c:f>
              <c:numCache>
                <c:formatCode>General</c:formatCode>
                <c:ptCount val="36"/>
                <c:pt idx="0">
                  <c:v>0.44761958776543698</c:v>
                </c:pt>
                <c:pt idx="1">
                  <c:v>0.369342691625896</c:v>
                </c:pt>
                <c:pt idx="2">
                  <c:v>0.27856413622952603</c:v>
                </c:pt>
                <c:pt idx="3">
                  <c:v>0.274605588848024</c:v>
                </c:pt>
                <c:pt idx="4">
                  <c:v>0.48377921157439102</c:v>
                </c:pt>
                <c:pt idx="5">
                  <c:v>0.35654959208938902</c:v>
                </c:pt>
                <c:pt idx="6">
                  <c:v>0.52204241581356203</c:v>
                </c:pt>
                <c:pt idx="7">
                  <c:v>0.48573529070782501</c:v>
                </c:pt>
                <c:pt idx="8">
                  <c:v>0.51278564601631804</c:v>
                </c:pt>
                <c:pt idx="9">
                  <c:v>0.53857694466017803</c:v>
                </c:pt>
                <c:pt idx="10">
                  <c:v>0.58369296149153804</c:v>
                </c:pt>
                <c:pt idx="11">
                  <c:v>0.467188085418768</c:v>
                </c:pt>
                <c:pt idx="12">
                  <c:v>0.62590623312837201</c:v>
                </c:pt>
                <c:pt idx="13">
                  <c:v>0.55600641908590798</c:v>
                </c:pt>
                <c:pt idx="14">
                  <c:v>0.55669203853563098</c:v>
                </c:pt>
                <c:pt idx="15">
                  <c:v>0.59862539673544801</c:v>
                </c:pt>
                <c:pt idx="16">
                  <c:v>0.57358501100999004</c:v>
                </c:pt>
                <c:pt idx="17">
                  <c:v>0.59456815778274896</c:v>
                </c:pt>
                <c:pt idx="18">
                  <c:v>0.57183738803509299</c:v>
                </c:pt>
                <c:pt idx="19">
                  <c:v>0.62660959277032702</c:v>
                </c:pt>
                <c:pt idx="20">
                  <c:v>0.60589806068844498</c:v>
                </c:pt>
                <c:pt idx="21">
                  <c:v>0.45926053917953602</c:v>
                </c:pt>
                <c:pt idx="22">
                  <c:v>0.45033110265554499</c:v>
                </c:pt>
                <c:pt idx="23">
                  <c:v>0.421853347875915</c:v>
                </c:pt>
                <c:pt idx="24">
                  <c:v>0.52483194501810604</c:v>
                </c:pt>
                <c:pt idx="25">
                  <c:v>0.65358987326814899</c:v>
                </c:pt>
                <c:pt idx="26">
                  <c:v>0.54535929853805798</c:v>
                </c:pt>
                <c:pt idx="27">
                  <c:v>0.52485010182713498</c:v>
                </c:pt>
                <c:pt idx="28">
                  <c:v>0.52475923750846198</c:v>
                </c:pt>
                <c:pt idx="29">
                  <c:v>0.49465723766399999</c:v>
                </c:pt>
                <c:pt idx="30">
                  <c:v>0.62177713116218902</c:v>
                </c:pt>
                <c:pt idx="31">
                  <c:v>0.60556512753520697</c:v>
                </c:pt>
                <c:pt idx="32">
                  <c:v>0.59340069127252704</c:v>
                </c:pt>
                <c:pt idx="33">
                  <c:v>0.60985762424337797</c:v>
                </c:pt>
                <c:pt idx="34">
                  <c:v>0.45455350172483899</c:v>
                </c:pt>
                <c:pt idx="35">
                  <c:v>0.57206552496593599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894336"/>
        <c:axId val="308924800"/>
      </c:lineChart>
      <c:catAx>
        <c:axId val="30889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308924800"/>
        <c:crosses val="autoZero"/>
        <c:auto val="1"/>
        <c:lblAlgn val="ctr"/>
        <c:lblOffset val="100"/>
        <c:noMultiLvlLbl val="0"/>
      </c:catAx>
      <c:valAx>
        <c:axId val="30892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894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GAVN</c:v>
          </c:tx>
          <c:spPr>
            <a:ln w="19050"/>
          </c:spPr>
          <c:marker>
            <c:symbol val="diamond"/>
            <c:size val="4"/>
          </c:marker>
          <c:val>
            <c:numRef>
              <c:f>'GAV正交表(300-10)'!$AJ$1:$AJ$36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NSGA</c:v>
          </c:tx>
          <c:spPr>
            <a:ln w="19050"/>
          </c:spPr>
          <c:marker>
            <c:symbol val="square"/>
            <c:size val="4"/>
          </c:marker>
          <c:val>
            <c:numRef>
              <c:f>'GAV正交表(300-10)'!$AL$1:$AL$36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300864"/>
        <c:axId val="311302400"/>
      </c:lineChart>
      <c:catAx>
        <c:axId val="31130086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302400"/>
        <c:crosses val="autoZero"/>
        <c:auto val="1"/>
        <c:lblAlgn val="ctr"/>
        <c:lblOffset val="100"/>
        <c:noMultiLvlLbl val="0"/>
      </c:catAx>
      <c:valAx>
        <c:axId val="31130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30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95250</xdr:rowOff>
    </xdr:from>
    <xdr:to>
      <xdr:col>12</xdr:col>
      <xdr:colOff>238125</xdr:colOff>
      <xdr:row>24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1870823</xdr:colOff>
      <xdr:row>39</xdr:row>
      <xdr:rowOff>109257</xdr:rowOff>
    </xdr:from>
    <xdr:to>
      <xdr:col>31</xdr:col>
      <xdr:colOff>58271</xdr:colOff>
      <xdr:row>55</xdr:row>
      <xdr:rowOff>109257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1114425</xdr:colOff>
      <xdr:row>39</xdr:row>
      <xdr:rowOff>28575</xdr:rowOff>
    </xdr:from>
    <xdr:to>
      <xdr:col>17</xdr:col>
      <xdr:colOff>161925</xdr:colOff>
      <xdr:row>55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184896</xdr:colOff>
      <xdr:row>34</xdr:row>
      <xdr:rowOff>163605</xdr:rowOff>
    </xdr:from>
    <xdr:to>
      <xdr:col>7</xdr:col>
      <xdr:colOff>1339102</xdr:colOff>
      <xdr:row>51</xdr:row>
      <xdr:rowOff>49305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4</xdr:row>
      <xdr:rowOff>19050</xdr:rowOff>
    </xdr:from>
    <xdr:to>
      <xdr:col>17</xdr:col>
      <xdr:colOff>180975</xdr:colOff>
      <xdr:row>20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266700</xdr:colOff>
      <xdr:row>3</xdr:row>
      <xdr:rowOff>28575</xdr:rowOff>
    </xdr:from>
    <xdr:to>
      <xdr:col>29</xdr:col>
      <xdr:colOff>381000</xdr:colOff>
      <xdr:row>19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128587</xdr:colOff>
      <xdr:row>14</xdr:row>
      <xdr:rowOff>133350</xdr:rowOff>
    </xdr:from>
    <xdr:to>
      <xdr:col>14</xdr:col>
      <xdr:colOff>585787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309562</xdr:colOff>
      <xdr:row>24</xdr:row>
      <xdr:rowOff>161925</xdr:rowOff>
    </xdr:from>
    <xdr:to>
      <xdr:col>32</xdr:col>
      <xdr:colOff>80962</xdr:colOff>
      <xdr:row>40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485775</xdr:colOff>
      <xdr:row>24</xdr:row>
      <xdr:rowOff>161925</xdr:rowOff>
    </xdr:from>
    <xdr:to>
      <xdr:col>25</xdr:col>
      <xdr:colOff>257175</xdr:colOff>
      <xdr:row>40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133350</xdr:rowOff>
    </xdr:from>
    <xdr:to>
      <xdr:col>12</xdr:col>
      <xdr:colOff>38100</xdr:colOff>
      <xdr:row>22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44</xdr:row>
      <xdr:rowOff>66675</xdr:rowOff>
    </xdr:from>
    <xdr:to>
      <xdr:col>12</xdr:col>
      <xdr:colOff>600075</xdr:colOff>
      <xdr:row>59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1304925</xdr:colOff>
      <xdr:row>38</xdr:row>
      <xdr:rowOff>76200</xdr:rowOff>
    </xdr:from>
    <xdr:to>
      <xdr:col>23</xdr:col>
      <xdr:colOff>304800</xdr:colOff>
      <xdr:row>53</xdr:row>
      <xdr:rowOff>66675</xdr:rowOff>
    </xdr:to>
    <xdr:graphicFrame macro="">
      <xdr:nvGraphicFramePr>
        <xdr:cNvPr id="4" name="图表 3" title="AVERAG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1295400</xdr:colOff>
      <xdr:row>54</xdr:row>
      <xdr:rowOff>19050</xdr:rowOff>
    </xdr:from>
    <xdr:to>
      <xdr:col>23</xdr:col>
      <xdr:colOff>295275</xdr:colOff>
      <xdr:row>71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38100</xdr:colOff>
      <xdr:row>39</xdr:row>
      <xdr:rowOff>47625</xdr:rowOff>
    </xdr:from>
    <xdr:to>
      <xdr:col>38</xdr:col>
      <xdr:colOff>361950</xdr:colOff>
      <xdr:row>54</xdr:row>
      <xdr:rowOff>47625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581025</xdr:colOff>
      <xdr:row>39</xdr:row>
      <xdr:rowOff>104775</xdr:rowOff>
    </xdr:from>
    <xdr:to>
      <xdr:col>27</xdr:col>
      <xdr:colOff>590550</xdr:colOff>
      <xdr:row>54</xdr:row>
      <xdr:rowOff>104775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26</xdr:row>
      <xdr:rowOff>285750</xdr:rowOff>
    </xdr:from>
    <xdr:to>
      <xdr:col>14</xdr:col>
      <xdr:colOff>252412</xdr:colOff>
      <xdr:row>38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385762</xdr:colOff>
      <xdr:row>27</xdr:row>
      <xdr:rowOff>9525</xdr:rowOff>
    </xdr:from>
    <xdr:to>
      <xdr:col>21</xdr:col>
      <xdr:colOff>157162</xdr:colOff>
      <xdr:row>38</xdr:row>
      <xdr:rowOff>38100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576262</xdr:colOff>
      <xdr:row>26</xdr:row>
      <xdr:rowOff>133350</xdr:rowOff>
    </xdr:from>
    <xdr:to>
      <xdr:col>28</xdr:col>
      <xdr:colOff>347662</xdr:colOff>
      <xdr:row>37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557212</xdr:colOff>
      <xdr:row>26</xdr:row>
      <xdr:rowOff>85725</xdr:rowOff>
    </xdr:from>
    <xdr:to>
      <xdr:col>35</xdr:col>
      <xdr:colOff>328612</xdr:colOff>
      <xdr:row>36</xdr:row>
      <xdr:rowOff>152400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1814512</xdr:colOff>
      <xdr:row>39</xdr:row>
      <xdr:rowOff>104775</xdr:rowOff>
    </xdr:from>
    <xdr:to>
      <xdr:col>5</xdr:col>
      <xdr:colOff>814387</xdr:colOff>
      <xdr:row>55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652462</xdr:colOff>
      <xdr:row>37</xdr:row>
      <xdr:rowOff>19050</xdr:rowOff>
    </xdr:from>
    <xdr:to>
      <xdr:col>20</xdr:col>
      <xdr:colOff>347662</xdr:colOff>
      <xdr:row>53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166687</xdr:colOff>
      <xdr:row>39</xdr:row>
      <xdr:rowOff>85725</xdr:rowOff>
    </xdr:from>
    <xdr:to>
      <xdr:col>11</xdr:col>
      <xdr:colOff>519112</xdr:colOff>
      <xdr:row>55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14</xdr:row>
      <xdr:rowOff>133350</xdr:rowOff>
    </xdr:from>
    <xdr:to>
      <xdr:col>19</xdr:col>
      <xdr:colOff>209550</xdr:colOff>
      <xdr:row>30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8</xdr:row>
      <xdr:rowOff>19050</xdr:rowOff>
    </xdr:from>
    <xdr:to>
      <xdr:col>19</xdr:col>
      <xdr:colOff>66675</xdr:colOff>
      <xdr:row>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419100</xdr:colOff>
      <xdr:row>3</xdr:row>
      <xdr:rowOff>57150</xdr:rowOff>
    </xdr:from>
    <xdr:to>
      <xdr:col>34</xdr:col>
      <xdr:colOff>228600</xdr:colOff>
      <xdr:row>19</xdr:row>
      <xdr:rowOff>57150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8</xdr:row>
      <xdr:rowOff>142875</xdr:rowOff>
    </xdr:from>
    <xdr:to>
      <xdr:col>12</xdr:col>
      <xdr:colOff>314325</xdr:colOff>
      <xdr:row>24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209550</xdr:colOff>
      <xdr:row>0</xdr:row>
      <xdr:rowOff>28575</xdr:rowOff>
    </xdr:from>
    <xdr:to>
      <xdr:col>34</xdr:col>
      <xdr:colOff>285750</xdr:colOff>
      <xdr:row>16</xdr:row>
      <xdr:rowOff>28575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209550</xdr:colOff>
      <xdr:row>18</xdr:row>
      <xdr:rowOff>114300</xdr:rowOff>
    </xdr:from>
    <xdr:to>
      <xdr:col>34</xdr:col>
      <xdr:colOff>285750</xdr:colOff>
      <xdr:row>34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233362</xdr:colOff>
      <xdr:row>55</xdr:row>
      <xdr:rowOff>133350</xdr:rowOff>
    </xdr:from>
    <xdr:to>
      <xdr:col>17</xdr:col>
      <xdr:colOff>471487</xdr:colOff>
      <xdr:row>71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</xdr:row>
      <xdr:rowOff>161925</xdr:rowOff>
    </xdr:from>
    <xdr:to>
      <xdr:col>16</xdr:col>
      <xdr:colOff>228600</xdr:colOff>
      <xdr:row>22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</xdr:colOff>
      <xdr:row>2</xdr:row>
      <xdr:rowOff>47625</xdr:rowOff>
    </xdr:from>
    <xdr:to>
      <xdr:col>28</xdr:col>
      <xdr:colOff>314325</xdr:colOff>
      <xdr:row>18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unt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ount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overage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NSGA_100_5_46_15.def_1" connectionId="2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NSGA_100_5_46_15.def" connectionId="20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nsffa_100_10_27_9_D2.def" connectionId="1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NSGA_100_10_27_9_D2.def_1" connectionId="15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NSGA_100_10_27_9_D2.def" connectionId="14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NSGAVH_100_10_27_9_D2.def" connectionId="2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NSGA_100_20_46_15.def" connectionId="1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NSGAVH_100_20_46_15.def_1" connectionId="3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verage_1" connectionId="1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NSGA_100_20_46_15.def_2" connectionId="1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NSGA_100_20_46_15.def_1" connectionId="17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NSGAVH_100_20_46_15.def" connectionId="3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NSGAVH_200_20_145_15.def" connectionId="3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NSGA_200_20_145_15.def" connectionId="2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NSGA_200_20_145_15.def_1" connectionId="2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nsffa_200_40_91_15.def" connectionId="1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NSGA_200_40_91_15.def_3" connectionId="2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NSGA_200_40_91_15.def_2" connectionId="2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NSGAVH_200_40_91_15.def" connectionId="3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unt_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unt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ount_8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ount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overage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ount_2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count_1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29.xml"/><Relationship Id="rId4" Type="http://schemas.openxmlformats.org/officeDocument/2006/relationships/queryTable" Target="../queryTables/queryTable2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7.xml"/><Relationship Id="rId5" Type="http://schemas.openxmlformats.org/officeDocument/2006/relationships/queryTable" Target="../queryTables/queryTable17.xml"/><Relationship Id="rId4" Type="http://schemas.openxmlformats.org/officeDocument/2006/relationships/queryTable" Target="../queryTables/queryTable1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8.xml"/><Relationship Id="rId6" Type="http://schemas.openxmlformats.org/officeDocument/2006/relationships/queryTable" Target="../queryTables/queryTable22.xml"/><Relationship Id="rId5" Type="http://schemas.openxmlformats.org/officeDocument/2006/relationships/queryTable" Target="../queryTables/queryTable21.xml"/><Relationship Id="rId4" Type="http://schemas.openxmlformats.org/officeDocument/2006/relationships/queryTable" Target="../queryTables/query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9.xml"/><Relationship Id="rId4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topLeftCell="G1" zoomScale="55" zoomScaleNormal="55" workbookViewId="0">
      <selection activeCell="H40" sqref="H40"/>
    </sheetView>
  </sheetViews>
  <sheetFormatPr defaultRowHeight="13.5" x14ac:dyDescent="0.15"/>
  <cols>
    <col min="8" max="8" width="19.25" customWidth="1"/>
    <col min="14" max="14" width="32" bestFit="1" customWidth="1"/>
    <col min="15" max="15" width="11.875" bestFit="1" customWidth="1"/>
    <col min="16" max="16" width="14.5" customWidth="1"/>
    <col min="17" max="17" width="14.125" bestFit="1" customWidth="1"/>
    <col min="18" max="18" width="3.5" bestFit="1" customWidth="1"/>
    <col min="19" max="19" width="14.5" bestFit="1" customWidth="1"/>
    <col min="20" max="20" width="15.875" bestFit="1" customWidth="1"/>
    <col min="21" max="21" width="35.75" bestFit="1" customWidth="1"/>
    <col min="22" max="22" width="11.875" customWidth="1"/>
    <col min="23" max="23" width="14.5" bestFit="1" customWidth="1"/>
    <col min="24" max="24" width="14.125" customWidth="1"/>
    <col min="25" max="25" width="2.875" customWidth="1"/>
    <col min="26" max="26" width="14.5" bestFit="1" customWidth="1"/>
    <col min="27" max="27" width="13.375" customWidth="1"/>
    <col min="28" max="28" width="28.25" bestFit="1" customWidth="1"/>
    <col min="29" max="29" width="14.5" bestFit="1" customWidth="1"/>
    <col min="30" max="30" width="28.25" customWidth="1"/>
    <col min="31" max="31" width="12.75" bestFit="1" customWidth="1"/>
    <col min="32" max="32" width="31.625" bestFit="1" customWidth="1"/>
    <col min="33" max="33" width="12.75" bestFit="1" customWidth="1"/>
    <col min="35" max="35" width="29.625" customWidth="1"/>
    <col min="36" max="36" width="10.5" customWidth="1"/>
    <col min="37" max="37" width="15.125" customWidth="1"/>
    <col min="38" max="38" width="11.125" customWidth="1"/>
    <col min="41" max="41" width="16.125" customWidth="1"/>
  </cols>
  <sheetData>
    <row r="1" spans="1:33" ht="14.25" thickBot="1" x14ac:dyDescent="0.2">
      <c r="M1" t="s">
        <v>33</v>
      </c>
      <c r="N1" t="s">
        <v>42</v>
      </c>
      <c r="O1" t="s">
        <v>37</v>
      </c>
      <c r="P1">
        <v>0.44373150777577502</v>
      </c>
      <c r="Q1" t="s">
        <v>43</v>
      </c>
      <c r="R1">
        <v>7</v>
      </c>
      <c r="S1">
        <v>0.44761958776543698</v>
      </c>
      <c r="T1" t="s">
        <v>168</v>
      </c>
      <c r="U1" t="s">
        <v>42</v>
      </c>
      <c r="V1" s="34" t="s">
        <v>37</v>
      </c>
      <c r="W1">
        <v>0.32228846074253198</v>
      </c>
      <c r="X1" t="s">
        <v>43</v>
      </c>
      <c r="Y1">
        <v>8</v>
      </c>
      <c r="Z1">
        <v>0.324375487331652</v>
      </c>
      <c r="AA1" t="s">
        <v>203</v>
      </c>
      <c r="AB1" t="s">
        <v>132</v>
      </c>
      <c r="AC1">
        <v>0</v>
      </c>
      <c r="AD1" t="s">
        <v>132</v>
      </c>
      <c r="AE1">
        <v>1</v>
      </c>
    </row>
    <row r="2" spans="1:33" ht="14.25" x14ac:dyDescent="0.15">
      <c r="A2" s="6"/>
      <c r="B2" s="7" t="s">
        <v>0</v>
      </c>
      <c r="C2" s="7" t="s">
        <v>30</v>
      </c>
      <c r="D2" s="7" t="s">
        <v>32</v>
      </c>
      <c r="E2" s="6"/>
      <c r="F2" s="6"/>
      <c r="H2" s="11" t="s">
        <v>3</v>
      </c>
      <c r="I2" s="14" t="s">
        <v>4</v>
      </c>
      <c r="J2" s="14"/>
      <c r="K2" s="14"/>
      <c r="N2" t="s">
        <v>44</v>
      </c>
      <c r="O2" t="s">
        <v>37</v>
      </c>
      <c r="P2">
        <v>0.36569426340167799</v>
      </c>
      <c r="Q2" t="s">
        <v>43</v>
      </c>
      <c r="R2">
        <v>8</v>
      </c>
      <c r="S2">
        <v>0.369342691625896</v>
      </c>
      <c r="T2" t="s">
        <v>169</v>
      </c>
      <c r="U2" t="s">
        <v>44</v>
      </c>
      <c r="V2" s="34" t="s">
        <v>37</v>
      </c>
      <c r="W2">
        <v>0.224221855577794</v>
      </c>
      <c r="X2" t="s">
        <v>43</v>
      </c>
      <c r="Y2">
        <v>9</v>
      </c>
      <c r="Z2">
        <v>0.22503033385089</v>
      </c>
      <c r="AA2" t="s">
        <v>204</v>
      </c>
      <c r="AB2" t="s">
        <v>133</v>
      </c>
      <c r="AC2">
        <v>0</v>
      </c>
      <c r="AD2" t="s">
        <v>133</v>
      </c>
      <c r="AE2">
        <v>1</v>
      </c>
    </row>
    <row r="3" spans="1:33" ht="14.25" x14ac:dyDescent="0.15">
      <c r="A3" s="8"/>
      <c r="B3" s="9">
        <v>1</v>
      </c>
      <c r="C3" s="9">
        <v>2</v>
      </c>
      <c r="D3" s="9">
        <v>3</v>
      </c>
      <c r="E3" s="9">
        <v>4</v>
      </c>
      <c r="F3" s="8" t="s">
        <v>5</v>
      </c>
      <c r="H3" s="12"/>
      <c r="I3" s="11">
        <v>1</v>
      </c>
      <c r="J3" s="11">
        <v>2</v>
      </c>
      <c r="K3" s="11">
        <v>3</v>
      </c>
      <c r="N3" t="s">
        <v>45</v>
      </c>
      <c r="O3" t="s">
        <v>37</v>
      </c>
      <c r="P3">
        <v>0.26756147349208897</v>
      </c>
      <c r="Q3" t="s">
        <v>43</v>
      </c>
      <c r="R3">
        <v>5</v>
      </c>
      <c r="S3">
        <v>0.27856413622952603</v>
      </c>
      <c r="T3" t="s">
        <v>170</v>
      </c>
      <c r="U3" t="s">
        <v>45</v>
      </c>
      <c r="V3" s="34" t="s">
        <v>37</v>
      </c>
      <c r="W3">
        <v>0.120693041245897</v>
      </c>
      <c r="X3" t="s">
        <v>43</v>
      </c>
      <c r="Y3">
        <v>2</v>
      </c>
      <c r="Z3">
        <v>0.121033475650899</v>
      </c>
      <c r="AA3" t="s">
        <v>204</v>
      </c>
      <c r="AB3" t="s">
        <v>134</v>
      </c>
      <c r="AC3">
        <v>0</v>
      </c>
      <c r="AD3" t="s">
        <v>134</v>
      </c>
      <c r="AE3">
        <v>1</v>
      </c>
    </row>
    <row r="4" spans="1:33" ht="14.25" x14ac:dyDescent="0.15">
      <c r="A4" s="9">
        <v>1</v>
      </c>
      <c r="B4" s="8">
        <v>1</v>
      </c>
      <c r="C4" s="8">
        <v>1</v>
      </c>
      <c r="D4" s="8">
        <v>1</v>
      </c>
      <c r="E4" s="8">
        <v>1</v>
      </c>
      <c r="F4" s="8"/>
      <c r="H4" s="11" t="s">
        <v>0</v>
      </c>
      <c r="I4" s="11">
        <v>100</v>
      </c>
      <c r="J4" s="11">
        <v>200</v>
      </c>
      <c r="K4" s="11">
        <v>300</v>
      </c>
      <c r="N4" t="s">
        <v>46</v>
      </c>
      <c r="O4" t="s">
        <v>37</v>
      </c>
      <c r="P4">
        <v>0.26913065082993598</v>
      </c>
      <c r="Q4" t="s">
        <v>43</v>
      </c>
      <c r="R4">
        <v>5</v>
      </c>
      <c r="S4">
        <v>0.274605588848024</v>
      </c>
      <c r="T4" t="s">
        <v>171</v>
      </c>
      <c r="U4" t="s">
        <v>46</v>
      </c>
      <c r="V4" s="34" t="s">
        <v>37</v>
      </c>
      <c r="W4">
        <v>0.128143381314863</v>
      </c>
      <c r="X4" t="s">
        <v>43</v>
      </c>
      <c r="Y4">
        <v>0</v>
      </c>
      <c r="Z4">
        <v>0.12994813069938499</v>
      </c>
      <c r="AA4" t="s">
        <v>204</v>
      </c>
      <c r="AB4" t="s">
        <v>135</v>
      </c>
      <c r="AC4">
        <v>0</v>
      </c>
      <c r="AD4" t="s">
        <v>135</v>
      </c>
      <c r="AE4">
        <v>1</v>
      </c>
    </row>
    <row r="5" spans="1:33" ht="14.25" x14ac:dyDescent="0.15">
      <c r="A5" s="9">
        <v>2</v>
      </c>
      <c r="B5" s="8">
        <v>1</v>
      </c>
      <c r="C5" s="8">
        <v>2</v>
      </c>
      <c r="D5" s="8">
        <v>2</v>
      </c>
      <c r="E5" s="8">
        <v>2</v>
      </c>
      <c r="F5" s="8"/>
      <c r="H5" s="12" t="s">
        <v>7</v>
      </c>
      <c r="I5" s="12">
        <v>0.7</v>
      </c>
      <c r="J5" s="12">
        <v>0.8</v>
      </c>
      <c r="K5" s="12">
        <v>0.9</v>
      </c>
      <c r="N5" t="s">
        <v>47</v>
      </c>
      <c r="O5" t="s">
        <v>37</v>
      </c>
      <c r="P5">
        <v>0.47714378492703602</v>
      </c>
      <c r="Q5" t="s">
        <v>43</v>
      </c>
      <c r="R5">
        <v>4</v>
      </c>
      <c r="S5">
        <v>0.48377921157439102</v>
      </c>
      <c r="T5" t="s">
        <v>172</v>
      </c>
      <c r="U5" t="s">
        <v>47</v>
      </c>
      <c r="V5" s="34" t="s">
        <v>37</v>
      </c>
      <c r="W5">
        <v>0.39570828709878503</v>
      </c>
      <c r="X5" t="s">
        <v>43</v>
      </c>
      <c r="Y5">
        <v>1</v>
      </c>
      <c r="Z5">
        <v>0.39719712575620603</v>
      </c>
      <c r="AA5" t="s">
        <v>204</v>
      </c>
      <c r="AB5" t="s">
        <v>136</v>
      </c>
      <c r="AC5">
        <v>0</v>
      </c>
      <c r="AD5" t="s">
        <v>136</v>
      </c>
      <c r="AE5">
        <v>1</v>
      </c>
    </row>
    <row r="6" spans="1:33" ht="14.25" x14ac:dyDescent="0.15">
      <c r="A6" s="9">
        <v>3</v>
      </c>
      <c r="B6" s="8">
        <v>1</v>
      </c>
      <c r="C6" s="8">
        <v>3</v>
      </c>
      <c r="D6" s="8">
        <v>3</v>
      </c>
      <c r="E6" s="8">
        <v>3</v>
      </c>
      <c r="F6" s="8"/>
      <c r="H6" s="13" t="s">
        <v>31</v>
      </c>
      <c r="I6" s="13">
        <v>0.1</v>
      </c>
      <c r="J6" s="13">
        <v>0.15</v>
      </c>
      <c r="K6" s="13">
        <v>0.2</v>
      </c>
      <c r="N6" t="s">
        <v>48</v>
      </c>
      <c r="O6" t="s">
        <v>37</v>
      </c>
      <c r="P6">
        <v>0.34974496067699801</v>
      </c>
      <c r="Q6" t="s">
        <v>43</v>
      </c>
      <c r="R6">
        <v>7</v>
      </c>
      <c r="S6">
        <v>0.35654959208938902</v>
      </c>
      <c r="T6" t="s">
        <v>173</v>
      </c>
      <c r="U6" t="s">
        <v>48</v>
      </c>
      <c r="V6" s="34" t="s">
        <v>37</v>
      </c>
      <c r="W6">
        <v>0.22467205979364299</v>
      </c>
      <c r="X6" t="s">
        <v>43</v>
      </c>
      <c r="Y6">
        <v>9</v>
      </c>
      <c r="Z6">
        <v>0.22543724663960901</v>
      </c>
      <c r="AA6" t="s">
        <v>204</v>
      </c>
      <c r="AB6" t="s">
        <v>137</v>
      </c>
      <c r="AC6">
        <v>0</v>
      </c>
      <c r="AD6" t="s">
        <v>137</v>
      </c>
      <c r="AE6">
        <v>1</v>
      </c>
    </row>
    <row r="7" spans="1:33" ht="14.25" x14ac:dyDescent="0.15">
      <c r="A7" s="9">
        <v>4</v>
      </c>
      <c r="B7" s="8">
        <v>2</v>
      </c>
      <c r="C7" s="8">
        <v>1</v>
      </c>
      <c r="D7" s="8">
        <v>2</v>
      </c>
      <c r="E7" s="8">
        <v>3</v>
      </c>
      <c r="F7" s="8"/>
      <c r="N7" t="s">
        <v>49</v>
      </c>
      <c r="O7" t="s">
        <v>37</v>
      </c>
      <c r="P7">
        <v>0.50507280436004798</v>
      </c>
      <c r="Q7" t="s">
        <v>43</v>
      </c>
      <c r="R7">
        <v>5</v>
      </c>
      <c r="S7">
        <v>0.52204241581356203</v>
      </c>
      <c r="T7" t="s">
        <v>174</v>
      </c>
      <c r="U7" t="s">
        <v>49</v>
      </c>
      <c r="V7" s="34" t="s">
        <v>37</v>
      </c>
      <c r="W7">
        <v>0.46049868583044601</v>
      </c>
      <c r="X7" t="s">
        <v>43</v>
      </c>
      <c r="Y7">
        <v>1</v>
      </c>
      <c r="Z7">
        <v>0.46944879967869102</v>
      </c>
      <c r="AA7" t="s">
        <v>205</v>
      </c>
      <c r="AB7" t="s">
        <v>138</v>
      </c>
      <c r="AC7">
        <v>0</v>
      </c>
      <c r="AD7" t="s">
        <v>138</v>
      </c>
      <c r="AE7">
        <v>1</v>
      </c>
    </row>
    <row r="8" spans="1:33" ht="14.25" x14ac:dyDescent="0.15">
      <c r="A8" s="9">
        <v>5</v>
      </c>
      <c r="B8" s="8">
        <v>2</v>
      </c>
      <c r="C8" s="8">
        <v>2</v>
      </c>
      <c r="D8" s="8">
        <v>3</v>
      </c>
      <c r="E8" s="8">
        <v>1</v>
      </c>
      <c r="F8" s="8"/>
      <c r="N8" t="s">
        <v>50</v>
      </c>
      <c r="O8" t="s">
        <v>37</v>
      </c>
      <c r="P8">
        <v>0.47294563002471601</v>
      </c>
      <c r="Q8" t="s">
        <v>43</v>
      </c>
      <c r="R8">
        <v>2</v>
      </c>
      <c r="S8">
        <v>0.48573529070782501</v>
      </c>
      <c r="T8" t="s">
        <v>175</v>
      </c>
      <c r="U8" t="s">
        <v>50</v>
      </c>
      <c r="V8" s="34" t="s">
        <v>37</v>
      </c>
      <c r="W8">
        <v>0.45419519420111099</v>
      </c>
      <c r="X8" t="s">
        <v>43</v>
      </c>
      <c r="Y8">
        <v>0</v>
      </c>
      <c r="Z8">
        <v>0.46013946281814599</v>
      </c>
      <c r="AA8" t="s">
        <v>206</v>
      </c>
      <c r="AB8" t="s">
        <v>139</v>
      </c>
      <c r="AC8">
        <v>0</v>
      </c>
      <c r="AD8" t="s">
        <v>139</v>
      </c>
      <c r="AE8">
        <v>1</v>
      </c>
    </row>
    <row r="9" spans="1:33" ht="14.25" x14ac:dyDescent="0.15">
      <c r="A9" s="9">
        <v>6</v>
      </c>
      <c r="B9" s="8">
        <v>2</v>
      </c>
      <c r="C9" s="8">
        <v>3</v>
      </c>
      <c r="D9" s="8">
        <v>1</v>
      </c>
      <c r="E9" s="8">
        <v>2</v>
      </c>
      <c r="F9" s="8"/>
      <c r="N9" t="s">
        <v>51</v>
      </c>
      <c r="O9" t="s">
        <v>37</v>
      </c>
      <c r="P9">
        <v>0.50341858973448494</v>
      </c>
      <c r="Q9" t="s">
        <v>43</v>
      </c>
      <c r="R9">
        <v>8</v>
      </c>
      <c r="S9">
        <v>0.51278564601631804</v>
      </c>
      <c r="T9" t="s">
        <v>176</v>
      </c>
      <c r="U9" t="s">
        <v>51</v>
      </c>
      <c r="V9" s="34" t="s">
        <v>37</v>
      </c>
      <c r="W9">
        <v>0.374587508230592</v>
      </c>
      <c r="X9" t="s">
        <v>43</v>
      </c>
      <c r="Y9">
        <v>3</v>
      </c>
      <c r="Z9">
        <v>0.38664044064710001</v>
      </c>
      <c r="AA9" t="s">
        <v>204</v>
      </c>
      <c r="AB9" t="s">
        <v>140</v>
      </c>
      <c r="AC9">
        <v>0</v>
      </c>
      <c r="AD9" t="s">
        <v>140</v>
      </c>
      <c r="AE9">
        <v>1</v>
      </c>
    </row>
    <row r="10" spans="1:33" ht="14.25" x14ac:dyDescent="0.15">
      <c r="A10" s="9">
        <v>7</v>
      </c>
      <c r="B10" s="8">
        <v>3</v>
      </c>
      <c r="C10" s="8">
        <v>1</v>
      </c>
      <c r="D10" s="8">
        <v>3</v>
      </c>
      <c r="E10" s="8">
        <v>2</v>
      </c>
      <c r="F10" s="8"/>
      <c r="N10" t="s">
        <v>52</v>
      </c>
      <c r="O10" t="s">
        <v>37</v>
      </c>
      <c r="P10">
        <v>0.52957189895511003</v>
      </c>
      <c r="Q10" t="s">
        <v>43</v>
      </c>
      <c r="R10">
        <v>4</v>
      </c>
      <c r="S10">
        <v>0.53857694466017803</v>
      </c>
      <c r="T10" t="s">
        <v>177</v>
      </c>
      <c r="U10" t="s">
        <v>52</v>
      </c>
      <c r="V10" s="34" t="s">
        <v>37</v>
      </c>
      <c r="W10">
        <v>0.44838805560647299</v>
      </c>
      <c r="X10" t="s">
        <v>43</v>
      </c>
      <c r="Y10">
        <v>4</v>
      </c>
      <c r="Z10">
        <v>0.45369463217457301</v>
      </c>
      <c r="AA10" t="s">
        <v>204</v>
      </c>
      <c r="AB10" t="s">
        <v>141</v>
      </c>
      <c r="AC10">
        <v>0</v>
      </c>
      <c r="AD10" t="s">
        <v>141</v>
      </c>
      <c r="AE10">
        <v>1</v>
      </c>
    </row>
    <row r="11" spans="1:33" ht="14.25" x14ac:dyDescent="0.15">
      <c r="A11" s="9">
        <v>8</v>
      </c>
      <c r="B11" s="8">
        <v>3</v>
      </c>
      <c r="C11" s="8">
        <v>2</v>
      </c>
      <c r="D11" s="8">
        <v>1</v>
      </c>
      <c r="E11" s="8">
        <v>3</v>
      </c>
      <c r="F11" s="8"/>
      <c r="N11" t="s">
        <v>53</v>
      </c>
      <c r="O11" t="s">
        <v>37</v>
      </c>
      <c r="P11">
        <v>0.57165294557839696</v>
      </c>
      <c r="Q11" t="s">
        <v>43</v>
      </c>
      <c r="R11">
        <v>9</v>
      </c>
      <c r="S11">
        <v>0.58369296149153804</v>
      </c>
      <c r="T11" t="s">
        <v>176</v>
      </c>
      <c r="U11" t="s">
        <v>53</v>
      </c>
      <c r="V11" s="34" t="s">
        <v>37</v>
      </c>
      <c r="W11">
        <v>0.52913029327230998</v>
      </c>
      <c r="X11" t="s">
        <v>43</v>
      </c>
      <c r="Y11">
        <v>6</v>
      </c>
      <c r="Z11">
        <v>0.53741584403810105</v>
      </c>
      <c r="AA11" t="s">
        <v>204</v>
      </c>
      <c r="AB11" t="s">
        <v>142</v>
      </c>
      <c r="AC11">
        <v>0</v>
      </c>
      <c r="AD11" t="s">
        <v>142</v>
      </c>
      <c r="AE11">
        <v>1</v>
      </c>
    </row>
    <row r="12" spans="1:33" s="33" customFormat="1" ht="15" thickBot="1" x14ac:dyDescent="0.2">
      <c r="A12" s="31">
        <v>9</v>
      </c>
      <c r="B12" s="32">
        <v>3</v>
      </c>
      <c r="C12" s="32">
        <v>3</v>
      </c>
      <c r="D12" s="32">
        <v>2</v>
      </c>
      <c r="E12" s="32">
        <v>1</v>
      </c>
      <c r="F12" s="32"/>
      <c r="N12" s="33" t="s">
        <v>78</v>
      </c>
      <c r="O12" s="33" t="s">
        <v>37</v>
      </c>
      <c r="P12" s="33">
        <v>0.45505094748528202</v>
      </c>
      <c r="Q12" s="33" t="s">
        <v>43</v>
      </c>
      <c r="R12" s="33">
        <v>8</v>
      </c>
      <c r="S12" s="33">
        <v>0.467188085418768</v>
      </c>
      <c r="T12" s="33" t="s">
        <v>178</v>
      </c>
      <c r="U12" s="33" t="s">
        <v>78</v>
      </c>
      <c r="V12" s="33" t="s">
        <v>37</v>
      </c>
      <c r="W12" s="33">
        <v>0.354817239036192</v>
      </c>
      <c r="X12" s="33" t="s">
        <v>43</v>
      </c>
      <c r="Y12" s="33">
        <v>8</v>
      </c>
      <c r="Z12" s="33">
        <v>0.36153602613338798</v>
      </c>
      <c r="AA12" s="33" t="s">
        <v>204</v>
      </c>
      <c r="AB12" s="33" t="s">
        <v>143</v>
      </c>
      <c r="AC12" s="33">
        <v>0</v>
      </c>
      <c r="AD12" t="s">
        <v>143</v>
      </c>
      <c r="AE12">
        <v>0.96226415094339601</v>
      </c>
      <c r="AF12"/>
      <c r="AG12"/>
    </row>
    <row r="13" spans="1:33" ht="14.25" thickBot="1" x14ac:dyDescent="0.2">
      <c r="A13" t="s">
        <v>6</v>
      </c>
      <c r="N13" t="s">
        <v>54</v>
      </c>
      <c r="O13" t="s">
        <v>37</v>
      </c>
      <c r="P13">
        <v>0.61868557597259599</v>
      </c>
      <c r="Q13" t="s">
        <v>43</v>
      </c>
      <c r="R13">
        <v>1</v>
      </c>
      <c r="S13">
        <v>0.62590623312837201</v>
      </c>
      <c r="T13" t="s">
        <v>179</v>
      </c>
      <c r="U13" t="s">
        <v>54</v>
      </c>
      <c r="V13" t="s">
        <v>37</v>
      </c>
      <c r="W13">
        <v>0.62014359506456695</v>
      </c>
      <c r="X13" t="s">
        <v>43</v>
      </c>
      <c r="Y13">
        <v>7</v>
      </c>
      <c r="Z13">
        <v>0.62995158697572495</v>
      </c>
      <c r="AA13" t="s">
        <v>204</v>
      </c>
      <c r="AB13" t="s">
        <v>144</v>
      </c>
      <c r="AC13">
        <v>0</v>
      </c>
      <c r="AD13" t="s">
        <v>144</v>
      </c>
      <c r="AE13">
        <v>1</v>
      </c>
    </row>
    <row r="14" spans="1:33" ht="14.25" x14ac:dyDescent="0.15">
      <c r="A14" s="6"/>
      <c r="B14" s="7" t="s">
        <v>0</v>
      </c>
      <c r="C14" s="7" t="s">
        <v>30</v>
      </c>
      <c r="D14" s="7" t="s">
        <v>32</v>
      </c>
      <c r="E14" s="6"/>
      <c r="F14" s="6"/>
      <c r="N14" t="s">
        <v>55</v>
      </c>
      <c r="O14" t="s">
        <v>37</v>
      </c>
      <c r="P14">
        <v>0.55005924791113203</v>
      </c>
      <c r="Q14" t="s">
        <v>43</v>
      </c>
      <c r="R14">
        <v>5</v>
      </c>
      <c r="S14">
        <v>0.55600641908590798</v>
      </c>
      <c r="T14" t="s">
        <v>180</v>
      </c>
      <c r="U14" t="s">
        <v>55</v>
      </c>
      <c r="V14" t="s">
        <v>37</v>
      </c>
      <c r="W14">
        <v>0.54079935781769395</v>
      </c>
      <c r="X14" t="s">
        <v>43</v>
      </c>
      <c r="Y14">
        <v>6</v>
      </c>
      <c r="Z14">
        <v>0.54407213872888205</v>
      </c>
      <c r="AA14" t="s">
        <v>207</v>
      </c>
      <c r="AB14" t="s">
        <v>145</v>
      </c>
      <c r="AC14">
        <v>0</v>
      </c>
      <c r="AD14" t="s">
        <v>145</v>
      </c>
      <c r="AE14">
        <v>1</v>
      </c>
    </row>
    <row r="15" spans="1:33" ht="14.25" x14ac:dyDescent="0.15">
      <c r="A15" s="22"/>
      <c r="B15" s="3">
        <v>1</v>
      </c>
      <c r="C15" s="3">
        <v>2</v>
      </c>
      <c r="D15" s="3">
        <v>3</v>
      </c>
      <c r="E15" s="3">
        <v>4</v>
      </c>
      <c r="F15" s="22" t="s">
        <v>5</v>
      </c>
      <c r="N15" t="s">
        <v>56</v>
      </c>
      <c r="O15" t="s">
        <v>37</v>
      </c>
      <c r="P15">
        <v>0.54668561210138</v>
      </c>
      <c r="Q15" t="s">
        <v>43</v>
      </c>
      <c r="R15">
        <v>9</v>
      </c>
      <c r="S15">
        <v>0.55669203853563098</v>
      </c>
      <c r="T15" t="s">
        <v>181</v>
      </c>
      <c r="U15" t="s">
        <v>56</v>
      </c>
      <c r="V15" t="s">
        <v>37</v>
      </c>
      <c r="W15">
        <v>0.54020563172661895</v>
      </c>
      <c r="X15" t="s">
        <v>43</v>
      </c>
      <c r="Y15">
        <v>5</v>
      </c>
      <c r="Z15">
        <v>0.54649667440399896</v>
      </c>
      <c r="AA15" t="s">
        <v>204</v>
      </c>
      <c r="AB15" t="s">
        <v>146</v>
      </c>
      <c r="AC15">
        <v>0</v>
      </c>
      <c r="AD15" t="s">
        <v>146</v>
      </c>
      <c r="AE15">
        <v>1</v>
      </c>
    </row>
    <row r="16" spans="1:33" ht="14.25" x14ac:dyDescent="0.15">
      <c r="A16" s="3">
        <v>1</v>
      </c>
      <c r="B16" s="1">
        <v>100</v>
      </c>
      <c r="C16" s="1">
        <v>0.7</v>
      </c>
      <c r="D16" s="1">
        <v>0.1</v>
      </c>
      <c r="E16" s="22"/>
      <c r="F16" s="4">
        <v>0.40949999999999998</v>
      </c>
      <c r="N16" t="s">
        <v>57</v>
      </c>
      <c r="O16" t="s">
        <v>37</v>
      </c>
      <c r="P16">
        <v>0.58990431773076601</v>
      </c>
      <c r="Q16" t="s">
        <v>43</v>
      </c>
      <c r="R16">
        <v>6</v>
      </c>
      <c r="S16">
        <v>0.59862539673544801</v>
      </c>
      <c r="T16" t="s">
        <v>182</v>
      </c>
      <c r="U16" t="s">
        <v>57</v>
      </c>
      <c r="V16" t="s">
        <v>37</v>
      </c>
      <c r="W16">
        <v>0.61641284584824496</v>
      </c>
      <c r="X16" t="s">
        <v>43</v>
      </c>
      <c r="Y16">
        <v>2</v>
      </c>
      <c r="Z16">
        <v>0.62325343407857703</v>
      </c>
      <c r="AA16" t="s">
        <v>204</v>
      </c>
      <c r="AB16" t="s">
        <v>147</v>
      </c>
      <c r="AC16">
        <v>0</v>
      </c>
      <c r="AD16" t="s">
        <v>147</v>
      </c>
      <c r="AE16">
        <v>1</v>
      </c>
    </row>
    <row r="17" spans="1:31" ht="14.25" x14ac:dyDescent="0.15">
      <c r="A17" s="3">
        <v>2</v>
      </c>
      <c r="B17" s="1">
        <v>100</v>
      </c>
      <c r="C17" s="1">
        <v>0.8</v>
      </c>
      <c r="D17" s="1">
        <v>0.15</v>
      </c>
      <c r="E17" s="22"/>
      <c r="F17" s="23">
        <v>0.4108</v>
      </c>
      <c r="N17" t="s">
        <v>58</v>
      </c>
      <c r="O17" t="s">
        <v>37</v>
      </c>
      <c r="P17">
        <v>0.56596254741017704</v>
      </c>
      <c r="Q17" t="s">
        <v>43</v>
      </c>
      <c r="R17">
        <v>3</v>
      </c>
      <c r="S17">
        <v>0.57358501100999004</v>
      </c>
      <c r="T17" t="s">
        <v>183</v>
      </c>
      <c r="U17" t="s">
        <v>58</v>
      </c>
      <c r="V17" t="s">
        <v>37</v>
      </c>
      <c r="W17">
        <v>0.57642415725816198</v>
      </c>
      <c r="X17" t="s">
        <v>43</v>
      </c>
      <c r="Y17">
        <v>6</v>
      </c>
      <c r="Z17">
        <v>0.58783897815234398</v>
      </c>
      <c r="AA17" t="s">
        <v>204</v>
      </c>
      <c r="AB17" t="s">
        <v>148</v>
      </c>
      <c r="AC17">
        <v>0</v>
      </c>
      <c r="AD17" t="s">
        <v>148</v>
      </c>
      <c r="AE17">
        <v>1</v>
      </c>
    </row>
    <row r="18" spans="1:31" ht="14.25" x14ac:dyDescent="0.15">
      <c r="A18" s="3">
        <v>3</v>
      </c>
      <c r="B18" s="1">
        <v>100</v>
      </c>
      <c r="C18" s="1">
        <v>0.9</v>
      </c>
      <c r="D18" s="1">
        <v>0.2</v>
      </c>
      <c r="E18" s="22"/>
      <c r="F18" s="23">
        <v>0.41099999999999998</v>
      </c>
      <c r="N18" t="s">
        <v>59</v>
      </c>
      <c r="O18" t="s">
        <v>37</v>
      </c>
      <c r="P18">
        <v>0.58575922220742904</v>
      </c>
      <c r="Q18" t="s">
        <v>43</v>
      </c>
      <c r="R18">
        <v>6</v>
      </c>
      <c r="S18">
        <v>0.59456815778274896</v>
      </c>
      <c r="T18" t="s">
        <v>181</v>
      </c>
      <c r="U18" t="s">
        <v>59</v>
      </c>
      <c r="V18" t="s">
        <v>37</v>
      </c>
      <c r="W18">
        <v>0.60121017989704295</v>
      </c>
      <c r="X18" t="s">
        <v>43</v>
      </c>
      <c r="Y18">
        <v>8</v>
      </c>
      <c r="Z18">
        <v>0.60669112727992203</v>
      </c>
      <c r="AA18" t="s">
        <v>204</v>
      </c>
      <c r="AB18" t="s">
        <v>149</v>
      </c>
      <c r="AC18">
        <v>0</v>
      </c>
      <c r="AD18" t="s">
        <v>149</v>
      </c>
      <c r="AE18">
        <v>0.74747474747474696</v>
      </c>
    </row>
    <row r="19" spans="1:31" ht="14.25" x14ac:dyDescent="0.15">
      <c r="A19" s="3">
        <v>4</v>
      </c>
      <c r="B19" s="1">
        <v>200</v>
      </c>
      <c r="C19" s="1">
        <v>0.7</v>
      </c>
      <c r="D19" s="1">
        <v>0.15</v>
      </c>
      <c r="E19" s="22"/>
      <c r="F19" s="23">
        <v>0.4133</v>
      </c>
      <c r="N19" t="s">
        <v>60</v>
      </c>
      <c r="O19" t="s">
        <v>37</v>
      </c>
      <c r="P19">
        <v>0.56438813703629698</v>
      </c>
      <c r="Q19" t="s">
        <v>43</v>
      </c>
      <c r="R19">
        <v>0</v>
      </c>
      <c r="S19">
        <v>0.57183738803509299</v>
      </c>
      <c r="T19" t="s">
        <v>184</v>
      </c>
      <c r="U19" t="s">
        <v>60</v>
      </c>
      <c r="V19" t="s">
        <v>37</v>
      </c>
      <c r="W19">
        <v>0.49739448364914102</v>
      </c>
      <c r="X19" t="s">
        <v>43</v>
      </c>
      <c r="Y19">
        <v>4</v>
      </c>
      <c r="Z19">
        <v>0.50269098667076395</v>
      </c>
      <c r="AA19" t="s">
        <v>208</v>
      </c>
      <c r="AB19" t="s">
        <v>150</v>
      </c>
      <c r="AC19">
        <v>0</v>
      </c>
      <c r="AD19" t="s">
        <v>150</v>
      </c>
      <c r="AE19">
        <v>0.86</v>
      </c>
    </row>
    <row r="20" spans="1:31" ht="14.25" x14ac:dyDescent="0.15">
      <c r="A20" s="3">
        <v>5</v>
      </c>
      <c r="B20" s="1">
        <v>200</v>
      </c>
      <c r="C20" s="1">
        <v>0.8</v>
      </c>
      <c r="D20" s="1">
        <v>0.2</v>
      </c>
      <c r="E20" s="22"/>
      <c r="F20" s="23">
        <v>0.41349999999999998</v>
      </c>
      <c r="N20" t="s">
        <v>61</v>
      </c>
      <c r="O20" t="s">
        <v>37</v>
      </c>
      <c r="P20">
        <v>0.62196694505177297</v>
      </c>
      <c r="Q20" t="s">
        <v>43</v>
      </c>
      <c r="R20">
        <v>5</v>
      </c>
      <c r="S20">
        <v>0.62660959277032702</v>
      </c>
      <c r="T20" t="s">
        <v>185</v>
      </c>
      <c r="U20" t="s">
        <v>61</v>
      </c>
      <c r="V20" t="s">
        <v>37</v>
      </c>
      <c r="W20">
        <v>0.58451245322632295</v>
      </c>
      <c r="X20" t="s">
        <v>43</v>
      </c>
      <c r="Y20">
        <v>8</v>
      </c>
      <c r="Z20">
        <v>0.59237156342951203</v>
      </c>
      <c r="AA20" t="s">
        <v>208</v>
      </c>
      <c r="AB20" t="s">
        <v>151</v>
      </c>
      <c r="AC20">
        <v>0</v>
      </c>
      <c r="AD20" t="s">
        <v>151</v>
      </c>
      <c r="AE20">
        <v>1</v>
      </c>
    </row>
    <row r="21" spans="1:31" ht="14.25" x14ac:dyDescent="0.15">
      <c r="A21" s="3">
        <v>6</v>
      </c>
      <c r="B21" s="1">
        <v>200</v>
      </c>
      <c r="C21" s="1">
        <v>0.9</v>
      </c>
      <c r="D21" s="1">
        <v>0.1</v>
      </c>
      <c r="E21" s="22"/>
      <c r="F21" s="28">
        <v>0.41249999999999998</v>
      </c>
      <c r="N21" t="s">
        <v>62</v>
      </c>
      <c r="O21" t="s">
        <v>37</v>
      </c>
      <c r="P21">
        <v>0.60258244757718205</v>
      </c>
      <c r="Q21" t="s">
        <v>43</v>
      </c>
      <c r="R21">
        <v>0</v>
      </c>
      <c r="S21">
        <v>0.60589806068844498</v>
      </c>
      <c r="T21" t="s">
        <v>186</v>
      </c>
      <c r="U21" t="s">
        <v>62</v>
      </c>
      <c r="V21" s="36" t="s">
        <v>37</v>
      </c>
      <c r="W21">
        <v>0.541007173724524</v>
      </c>
      <c r="X21" t="s">
        <v>43</v>
      </c>
      <c r="Y21">
        <v>2</v>
      </c>
      <c r="Z21">
        <v>0.54634972864385101</v>
      </c>
      <c r="AA21" t="s">
        <v>209</v>
      </c>
      <c r="AB21" t="s">
        <v>152</v>
      </c>
      <c r="AC21">
        <v>0</v>
      </c>
      <c r="AD21" t="s">
        <v>152</v>
      </c>
      <c r="AE21">
        <v>0.98148148148148096</v>
      </c>
    </row>
    <row r="22" spans="1:31" ht="14.25" x14ac:dyDescent="0.15">
      <c r="A22" s="3">
        <v>7</v>
      </c>
      <c r="B22" s="1">
        <v>300</v>
      </c>
      <c r="C22" s="1">
        <v>0.7</v>
      </c>
      <c r="D22" s="1">
        <v>0.2</v>
      </c>
      <c r="E22" s="22"/>
      <c r="F22" s="23">
        <v>0.41249999999999998</v>
      </c>
      <c r="N22" t="s">
        <v>63</v>
      </c>
      <c r="O22" t="s">
        <v>37</v>
      </c>
      <c r="P22">
        <v>0.450511561226905</v>
      </c>
      <c r="Q22" t="s">
        <v>43</v>
      </c>
      <c r="R22">
        <v>8</v>
      </c>
      <c r="S22">
        <v>0.45926053917953602</v>
      </c>
      <c r="T22" t="s">
        <v>187</v>
      </c>
      <c r="U22" t="s">
        <v>63</v>
      </c>
      <c r="V22" s="36" t="s">
        <v>37</v>
      </c>
      <c r="W22">
        <v>0.36241167971298299</v>
      </c>
      <c r="X22" t="s">
        <v>43</v>
      </c>
      <c r="Y22">
        <v>3</v>
      </c>
      <c r="Z22">
        <v>0.37298115901671303</v>
      </c>
      <c r="AA22" t="s">
        <v>208</v>
      </c>
      <c r="AB22" t="s">
        <v>153</v>
      </c>
      <c r="AC22">
        <v>0</v>
      </c>
      <c r="AD22" t="s">
        <v>153</v>
      </c>
      <c r="AE22">
        <v>0.73076923076922995</v>
      </c>
    </row>
    <row r="23" spans="1:31" ht="14.25" x14ac:dyDescent="0.15">
      <c r="A23" s="3">
        <v>8</v>
      </c>
      <c r="B23" s="1">
        <v>300</v>
      </c>
      <c r="C23" s="1">
        <v>0.8</v>
      </c>
      <c r="D23" s="1">
        <v>0.1</v>
      </c>
      <c r="E23" s="22"/>
      <c r="F23" s="28">
        <v>0.41499999999999998</v>
      </c>
      <c r="N23" t="s">
        <v>64</v>
      </c>
      <c r="O23" t="s">
        <v>37</v>
      </c>
      <c r="P23">
        <v>0.44159984308214301</v>
      </c>
      <c r="Q23" t="s">
        <v>43</v>
      </c>
      <c r="R23">
        <v>3</v>
      </c>
      <c r="S23">
        <v>0.45033110265554499</v>
      </c>
      <c r="T23" t="s">
        <v>188</v>
      </c>
      <c r="U23" t="s">
        <v>64</v>
      </c>
      <c r="V23" s="36" t="s">
        <v>37</v>
      </c>
      <c r="W23">
        <v>0.390377507669667</v>
      </c>
      <c r="X23" t="s">
        <v>43</v>
      </c>
      <c r="Y23">
        <v>6</v>
      </c>
      <c r="Z23">
        <v>0.39852060455052102</v>
      </c>
      <c r="AA23" t="s">
        <v>210</v>
      </c>
      <c r="AB23" t="s">
        <v>154</v>
      </c>
      <c r="AC23">
        <v>0</v>
      </c>
      <c r="AD23" t="s">
        <v>154</v>
      </c>
      <c r="AE23">
        <v>1</v>
      </c>
    </row>
    <row r="24" spans="1:31" ht="15" thickBot="1" x14ac:dyDescent="0.2">
      <c r="A24" s="25">
        <v>9</v>
      </c>
      <c r="B24" s="21">
        <v>300</v>
      </c>
      <c r="C24" s="21">
        <v>0.9</v>
      </c>
      <c r="D24" s="21">
        <v>0.15</v>
      </c>
      <c r="E24" s="5"/>
      <c r="F24" s="29">
        <v>0.41539999999999999</v>
      </c>
      <c r="N24" t="s">
        <v>65</v>
      </c>
      <c r="O24" t="s">
        <v>37</v>
      </c>
      <c r="P24">
        <v>0.41401005047032002</v>
      </c>
      <c r="Q24" t="s">
        <v>43</v>
      </c>
      <c r="R24">
        <v>6</v>
      </c>
      <c r="S24">
        <v>0.421853347875915</v>
      </c>
      <c r="T24" t="s">
        <v>189</v>
      </c>
      <c r="U24" t="s">
        <v>65</v>
      </c>
      <c r="V24" s="36" t="s">
        <v>37</v>
      </c>
      <c r="W24">
        <v>0.32368678446573201</v>
      </c>
      <c r="X24" t="s">
        <v>43</v>
      </c>
      <c r="Y24">
        <v>9</v>
      </c>
      <c r="Z24">
        <v>0.330511763018906</v>
      </c>
      <c r="AA24" t="s">
        <v>79</v>
      </c>
      <c r="AB24" t="s">
        <v>155</v>
      </c>
      <c r="AC24">
        <v>0</v>
      </c>
      <c r="AD24" t="s">
        <v>155</v>
      </c>
      <c r="AE24">
        <v>1</v>
      </c>
    </row>
    <row r="25" spans="1:31" ht="14.25" x14ac:dyDescent="0.15">
      <c r="A25" s="1"/>
      <c r="N25" t="s">
        <v>66</v>
      </c>
      <c r="O25" t="s">
        <v>37</v>
      </c>
      <c r="P25">
        <v>0.51013140487438902</v>
      </c>
      <c r="Q25" t="s">
        <v>43</v>
      </c>
      <c r="R25">
        <v>6</v>
      </c>
      <c r="S25">
        <v>0.52483194501810604</v>
      </c>
      <c r="T25" t="s">
        <v>190</v>
      </c>
      <c r="U25" t="s">
        <v>66</v>
      </c>
      <c r="V25" s="36" t="s">
        <v>37</v>
      </c>
      <c r="W25">
        <v>0.455867741872447</v>
      </c>
      <c r="X25" t="s">
        <v>43</v>
      </c>
      <c r="Y25">
        <v>2</v>
      </c>
      <c r="Z25">
        <v>0.46492818109015199</v>
      </c>
      <c r="AA25" t="s">
        <v>208</v>
      </c>
      <c r="AB25" t="s">
        <v>156</v>
      </c>
      <c r="AC25">
        <v>0</v>
      </c>
      <c r="AD25" t="s">
        <v>156</v>
      </c>
      <c r="AE25">
        <v>0.89473684210526305</v>
      </c>
    </row>
    <row r="26" spans="1:31" ht="14.25" x14ac:dyDescent="0.15">
      <c r="A26" s="1" t="s">
        <v>19</v>
      </c>
      <c r="B26">
        <f>SUM(F16:F18)</f>
        <v>1.2313000000000001</v>
      </c>
      <c r="C26">
        <f>SUM(F16,F19,F22)</f>
        <v>1.2353000000000001</v>
      </c>
      <c r="D26">
        <f>SUM(F16,F21,F23)</f>
        <v>1.2369999999999999</v>
      </c>
      <c r="N26" t="s">
        <v>67</v>
      </c>
      <c r="O26" t="s">
        <v>37</v>
      </c>
      <c r="P26">
        <v>0.64920429860764695</v>
      </c>
      <c r="Q26" t="s">
        <v>43</v>
      </c>
      <c r="R26">
        <v>8</v>
      </c>
      <c r="S26">
        <v>0.65358987326814899</v>
      </c>
      <c r="T26" t="s">
        <v>191</v>
      </c>
      <c r="U26" t="s">
        <v>67</v>
      </c>
      <c r="V26" s="36" t="s">
        <v>37</v>
      </c>
      <c r="W26">
        <v>0.61931120960376296</v>
      </c>
      <c r="X26" t="s">
        <v>43</v>
      </c>
      <c r="Y26">
        <v>8</v>
      </c>
      <c r="Z26">
        <v>0.63365889667084196</v>
      </c>
      <c r="AA26" t="s">
        <v>208</v>
      </c>
      <c r="AB26" t="s">
        <v>157</v>
      </c>
      <c r="AC26">
        <v>0</v>
      </c>
      <c r="AD26" t="s">
        <v>157</v>
      </c>
      <c r="AE26">
        <v>0.64705882352941102</v>
      </c>
    </row>
    <row r="27" spans="1:31" ht="14.25" x14ac:dyDescent="0.15">
      <c r="A27" s="1" t="s">
        <v>20</v>
      </c>
      <c r="B27">
        <f>SUM(F19:F21)</f>
        <v>1.2393000000000001</v>
      </c>
      <c r="C27">
        <f>SUM(F17,F20,F23)</f>
        <v>1.2393000000000001</v>
      </c>
      <c r="D27">
        <f>SUM(F17,F19,F24)</f>
        <v>1.2395</v>
      </c>
      <c r="N27" t="s">
        <v>68</v>
      </c>
      <c r="O27" t="s">
        <v>37</v>
      </c>
      <c r="P27">
        <v>0.541308942041548</v>
      </c>
      <c r="Q27" t="s">
        <v>43</v>
      </c>
      <c r="R27">
        <v>9</v>
      </c>
      <c r="S27">
        <v>0.54535929853805798</v>
      </c>
      <c r="T27" t="s">
        <v>192</v>
      </c>
      <c r="U27" t="s">
        <v>68</v>
      </c>
      <c r="V27" s="36" t="s">
        <v>37</v>
      </c>
      <c r="W27">
        <v>0.54898745129370297</v>
      </c>
      <c r="X27" s="30" t="s">
        <v>43</v>
      </c>
      <c r="Y27">
        <v>9</v>
      </c>
      <c r="Z27">
        <v>0.55609516830543804</v>
      </c>
      <c r="AA27" t="s">
        <v>208</v>
      </c>
      <c r="AB27" t="s">
        <v>158</v>
      </c>
      <c r="AC27">
        <v>0</v>
      </c>
      <c r="AD27" t="s">
        <v>158</v>
      </c>
      <c r="AE27">
        <v>0.87234042553191404</v>
      </c>
    </row>
    <row r="28" spans="1:31" ht="14.25" x14ac:dyDescent="0.15">
      <c r="A28" s="1" t="s">
        <v>21</v>
      </c>
      <c r="B28">
        <f>SUM(F22:F24)</f>
        <v>1.2428999999999999</v>
      </c>
      <c r="C28">
        <f>SUM(F18,F21,F24)</f>
        <v>1.2388999999999999</v>
      </c>
      <c r="D28">
        <f>SUM(F18,F22,F20)</f>
        <v>1.2369999999999999</v>
      </c>
      <c r="N28" t="s">
        <v>69</v>
      </c>
      <c r="O28" t="s">
        <v>37</v>
      </c>
      <c r="P28">
        <v>0.51834167725908797</v>
      </c>
      <c r="Q28" t="s">
        <v>43</v>
      </c>
      <c r="R28">
        <v>0</v>
      </c>
      <c r="S28">
        <v>0.52485010182713498</v>
      </c>
      <c r="T28" t="s">
        <v>193</v>
      </c>
      <c r="U28" t="s">
        <v>69</v>
      </c>
      <c r="V28" s="36" t="s">
        <v>37</v>
      </c>
      <c r="W28">
        <v>0.50213401659030799</v>
      </c>
      <c r="X28" t="s">
        <v>43</v>
      </c>
      <c r="Y28">
        <v>2</v>
      </c>
      <c r="Z28">
        <v>0.51053635246866802</v>
      </c>
      <c r="AA28" t="s">
        <v>208</v>
      </c>
      <c r="AB28" t="s">
        <v>159</v>
      </c>
      <c r="AC28">
        <v>0</v>
      </c>
      <c r="AD28" t="s">
        <v>159</v>
      </c>
      <c r="AE28">
        <v>1</v>
      </c>
    </row>
    <row r="29" spans="1:31" ht="14.25" x14ac:dyDescent="0.15">
      <c r="A29" s="1" t="s">
        <v>22</v>
      </c>
      <c r="B29">
        <f>(B26/3)</f>
        <v>0.41043333333333337</v>
      </c>
      <c r="C29">
        <f t="shared" ref="C29:D31" si="0">C26/3</f>
        <v>0.41176666666666667</v>
      </c>
      <c r="D29">
        <f t="shared" si="0"/>
        <v>0.41233333333333327</v>
      </c>
      <c r="N29" t="s">
        <v>70</v>
      </c>
      <c r="O29" t="s">
        <v>37</v>
      </c>
      <c r="P29">
        <v>0.51722375970164602</v>
      </c>
      <c r="Q29" t="s">
        <v>43</v>
      </c>
      <c r="R29">
        <v>8</v>
      </c>
      <c r="S29">
        <v>0.52475923750846198</v>
      </c>
      <c r="T29" t="s">
        <v>194</v>
      </c>
      <c r="U29" t="s">
        <v>70</v>
      </c>
      <c r="V29" s="36" t="s">
        <v>37</v>
      </c>
      <c r="W29">
        <v>0.44924328259541502</v>
      </c>
      <c r="X29" t="s">
        <v>43</v>
      </c>
      <c r="Y29">
        <v>0</v>
      </c>
      <c r="Z29">
        <v>0.457390409668891</v>
      </c>
      <c r="AA29" t="s">
        <v>209</v>
      </c>
      <c r="AB29" t="s">
        <v>160</v>
      </c>
      <c r="AC29">
        <v>0</v>
      </c>
      <c r="AD29" t="s">
        <v>160</v>
      </c>
      <c r="AE29">
        <v>1</v>
      </c>
    </row>
    <row r="30" spans="1:31" s="33" customFormat="1" ht="14.25" x14ac:dyDescent="0.15">
      <c r="A30" s="37" t="s">
        <v>23</v>
      </c>
      <c r="B30" s="33">
        <f>B27/3</f>
        <v>0.41310000000000002</v>
      </c>
      <c r="C30" s="33">
        <f t="shared" si="0"/>
        <v>0.41310000000000002</v>
      </c>
      <c r="D30" s="33">
        <f t="shared" si="0"/>
        <v>0.41316666666666668</v>
      </c>
      <c r="N30" s="33" t="s">
        <v>71</v>
      </c>
      <c r="O30" s="33" t="s">
        <v>37</v>
      </c>
      <c r="P30" s="33">
        <v>0.48926772579799299</v>
      </c>
      <c r="Q30" s="33" t="s">
        <v>43</v>
      </c>
      <c r="R30" s="33">
        <v>0</v>
      </c>
      <c r="S30" s="33">
        <v>0.49465723766399999</v>
      </c>
      <c r="T30" s="33" t="s">
        <v>195</v>
      </c>
      <c r="U30" s="33" t="s">
        <v>71</v>
      </c>
      <c r="V30" s="35" t="s">
        <v>37</v>
      </c>
      <c r="W30" s="33">
        <v>0.51251540091980596</v>
      </c>
      <c r="X30" s="30" t="s">
        <v>43</v>
      </c>
      <c r="Y30" s="33">
        <v>0</v>
      </c>
      <c r="Z30" s="33">
        <v>0.517461922309012</v>
      </c>
      <c r="AA30" s="33" t="s">
        <v>79</v>
      </c>
      <c r="AB30" s="33" t="s">
        <v>161</v>
      </c>
      <c r="AC30" s="33">
        <v>0.46153846153846101</v>
      </c>
      <c r="AD30" s="33" t="s">
        <v>161</v>
      </c>
      <c r="AE30" s="33">
        <v>0</v>
      </c>
    </row>
    <row r="31" spans="1:31" ht="14.25" x14ac:dyDescent="0.15">
      <c r="A31" s="1" t="s">
        <v>24</v>
      </c>
      <c r="B31">
        <f>B28/3</f>
        <v>0.41429999999999995</v>
      </c>
      <c r="C31">
        <f t="shared" si="0"/>
        <v>0.41296666666666665</v>
      </c>
      <c r="D31">
        <f t="shared" si="0"/>
        <v>0.41233333333333327</v>
      </c>
      <c r="N31" t="s">
        <v>72</v>
      </c>
      <c r="O31" t="s">
        <v>37</v>
      </c>
      <c r="P31">
        <v>0.61564355000917503</v>
      </c>
      <c r="Q31" t="s">
        <v>43</v>
      </c>
      <c r="R31">
        <v>6</v>
      </c>
      <c r="S31">
        <v>0.62177713116218902</v>
      </c>
      <c r="T31" t="s">
        <v>196</v>
      </c>
      <c r="U31" t="s">
        <v>72</v>
      </c>
      <c r="V31" s="36" t="s">
        <v>37</v>
      </c>
      <c r="W31">
        <v>0.62222664754311496</v>
      </c>
      <c r="X31" s="30" t="s">
        <v>43</v>
      </c>
      <c r="Y31">
        <v>1</v>
      </c>
      <c r="Z31">
        <v>0.63002154750571604</v>
      </c>
      <c r="AA31" t="s">
        <v>209</v>
      </c>
      <c r="AB31" t="s">
        <v>162</v>
      </c>
      <c r="AC31">
        <v>0</v>
      </c>
      <c r="AD31" t="s">
        <v>162</v>
      </c>
      <c r="AE31">
        <v>0.84210526315789402</v>
      </c>
    </row>
    <row r="32" spans="1:31" ht="14.25" x14ac:dyDescent="0.15">
      <c r="A32" s="1" t="s">
        <v>25</v>
      </c>
      <c r="B32">
        <f>B31-B29</f>
        <v>3.8666666666665739E-3</v>
      </c>
      <c r="C32">
        <f>C30-C29</f>
        <v>1.333333333333353E-3</v>
      </c>
      <c r="D32">
        <f>D30-D31</f>
        <v>8.3333333333340809E-4</v>
      </c>
      <c r="N32" t="s">
        <v>73</v>
      </c>
      <c r="O32" t="s">
        <v>37</v>
      </c>
      <c r="P32">
        <v>0.59952347254365201</v>
      </c>
      <c r="Q32" t="s">
        <v>43</v>
      </c>
      <c r="R32">
        <v>7</v>
      </c>
      <c r="S32">
        <v>0.60556512753520697</v>
      </c>
      <c r="T32" t="s">
        <v>96</v>
      </c>
      <c r="U32" t="s">
        <v>73</v>
      </c>
      <c r="V32" s="36" t="s">
        <v>37</v>
      </c>
      <c r="W32">
        <v>0.58787547713030597</v>
      </c>
      <c r="X32" t="s">
        <v>43</v>
      </c>
      <c r="Y32">
        <v>3</v>
      </c>
      <c r="Z32">
        <v>0.59606859760608699</v>
      </c>
      <c r="AA32" t="s">
        <v>208</v>
      </c>
      <c r="AB32" t="s">
        <v>163</v>
      </c>
      <c r="AC32">
        <v>0</v>
      </c>
      <c r="AD32" t="s">
        <v>163</v>
      </c>
      <c r="AE32">
        <v>0.92682926829268297</v>
      </c>
    </row>
    <row r="33" spans="2:31" x14ac:dyDescent="0.15">
      <c r="B33">
        <v>1</v>
      </c>
      <c r="C33">
        <v>2</v>
      </c>
      <c r="D33">
        <v>3</v>
      </c>
      <c r="N33" t="s">
        <v>74</v>
      </c>
      <c r="O33" t="s">
        <v>37</v>
      </c>
      <c r="P33">
        <v>0.58869276857237895</v>
      </c>
      <c r="Q33" t="s">
        <v>43</v>
      </c>
      <c r="R33">
        <v>7</v>
      </c>
      <c r="S33">
        <v>0.59340069127252704</v>
      </c>
      <c r="T33" t="s">
        <v>197</v>
      </c>
      <c r="U33" t="s">
        <v>74</v>
      </c>
      <c r="V33" s="36" t="s">
        <v>37</v>
      </c>
      <c r="W33">
        <v>0.59917132685938101</v>
      </c>
      <c r="X33" s="30" t="s">
        <v>43</v>
      </c>
      <c r="Y33">
        <v>1</v>
      </c>
      <c r="Z33">
        <v>0.60799228756009904</v>
      </c>
      <c r="AA33" t="s">
        <v>211</v>
      </c>
      <c r="AB33" t="s">
        <v>164</v>
      </c>
      <c r="AC33">
        <v>0</v>
      </c>
      <c r="AD33" t="s">
        <v>164</v>
      </c>
      <c r="AE33">
        <v>0.90697674418604601</v>
      </c>
    </row>
    <row r="34" spans="2:31" x14ac:dyDescent="0.15">
      <c r="B34">
        <v>300</v>
      </c>
      <c r="C34">
        <v>0.8</v>
      </c>
      <c r="D34">
        <v>0.15</v>
      </c>
      <c r="N34" t="s">
        <v>75</v>
      </c>
      <c r="O34" t="s">
        <v>37</v>
      </c>
      <c r="P34">
        <v>0.60168985689378796</v>
      </c>
      <c r="Q34" t="s">
        <v>43</v>
      </c>
      <c r="R34">
        <v>8</v>
      </c>
      <c r="S34">
        <v>0.60985762424337797</v>
      </c>
      <c r="T34" t="s">
        <v>198</v>
      </c>
      <c r="U34" t="s">
        <v>75</v>
      </c>
      <c r="V34" s="36" t="s">
        <v>37</v>
      </c>
      <c r="W34">
        <v>0.60186491988756197</v>
      </c>
      <c r="X34" s="30" t="s">
        <v>43</v>
      </c>
      <c r="Y34">
        <v>0</v>
      </c>
      <c r="Z34">
        <v>0.61014784427161095</v>
      </c>
      <c r="AA34" t="s">
        <v>208</v>
      </c>
      <c r="AB34" t="s">
        <v>165</v>
      </c>
      <c r="AC34">
        <v>0</v>
      </c>
      <c r="AD34" t="s">
        <v>165</v>
      </c>
      <c r="AE34">
        <v>0.97435897435897401</v>
      </c>
    </row>
    <row r="35" spans="2:31" s="35" customFormat="1" x14ac:dyDescent="0.15">
      <c r="N35" s="35" t="s">
        <v>76</v>
      </c>
      <c r="O35" s="35" t="s">
        <v>37</v>
      </c>
      <c r="P35" s="35">
        <v>0.446845572002599</v>
      </c>
      <c r="Q35" s="35" t="s">
        <v>43</v>
      </c>
      <c r="R35" s="35">
        <v>8</v>
      </c>
      <c r="S35" s="35">
        <v>0.45455350172483899</v>
      </c>
      <c r="T35" s="35" t="s">
        <v>191</v>
      </c>
      <c r="U35" s="35" t="s">
        <v>76</v>
      </c>
      <c r="V35" s="35" t="s">
        <v>37</v>
      </c>
      <c r="W35" s="35">
        <v>0.506326996482234</v>
      </c>
      <c r="X35" s="35" t="s">
        <v>43</v>
      </c>
      <c r="Y35" s="35">
        <v>9</v>
      </c>
      <c r="Z35" s="35">
        <v>0.51314981382436198</v>
      </c>
      <c r="AA35" s="35" t="s">
        <v>79</v>
      </c>
      <c r="AB35" s="35" t="s">
        <v>166</v>
      </c>
      <c r="AC35" s="35">
        <v>1</v>
      </c>
      <c r="AD35" s="35" t="s">
        <v>166</v>
      </c>
      <c r="AE35" s="35">
        <v>0</v>
      </c>
    </row>
    <row r="36" spans="2:31" x14ac:dyDescent="0.15">
      <c r="N36" t="s">
        <v>77</v>
      </c>
      <c r="O36" t="s">
        <v>37</v>
      </c>
      <c r="P36">
        <v>0.56005974205574305</v>
      </c>
      <c r="Q36" t="s">
        <v>43</v>
      </c>
      <c r="R36">
        <v>5</v>
      </c>
      <c r="S36">
        <v>0.57206552496593599</v>
      </c>
      <c r="T36" t="s">
        <v>199</v>
      </c>
      <c r="U36" t="s">
        <v>77</v>
      </c>
      <c r="V36" s="36" t="s">
        <v>37</v>
      </c>
      <c r="W36">
        <v>0.57558515304690805</v>
      </c>
      <c r="X36" s="30" t="s">
        <v>43</v>
      </c>
      <c r="Y36">
        <v>5</v>
      </c>
      <c r="Z36">
        <v>0.58381390547740097</v>
      </c>
      <c r="AA36" t="s">
        <v>212</v>
      </c>
      <c r="AB36" t="s">
        <v>167</v>
      </c>
      <c r="AC36">
        <v>0</v>
      </c>
      <c r="AD36" t="s">
        <v>167</v>
      </c>
      <c r="AE36">
        <v>0.86792452830188604</v>
      </c>
    </row>
    <row r="37" spans="2:31" x14ac:dyDescent="0.15">
      <c r="N37" t="s">
        <v>200</v>
      </c>
    </row>
    <row r="48" spans="2:31" x14ac:dyDescent="0.15">
      <c r="Y48" t="s">
        <v>80</v>
      </c>
      <c r="AA48" s="36" t="s">
        <v>76</v>
      </c>
    </row>
    <row r="49" spans="16:27" x14ac:dyDescent="0.15">
      <c r="AA49" s="36" t="s">
        <v>81</v>
      </c>
    </row>
    <row r="55" spans="16:27" x14ac:dyDescent="0.15">
      <c r="V55">
        <v>10</v>
      </c>
    </row>
    <row r="56" spans="16:27" x14ac:dyDescent="0.15">
      <c r="P56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opLeftCell="G1" zoomScale="85" zoomScaleNormal="85" workbookViewId="0">
      <selection activeCell="S33" sqref="S33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9.5" bestFit="1" customWidth="1"/>
    <col min="5" max="5" width="14.125" customWidth="1"/>
    <col min="6" max="6" width="12.75" customWidth="1"/>
    <col min="7" max="7" width="11" customWidth="1"/>
    <col min="8" max="8" width="9.5" customWidth="1"/>
    <col min="9" max="9" width="8.5" customWidth="1"/>
    <col min="10" max="10" width="7.5" customWidth="1"/>
    <col min="11" max="12" width="8.5" customWidth="1"/>
    <col min="13" max="13" width="7.5" customWidth="1"/>
    <col min="14" max="14" width="8.5" customWidth="1"/>
    <col min="15" max="16" width="7.5" customWidth="1"/>
    <col min="17" max="18" width="8.5" customWidth="1"/>
    <col min="19" max="19" width="15.25" customWidth="1"/>
    <col min="20" max="20" width="11.625" customWidth="1"/>
    <col min="21" max="21" width="11" customWidth="1"/>
    <col min="22" max="22" width="9.5" customWidth="1"/>
    <col min="23" max="28" width="8.5" customWidth="1"/>
    <col min="29" max="29" width="7.5" customWidth="1"/>
    <col min="30" max="30" width="8.5" customWidth="1"/>
    <col min="31" max="32" width="7.5" customWidth="1"/>
    <col min="33" max="33" width="8.5" customWidth="1"/>
    <col min="34" max="36" width="7.5" customWidth="1"/>
    <col min="37" max="39" width="8.5" customWidth="1"/>
    <col min="40" max="41" width="7.5" customWidth="1"/>
    <col min="42" max="44" width="8.5" customWidth="1"/>
    <col min="45" max="48" width="7.5" customWidth="1"/>
    <col min="49" max="52" width="8.5" customWidth="1"/>
    <col min="53" max="53" width="7.5" customWidth="1"/>
    <col min="54" max="56" width="8.5" customWidth="1"/>
    <col min="57" max="57" width="6.5" customWidth="1"/>
    <col min="58" max="58" width="8.5" customWidth="1"/>
    <col min="59" max="59" width="7.5" customWidth="1"/>
    <col min="60" max="67" width="8.5" customWidth="1"/>
    <col min="68" max="68" width="7.5" customWidth="1"/>
    <col min="69" max="69" width="8.5" customWidth="1"/>
    <col min="70" max="70" width="7.5" customWidth="1"/>
    <col min="71" max="73" width="8.5" customWidth="1"/>
    <col min="74" max="74" width="7.5" customWidth="1"/>
    <col min="75" max="78" width="8.5" customWidth="1"/>
    <col min="79" max="80" width="7.5" customWidth="1"/>
    <col min="81" max="85" width="8.5" customWidth="1"/>
    <col min="86" max="86" width="7.5" customWidth="1"/>
    <col min="87" max="87" width="8.5" customWidth="1"/>
    <col min="88" max="90" width="7.5" customWidth="1"/>
    <col min="91" max="91" width="8.5" customWidth="1"/>
    <col min="92" max="92" width="7.5" customWidth="1"/>
    <col min="93" max="96" width="8.5" customWidth="1"/>
    <col min="97" max="98" width="7.5" customWidth="1"/>
    <col min="99" max="108" width="8.5" customWidth="1"/>
    <col min="109" max="109" width="7.5" customWidth="1"/>
    <col min="110" max="110" width="8.5" customWidth="1"/>
    <col min="111" max="112" width="7.5" customWidth="1"/>
    <col min="113" max="116" width="8.5" customWidth="1"/>
    <col min="117" max="117" width="7.5" customWidth="1"/>
    <col min="118" max="122" width="8.5" customWidth="1"/>
    <col min="123" max="124" width="7.5" customWidth="1"/>
    <col min="125" max="126" width="8.5" customWidth="1"/>
    <col min="127" max="127" width="7.5" customWidth="1"/>
    <col min="128" max="133" width="8.5" customWidth="1"/>
    <col min="134" max="135" width="7.5" customWidth="1"/>
    <col min="136" max="164" width="8.5" customWidth="1"/>
    <col min="165" max="165" width="7.5" customWidth="1"/>
    <col min="166" max="168" width="8.5" customWidth="1"/>
    <col min="169" max="169" width="7.5" customWidth="1"/>
    <col min="170" max="175" width="8.5" customWidth="1"/>
    <col min="176" max="176" width="7.5" customWidth="1"/>
    <col min="177" max="200" width="8.5" customWidth="1"/>
  </cols>
  <sheetData>
    <row r="1" spans="1:22" x14ac:dyDescent="0.15">
      <c r="A1" t="s">
        <v>38</v>
      </c>
      <c r="B1">
        <v>158</v>
      </c>
      <c r="C1" t="s">
        <v>35</v>
      </c>
      <c r="D1">
        <v>198254.99999999901</v>
      </c>
      <c r="F1" t="s">
        <v>34</v>
      </c>
      <c r="G1">
        <v>173</v>
      </c>
      <c r="H1" t="s">
        <v>35</v>
      </c>
      <c r="I1">
        <v>239977.399999999</v>
      </c>
      <c r="R1" t="s">
        <v>312</v>
      </c>
      <c r="S1" t="s">
        <v>38</v>
      </c>
      <c r="T1">
        <v>98</v>
      </c>
      <c r="U1" t="s">
        <v>35</v>
      </c>
      <c r="V1">
        <v>159758.9</v>
      </c>
    </row>
    <row r="2" spans="1:22" x14ac:dyDescent="0.15">
      <c r="A2" t="s">
        <v>38</v>
      </c>
      <c r="B2">
        <v>161</v>
      </c>
      <c r="C2" t="s">
        <v>35</v>
      </c>
      <c r="D2">
        <v>189328.6</v>
      </c>
      <c r="F2" t="s">
        <v>34</v>
      </c>
      <c r="G2">
        <v>174</v>
      </c>
      <c r="H2" t="s">
        <v>35</v>
      </c>
      <c r="I2">
        <v>239191.49999999901</v>
      </c>
      <c r="S2" t="s">
        <v>38</v>
      </c>
      <c r="T2">
        <v>100</v>
      </c>
      <c r="U2" t="s">
        <v>35</v>
      </c>
      <c r="V2">
        <v>158430.59999999899</v>
      </c>
    </row>
    <row r="3" spans="1:22" x14ac:dyDescent="0.15">
      <c r="A3" t="s">
        <v>38</v>
      </c>
      <c r="B3">
        <v>165</v>
      </c>
      <c r="C3" t="s">
        <v>35</v>
      </c>
      <c r="D3">
        <v>185662</v>
      </c>
      <c r="F3" t="s">
        <v>34</v>
      </c>
      <c r="G3">
        <v>175</v>
      </c>
      <c r="H3" t="s">
        <v>35</v>
      </c>
      <c r="I3">
        <v>234653.49999999901</v>
      </c>
      <c r="S3" t="s">
        <v>38</v>
      </c>
      <c r="T3">
        <v>101</v>
      </c>
      <c r="U3" t="s">
        <v>35</v>
      </c>
      <c r="V3">
        <v>152983.69999999899</v>
      </c>
    </row>
    <row r="4" spans="1:22" x14ac:dyDescent="0.15">
      <c r="A4" t="s">
        <v>38</v>
      </c>
      <c r="B4">
        <v>168</v>
      </c>
      <c r="C4" t="s">
        <v>35</v>
      </c>
      <c r="D4">
        <v>181058.8</v>
      </c>
      <c r="F4" t="s">
        <v>34</v>
      </c>
      <c r="G4">
        <v>177</v>
      </c>
      <c r="H4" t="s">
        <v>35</v>
      </c>
      <c r="I4">
        <v>228577.49999999901</v>
      </c>
      <c r="S4" t="s">
        <v>38</v>
      </c>
      <c r="T4">
        <v>145</v>
      </c>
      <c r="U4" t="s">
        <v>35</v>
      </c>
      <c r="V4">
        <v>132311.1</v>
      </c>
    </row>
    <row r="5" spans="1:22" x14ac:dyDescent="0.15">
      <c r="A5" t="s">
        <v>38</v>
      </c>
      <c r="B5">
        <v>171</v>
      </c>
      <c r="C5" t="s">
        <v>35</v>
      </c>
      <c r="D5">
        <v>172985.69999999899</v>
      </c>
      <c r="F5" t="s">
        <v>34</v>
      </c>
      <c r="G5">
        <v>178</v>
      </c>
      <c r="H5" t="s">
        <v>35</v>
      </c>
      <c r="I5">
        <v>224969.69999999899</v>
      </c>
      <c r="S5" t="s">
        <v>38</v>
      </c>
      <c r="T5">
        <v>154</v>
      </c>
      <c r="U5" t="s">
        <v>35</v>
      </c>
      <c r="V5">
        <v>131761.899999999</v>
      </c>
    </row>
    <row r="6" spans="1:22" x14ac:dyDescent="0.15">
      <c r="A6" t="s">
        <v>38</v>
      </c>
      <c r="B6">
        <v>173</v>
      </c>
      <c r="C6" t="s">
        <v>35</v>
      </c>
      <c r="D6">
        <v>172896.4</v>
      </c>
      <c r="F6" t="s">
        <v>34</v>
      </c>
      <c r="G6">
        <v>179</v>
      </c>
      <c r="H6" t="s">
        <v>35</v>
      </c>
      <c r="I6">
        <v>220155.1</v>
      </c>
      <c r="S6" t="s">
        <v>38</v>
      </c>
      <c r="T6">
        <v>156</v>
      </c>
      <c r="U6" t="s">
        <v>35</v>
      </c>
      <c r="V6">
        <v>129355.5</v>
      </c>
    </row>
    <row r="7" spans="1:22" x14ac:dyDescent="0.15">
      <c r="A7" t="s">
        <v>38</v>
      </c>
      <c r="B7">
        <v>186</v>
      </c>
      <c r="C7" t="s">
        <v>35</v>
      </c>
      <c r="D7">
        <v>171248.4</v>
      </c>
      <c r="F7" t="s">
        <v>34</v>
      </c>
      <c r="G7">
        <v>188</v>
      </c>
      <c r="H7" t="s">
        <v>35</v>
      </c>
      <c r="I7">
        <v>212072.9</v>
      </c>
      <c r="S7" t="s">
        <v>38</v>
      </c>
      <c r="T7">
        <v>158</v>
      </c>
      <c r="U7" t="s">
        <v>35</v>
      </c>
      <c r="V7">
        <v>127953.8</v>
      </c>
    </row>
    <row r="8" spans="1:22" x14ac:dyDescent="0.15">
      <c r="A8" t="s">
        <v>38</v>
      </c>
      <c r="B8">
        <v>196</v>
      </c>
      <c r="C8" t="s">
        <v>35</v>
      </c>
      <c r="D8">
        <v>169678.799999999</v>
      </c>
      <c r="F8" t="s">
        <v>34</v>
      </c>
      <c r="G8">
        <v>196</v>
      </c>
      <c r="H8" t="s">
        <v>35</v>
      </c>
      <c r="I8">
        <v>211351.5</v>
      </c>
      <c r="S8" t="s">
        <v>38</v>
      </c>
      <c r="T8">
        <v>163</v>
      </c>
      <c r="U8" t="s">
        <v>35</v>
      </c>
      <c r="V8">
        <v>127306.8</v>
      </c>
    </row>
    <row r="9" spans="1:22" x14ac:dyDescent="0.15">
      <c r="A9" t="s">
        <v>38</v>
      </c>
      <c r="B9">
        <v>198</v>
      </c>
      <c r="C9" t="s">
        <v>35</v>
      </c>
      <c r="D9">
        <v>169206.299999999</v>
      </c>
      <c r="F9" t="s">
        <v>34</v>
      </c>
      <c r="G9">
        <v>198</v>
      </c>
      <c r="H9" t="s">
        <v>35</v>
      </c>
      <c r="I9">
        <v>208514.2</v>
      </c>
      <c r="S9" t="s">
        <v>38</v>
      </c>
      <c r="T9">
        <v>165</v>
      </c>
      <c r="U9" t="s">
        <v>35</v>
      </c>
      <c r="V9">
        <v>121556.299999999</v>
      </c>
    </row>
    <row r="10" spans="1:22" x14ac:dyDescent="0.15">
      <c r="A10" t="s">
        <v>38</v>
      </c>
      <c r="B10">
        <v>206</v>
      </c>
      <c r="C10" t="s">
        <v>35</v>
      </c>
      <c r="D10">
        <v>168114.49999999901</v>
      </c>
      <c r="F10" t="s">
        <v>34</v>
      </c>
      <c r="G10">
        <v>204</v>
      </c>
      <c r="H10" t="s">
        <v>35</v>
      </c>
      <c r="I10">
        <v>205233</v>
      </c>
      <c r="S10" t="s">
        <v>38</v>
      </c>
      <c r="T10">
        <v>175</v>
      </c>
      <c r="U10" t="s">
        <v>35</v>
      </c>
      <c r="V10">
        <v>120791.69999999899</v>
      </c>
    </row>
    <row r="11" spans="1:22" x14ac:dyDescent="0.15">
      <c r="A11" t="s">
        <v>38</v>
      </c>
      <c r="B11">
        <v>209</v>
      </c>
      <c r="C11" t="s">
        <v>35</v>
      </c>
      <c r="D11">
        <v>165040.29999999999</v>
      </c>
      <c r="F11" t="s">
        <v>34</v>
      </c>
      <c r="G11">
        <v>205</v>
      </c>
      <c r="H11" t="s">
        <v>35</v>
      </c>
      <c r="I11">
        <v>204041.3</v>
      </c>
      <c r="S11" t="s">
        <v>38</v>
      </c>
      <c r="T11">
        <v>180</v>
      </c>
      <c r="U11" t="s">
        <v>35</v>
      </c>
      <c r="V11">
        <v>118853.5</v>
      </c>
    </row>
    <row r="12" spans="1:22" x14ac:dyDescent="0.15">
      <c r="A12" t="s">
        <v>38</v>
      </c>
      <c r="B12">
        <v>230</v>
      </c>
      <c r="C12" t="s">
        <v>35</v>
      </c>
      <c r="D12">
        <v>164392.1</v>
      </c>
      <c r="F12" t="s">
        <v>34</v>
      </c>
      <c r="G12">
        <v>209</v>
      </c>
      <c r="H12" t="s">
        <v>35</v>
      </c>
      <c r="I12">
        <v>203500.4</v>
      </c>
      <c r="S12" t="s">
        <v>38</v>
      </c>
      <c r="T12">
        <v>182</v>
      </c>
      <c r="U12" t="s">
        <v>35</v>
      </c>
      <c r="V12">
        <v>118822.7</v>
      </c>
    </row>
    <row r="13" spans="1:22" x14ac:dyDescent="0.15">
      <c r="A13" t="s">
        <v>38</v>
      </c>
      <c r="B13">
        <v>232</v>
      </c>
      <c r="C13" t="s">
        <v>35</v>
      </c>
      <c r="D13">
        <v>161976.59999999899</v>
      </c>
      <c r="F13" t="s">
        <v>34</v>
      </c>
      <c r="G13">
        <v>210</v>
      </c>
      <c r="H13" t="s">
        <v>35</v>
      </c>
      <c r="I13">
        <v>202216.799999999</v>
      </c>
      <c r="S13" t="s">
        <v>38</v>
      </c>
      <c r="T13">
        <v>189</v>
      </c>
      <c r="U13" t="s">
        <v>35</v>
      </c>
      <c r="V13">
        <v>117624.499999999</v>
      </c>
    </row>
    <row r="14" spans="1:22" x14ac:dyDescent="0.15">
      <c r="A14" t="s">
        <v>38</v>
      </c>
      <c r="B14">
        <v>261</v>
      </c>
      <c r="C14" t="s">
        <v>35</v>
      </c>
      <c r="D14">
        <v>157121.4</v>
      </c>
      <c r="F14" t="s">
        <v>34</v>
      </c>
      <c r="G14">
        <v>211</v>
      </c>
      <c r="H14" t="s">
        <v>35</v>
      </c>
      <c r="I14">
        <v>201512</v>
      </c>
      <c r="S14" t="s">
        <v>38</v>
      </c>
      <c r="T14">
        <v>195</v>
      </c>
      <c r="U14" t="s">
        <v>35</v>
      </c>
      <c r="V14">
        <v>116868.8</v>
      </c>
    </row>
    <row r="15" spans="1:22" x14ac:dyDescent="0.15">
      <c r="A15" t="s">
        <v>36</v>
      </c>
      <c r="B15">
        <v>0.60985762424337797</v>
      </c>
      <c r="F15" t="s">
        <v>34</v>
      </c>
      <c r="G15">
        <v>213</v>
      </c>
      <c r="H15" t="s">
        <v>35</v>
      </c>
      <c r="I15">
        <v>198834.3</v>
      </c>
      <c r="S15" t="s">
        <v>38</v>
      </c>
      <c r="T15">
        <v>196</v>
      </c>
      <c r="U15" t="s">
        <v>35</v>
      </c>
      <c r="V15">
        <v>112842.3</v>
      </c>
    </row>
    <row r="16" spans="1:22" x14ac:dyDescent="0.15">
      <c r="F16" t="s">
        <v>34</v>
      </c>
      <c r="G16">
        <v>215</v>
      </c>
      <c r="H16" t="s">
        <v>35</v>
      </c>
      <c r="I16">
        <v>196028.49999999901</v>
      </c>
      <c r="S16" t="s">
        <v>38</v>
      </c>
      <c r="T16">
        <v>207</v>
      </c>
      <c r="U16" t="s">
        <v>35</v>
      </c>
      <c r="V16">
        <v>112797</v>
      </c>
    </row>
    <row r="17" spans="1:22" x14ac:dyDescent="0.15">
      <c r="A17" t="s">
        <v>218</v>
      </c>
      <c r="F17" t="s">
        <v>34</v>
      </c>
      <c r="G17">
        <v>217</v>
      </c>
      <c r="H17" t="s">
        <v>35</v>
      </c>
      <c r="I17">
        <v>195622.39999999999</v>
      </c>
      <c r="S17" t="s">
        <v>38</v>
      </c>
      <c r="T17">
        <v>214</v>
      </c>
      <c r="U17" t="s">
        <v>35</v>
      </c>
      <c r="V17">
        <v>112226.3</v>
      </c>
    </row>
    <row r="18" spans="1:22" x14ac:dyDescent="0.15">
      <c r="F18" t="s">
        <v>34</v>
      </c>
      <c r="G18">
        <v>218</v>
      </c>
      <c r="H18" t="s">
        <v>35</v>
      </c>
      <c r="I18">
        <v>192316.9</v>
      </c>
      <c r="S18" t="s">
        <v>38</v>
      </c>
      <c r="T18">
        <v>224</v>
      </c>
      <c r="U18" t="s">
        <v>35</v>
      </c>
      <c r="V18">
        <v>107947.5</v>
      </c>
    </row>
    <row r="19" spans="1:22" x14ac:dyDescent="0.15">
      <c r="F19" t="s">
        <v>34</v>
      </c>
      <c r="G19">
        <v>222</v>
      </c>
      <c r="H19" t="s">
        <v>35</v>
      </c>
      <c r="I19">
        <v>192134.5</v>
      </c>
      <c r="S19" t="s">
        <v>38</v>
      </c>
      <c r="T19">
        <v>233</v>
      </c>
      <c r="U19" t="s">
        <v>35</v>
      </c>
      <c r="V19">
        <v>66259</v>
      </c>
    </row>
    <row r="20" spans="1:22" x14ac:dyDescent="0.15">
      <c r="F20" t="s">
        <v>34</v>
      </c>
      <c r="G20">
        <v>226</v>
      </c>
      <c r="H20" t="s">
        <v>35</v>
      </c>
      <c r="I20">
        <v>189226.5</v>
      </c>
      <c r="S20" t="s">
        <v>38</v>
      </c>
      <c r="T20">
        <v>235</v>
      </c>
      <c r="U20" t="s">
        <v>35</v>
      </c>
      <c r="V20">
        <v>66008.5</v>
      </c>
    </row>
    <row r="21" spans="1:22" x14ac:dyDescent="0.15">
      <c r="F21" t="s">
        <v>34</v>
      </c>
      <c r="G21">
        <v>233</v>
      </c>
      <c r="H21" t="s">
        <v>35</v>
      </c>
      <c r="I21">
        <v>184076</v>
      </c>
      <c r="S21" t="s">
        <v>38</v>
      </c>
      <c r="T21">
        <v>246</v>
      </c>
      <c r="U21" t="s">
        <v>35</v>
      </c>
      <c r="V21">
        <v>65931.100000000006</v>
      </c>
    </row>
    <row r="22" spans="1:22" x14ac:dyDescent="0.15">
      <c r="F22" t="s">
        <v>34</v>
      </c>
      <c r="G22">
        <v>240</v>
      </c>
      <c r="H22" t="s">
        <v>35</v>
      </c>
      <c r="I22">
        <v>183092.9</v>
      </c>
      <c r="S22" t="s">
        <v>38</v>
      </c>
      <c r="T22">
        <v>254</v>
      </c>
      <c r="U22" t="s">
        <v>35</v>
      </c>
      <c r="V22">
        <v>65915.899999999994</v>
      </c>
    </row>
    <row r="23" spans="1:22" x14ac:dyDescent="0.15">
      <c r="F23" t="s">
        <v>34</v>
      </c>
      <c r="G23">
        <v>242</v>
      </c>
      <c r="H23" t="s">
        <v>35</v>
      </c>
      <c r="I23">
        <v>181919.6</v>
      </c>
      <c r="S23" t="s">
        <v>38</v>
      </c>
      <c r="T23">
        <v>262</v>
      </c>
      <c r="U23" t="s">
        <v>35</v>
      </c>
      <c r="V23">
        <v>65840.100000000006</v>
      </c>
    </row>
    <row r="24" spans="1:22" x14ac:dyDescent="0.15">
      <c r="F24" t="s">
        <v>34</v>
      </c>
      <c r="G24">
        <v>244</v>
      </c>
      <c r="H24" t="s">
        <v>35</v>
      </c>
      <c r="I24">
        <v>179489.2</v>
      </c>
      <c r="S24" t="s">
        <v>38</v>
      </c>
      <c r="T24">
        <v>264</v>
      </c>
      <c r="U24" t="s">
        <v>35</v>
      </c>
      <c r="V24">
        <v>65777.8</v>
      </c>
    </row>
    <row r="25" spans="1:22" x14ac:dyDescent="0.15">
      <c r="F25" t="s">
        <v>34</v>
      </c>
      <c r="G25">
        <v>254</v>
      </c>
      <c r="H25" t="s">
        <v>35</v>
      </c>
      <c r="I25">
        <v>178865.2</v>
      </c>
      <c r="S25" t="s">
        <v>38</v>
      </c>
      <c r="T25">
        <v>273</v>
      </c>
      <c r="U25" t="s">
        <v>35</v>
      </c>
      <c r="V25">
        <v>65743.100000000006</v>
      </c>
    </row>
    <row r="26" spans="1:22" x14ac:dyDescent="0.15">
      <c r="F26" t="s">
        <v>34</v>
      </c>
      <c r="G26">
        <v>255</v>
      </c>
      <c r="H26" t="s">
        <v>35</v>
      </c>
      <c r="I26">
        <v>173144.8</v>
      </c>
      <c r="S26" t="s">
        <v>38</v>
      </c>
      <c r="T26">
        <v>278</v>
      </c>
      <c r="U26" t="s">
        <v>35</v>
      </c>
      <c r="V26">
        <v>65707.399999999994</v>
      </c>
    </row>
    <row r="27" spans="1:22" x14ac:dyDescent="0.15">
      <c r="F27" t="s">
        <v>34</v>
      </c>
      <c r="G27">
        <v>258</v>
      </c>
      <c r="H27" t="s">
        <v>35</v>
      </c>
      <c r="I27">
        <v>171944.1</v>
      </c>
      <c r="S27" t="s">
        <v>38</v>
      </c>
      <c r="T27">
        <v>284</v>
      </c>
      <c r="U27" t="s">
        <v>35</v>
      </c>
      <c r="V27">
        <v>65636.5</v>
      </c>
    </row>
    <row r="28" spans="1:22" x14ac:dyDescent="0.15">
      <c r="F28" t="s">
        <v>34</v>
      </c>
      <c r="G28">
        <v>280</v>
      </c>
      <c r="H28" t="s">
        <v>35</v>
      </c>
      <c r="I28">
        <v>171272.6</v>
      </c>
      <c r="S28" t="s">
        <v>38</v>
      </c>
      <c r="T28">
        <v>299</v>
      </c>
      <c r="U28" t="s">
        <v>35</v>
      </c>
      <c r="V28">
        <v>65590.399999999994</v>
      </c>
    </row>
    <row r="29" spans="1:22" x14ac:dyDescent="0.15">
      <c r="F29" t="s">
        <v>34</v>
      </c>
      <c r="G29">
        <v>282</v>
      </c>
      <c r="H29" t="s">
        <v>35</v>
      </c>
      <c r="I29">
        <v>169903.8</v>
      </c>
      <c r="S29" t="s">
        <v>38</v>
      </c>
      <c r="T29">
        <v>303</v>
      </c>
      <c r="U29" t="s">
        <v>35</v>
      </c>
      <c r="V29">
        <v>65586.600000000006</v>
      </c>
    </row>
    <row r="30" spans="1:22" x14ac:dyDescent="0.15">
      <c r="F30" t="s">
        <v>34</v>
      </c>
      <c r="G30">
        <v>283</v>
      </c>
      <c r="H30" t="s">
        <v>35</v>
      </c>
      <c r="I30">
        <v>169135.8</v>
      </c>
      <c r="S30" t="s">
        <v>38</v>
      </c>
      <c r="T30">
        <v>310</v>
      </c>
      <c r="U30" t="s">
        <v>35</v>
      </c>
      <c r="V30">
        <v>65542.7</v>
      </c>
    </row>
    <row r="31" spans="1:22" x14ac:dyDescent="0.15">
      <c r="F31" t="s">
        <v>34</v>
      </c>
      <c r="G31">
        <v>286</v>
      </c>
      <c r="H31" t="s">
        <v>35</v>
      </c>
      <c r="I31">
        <v>168934.7</v>
      </c>
      <c r="S31" t="s">
        <v>38</v>
      </c>
      <c r="T31">
        <v>323</v>
      </c>
      <c r="U31" t="s">
        <v>35</v>
      </c>
      <c r="V31">
        <v>65329.5</v>
      </c>
    </row>
    <row r="32" spans="1:22" x14ac:dyDescent="0.15">
      <c r="F32" t="s">
        <v>34</v>
      </c>
      <c r="G32">
        <v>292</v>
      </c>
      <c r="H32" t="s">
        <v>35</v>
      </c>
      <c r="I32">
        <v>162773.79999999999</v>
      </c>
      <c r="S32" t="s">
        <v>36</v>
      </c>
      <c r="T32">
        <v>0.82528297273505102</v>
      </c>
    </row>
    <row r="33" spans="6:22" x14ac:dyDescent="0.15">
      <c r="F33" t="s">
        <v>34</v>
      </c>
      <c r="G33">
        <v>341</v>
      </c>
      <c r="H33" t="s">
        <v>35</v>
      </c>
      <c r="I33">
        <v>162095.9</v>
      </c>
      <c r="S33" t="s">
        <v>220</v>
      </c>
    </row>
    <row r="34" spans="6:22" x14ac:dyDescent="0.15">
      <c r="F34" t="s">
        <v>34</v>
      </c>
      <c r="G34">
        <v>353</v>
      </c>
      <c r="H34" t="s">
        <v>35</v>
      </c>
      <c r="I34">
        <v>161818.6</v>
      </c>
    </row>
    <row r="35" spans="6:22" x14ac:dyDescent="0.15">
      <c r="F35" t="s">
        <v>34</v>
      </c>
      <c r="G35">
        <v>355</v>
      </c>
      <c r="H35" t="s">
        <v>35</v>
      </c>
      <c r="I35">
        <v>161673.5</v>
      </c>
      <c r="R35" t="s">
        <v>313</v>
      </c>
      <c r="S35" t="s">
        <v>38</v>
      </c>
      <c r="T35">
        <v>164</v>
      </c>
      <c r="U35" t="s">
        <v>35</v>
      </c>
      <c r="V35">
        <v>176079.69999999899</v>
      </c>
    </row>
    <row r="36" spans="6:22" x14ac:dyDescent="0.15">
      <c r="F36" t="s">
        <v>34</v>
      </c>
      <c r="G36">
        <v>358</v>
      </c>
      <c r="H36" t="s">
        <v>35</v>
      </c>
      <c r="I36">
        <v>160757.9</v>
      </c>
      <c r="S36" t="s">
        <v>38</v>
      </c>
      <c r="T36">
        <v>173</v>
      </c>
      <c r="U36" t="s">
        <v>35</v>
      </c>
      <c r="V36">
        <v>174152.799999999</v>
      </c>
    </row>
    <row r="37" spans="6:22" x14ac:dyDescent="0.15">
      <c r="F37" t="s">
        <v>34</v>
      </c>
      <c r="G37">
        <v>367</v>
      </c>
      <c r="H37" t="s">
        <v>35</v>
      </c>
      <c r="I37">
        <v>159831</v>
      </c>
      <c r="S37" t="s">
        <v>38</v>
      </c>
      <c r="T37">
        <v>182</v>
      </c>
      <c r="U37" t="s">
        <v>35</v>
      </c>
      <c r="V37">
        <v>169132.299999999</v>
      </c>
    </row>
    <row r="38" spans="6:22" x14ac:dyDescent="0.15">
      <c r="F38" t="s">
        <v>34</v>
      </c>
      <c r="G38">
        <v>372</v>
      </c>
      <c r="H38" t="s">
        <v>35</v>
      </c>
      <c r="I38">
        <v>159564.20000000001</v>
      </c>
      <c r="S38" t="s">
        <v>38</v>
      </c>
      <c r="T38">
        <v>194</v>
      </c>
      <c r="U38" t="s">
        <v>35</v>
      </c>
      <c r="V38">
        <v>168138.09999999899</v>
      </c>
    </row>
    <row r="39" spans="6:22" x14ac:dyDescent="0.15">
      <c r="F39" t="s">
        <v>34</v>
      </c>
      <c r="G39">
        <v>392</v>
      </c>
      <c r="H39" t="s">
        <v>35</v>
      </c>
      <c r="I39">
        <v>155368.5</v>
      </c>
      <c r="S39" t="s">
        <v>38</v>
      </c>
      <c r="T39">
        <v>200</v>
      </c>
      <c r="U39" t="s">
        <v>35</v>
      </c>
      <c r="V39">
        <v>163661.09999999899</v>
      </c>
    </row>
    <row r="40" spans="6:22" x14ac:dyDescent="0.15">
      <c r="F40" t="s">
        <v>36</v>
      </c>
      <c r="G40">
        <v>0.61014784427161095</v>
      </c>
      <c r="S40" t="s">
        <v>38</v>
      </c>
      <c r="T40">
        <v>238</v>
      </c>
      <c r="U40" t="s">
        <v>35</v>
      </c>
      <c r="V40">
        <v>153655.70000000001</v>
      </c>
    </row>
    <row r="41" spans="6:22" x14ac:dyDescent="0.15">
      <c r="F41" t="s">
        <v>219</v>
      </c>
      <c r="S41" t="s">
        <v>36</v>
      </c>
      <c r="T41">
        <v>0.61706117037163799</v>
      </c>
    </row>
    <row r="42" spans="6:22" x14ac:dyDescent="0.15">
      <c r="S42" t="s">
        <v>314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94"/>
  <sheetViews>
    <sheetView topLeftCell="N13" workbookViewId="0">
      <selection activeCell="Z45" sqref="Z45"/>
    </sheetView>
  </sheetViews>
  <sheetFormatPr defaultRowHeight="13.5" x14ac:dyDescent="0.15"/>
  <sheetData>
    <row r="1" spans="1:18" x14ac:dyDescent="0.15">
      <c r="A1">
        <v>1</v>
      </c>
      <c r="B1">
        <f>100*(0.32+0.68*A1^(-0.5))</f>
        <v>100</v>
      </c>
      <c r="C1">
        <f>100*(0.32+0.68*A1^(-0.3))</f>
        <v>100</v>
      </c>
      <c r="D1">
        <f>100*(0.25+0.75*A1^(-0.3))</f>
        <v>100</v>
      </c>
      <c r="E1">
        <f>100*((A1+0.1)^(-0.3))</f>
        <v>97.18118590148481</v>
      </c>
      <c r="Q1">
        <v>1</v>
      </c>
      <c r="R1">
        <f>Q1^0.3/(0.25*Q1^0.3+0.75)</f>
        <v>1</v>
      </c>
    </row>
    <row r="2" spans="1:18" x14ac:dyDescent="0.15">
      <c r="A2">
        <v>2</v>
      </c>
      <c r="B2">
        <f t="shared" ref="B2:B65" si="0">100*(0.32+0.68*A2^(-0.5))</f>
        <v>80.083261120685236</v>
      </c>
      <c r="C2">
        <f t="shared" ref="C2:C65" si="1">100*(0.32+0.68*A2^(-0.3))</f>
        <v>87.233162952224006</v>
      </c>
      <c r="D2">
        <f t="shared" ref="D2:D65" si="2">100*(0.25+0.75*A2^(-0.3))</f>
        <v>85.918929726717664</v>
      </c>
      <c r="E2">
        <f t="shared" ref="E2:E65" si="3">100*((A2+0.1)^(-0.3))</f>
        <v>80.045000483409396</v>
      </c>
      <c r="Q2">
        <v>2</v>
      </c>
      <c r="R2">
        <f t="shared" ref="R2:R65" si="4">Q2^0.3/(0.25*Q2^0.3+0.75)</f>
        <v>1.163887868692848</v>
      </c>
    </row>
    <row r="3" spans="1:18" x14ac:dyDescent="0.15">
      <c r="A3">
        <v>3</v>
      </c>
      <c r="B3">
        <f t="shared" si="0"/>
        <v>71.259818304894566</v>
      </c>
      <c r="C3">
        <f t="shared" si="1"/>
        <v>80.90717034609078</v>
      </c>
      <c r="D3">
        <f t="shared" si="2"/>
        <v>78.941731999364833</v>
      </c>
      <c r="E3">
        <f t="shared" si="3"/>
        <v>71.218281816228185</v>
      </c>
      <c r="Q3">
        <v>3</v>
      </c>
      <c r="R3">
        <f t="shared" si="4"/>
        <v>1.2667571063782157</v>
      </c>
    </row>
    <row r="4" spans="1:18" x14ac:dyDescent="0.15">
      <c r="A4">
        <v>4</v>
      </c>
      <c r="B4">
        <f t="shared" si="0"/>
        <v>66</v>
      </c>
      <c r="C4">
        <f t="shared" si="1"/>
        <v>76.863268966278426</v>
      </c>
      <c r="D4">
        <f t="shared" si="2"/>
        <v>74.481546653983543</v>
      </c>
      <c r="E4">
        <f t="shared" si="3"/>
        <v>65.48846982078102</v>
      </c>
      <c r="Q4">
        <v>4</v>
      </c>
      <c r="R4">
        <f t="shared" si="4"/>
        <v>1.3426144393129575</v>
      </c>
    </row>
    <row r="5" spans="1:18" x14ac:dyDescent="0.15">
      <c r="A5">
        <v>5</v>
      </c>
      <c r="B5">
        <f t="shared" si="0"/>
        <v>62.410524493997144</v>
      </c>
      <c r="C5">
        <f t="shared" si="1"/>
        <v>73.958302664960655</v>
      </c>
      <c r="D5">
        <f t="shared" si="2"/>
        <v>71.277539704000731</v>
      </c>
      <c r="E5">
        <f t="shared" si="3"/>
        <v>61.337906218322622</v>
      </c>
      <c r="Q5">
        <v>5</v>
      </c>
      <c r="R5">
        <f t="shared" si="4"/>
        <v>1.4029664942880615</v>
      </c>
    </row>
    <row r="6" spans="1:18" x14ac:dyDescent="0.15">
      <c r="A6">
        <v>6</v>
      </c>
      <c r="B6">
        <f t="shared" si="0"/>
        <v>59.760883751542693</v>
      </c>
      <c r="C6">
        <f t="shared" si="1"/>
        <v>71.724966312614853</v>
      </c>
      <c r="D6">
        <f t="shared" si="2"/>
        <v>68.814301080089919</v>
      </c>
      <c r="E6">
        <f t="shared" si="3"/>
        <v>58.130097246982125</v>
      </c>
      <c r="Q6">
        <v>6</v>
      </c>
      <c r="R6">
        <f t="shared" si="4"/>
        <v>1.4531863061954875</v>
      </c>
    </row>
    <row r="7" spans="1:18" x14ac:dyDescent="0.15">
      <c r="A7">
        <v>7</v>
      </c>
      <c r="B7">
        <f t="shared" si="0"/>
        <v>57.701584164627448</v>
      </c>
      <c r="C7">
        <f t="shared" si="1"/>
        <v>69.929708120620731</v>
      </c>
      <c r="D7">
        <f t="shared" si="2"/>
        <v>66.834236897743466</v>
      </c>
      <c r="E7">
        <f t="shared" si="3"/>
        <v>55.542125495112479</v>
      </c>
      <c r="Q7">
        <v>7</v>
      </c>
      <c r="R7">
        <f t="shared" si="4"/>
        <v>1.4962391229662761</v>
      </c>
    </row>
    <row r="8" spans="1:18" x14ac:dyDescent="0.15">
      <c r="A8">
        <v>8</v>
      </c>
      <c r="B8">
        <f t="shared" si="0"/>
        <v>56.041630560342611</v>
      </c>
      <c r="C8">
        <f t="shared" si="1"/>
        <v>68.440297726233965</v>
      </c>
      <c r="D8">
        <f t="shared" si="2"/>
        <v>65.191504845110998</v>
      </c>
      <c r="E8">
        <f t="shared" si="3"/>
        <v>53.38933289464839</v>
      </c>
      <c r="Q8">
        <v>8</v>
      </c>
      <c r="R8">
        <f t="shared" si="4"/>
        <v>1.5339421944253442</v>
      </c>
    </row>
    <row r="9" spans="1:18" x14ac:dyDescent="0.15">
      <c r="A9">
        <v>9</v>
      </c>
      <c r="B9">
        <f t="shared" si="0"/>
        <v>54.666666666666664</v>
      </c>
      <c r="C9">
        <f t="shared" si="1"/>
        <v>67.175166342081496</v>
      </c>
      <c r="D9">
        <f t="shared" si="2"/>
        <v>63.796139347883994</v>
      </c>
      <c r="E9">
        <f t="shared" si="3"/>
        <v>51.55699330750538</v>
      </c>
      <c r="Q9">
        <v>9</v>
      </c>
      <c r="R9">
        <f t="shared" si="4"/>
        <v>1.5674929709256273</v>
      </c>
    </row>
    <row r="10" spans="1:18" x14ac:dyDescent="0.15">
      <c r="A10">
        <v>10</v>
      </c>
      <c r="B10">
        <f t="shared" si="0"/>
        <v>53.50348808914498</v>
      </c>
      <c r="C10">
        <f t="shared" si="1"/>
        <v>66.080731886654505</v>
      </c>
      <c r="D10">
        <f t="shared" si="2"/>
        <v>62.589042522045425</v>
      </c>
      <c r="E10">
        <f t="shared" si="3"/>
        <v>49.969337076283708</v>
      </c>
      <c r="Q10">
        <v>10</v>
      </c>
      <c r="R10">
        <f t="shared" si="4"/>
        <v>1.5977237543580813</v>
      </c>
    </row>
    <row r="11" spans="1:18" x14ac:dyDescent="0.15">
      <c r="A11">
        <v>11</v>
      </c>
      <c r="B11">
        <f t="shared" si="0"/>
        <v>52.502771431287933</v>
      </c>
      <c r="C11">
        <f t="shared" si="1"/>
        <v>65.120059411356351</v>
      </c>
      <c r="D11">
        <f t="shared" si="2"/>
        <v>61.529477291937141</v>
      </c>
      <c r="E11">
        <f t="shared" si="3"/>
        <v>48.573914760601717</v>
      </c>
      <c r="Q11">
        <v>11</v>
      </c>
      <c r="R11">
        <f t="shared" si="4"/>
        <v>1.625237274900498</v>
      </c>
    </row>
    <row r="12" spans="1:18" x14ac:dyDescent="0.15">
      <c r="A12">
        <v>12</v>
      </c>
      <c r="B12">
        <f t="shared" si="0"/>
        <v>51.629909152447283</v>
      </c>
      <c r="C12">
        <f t="shared" si="1"/>
        <v>64.266699082592154</v>
      </c>
      <c r="D12">
        <f t="shared" si="2"/>
        <v>60.588271046976637</v>
      </c>
      <c r="E12">
        <f t="shared" si="3"/>
        <v>47.333038981224149</v>
      </c>
      <c r="Q12">
        <v>12</v>
      </c>
      <c r="R12">
        <f t="shared" si="4"/>
        <v>1.6504844629493685</v>
      </c>
    </row>
    <row r="13" spans="1:18" x14ac:dyDescent="0.15">
      <c r="A13">
        <v>13</v>
      </c>
      <c r="B13">
        <f t="shared" si="0"/>
        <v>50.859806671657793</v>
      </c>
      <c r="C13">
        <f t="shared" si="1"/>
        <v>63.501113611024977</v>
      </c>
      <c r="D13">
        <f t="shared" si="2"/>
        <v>59.743875306277538</v>
      </c>
      <c r="E13">
        <f t="shared" si="3"/>
        <v>46.21879423205295</v>
      </c>
      <c r="Q13">
        <v>13</v>
      </c>
      <c r="R13">
        <f t="shared" si="4"/>
        <v>1.6738117419961305</v>
      </c>
    </row>
    <row r="14" spans="1:18" x14ac:dyDescent="0.15">
      <c r="A14">
        <v>14</v>
      </c>
      <c r="B14">
        <f t="shared" si="0"/>
        <v>50.173764450044864</v>
      </c>
      <c r="C14">
        <f t="shared" si="1"/>
        <v>62.808496314066751</v>
      </c>
      <c r="D14">
        <f t="shared" si="2"/>
        <v>58.979959169926573</v>
      </c>
      <c r="E14">
        <f t="shared" si="3"/>
        <v>45.209974929540223</v>
      </c>
      <c r="Q14">
        <v>14</v>
      </c>
      <c r="R14">
        <f t="shared" si="4"/>
        <v>1.6954911703463713</v>
      </c>
    </row>
    <row r="15" spans="1:18" x14ac:dyDescent="0.15">
      <c r="A15">
        <v>15</v>
      </c>
      <c r="B15">
        <f t="shared" si="0"/>
        <v>49.557524502806963</v>
      </c>
      <c r="C15">
        <f t="shared" si="1"/>
        <v>62.177380233353908</v>
      </c>
      <c r="D15">
        <f t="shared" si="2"/>
        <v>58.283875257375627</v>
      </c>
      <c r="E15">
        <f t="shared" si="3"/>
        <v>44.290126001097903</v>
      </c>
      <c r="Q15">
        <v>15</v>
      </c>
      <c r="R15">
        <f t="shared" si="4"/>
        <v>1.7157404094770679</v>
      </c>
    </row>
    <row r="16" spans="1:18" x14ac:dyDescent="0.15">
      <c r="A16">
        <v>16</v>
      </c>
      <c r="B16">
        <f t="shared" si="0"/>
        <v>49</v>
      </c>
      <c r="C16">
        <f t="shared" si="1"/>
        <v>61.598719152068227</v>
      </c>
      <c r="D16">
        <f t="shared" si="2"/>
        <v>57.645646123604656</v>
      </c>
      <c r="E16">
        <f t="shared" si="3"/>
        <v>43.446244026276382</v>
      </c>
      <c r="Q16">
        <v>16</v>
      </c>
      <c r="R16">
        <f t="shared" si="4"/>
        <v>1.7347363890341088</v>
      </c>
    </row>
    <row r="17" spans="1:18" x14ac:dyDescent="0.15">
      <c r="A17">
        <v>17</v>
      </c>
      <c r="B17">
        <f t="shared" si="0"/>
        <v>48.492422502470646</v>
      </c>
      <c r="C17">
        <f t="shared" si="1"/>
        <v>61.065261609601642</v>
      </c>
      <c r="D17">
        <f t="shared" si="2"/>
        <v>57.057273834119457</v>
      </c>
      <c r="E17">
        <f t="shared" si="3"/>
        <v>42.667890009388216</v>
      </c>
      <c r="Q17">
        <v>17</v>
      </c>
      <c r="R17">
        <f t="shared" si="4"/>
        <v>1.7526249201938102</v>
      </c>
    </row>
    <row r="18" spans="1:18" x14ac:dyDescent="0.15">
      <c r="A18">
        <v>18</v>
      </c>
      <c r="B18">
        <f t="shared" si="0"/>
        <v>48.027753706895083</v>
      </c>
      <c r="C18">
        <f t="shared" si="1"/>
        <v>60.571113153584889</v>
      </c>
      <c r="D18">
        <f t="shared" si="2"/>
        <v>56.512257154689216</v>
      </c>
      <c r="E18">
        <f t="shared" si="3"/>
        <v>41.946567438783127</v>
      </c>
      <c r="Q18">
        <v>18</v>
      </c>
      <c r="R18">
        <f t="shared" si="4"/>
        <v>1.7695276217029019</v>
      </c>
    </row>
    <row r="19" spans="1:18" x14ac:dyDescent="0.15">
      <c r="A19">
        <v>19</v>
      </c>
      <c r="B19">
        <f t="shared" si="0"/>
        <v>47.600269903198203</v>
      </c>
      <c r="C19">
        <f t="shared" si="1"/>
        <v>60.111423147156586</v>
      </c>
      <c r="D19">
        <f t="shared" si="2"/>
        <v>56.005246118187415</v>
      </c>
      <c r="E19">
        <f t="shared" si="3"/>
        <v>41.275276364544503</v>
      </c>
      <c r="Q19">
        <v>19</v>
      </c>
      <c r="R19">
        <f t="shared" si="4"/>
        <v>1.7855470144523751</v>
      </c>
    </row>
    <row r="20" spans="1:18" x14ac:dyDescent="0.15">
      <c r="A20">
        <v>20</v>
      </c>
      <c r="B20">
        <f t="shared" si="0"/>
        <v>47.205262246998572</v>
      </c>
      <c r="C20">
        <f t="shared" si="1"/>
        <v>59.682156144509513</v>
      </c>
      <c r="D20">
        <f t="shared" si="2"/>
        <v>55.531789865267832</v>
      </c>
      <c r="E20">
        <f t="shared" si="3"/>
        <v>40.648187272968258</v>
      </c>
      <c r="Q20">
        <v>20</v>
      </c>
      <c r="R20">
        <f t="shared" si="4"/>
        <v>1.8007703379023385</v>
      </c>
    </row>
    <row r="21" spans="1:18" x14ac:dyDescent="0.15">
      <c r="A21">
        <v>21</v>
      </c>
      <c r="B21">
        <f t="shared" si="0"/>
        <v>46.838816536047482</v>
      </c>
      <c r="C21">
        <f t="shared" si="1"/>
        <v>59.279922003422072</v>
      </c>
      <c r="D21">
        <f t="shared" si="2"/>
        <v>55.088149268480223</v>
      </c>
      <c r="E21">
        <f t="shared" si="3"/>
        <v>40.060398342829352</v>
      </c>
      <c r="Q21">
        <v>21</v>
      </c>
      <c r="R21">
        <f t="shared" si="4"/>
        <v>1.815272455653488</v>
      </c>
    </row>
    <row r="22" spans="1:18" x14ac:dyDescent="0.15">
      <c r="A22">
        <v>22</v>
      </c>
      <c r="B22">
        <f t="shared" si="0"/>
        <v>46.497648712181508</v>
      </c>
      <c r="C22">
        <f t="shared" si="1"/>
        <v>58.901847624335076</v>
      </c>
      <c r="D22">
        <f t="shared" si="2"/>
        <v>54.671155468016622</v>
      </c>
      <c r="E22">
        <f t="shared" si="3"/>
        <v>39.507751905753437</v>
      </c>
      <c r="Q22">
        <v>22</v>
      </c>
      <c r="R22">
        <f t="shared" si="4"/>
        <v>1.8291180997354513</v>
      </c>
    </row>
    <row r="23" spans="1:18" x14ac:dyDescent="0.15">
      <c r="A23">
        <v>23</v>
      </c>
      <c r="B23">
        <f t="shared" si="0"/>
        <v>46.178980155881092</v>
      </c>
      <c r="C23">
        <f t="shared" si="1"/>
        <v>58.545478726448799</v>
      </c>
      <c r="D23">
        <f t="shared" si="2"/>
        <v>54.278101536524403</v>
      </c>
      <c r="E23">
        <f t="shared" si="3"/>
        <v>38.986693699890679</v>
      </c>
      <c r="Q23">
        <v>23</v>
      </c>
      <c r="R23">
        <f t="shared" si="4"/>
        <v>1.842363626751182</v>
      </c>
    </row>
    <row r="24" spans="1:18" x14ac:dyDescent="0.15">
      <c r="A24">
        <v>24</v>
      </c>
      <c r="B24">
        <f t="shared" si="0"/>
        <v>45.880441875771346</v>
      </c>
      <c r="C24">
        <f t="shared" si="1"/>
        <v>58.208703652341022</v>
      </c>
      <c r="D24">
        <f t="shared" si="2"/>
        <v>53.906658440081998</v>
      </c>
      <c r="E24">
        <f t="shared" si="3"/>
        <v>38.494163555432173</v>
      </c>
      <c r="Q24">
        <v>24</v>
      </c>
      <c r="R24">
        <f t="shared" si="4"/>
        <v>1.8550584082512069</v>
      </c>
    </row>
    <row r="25" spans="1:18" x14ac:dyDescent="0.15">
      <c r="A25">
        <v>25</v>
      </c>
      <c r="B25">
        <f t="shared" si="0"/>
        <v>45.6</v>
      </c>
      <c r="C25">
        <f t="shared" si="1"/>
        <v>57.889693566535946</v>
      </c>
      <c r="D25">
        <f t="shared" si="2"/>
        <v>53.554809080738174</v>
      </c>
      <c r="E25">
        <f t="shared" si="3"/>
        <v>38.027509504708959</v>
      </c>
      <c r="Q25">
        <v>25</v>
      </c>
      <c r="R25">
        <f t="shared" si="4"/>
        <v>1.8672459432959971</v>
      </c>
    </row>
    <row r="26" spans="1:18" x14ac:dyDescent="0.15">
      <c r="A26">
        <v>26</v>
      </c>
      <c r="B26">
        <f t="shared" si="0"/>
        <v>45.335897189396519</v>
      </c>
      <c r="C26">
        <f t="shared" si="1"/>
        <v>57.586855018445057</v>
      </c>
      <c r="D26">
        <f t="shared" si="2"/>
        <v>53.220795976226164</v>
      </c>
      <c r="E26">
        <f t="shared" si="3"/>
        <v>37.584419581584235</v>
      </c>
      <c r="Q26">
        <v>26</v>
      </c>
      <c r="R26">
        <f t="shared" si="4"/>
        <v>1.878964757398033</v>
      </c>
    </row>
    <row r="27" spans="1:18" x14ac:dyDescent="0.15">
      <c r="A27">
        <v>27</v>
      </c>
      <c r="B27">
        <f t="shared" si="0"/>
        <v>45.086606101631524</v>
      </c>
      <c r="C27">
        <f t="shared" si="1"/>
        <v>57.298791944768503</v>
      </c>
      <c r="D27">
        <f t="shared" si="2"/>
        <v>52.903079350847612</v>
      </c>
      <c r="E27">
        <f t="shared" si="3"/>
        <v>37.162867141232113</v>
      </c>
      <c r="Q27">
        <v>27</v>
      </c>
      <c r="R27">
        <f t="shared" si="4"/>
        <v>1.8902491353444779</v>
      </c>
    </row>
    <row r="28" spans="1:18" x14ac:dyDescent="0.15">
      <c r="A28">
        <v>28</v>
      </c>
      <c r="B28">
        <f t="shared" si="0"/>
        <v>44.850792082313731</v>
      </c>
      <c r="C28">
        <f t="shared" si="1"/>
        <v>57.024274959232969</v>
      </c>
      <c r="D28">
        <f t="shared" si="2"/>
        <v>52.600303263859892</v>
      </c>
      <c r="E28">
        <f t="shared" si="3"/>
        <v>36.761066628882396</v>
      </c>
      <c r="Q28">
        <v>28</v>
      </c>
      <c r="R28">
        <f t="shared" si="4"/>
        <v>1.9011297234992754</v>
      </c>
    </row>
    <row r="29" spans="1:18" x14ac:dyDescent="0.15">
      <c r="A29">
        <v>29</v>
      </c>
      <c r="B29">
        <f t="shared" si="0"/>
        <v>44.627282996039533</v>
      </c>
      <c r="C29">
        <f t="shared" si="1"/>
        <v>56.762216326275315</v>
      </c>
      <c r="D29">
        <f t="shared" si="2"/>
        <v>52.311268006921296</v>
      </c>
      <c r="E29">
        <f t="shared" si="3"/>
        <v>36.377437506512031</v>
      </c>
      <c r="Q29">
        <v>29</v>
      </c>
      <c r="R29">
        <f t="shared" si="4"/>
        <v>1.911634028576195</v>
      </c>
    </row>
    <row r="30" spans="1:18" x14ac:dyDescent="0.15">
      <c r="A30">
        <v>30</v>
      </c>
      <c r="B30">
        <f t="shared" si="0"/>
        <v>44.415044636783762</v>
      </c>
      <c r="C30">
        <f t="shared" si="1"/>
        <v>56.511649410295007</v>
      </c>
      <c r="D30">
        <f t="shared" si="2"/>
        <v>52.034907437825375</v>
      </c>
      <c r="E30">
        <f t="shared" si="3"/>
        <v>36.010574608983362</v>
      </c>
      <c r="Q30">
        <v>30</v>
      </c>
      <c r="R30">
        <f t="shared" si="4"/>
        <v>1.9217868335691073</v>
      </c>
    </row>
    <row r="31" spans="1:18" x14ac:dyDescent="0.15">
      <c r="A31">
        <v>31</v>
      </c>
      <c r="B31">
        <f t="shared" si="0"/>
        <v>44.213160537820698</v>
      </c>
      <c r="C31">
        <f t="shared" si="1"/>
        <v>56.271711680070759</v>
      </c>
      <c r="D31">
        <f t="shared" si="2"/>
        <v>51.770270235372152</v>
      </c>
      <c r="E31">
        <f t="shared" si="3"/>
        <v>35.659223611712164</v>
      </c>
      <c r="Q31">
        <v>31</v>
      </c>
      <c r="R31">
        <f t="shared" si="4"/>
        <v>1.9316105468515552</v>
      </c>
    </row>
    <row r="32" spans="1:18" x14ac:dyDescent="0.15">
      <c r="A32">
        <v>32</v>
      </c>
      <c r="B32">
        <f t="shared" si="0"/>
        <v>44.020815280171313</v>
      </c>
      <c r="C32">
        <f t="shared" si="1"/>
        <v>56.041630560342611</v>
      </c>
      <c r="D32">
        <f t="shared" si="2"/>
        <v>51.516504294495533</v>
      </c>
      <c r="E32">
        <f t="shared" si="3"/>
        <v>35.322260595131269</v>
      </c>
      <c r="Q32">
        <v>32</v>
      </c>
      <c r="R32">
        <f t="shared" si="4"/>
        <v>1.941125496954281</v>
      </c>
    </row>
    <row r="33" spans="1:18" x14ac:dyDescent="0.15">
      <c r="A33">
        <v>33</v>
      </c>
      <c r="B33">
        <f t="shared" si="0"/>
        <v>43.837280604987455</v>
      </c>
      <c r="C33">
        <f t="shared" si="1"/>
        <v>55.820711580938998</v>
      </c>
      <c r="D33">
        <f t="shared" si="2"/>
        <v>51.272843655447417</v>
      </c>
      <c r="E33">
        <f t="shared" si="3"/>
        <v>34.998674917516148</v>
      </c>
      <c r="Q33">
        <v>33</v>
      </c>
      <c r="R33">
        <f t="shared" si="4"/>
        <v>1.9503501828764984</v>
      </c>
    </row>
    <row r="34" spans="1:18" x14ac:dyDescent="0.15">
      <c r="A34">
        <v>34</v>
      </c>
      <c r="B34">
        <f t="shared" si="0"/>
        <v>43.661903789690605</v>
      </c>
      <c r="C34">
        <f t="shared" si="1"/>
        <v>55.608328393119834</v>
      </c>
      <c r="D34">
        <f t="shared" si="2"/>
        <v>51.038597492411576</v>
      </c>
      <c r="E34">
        <f t="shared" si="3"/>
        <v>34.687554778355825</v>
      </c>
      <c r="Q34">
        <v>34</v>
      </c>
      <c r="R34">
        <f t="shared" si="4"/>
        <v>1.9593014877587105</v>
      </c>
    </row>
    <row r="35" spans="1:18" x14ac:dyDescent="0.15">
      <c r="A35">
        <v>35</v>
      </c>
      <c r="B35">
        <f t="shared" si="0"/>
        <v>43.494097864307825</v>
      </c>
      <c r="C35">
        <f t="shared" si="1"/>
        <v>55.403914313509127</v>
      </c>
      <c r="D35">
        <f t="shared" si="2"/>
        <v>50.813140786958598</v>
      </c>
      <c r="E35">
        <f t="shared" si="3"/>
        <v>34.3880749842969</v>
      </c>
      <c r="Q35">
        <v>35</v>
      </c>
      <c r="R35">
        <f t="shared" si="4"/>
        <v>1.967994862180718</v>
      </c>
    </row>
    <row r="36" spans="1:18" x14ac:dyDescent="0.15">
      <c r="A36">
        <v>36</v>
      </c>
      <c r="B36">
        <f t="shared" si="0"/>
        <v>43.333333333333336</v>
      </c>
      <c r="C36">
        <f t="shared" si="1"/>
        <v>55.206955125564491</v>
      </c>
      <c r="D36">
        <f t="shared" si="2"/>
        <v>50.595906388490249</v>
      </c>
      <c r="E36">
        <f t="shared" si="3"/>
        <v>34.09948652937257</v>
      </c>
      <c r="Q36">
        <v>36</v>
      </c>
      <c r="R36">
        <f t="shared" si="4"/>
        <v>1.9764444821320246</v>
      </c>
    </row>
    <row r="37" spans="1:18" x14ac:dyDescent="0.15">
      <c r="A37">
        <v>37</v>
      </c>
      <c r="B37">
        <f t="shared" si="0"/>
        <v>43.179131136764298</v>
      </c>
      <c r="C37">
        <f t="shared" si="1"/>
        <v>55.016982922342535</v>
      </c>
      <c r="D37">
        <f t="shared" si="2"/>
        <v>50.38637822317191</v>
      </c>
      <c r="E37">
        <f t="shared" si="3"/>
        <v>33.821107678388763</v>
      </c>
      <c r="Q37">
        <v>37</v>
      </c>
      <c r="R37">
        <f t="shared" si="4"/>
        <v>1.9846633857484035</v>
      </c>
    </row>
    <row r="38" spans="1:18" x14ac:dyDescent="0.15">
      <c r="A38">
        <v>38</v>
      </c>
      <c r="B38">
        <f t="shared" si="0"/>
        <v>43.031056636891854</v>
      </c>
      <c r="C38">
        <f t="shared" si="1"/>
        <v>54.833570816262089</v>
      </c>
      <c r="D38">
        <f t="shared" si="2"/>
        <v>50.184085459112595</v>
      </c>
      <c r="E38">
        <f t="shared" si="3"/>
        <v>33.55231630252721</v>
      </c>
      <c r="Q38">
        <v>38</v>
      </c>
      <c r="R38">
        <f t="shared" si="4"/>
        <v>1.9926635921556217</v>
      </c>
    </row>
    <row r="39" spans="1:18" x14ac:dyDescent="0.15">
      <c r="A39">
        <v>39</v>
      </c>
      <c r="B39">
        <f t="shared" si="0"/>
        <v>42.888714458745923</v>
      </c>
      <c r="C39">
        <f t="shared" si="1"/>
        <v>54.656328374499367</v>
      </c>
      <c r="D39">
        <f t="shared" si="2"/>
        <v>49.9885974718743</v>
      </c>
      <c r="E39">
        <f t="shared" si="3"/>
        <v>33.292543263516421</v>
      </c>
      <c r="Q39">
        <v>39</v>
      </c>
      <c r="R39">
        <f t="shared" si="4"/>
        <v>2.0004562051628723</v>
      </c>
    </row>
    <row r="40" spans="1:18" x14ac:dyDescent="0.15">
      <c r="A40">
        <v>40</v>
      </c>
      <c r="B40">
        <f t="shared" si="0"/>
        <v>42.75174404457249</v>
      </c>
      <c r="C40">
        <f t="shared" si="1"/>
        <v>54.484897664685342</v>
      </c>
      <c r="D40">
        <f t="shared" si="2"/>
        <v>49.799519483108824</v>
      </c>
      <c r="E40">
        <f t="shared" si="3"/>
        <v>33.041266680133276</v>
      </c>
      <c r="Q40">
        <v>40</v>
      </c>
      <c r="R40">
        <f t="shared" si="4"/>
        <v>2.0080515040695994</v>
      </c>
    </row>
    <row r="41" spans="1:18" x14ac:dyDescent="0.15">
      <c r="A41">
        <v>41</v>
      </c>
      <c r="B41">
        <f t="shared" si="0"/>
        <v>42.619815808425216</v>
      </c>
      <c r="C41">
        <f t="shared" si="1"/>
        <v>54.318949816293042</v>
      </c>
      <c r="D41">
        <f t="shared" si="2"/>
        <v>49.61648876797026</v>
      </c>
      <c r="E41">
        <f t="shared" si="3"/>
        <v>32.79800694058823</v>
      </c>
      <c r="Q41">
        <v>41</v>
      </c>
      <c r="R41">
        <f t="shared" si="4"/>
        <v>2.0154590234638818</v>
      </c>
    </row>
    <row r="42" spans="1:18" x14ac:dyDescent="0.15">
      <c r="A42">
        <v>42</v>
      </c>
      <c r="B42">
        <f t="shared" si="0"/>
        <v>42.492627797422251</v>
      </c>
      <c r="C42">
        <f t="shared" si="1"/>
        <v>54.158182019690784</v>
      </c>
      <c r="D42">
        <f t="shared" si="2"/>
        <v>49.439171345247182</v>
      </c>
      <c r="E42">
        <f t="shared" si="3"/>
        <v>32.562322348211524</v>
      </c>
      <c r="Q42">
        <v>42</v>
      </c>
      <c r="R42">
        <f t="shared" si="4"/>
        <v>2.0226876235783324</v>
      </c>
    </row>
    <row r="43" spans="1:18" x14ac:dyDescent="0.15">
      <c r="A43">
        <v>43</v>
      </c>
      <c r="B43">
        <f t="shared" si="0"/>
        <v>42.369902782617118</v>
      </c>
      <c r="C43">
        <f t="shared" si="1"/>
        <v>54.002314898195202</v>
      </c>
      <c r="D43">
        <f t="shared" si="2"/>
        <v>49.267259078891769</v>
      </c>
      <c r="E43">
        <f t="shared" si="3"/>
        <v>32.333805307088376</v>
      </c>
      <c r="Q43">
        <v>43</v>
      </c>
      <c r="R43">
        <f t="shared" si="4"/>
        <v>2.0297455525153083</v>
      </c>
    </row>
    <row r="44" spans="1:18" x14ac:dyDescent="0.15">
      <c r="A44">
        <v>44</v>
      </c>
      <c r="B44">
        <f t="shared" si="0"/>
        <v>42.251385715643963</v>
      </c>
      <c r="C44">
        <f t="shared" si="1"/>
        <v>53.851090199276477</v>
      </c>
      <c r="D44">
        <f t="shared" si="2"/>
        <v>49.100467131554929</v>
      </c>
      <c r="E44">
        <f t="shared" si="3"/>
        <v>32.112078969871916</v>
      </c>
      <c r="Q44">
        <v>44</v>
      </c>
      <c r="R44">
        <f t="shared" si="4"/>
        <v>2.036640501445127</v>
      </c>
    </row>
    <row r="45" spans="1:18" x14ac:dyDescent="0.15">
      <c r="A45">
        <v>45</v>
      </c>
      <c r="B45">
        <f t="shared" si="0"/>
        <v>42.13684149799905</v>
      </c>
      <c r="C45">
        <f t="shared" si="1"/>
        <v>53.704268759873422</v>
      </c>
      <c r="D45">
        <f t="shared" si="2"/>
        <v>48.938531720448616</v>
      </c>
      <c r="E45">
        <f t="shared" si="3"/>
        <v>31.896794282692408</v>
      </c>
      <c r="Q45">
        <v>45</v>
      </c>
      <c r="R45">
        <f t="shared" si="4"/>
        <v>2.0433796537098745</v>
      </c>
    </row>
    <row r="46" spans="1:18" x14ac:dyDescent="0.15">
      <c r="A46">
        <v>46</v>
      </c>
      <c r="B46">
        <f t="shared" si="0"/>
        <v>42.026053018533005</v>
      </c>
      <c r="C46">
        <f t="shared" si="1"/>
        <v>53.561628707981498</v>
      </c>
      <c r="D46">
        <f t="shared" si="2"/>
        <v>48.781208133803126</v>
      </c>
      <c r="E46">
        <f t="shared" si="3"/>
        <v>31.687627372468853</v>
      </c>
      <c r="Q46">
        <v>46</v>
      </c>
      <c r="R46">
        <f t="shared" si="4"/>
        <v>2.0499697286239331</v>
      </c>
    </row>
    <row r="47" spans="1:18" x14ac:dyDescent="0.15">
      <c r="A47">
        <v>47</v>
      </c>
      <c r="B47">
        <f t="shared" si="0"/>
        <v>41.918819421856831</v>
      </c>
      <c r="C47">
        <f t="shared" si="1"/>
        <v>53.422963868598657</v>
      </c>
      <c r="D47">
        <f t="shared" si="2"/>
        <v>48.628268972719098</v>
      </c>
      <c r="E47">
        <f t="shared" si="3"/>
        <v>31.484277230471193</v>
      </c>
      <c r="Q47">
        <v>47</v>
      </c>
      <c r="R47">
        <f t="shared" si="4"/>
        <v>2.0564170206449441</v>
      </c>
    </row>
    <row r="48" spans="1:18" x14ac:dyDescent="0.15">
      <c r="A48">
        <v>48</v>
      </c>
      <c r="B48">
        <f t="shared" si="0"/>
        <v>41.814954576223641</v>
      </c>
      <c r="C48">
        <f t="shared" si="1"/>
        <v>53.288082347004419</v>
      </c>
      <c r="D48">
        <f t="shared" si="2"/>
        <v>48.479502588607801</v>
      </c>
      <c r="E48">
        <f t="shared" si="3"/>
        <v>31.286463653039025</v>
      </c>
      <c r="Q48">
        <v>48</v>
      </c>
      <c r="R48">
        <f t="shared" si="4"/>
        <v>2.0627274344910256</v>
      </c>
    </row>
    <row r="49" spans="1:18" x14ac:dyDescent="0.15">
      <c r="A49">
        <v>49</v>
      </c>
      <c r="B49">
        <f t="shared" si="0"/>
        <v>41.714285714285715</v>
      </c>
      <c r="C49">
        <f t="shared" si="1"/>
        <v>53.156805266404149</v>
      </c>
      <c r="D49">
        <f t="shared" si="2"/>
        <v>48.334711690886927</v>
      </c>
      <c r="E49">
        <f t="shared" si="3"/>
        <v>31.093925406217792</v>
      </c>
      <c r="Q49">
        <v>49</v>
      </c>
      <c r="R49">
        <f t="shared" si="4"/>
        <v>2.068906516698104</v>
      </c>
    </row>
    <row r="50" spans="1:18" x14ac:dyDescent="0.15">
      <c r="A50">
        <v>50</v>
      </c>
      <c r="B50">
        <f t="shared" si="0"/>
        <v>41.616652224137049</v>
      </c>
      <c r="C50">
        <f t="shared" si="1"/>
        <v>53.028965640347437</v>
      </c>
      <c r="D50">
        <f t="shared" si="2"/>
        <v>48.19371210332438</v>
      </c>
      <c r="E50">
        <f t="shared" si="3"/>
        <v>30.906418585951776</v>
      </c>
      <c r="Q50">
        <v>50</v>
      </c>
      <c r="R50">
        <f t="shared" si="4"/>
        <v>2.0749594840423602</v>
      </c>
    </row>
    <row r="51" spans="1:18" x14ac:dyDescent="0.15">
      <c r="A51">
        <v>51</v>
      </c>
      <c r="B51">
        <f t="shared" si="0"/>
        <v>41.521904571390465</v>
      </c>
      <c r="C51">
        <f t="shared" si="1"/>
        <v>52.904407363154128</v>
      </c>
      <c r="D51">
        <f t="shared" si="2"/>
        <v>48.056331650537636</v>
      </c>
      <c r="E51">
        <f t="shared" si="3"/>
        <v>30.723715149553875</v>
      </c>
      <c r="Q51">
        <v>51</v>
      </c>
      <c r="R51">
        <f t="shared" si="4"/>
        <v>2.0808912491946572</v>
      </c>
    </row>
    <row r="52" spans="1:18" x14ac:dyDescent="0.15">
      <c r="A52">
        <v>52</v>
      </c>
      <c r="B52">
        <f t="shared" si="0"/>
        <v>41.429903335828897</v>
      </c>
      <c r="C52">
        <f t="shared" si="1"/>
        <v>52.782984303951565</v>
      </c>
      <c r="D52">
        <f t="shared" si="2"/>
        <v>47.922409158770108</v>
      </c>
      <c r="E52">
        <f t="shared" si="3"/>
        <v>30.545601597597148</v>
      </c>
      <c r="Q52">
        <v>52</v>
      </c>
      <c r="R52">
        <f t="shared" si="4"/>
        <v>2.0867064439246659</v>
      </c>
    </row>
    <row r="53" spans="1:18" x14ac:dyDescent="0.15">
      <c r="A53">
        <v>53</v>
      </c>
      <c r="B53">
        <f t="shared" si="0"/>
        <v>41.340518348510855</v>
      </c>
      <c r="C53">
        <f t="shared" si="1"/>
        <v>52.664559491923235</v>
      </c>
      <c r="D53">
        <f t="shared" si="2"/>
        <v>47.791793557268271</v>
      </c>
      <c r="E53">
        <f t="shared" si="3"/>
        <v>30.371877788260505</v>
      </c>
      <c r="Q53">
        <v>53</v>
      </c>
      <c r="R53">
        <f t="shared" si="4"/>
        <v>2.0924094401305808</v>
      </c>
    </row>
    <row r="54" spans="1:18" x14ac:dyDescent="0.15">
      <c r="A54">
        <v>54</v>
      </c>
      <c r="B54">
        <f t="shared" si="0"/>
        <v>41.253627917180893</v>
      </c>
      <c r="C54">
        <f t="shared" si="1"/>
        <v>52.54900438205604</v>
      </c>
      <c r="D54">
        <f t="shared" si="2"/>
        <v>47.664343068444168</v>
      </c>
      <c r="E54">
        <f t="shared" si="3"/>
        <v>30.202355868600982</v>
      </c>
      <c r="Q54">
        <v>54</v>
      </c>
      <c r="R54">
        <f t="shared" si="4"/>
        <v>2.098004368934737</v>
      </c>
    </row>
    <row r="55" spans="1:18" x14ac:dyDescent="0.15">
      <c r="A55">
        <v>55</v>
      </c>
      <c r="B55">
        <f t="shared" si="0"/>
        <v>41.169118129500092</v>
      </c>
      <c r="C55">
        <f t="shared" si="1"/>
        <v>52.436198192105408</v>
      </c>
      <c r="D55">
        <f t="shared" si="2"/>
        <v>47.539924476586847</v>
      </c>
      <c r="E55">
        <f t="shared" si="3"/>
        <v>30.036859309296194</v>
      </c>
      <c r="Q55">
        <v>55</v>
      </c>
      <c r="R55">
        <f t="shared" si="4"/>
        <v>2.1034951380549511</v>
      </c>
    </row>
    <row r="56" spans="1:18" x14ac:dyDescent="0.15">
      <c r="A56">
        <v>56</v>
      </c>
      <c r="B56">
        <f t="shared" si="0"/>
        <v>41.086882225022428</v>
      </c>
      <c r="C56">
        <f t="shared" si="1"/>
        <v>52.326027302714316</v>
      </c>
      <c r="D56">
        <f t="shared" si="2"/>
        <v>47.418412466229029</v>
      </c>
      <c r="E56">
        <f t="shared" si="3"/>
        <v>29.87522203116248</v>
      </c>
      <c r="Q56">
        <v>56</v>
      </c>
      <c r="R56">
        <f t="shared" si="4"/>
        <v>2.1088854476353278</v>
      </c>
    </row>
    <row r="57" spans="1:18" x14ac:dyDescent="0.15">
      <c r="A57">
        <v>57</v>
      </c>
      <c r="B57">
        <f t="shared" si="0"/>
        <v>41.006820028042299</v>
      </c>
      <c r="C57">
        <f t="shared" si="1"/>
        <v>52.218384713662161</v>
      </c>
      <c r="D57">
        <f t="shared" si="2"/>
        <v>47.299689022421497</v>
      </c>
      <c r="E57">
        <f t="shared" si="3"/>
        <v>29.717287613259231</v>
      </c>
      <c r="Q57">
        <v>57</v>
      </c>
      <c r="R57">
        <f t="shared" si="4"/>
        <v>2.1141788046977847</v>
      </c>
    </row>
    <row r="58" spans="1:18" x14ac:dyDescent="0.15">
      <c r="A58">
        <v>58</v>
      </c>
      <c r="B58">
        <f t="shared" si="0"/>
        <v>40.928837434461137</v>
      </c>
      <c r="C58">
        <f t="shared" si="1"/>
        <v>52.11316955010863</v>
      </c>
      <c r="D58">
        <f t="shared" si="2"/>
        <v>47.183642886149215</v>
      </c>
      <c r="E58">
        <f t="shared" si="3"/>
        <v>29.562908573677625</v>
      </c>
      <c r="Q58">
        <v>58</v>
      </c>
      <c r="R58">
        <f t="shared" si="4"/>
        <v>2.1193785363561881</v>
      </c>
    </row>
    <row r="59" spans="1:18" x14ac:dyDescent="0.15">
      <c r="A59">
        <v>59</v>
      </c>
      <c r="B59">
        <f t="shared" si="0"/>
        <v>40.852845946696029</v>
      </c>
      <c r="C59">
        <f t="shared" si="1"/>
        <v>52.010286613461702</v>
      </c>
      <c r="D59">
        <f t="shared" si="2"/>
        <v>47.070169058965114</v>
      </c>
      <c r="E59">
        <f t="shared" si="3"/>
        <v>29.411945715218756</v>
      </c>
      <c r="Q59">
        <v>59</v>
      </c>
      <c r="R59">
        <f t="shared" si="4"/>
        <v>2.1244878019182245</v>
      </c>
    </row>
    <row r="60" spans="1:18" x14ac:dyDescent="0.15">
      <c r="A60">
        <v>60</v>
      </c>
      <c r="B60">
        <f t="shared" si="0"/>
        <v>40.778762251403478</v>
      </c>
      <c r="C60">
        <f t="shared" si="1"/>
        <v>51.909645972156028</v>
      </c>
      <c r="D60">
        <f t="shared" si="2"/>
        <v>46.959168351642674</v>
      </c>
      <c r="E60">
        <f t="shared" si="3"/>
        <v>29.264267529118204</v>
      </c>
      <c r="Q60">
        <v>60</v>
      </c>
      <c r="R60">
        <f t="shared" si="4"/>
        <v>2.1295096039856061</v>
      </c>
    </row>
    <row r="61" spans="1:18" x14ac:dyDescent="0.15">
      <c r="A61">
        <v>61</v>
      </c>
      <c r="B61">
        <f t="shared" si="0"/>
        <v>40.706507835436931</v>
      </c>
      <c r="C61">
        <f t="shared" si="1"/>
        <v>51.811162588195515</v>
      </c>
      <c r="D61">
        <f t="shared" si="2"/>
        <v>46.850546972274465</v>
      </c>
      <c r="E61">
        <f t="shared" si="3"/>
        <v>29.119749650796813</v>
      </c>
      <c r="Q61">
        <v>61</v>
      </c>
      <c r="R61">
        <f t="shared" si="4"/>
        <v>2.1344467986505831</v>
      </c>
    </row>
    <row r="62" spans="1:18" x14ac:dyDescent="0.15">
      <c r="A62">
        <v>62</v>
      </c>
      <c r="B62">
        <f t="shared" si="0"/>
        <v>40.636008636012953</v>
      </c>
      <c r="C62">
        <f t="shared" si="1"/>
        <v>51.714755975805105</v>
      </c>
      <c r="D62">
        <f t="shared" si="2"/>
        <v>46.744216149785039</v>
      </c>
      <c r="E62">
        <f t="shared" si="3"/>
        <v>28.978274362329042</v>
      </c>
      <c r="Q62">
        <v>62</v>
      </c>
      <c r="R62">
        <f t="shared" si="4"/>
        <v>2.1393021048757039</v>
      </c>
    </row>
    <row r="63" spans="1:18" x14ac:dyDescent="0.15">
      <c r="A63">
        <v>63</v>
      </c>
      <c r="B63">
        <f t="shared" si="0"/>
        <v>40.567194721542485</v>
      </c>
      <c r="C63">
        <f t="shared" si="1"/>
        <v>51.620349888962259</v>
      </c>
      <c r="D63">
        <f t="shared" si="2"/>
        <v>46.640091789296598</v>
      </c>
      <c r="E63">
        <f t="shared" si="3"/>
        <v>28.839730136938037</v>
      </c>
      <c r="Q63">
        <v>63</v>
      </c>
      <c r="R63">
        <f t="shared" si="4"/>
        <v>2.1440781131341797</v>
      </c>
    </row>
    <row r="64" spans="1:18" x14ac:dyDescent="0.15">
      <c r="A64">
        <v>64</v>
      </c>
      <c r="B64">
        <f t="shared" si="0"/>
        <v>40.5</v>
      </c>
      <c r="C64">
        <f t="shared" si="1"/>
        <v>51.527872034949596</v>
      </c>
      <c r="D64">
        <f t="shared" si="2"/>
        <v>46.538094156194411</v>
      </c>
      <c r="E64">
        <f t="shared" si="3"/>
        <v>28.70401122136365</v>
      </c>
      <c r="Q64">
        <v>64</v>
      </c>
      <c r="R64">
        <f t="shared" si="4"/>
        <v>2.1487772933797635</v>
      </c>
    </row>
    <row r="65" spans="1:18" x14ac:dyDescent="0.15">
      <c r="A65">
        <v>65</v>
      </c>
      <c r="B65">
        <f t="shared" si="0"/>
        <v>40.434361952066176</v>
      </c>
      <c r="C65">
        <f t="shared" si="1"/>
        <v>51.437253811392615</v>
      </c>
      <c r="D65">
        <f t="shared" si="2"/>
        <v>46.438147586094793</v>
      </c>
      <c r="E65">
        <f t="shared" si="3"/>
        <v>28.571017252418191</v>
      </c>
      <c r="Q65">
        <v>65</v>
      </c>
      <c r="R65">
        <f t="shared" si="4"/>
        <v>2.1534020024076823</v>
      </c>
    </row>
    <row r="66" spans="1:18" x14ac:dyDescent="0.15">
      <c r="A66">
        <v>66</v>
      </c>
      <c r="B66">
        <f t="shared" ref="B66:B129" si="5">100*(0.32+0.68*A66^(-0.5))</f>
        <v>40.370221386594629</v>
      </c>
      <c r="C66">
        <f t="shared" ref="C66:C100" si="6">100*(0.32+0.68*A66^(-0.3))</f>
        <v>51.348430064528429</v>
      </c>
      <c r="D66">
        <f t="shared" ref="D66:D129" si="7">100*(0.25+0.75*A66^(-0.3))</f>
        <v>46.340180218229889</v>
      </c>
      <c r="E66">
        <f t="shared" ref="E66:E129" si="8">100*((A66+0.1)^(-0.3))</f>
        <v>28.440652904453721</v>
      </c>
      <c r="Q66">
        <v>66</v>
      </c>
      <c r="R66">
        <f t="shared" ref="R66:R129" si="9">Q66^0.3/(0.25*Q66^0.3+0.75)</f>
        <v>2.1579544906616643</v>
      </c>
    </row>
    <row r="67" spans="1:18" x14ac:dyDescent="0.15">
      <c r="A67">
        <v>67</v>
      </c>
      <c r="B67">
        <f t="shared" si="5"/>
        <v>40.307522216228762</v>
      </c>
      <c r="C67">
        <f t="shared" si="6"/>
        <v>51.261338866698793</v>
      </c>
      <c r="D67">
        <f t="shared" si="7"/>
        <v>46.244123750035428</v>
      </c>
      <c r="E67">
        <f t="shared" si="8"/>
        <v>28.312827564823085</v>
      </c>
      <c r="Q67">
        <v>67</v>
      </c>
      <c r="R67">
        <f t="shared" si="9"/>
        <v>2.1624369085363715</v>
      </c>
    </row>
    <row r="68" spans="1:18" x14ac:dyDescent="0.15">
      <c r="A68">
        <v>68</v>
      </c>
      <c r="B68">
        <f t="shared" si="5"/>
        <v>40.246211251235323</v>
      </c>
      <c r="C68">
        <f t="shared" si="6"/>
        <v>51.175921311276539</v>
      </c>
      <c r="D68">
        <f t="shared" si="7"/>
        <v>46.149913210966773</v>
      </c>
      <c r="E68">
        <f t="shared" si="8"/>
        <v>28.187455034731357</v>
      </c>
      <c r="Q68">
        <v>68</v>
      </c>
      <c r="R68">
        <f t="shared" si="9"/>
        <v>2.1668513122195132</v>
      </c>
    </row>
    <row r="69" spans="1:18" x14ac:dyDescent="0.15">
      <c r="A69">
        <v>69</v>
      </c>
      <c r="B69">
        <f t="shared" si="5"/>
        <v>40.186238009832309</v>
      </c>
      <c r="C69">
        <f t="shared" si="6"/>
        <v>51.092121323425886</v>
      </c>
      <c r="D69">
        <f t="shared" si="7"/>
        <v>46.057486753778548</v>
      </c>
      <c r="E69">
        <f t="shared" si="8"/>
        <v>28.064453253150862</v>
      </c>
      <c r="Q69">
        <v>69</v>
      </c>
      <c r="R69">
        <f t="shared" si="9"/>
        <v>2.1711996691134261</v>
      </c>
    </row>
    <row r="70" spans="1:18" x14ac:dyDescent="0.15">
      <c r="A70">
        <v>70</v>
      </c>
      <c r="B70">
        <f t="shared" si="5"/>
        <v>40.127554543473877</v>
      </c>
      <c r="C70">
        <f t="shared" si="6"/>
        <v>51.009885485263787</v>
      </c>
      <c r="D70">
        <f t="shared" si="7"/>
        <v>45.966785461687998</v>
      </c>
      <c r="E70">
        <f t="shared" si="8"/>
        <v>27.943744041716183</v>
      </c>
      <c r="Q70">
        <v>70</v>
      </c>
      <c r="R70">
        <f t="shared" si="9"/>
        <v>2.175483862871967</v>
      </c>
    </row>
    <row r="71" spans="1:18" x14ac:dyDescent="0.15">
      <c r="A71">
        <v>71</v>
      </c>
      <c r="B71">
        <f t="shared" si="5"/>
        <v>40.070115275718202</v>
      </c>
      <c r="C71">
        <f t="shared" si="6"/>
        <v>50.92916287413847</v>
      </c>
      <c r="D71">
        <f t="shared" si="7"/>
        <v>45.877753170005661</v>
      </c>
      <c r="E71">
        <f t="shared" si="8"/>
        <v>27.825252868731138</v>
      </c>
      <c r="Q71">
        <v>71</v>
      </c>
      <c r="R71">
        <f t="shared" si="9"/>
        <v>2.1797056980850322</v>
      </c>
    </row>
    <row r="72" spans="1:18" x14ac:dyDescent="0.15">
      <c r="A72">
        <v>72</v>
      </c>
      <c r="B72">
        <f t="shared" si="5"/>
        <v>40.013876853447542</v>
      </c>
      <c r="C72">
        <f t="shared" si="6"/>
        <v>50.849904912871381</v>
      </c>
      <c r="D72">
        <f t="shared" si="7"/>
        <v>45.790336300961073</v>
      </c>
      <c r="E72">
        <f t="shared" si="8"/>
        <v>27.708908630609187</v>
      </c>
      <c r="Q72">
        <v>72</v>
      </c>
      <c r="R72">
        <f t="shared" si="9"/>
        <v>2.1838669046399017</v>
      </c>
    </row>
    <row r="73" spans="1:18" x14ac:dyDescent="0.15">
      <c r="A73">
        <v>73</v>
      </c>
      <c r="B73">
        <f t="shared" si="5"/>
        <v>39.958798009336881</v>
      </c>
      <c r="C73">
        <f t="shared" si="6"/>
        <v>50.772065230925215</v>
      </c>
      <c r="D73">
        <f t="shared" si="7"/>
        <v>45.704483710579282</v>
      </c>
      <c r="E73">
        <f t="shared" si="8"/>
        <v>27.594643449237573</v>
      </c>
      <c r="Q73">
        <v>73</v>
      </c>
      <c r="R73">
        <f t="shared" si="9"/>
        <v>2.1879691417858171</v>
      </c>
    </row>
    <row r="74" spans="1:18" x14ac:dyDescent="0.15">
      <c r="A74">
        <v>74</v>
      </c>
      <c r="B74">
        <f t="shared" si="5"/>
        <v>39.904839434579713</v>
      </c>
      <c r="C74">
        <f t="shared" si="6"/>
        <v>50.695599535563275</v>
      </c>
      <c r="D74">
        <f t="shared" si="7"/>
        <v>45.620146546577132</v>
      </c>
      <c r="E74">
        <f t="shared" si="8"/>
        <v>27.482392483904768</v>
      </c>
      <c r="Q74">
        <v>74</v>
      </c>
      <c r="R74">
        <f t="shared" si="9"/>
        <v>2.1920140019257124</v>
      </c>
    </row>
    <row r="75" spans="1:18" x14ac:dyDescent="0.15">
      <c r="A75">
        <v>75</v>
      </c>
      <c r="B75">
        <f t="shared" si="5"/>
        <v>39.85196366097891</v>
      </c>
      <c r="C75">
        <f t="shared" si="6"/>
        <v>50.620465492156832</v>
      </c>
      <c r="D75">
        <f t="shared" si="7"/>
        <v>45.537278116349441</v>
      </c>
      <c r="E75">
        <f t="shared" si="8"/>
        <v>27.372093756563785</v>
      </c>
      <c r="Q75">
        <v>75</v>
      </c>
      <c r="R75">
        <f t="shared" si="9"/>
        <v>2.196003014156803</v>
      </c>
    </row>
    <row r="76" spans="1:18" x14ac:dyDescent="0.15">
      <c r="A76">
        <v>76</v>
      </c>
      <c r="B76">
        <f t="shared" si="5"/>
        <v>39.800134951599098</v>
      </c>
      <c r="C76">
        <f t="shared" si="6"/>
        <v>50.546622612878686</v>
      </c>
      <c r="D76">
        <f t="shared" si="7"/>
        <v>45.455833764204435</v>
      </c>
      <c r="E76">
        <f t="shared" si="8"/>
        <v>27.263687989322051</v>
      </c>
      <c r="Q76">
        <v>76</v>
      </c>
      <c r="R76">
        <f t="shared" si="9"/>
        <v>2.1999376475797483</v>
      </c>
    </row>
    <row r="77" spans="1:18" x14ac:dyDescent="0.15">
      <c r="A77">
        <v>77</v>
      </c>
      <c r="B77">
        <f t="shared" si="5"/>
        <v>39.749319199255382</v>
      </c>
      <c r="C77">
        <f t="shared" si="6"/>
        <v>50.474032153093582</v>
      </c>
      <c r="D77">
        <f t="shared" si="7"/>
        <v>45.37577075708851</v>
      </c>
      <c r="E77">
        <f t="shared" si="8"/>
        <v>27.157118453154212</v>
      </c>
      <c r="Q77">
        <v>77</v>
      </c>
      <c r="R77">
        <f t="shared" si="9"/>
        <v>2.2038193143943063</v>
      </c>
    </row>
    <row r="78" spans="1:18" x14ac:dyDescent="0.15">
      <c r="A78">
        <v>78</v>
      </c>
      <c r="B78">
        <f t="shared" si="5"/>
        <v>39.699483832183255</v>
      </c>
      <c r="C78">
        <f t="shared" si="6"/>
        <v>50.402657014820882</v>
      </c>
      <c r="D78">
        <f t="shared" si="7"/>
        <v>45.297048178111268</v>
      </c>
      <c r="E78">
        <f t="shared" si="8"/>
        <v>27.052330826928461</v>
      </c>
      <c r="Q78">
        <v>78</v>
      </c>
      <c r="R78">
        <f t="shared" si="9"/>
        <v>2.2076493727978201</v>
      </c>
    </row>
    <row r="79" spans="1:18" x14ac:dyDescent="0.15">
      <c r="A79">
        <v>79</v>
      </c>
      <c r="B79">
        <f t="shared" si="5"/>
        <v>39.650597726296965</v>
      </c>
      <c r="C79">
        <f t="shared" si="6"/>
        <v>50.332461656703074</v>
      </c>
      <c r="D79">
        <f t="shared" si="7"/>
        <v>45.219626827246039</v>
      </c>
      <c r="E79">
        <f t="shared" si="8"/>
        <v>26.949273065921158</v>
      </c>
      <c r="Q79">
        <v>79</v>
      </c>
      <c r="R79">
        <f t="shared" si="9"/>
        <v>2.2114291297014268</v>
      </c>
    </row>
    <row r="80" spans="1:18" x14ac:dyDescent="0.15">
      <c r="A80">
        <v>80</v>
      </c>
      <c r="B80">
        <f t="shared" si="5"/>
        <v>39.602631123499286</v>
      </c>
      <c r="C80">
        <f t="shared" si="6"/>
        <v>50.263412009965379</v>
      </c>
      <c r="D80">
        <f t="shared" si="7"/>
        <v>45.143469128638294</v>
      </c>
      <c r="E80">
        <f t="shared" si="8"/>
        <v>26.847895279070165</v>
      </c>
      <c r="Q80">
        <v>80</v>
      </c>
      <c r="R80">
        <f t="shared" si="9"/>
        <v>2.2151598432775654</v>
      </c>
    </row>
    <row r="81" spans="1:18" x14ac:dyDescent="0.15">
      <c r="A81">
        <v>81</v>
      </c>
      <c r="B81">
        <f t="shared" si="5"/>
        <v>39.555555555555557</v>
      </c>
      <c r="C81">
        <f t="shared" si="6"/>
        <v>50.195475399898562</v>
      </c>
      <c r="D81">
        <f t="shared" si="7"/>
        <v>45.06853904400576</v>
      </c>
      <c r="E81">
        <f t="shared" si="8"/>
        <v>26.74814961428515</v>
      </c>
      <c r="Q81">
        <v>81</v>
      </c>
      <c r="R81">
        <f t="shared" si="9"/>
        <v>2.2188427253512284</v>
      </c>
    </row>
    <row r="82" spans="1:18" x14ac:dyDescent="0.15">
      <c r="A82">
        <v>82</v>
      </c>
      <c r="B82">
        <f t="shared" si="5"/>
        <v>39.509343773089569</v>
      </c>
      <c r="C82">
        <f t="shared" si="6"/>
        <v>50.128620472438577</v>
      </c>
      <c r="D82">
        <f t="shared" si="7"/>
        <v>44.994801991660196</v>
      </c>
      <c r="E82">
        <f t="shared" si="8"/>
        <v>26.649990151193787</v>
      </c>
      <c r="Q82">
        <v>82</v>
      </c>
      <c r="R82">
        <f t="shared" si="9"/>
        <v>2.2224789436463137</v>
      </c>
    </row>
    <row r="83" spans="1:18" x14ac:dyDescent="0.15">
      <c r="A83">
        <v>83</v>
      </c>
      <c r="B83">
        <f t="shared" si="5"/>
        <v>39.463969679298941</v>
      </c>
      <c r="C83">
        <f t="shared" si="6"/>
        <v>50.062817125454728</v>
      </c>
      <c r="D83">
        <f t="shared" si="7"/>
        <v>44.922224770722124</v>
      </c>
      <c r="E83">
        <f t="shared" si="8"/>
        <v>26.553372800757835</v>
      </c>
      <c r="Q83">
        <v>83</v>
      </c>
      <c r="R83">
        <f t="shared" si="9"/>
        <v>2.2260696238974922</v>
      </c>
    </row>
    <row r="84" spans="1:18" x14ac:dyDescent="0.15">
      <c r="A84">
        <v>84</v>
      </c>
      <c r="B84">
        <f t="shared" si="5"/>
        <v>39.419408268023744</v>
      </c>
      <c r="C84">
        <f t="shared" si="6"/>
        <v>49.998036444391481</v>
      </c>
      <c r="D84">
        <f t="shared" si="7"/>
        <v>44.850775490137664</v>
      </c>
      <c r="E84">
        <f t="shared" si="8"/>
        <v>26.458255211242143</v>
      </c>
      <c r="Q84">
        <v>84</v>
      </c>
      <c r="R84">
        <f t="shared" si="9"/>
        <v>2.2296158518371487</v>
      </c>
    </row>
    <row r="85" spans="1:18" x14ac:dyDescent="0.15">
      <c r="A85">
        <v>85</v>
      </c>
      <c r="B85">
        <f t="shared" si="5"/>
        <v>39.375635565834308</v>
      </c>
      <c r="C85">
        <f t="shared" si="6"/>
        <v>49.93425064194011</v>
      </c>
      <c r="D85">
        <f t="shared" si="7"/>
        <v>44.780423502139818</v>
      </c>
      <c r="E85">
        <f t="shared" si="8"/>
        <v>26.364596680064416</v>
      </c>
      <c r="Q85">
        <v>85</v>
      </c>
      <c r="R85">
        <f t="shared" si="9"/>
        <v>2.2331186750661596</v>
      </c>
    </row>
    <row r="86" spans="1:18" x14ac:dyDescent="0.15">
      <c r="A86">
        <v>86</v>
      </c>
      <c r="B86">
        <f t="shared" si="5"/>
        <v>39.332628577833809</v>
      </c>
      <c r="C86">
        <f t="shared" si="6"/>
        <v>49.871433001443556</v>
      </c>
      <c r="D86">
        <f t="shared" si="7"/>
        <v>44.711139339827454</v>
      </c>
      <c r="E86">
        <f t="shared" si="8"/>
        <v>26.27235807109362</v>
      </c>
      <c r="Q86">
        <v>86</v>
      </c>
      <c r="R86">
        <f t="shared" si="9"/>
        <v>2.2365791048165651</v>
      </c>
    </row>
    <row r="87" spans="1:18" x14ac:dyDescent="0.15">
      <c r="A87">
        <v>87</v>
      </c>
      <c r="B87">
        <f t="shared" si="5"/>
        <v>39.29036523689701</v>
      </c>
      <c r="C87">
        <f t="shared" si="6"/>
        <v>49.809557823763193</v>
      </c>
      <c r="D87">
        <f t="shared" si="7"/>
        <v>44.642894658562341</v>
      </c>
      <c r="E87">
        <f t="shared" si="8"/>
        <v>26.181501737001263</v>
      </c>
      <c r="Q87">
        <v>87</v>
      </c>
      <c r="R87">
        <f t="shared" si="9"/>
        <v>2.2399981176135579</v>
      </c>
    </row>
    <row r="88" spans="1:18" x14ac:dyDescent="0.15">
      <c r="A88">
        <v>88</v>
      </c>
      <c r="B88">
        <f t="shared" si="5"/>
        <v>39.248824356090758</v>
      </c>
      <c r="C88">
        <f t="shared" si="6"/>
        <v>49.748600377358564</v>
      </c>
      <c r="D88">
        <f t="shared" si="7"/>
        <v>44.575662180910172</v>
      </c>
      <c r="E88">
        <f t="shared" si="8"/>
        <v>26.091991446302831</v>
      </c>
      <c r="Q88">
        <v>88</v>
      </c>
      <c r="R88">
        <f t="shared" si="9"/>
        <v>2.2433766568436004</v>
      </c>
    </row>
    <row r="89" spans="1:18" x14ac:dyDescent="0.15">
      <c r="A89">
        <v>89</v>
      </c>
      <c r="B89">
        <f t="shared" si="5"/>
        <v>39.20798558404325</v>
      </c>
      <c r="C89">
        <f t="shared" si="6"/>
        <v>49.688536851351806</v>
      </c>
      <c r="D89">
        <f t="shared" si="7"/>
        <v>44.509415644873314</v>
      </c>
      <c r="E89">
        <f t="shared" si="8"/>
        <v>26.003792314756407</v>
      </c>
      <c r="Q89">
        <v>89</v>
      </c>
      <c r="R89">
        <f t="shared" si="9"/>
        <v>2.2467156342349823</v>
      </c>
    </row>
    <row r="90" spans="1:18" x14ac:dyDescent="0.15">
      <c r="A90">
        <v>90</v>
      </c>
      <c r="B90">
        <f t="shared" si="5"/>
        <v>39.167829363048327</v>
      </c>
      <c r="C90">
        <f t="shared" si="6"/>
        <v>49.629344311366957</v>
      </c>
      <c r="D90">
        <f t="shared" si="7"/>
        <v>44.444129755184143</v>
      </c>
      <c r="E90">
        <f t="shared" si="8"/>
        <v>25.916870740812563</v>
      </c>
      <c r="Q90">
        <v>90</v>
      </c>
      <c r="R90">
        <f t="shared" si="9"/>
        <v>2.2500159312566042</v>
      </c>
    </row>
    <row r="91" spans="1:18" x14ac:dyDescent="0.15">
      <c r="A91">
        <v>91</v>
      </c>
      <c r="B91">
        <f t="shared" si="5"/>
        <v>39.128336889709047</v>
      </c>
      <c r="C91">
        <f t="shared" si="6"/>
        <v>49.571000657951323</v>
      </c>
      <c r="D91">
        <f t="shared" si="7"/>
        <v>44.379780137446311</v>
      </c>
      <c r="E91">
        <f t="shared" si="8"/>
        <v>25.831194344834294</v>
      </c>
      <c r="Q91">
        <v>91</v>
      </c>
      <c r="R91">
        <f t="shared" si="9"/>
        <v>2.2532784004403625</v>
      </c>
    </row>
    <row r="92" spans="1:18" x14ac:dyDescent="0.15">
      <c r="A92">
        <v>92</v>
      </c>
      <c r="B92">
        <f t="shared" si="5"/>
        <v>39.089490077940539</v>
      </c>
      <c r="C92">
        <f t="shared" si="6"/>
        <v>49.513484587401379</v>
      </c>
      <c r="D92">
        <f t="shared" si="7"/>
        <v>44.316343294927989</v>
      </c>
      <c r="E92">
        <f t="shared" si="8"/>
        <v>25.746731911828142</v>
      </c>
      <c r="Q92">
        <v>92</v>
      </c>
      <c r="R92">
        <f t="shared" si="9"/>
        <v>2.2565038666320878</v>
      </c>
    </row>
    <row r="93" spans="1:18" x14ac:dyDescent="0.15">
      <c r="A93">
        <v>93</v>
      </c>
      <c r="B93">
        <f t="shared" si="5"/>
        <v>39.051271524166893</v>
      </c>
      <c r="C93">
        <f t="shared" si="6"/>
        <v>49.456775554829733</v>
      </c>
      <c r="D93">
        <f t="shared" si="7"/>
        <v>44.25379656782691</v>
      </c>
      <c r="E93">
        <f t="shared" si="8"/>
        <v>25.663453337447944</v>
      </c>
      <c r="Q93">
        <v>93</v>
      </c>
      <c r="R93">
        <f t="shared" si="9"/>
        <v>2.2596931281756136</v>
      </c>
    </row>
    <row r="94" spans="1:18" x14ac:dyDescent="0.15">
      <c r="A94">
        <v>94</v>
      </c>
      <c r="B94">
        <f t="shared" si="5"/>
        <v>39.013664474559796</v>
      </c>
      <c r="C94">
        <f t="shared" si="6"/>
        <v>49.400853739322308</v>
      </c>
      <c r="D94">
        <f t="shared" si="7"/>
        <v>44.192118094840779</v>
      </c>
      <c r="E94">
        <f t="shared" si="8"/>
        <v>25.581329577051314</v>
      </c>
      <c r="Q94">
        <v>94</v>
      </c>
      <c r="R94">
        <f t="shared" si="9"/>
        <v>2.2628469580342321</v>
      </c>
    </row>
    <row r="95" spans="1:18" x14ac:dyDescent="0.15">
      <c r="A95">
        <v>95</v>
      </c>
      <c r="B95">
        <f t="shared" si="5"/>
        <v>38.976652794179053</v>
      </c>
      <c r="C95">
        <f t="shared" si="6"/>
        <v>49.345700011046723</v>
      </c>
      <c r="D95">
        <f t="shared" si="7"/>
        <v>44.131286776889766</v>
      </c>
      <c r="E95">
        <f t="shared" si="8"/>
        <v>25.500332597605869</v>
      </c>
      <c r="Q95">
        <v>95</v>
      </c>
      <c r="R95">
        <f t="shared" si="9"/>
        <v>2.2659661048534621</v>
      </c>
    </row>
    <row r="96" spans="1:18" x14ac:dyDescent="0.15">
      <c r="A96">
        <v>96</v>
      </c>
      <c r="B96">
        <f t="shared" si="5"/>
        <v>38.94022093788567</v>
      </c>
      <c r="C96">
        <f t="shared" si="6"/>
        <v>49.291295900183215</v>
      </c>
      <c r="D96">
        <f t="shared" si="7"/>
        <v>44.071282242849129</v>
      </c>
      <c r="E96">
        <f t="shared" si="8"/>
        <v>25.420435332257597</v>
      </c>
      <c r="Q96">
        <v>96</v>
      </c>
      <c r="R96">
        <f t="shared" si="9"/>
        <v>2.269051293968777</v>
      </c>
    </row>
    <row r="97" spans="1:18" x14ac:dyDescent="0.15">
      <c r="A97">
        <v>97</v>
      </c>
      <c r="B97">
        <f t="shared" si="5"/>
        <v>38.904353922908612</v>
      </c>
      <c r="C97">
        <f t="shared" si="6"/>
        <v>49.23762356755941</v>
      </c>
      <c r="D97">
        <f t="shared" si="7"/>
        <v>44.012084817161117</v>
      </c>
      <c r="E97">
        <f t="shared" si="8"/>
        <v>25.341611637388201</v>
      </c>
      <c r="Q97">
        <v>97</v>
      </c>
      <c r="R97">
        <f t="shared" si="9"/>
        <v>2.2721032283616833</v>
      </c>
    </row>
    <row r="98" spans="1:18" x14ac:dyDescent="0.15">
      <c r="A98">
        <v>98</v>
      </c>
      <c r="B98">
        <f t="shared" si="5"/>
        <v>38.869037302955036</v>
      </c>
      <c r="C98">
        <f t="shared" si="6"/>
        <v>49.184665776878987</v>
      </c>
      <c r="D98">
        <f t="shared" si="7"/>
        <v>43.95367548920477</v>
      </c>
      <c r="E98">
        <f t="shared" si="8"/>
        <v>25.263836252000814</v>
      </c>
      <c r="Q98">
        <v>98</v>
      </c>
      <c r="R98">
        <f t="shared" si="9"/>
        <v>2.2751225895672929</v>
      </c>
    </row>
    <row r="99" spans="1:18" x14ac:dyDescent="0.15">
      <c r="A99">
        <v>99</v>
      </c>
      <c r="B99">
        <f t="shared" si="5"/>
        <v>38.834257143762642</v>
      </c>
      <c r="C99">
        <f t="shared" si="6"/>
        <v>49.132405868442362</v>
      </c>
      <c r="D99">
        <f t="shared" si="7"/>
        <v>43.896035884311431</v>
      </c>
      <c r="E99">
        <f t="shared" si="8"/>
        <v>25.187084759285611</v>
      </c>
      <c r="Q99">
        <v>99</v>
      </c>
      <c r="R99">
        <f t="shared" si="9"/>
        <v>2.2781100385363109</v>
      </c>
    </row>
    <row r="100" spans="1:18" x14ac:dyDescent="0.15">
      <c r="A100">
        <v>100</v>
      </c>
      <c r="B100">
        <f t="shared" si="5"/>
        <v>38.800000000000004</v>
      </c>
      <c r="C100">
        <f t="shared" si="6"/>
        <v>49.080827734265149</v>
      </c>
      <c r="D100">
        <f t="shared" si="7"/>
        <v>43.839148236321854</v>
      </c>
      <c r="E100">
        <f t="shared" si="8"/>
        <v>25.111333550227638</v>
      </c>
      <c r="Q100">
        <v>100</v>
      </c>
      <c r="R100">
        <f t="shared" si="9"/>
        <v>2.2810662164541657</v>
      </c>
    </row>
    <row r="101" spans="1:18" x14ac:dyDescent="0.15">
      <c r="A101">
        <v>101</v>
      </c>
      <c r="B101">
        <f t="shared" si="5"/>
        <v>38.766252893427925</v>
      </c>
      <c r="D101">
        <f t="shared" si="7"/>
        <v>43.78299536158849</v>
      </c>
      <c r="E101">
        <f t="shared" si="8"/>
        <v>25.036559789129125</v>
      </c>
      <c r="Q101">
        <v>101</v>
      </c>
      <c r="R101">
        <f t="shared" si="9"/>
        <v>2.2839917455198044</v>
      </c>
    </row>
    <row r="102" spans="1:18" x14ac:dyDescent="0.15">
      <c r="A102">
        <v>102</v>
      </c>
      <c r="B102">
        <f t="shared" si="5"/>
        <v>38.733003292241385</v>
      </c>
      <c r="D102">
        <f t="shared" si="7"/>
        <v>43.727560634333315</v>
      </c>
      <c r="E102">
        <f t="shared" si="8"/>
        <v>24.962741380927781</v>
      </c>
      <c r="Q102">
        <v>102</v>
      </c>
      <c r="R102">
        <f t="shared" si="9"/>
        <v>2.2868872296865237</v>
      </c>
    </row>
    <row r="103" spans="1:18" x14ac:dyDescent="0.15">
      <c r="A103">
        <v>103</v>
      </c>
      <c r="B103">
        <f t="shared" si="5"/>
        <v>38.700239091517197</v>
      </c>
      <c r="D103">
        <f t="shared" si="7"/>
        <v>43.672827963277996</v>
      </c>
      <c r="E103">
        <f t="shared" si="8"/>
        <v>24.889856940200858</v>
      </c>
      <c r="Q103">
        <v>103</v>
      </c>
      <c r="R103">
        <f t="shared" si="9"/>
        <v>2.289753255367029</v>
      </c>
    </row>
    <row r="104" spans="1:18" x14ac:dyDescent="0.15">
      <c r="A104">
        <v>104</v>
      </c>
      <c r="B104">
        <f t="shared" si="5"/>
        <v>38.66794859469826</v>
      </c>
      <c r="D104">
        <f t="shared" si="7"/>
        <v>43.618781769469152</v>
      </c>
      <c r="E104">
        <f t="shared" si="8"/>
        <v>24.817885761752798</v>
      </c>
      <c r="Q104">
        <v>104</v>
      </c>
      <c r="R104">
        <f t="shared" si="9"/>
        <v>2.2925903921047777</v>
      </c>
    </row>
    <row r="105" spans="1:18" x14ac:dyDescent="0.15">
      <c r="A105">
        <v>105</v>
      </c>
      <c r="B105">
        <f t="shared" si="5"/>
        <v>38.636120496050033</v>
      </c>
      <c r="D105">
        <f t="shared" si="7"/>
        <v>43.565406965226586</v>
      </c>
      <c r="E105">
        <f t="shared" si="8"/>
        <v>24.746807792690955</v>
      </c>
      <c r="Q105">
        <v>105</v>
      </c>
      <c r="R105">
        <f t="shared" si="9"/>
        <v>2.2953991932135254</v>
      </c>
    </row>
    <row r="106" spans="1:18" x14ac:dyDescent="0.15">
      <c r="A106">
        <v>106</v>
      </c>
      <c r="B106">
        <f t="shared" si="5"/>
        <v>38.604743864029402</v>
      </c>
      <c r="D106">
        <f t="shared" si="7"/>
        <v>43.512688934147768</v>
      </c>
      <c r="E106">
        <f t="shared" si="8"/>
        <v>24.676603605900983</v>
      </c>
      <c r="Q106">
        <v>106</v>
      </c>
      <c r="R106">
        <f t="shared" si="9"/>
        <v>2.2981801963868582</v>
      </c>
    </row>
    <row r="107" spans="1:18" x14ac:dyDescent="0.15">
      <c r="A107">
        <v>107</v>
      </c>
      <c r="B107">
        <f t="shared" si="5"/>
        <v>38.57380812551051</v>
      </c>
      <c r="D107">
        <f t="shared" si="7"/>
        <v>43.460613512105894</v>
      </c>
      <c r="E107">
        <f t="shared" si="8"/>
        <v>24.607254374839094</v>
      </c>
      <c r="Q107">
        <v>107</v>
      </c>
      <c r="R107">
        <f t="shared" si="9"/>
        <v>2.3009339242793967</v>
      </c>
    </row>
    <row r="108" spans="1:18" x14ac:dyDescent="0.15">
      <c r="A108">
        <v>108</v>
      </c>
      <c r="B108">
        <f t="shared" si="5"/>
        <v>38.543303050815759</v>
      </c>
      <c r="D108">
        <f t="shared" si="7"/>
        <v>43.409166969183609</v>
      </c>
      <c r="E108">
        <f t="shared" si="8"/>
        <v>24.538741849564413</v>
      </c>
      <c r="Q108">
        <v>108</v>
      </c>
      <c r="R108">
        <f t="shared" si="9"/>
        <v>2.303660885061225</v>
      </c>
    </row>
    <row r="109" spans="1:18" x14ac:dyDescent="0.15">
      <c r="A109">
        <v>109</v>
      </c>
      <c r="B109">
        <f t="shared" si="5"/>
        <v>38.513218739503827</v>
      </c>
      <c r="D109">
        <f t="shared" si="7"/>
        <v>43.358335992487994</v>
      </c>
      <c r="E109">
        <f t="shared" si="8"/>
        <v>24.471048333939251</v>
      </c>
      <c r="Q109">
        <v>109</v>
      </c>
      <c r="R109">
        <f t="shared" si="9"/>
        <v>2.3063615729470199</v>
      </c>
    </row>
    <row r="110" spans="1:18" x14ac:dyDescent="0.15">
      <c r="A110">
        <v>110</v>
      </c>
      <c r="B110">
        <f t="shared" si="5"/>
        <v>38.483545606870031</v>
      </c>
      <c r="D110">
        <f t="shared" si="7"/>
        <v>43.308107669796236</v>
      </c>
      <c r="E110">
        <f t="shared" si="8"/>
        <v>24.404156663930625</v>
      </c>
      <c r="Q110">
        <v>110</v>
      </c>
      <c r="R110">
        <f t="shared" si="9"/>
        <v>2.3090364687012541</v>
      </c>
    </row>
    <row r="111" spans="1:18" x14ac:dyDescent="0.15">
      <c r="A111">
        <v>111</v>
      </c>
      <c r="B111">
        <f t="shared" si="5"/>
        <v>38.454274371116995</v>
      </c>
      <c r="D111">
        <f t="shared" si="7"/>
        <v>43.258469473984675</v>
      </c>
      <c r="E111">
        <f t="shared" si="8"/>
        <v>24.33805018695011</v>
      </c>
      <c r="Q111">
        <v>111</v>
      </c>
      <c r="R111">
        <f t="shared" si="9"/>
        <v>2.3116860401207502</v>
      </c>
    </row>
    <row r="112" spans="1:18" x14ac:dyDescent="0.15">
      <c r="A112">
        <v>112</v>
      </c>
      <c r="B112">
        <f t="shared" si="5"/>
        <v>38.425396041156858</v>
      </c>
      <c r="D112">
        <f t="shared" si="7"/>
        <v>43.209409248197034</v>
      </c>
      <c r="E112">
        <f t="shared" si="8"/>
        <v>24.272712742173603</v>
      </c>
      <c r="Q112">
        <v>112</v>
      </c>
      <c r="R112">
        <f t="shared" si="9"/>
        <v>2.3143107424958056</v>
      </c>
    </row>
    <row r="113" spans="1:18" x14ac:dyDescent="0.15">
      <c r="A113">
        <v>113</v>
      </c>
      <c r="B113">
        <f t="shared" si="5"/>
        <v>38.396901905008463</v>
      </c>
      <c r="D113">
        <f t="shared" si="7"/>
        <v>43.160915191710444</v>
      </c>
      <c r="E113">
        <f t="shared" si="8"/>
        <v>24.208128641786189</v>
      </c>
      <c r="Q113">
        <v>113</v>
      </c>
      <c r="R113">
        <f t="shared" si="9"/>
        <v>2.3169110190510085</v>
      </c>
    </row>
    <row r="114" spans="1:18" x14ac:dyDescent="0.15">
      <c r="A114">
        <v>114</v>
      </c>
      <c r="B114">
        <f t="shared" si="5"/>
        <v>38.368783518755521</v>
      </c>
      <c r="D114">
        <f t="shared" si="7"/>
        <v>43.112975846460699</v>
      </c>
      <c r="E114">
        <f t="shared" si="8"/>
        <v>24.144282653100952</v>
      </c>
      <c r="Q114">
        <v>114</v>
      </c>
      <c r="R114">
        <f t="shared" si="9"/>
        <v>2.3194873013668196</v>
      </c>
    </row>
    <row r="115" spans="1:18" x14ac:dyDescent="0.15">
      <c r="A115">
        <v>115</v>
      </c>
      <c r="B115">
        <f t="shared" si="5"/>
        <v>38.341032696034134</v>
      </c>
      <c r="D115">
        <f t="shared" si="7"/>
        <v>43.065580084190302</v>
      </c>
      <c r="E115">
        <f t="shared" si="8"/>
        <v>24.081159981503617</v>
      </c>
      <c r="Q115">
        <v>115</v>
      </c>
      <c r="R115">
        <f t="shared" si="9"/>
        <v>2.3220400097829113</v>
      </c>
    </row>
    <row r="116" spans="1:18" x14ac:dyDescent="0.15">
      <c r="A116">
        <v>116</v>
      </c>
      <c r="B116">
        <f t="shared" si="5"/>
        <v>38.313641498019763</v>
      </c>
      <c r="D116">
        <f t="shared" si="7"/>
        <v>43.018717094185661</v>
      </c>
      <c r="E116">
        <f t="shared" si="8"/>
        <v>24.018746254178247</v>
      </c>
      <c r="Q116">
        <v>116</v>
      </c>
      <c r="R116">
        <f t="shared" si="9"/>
        <v>2.3245695537842024</v>
      </c>
    </row>
    <row r="117" spans="1:18" x14ac:dyDescent="0.15">
      <c r="A117">
        <v>117</v>
      </c>
      <c r="B117">
        <f t="shared" si="5"/>
        <v>38.286602223885929</v>
      </c>
      <c r="D117">
        <f t="shared" si="7"/>
        <v>42.972376371571322</v>
      </c>
      <c r="E117">
        <f t="shared" si="8"/>
        <v>23.957027504571656</v>
      </c>
      <c r="Q117">
        <v>117</v>
      </c>
      <c r="R117">
        <f t="shared" si="9"/>
        <v>2.3270763323704786</v>
      </c>
    </row>
    <row r="118" spans="1:18" x14ac:dyDescent="0.15">
      <c r="A118">
        <v>118</v>
      </c>
      <c r="B118">
        <f t="shared" si="5"/>
        <v>38.259907401708602</v>
      </c>
      <c r="D118">
        <f t="shared" si="7"/>
        <v>42.926547706131657</v>
      </c>
      <c r="E118">
        <f t="shared" si="8"/>
        <v>23.895990157557147</v>
      </c>
      <c r="Q118">
        <v>118</v>
      </c>
      <c r="R118">
        <f t="shared" si="9"/>
        <v>2.3295607344104203</v>
      </c>
    </row>
    <row r="119" spans="1:18" x14ac:dyDescent="0.15">
      <c r="A119">
        <v>119</v>
      </c>
      <c r="B119">
        <f t="shared" si="5"/>
        <v>38.233549779791836</v>
      </c>
      <c r="D119">
        <f t="shared" si="7"/>
        <v>42.881221171631815</v>
      </c>
      <c r="E119">
        <f t="shared" si="8"/>
        <v>23.835621015260507</v>
      </c>
      <c r="Q119">
        <v>119</v>
      </c>
      <c r="R119">
        <f t="shared" si="9"/>
        <v>2.332023138980829</v>
      </c>
    </row>
    <row r="120" spans="1:18" x14ac:dyDescent="0.15">
      <c r="A120">
        <v>120</v>
      </c>
      <c r="B120">
        <f t="shared" si="5"/>
        <v>38.207522318391881</v>
      </c>
      <c r="D120">
        <f t="shared" si="7"/>
        <v>42.836387115611771</v>
      </c>
      <c r="E120">
        <f t="shared" si="8"/>
        <v>23.775907243513171</v>
      </c>
      <c r="Q120">
        <v>120</v>
      </c>
      <c r="R120">
        <f t="shared" si="9"/>
        <v>2.334463915691781</v>
      </c>
    </row>
    <row r="121" spans="1:18" x14ac:dyDescent="0.15">
      <c r="A121">
        <v>121</v>
      </c>
      <c r="B121">
        <f t="shared" si="5"/>
        <v>38.181818181818187</v>
      </c>
      <c r="D121">
        <f t="shared" si="7"/>
        <v>42.792036149628679</v>
      </c>
      <c r="E121">
        <f t="shared" si="8"/>
        <v>23.716836358900174</v>
      </c>
      <c r="Q121">
        <v>121</v>
      </c>
      <c r="R121">
        <f t="shared" si="9"/>
        <v>2.3368834249984092</v>
      </c>
    </row>
    <row r="122" spans="1:18" x14ac:dyDescent="0.15">
      <c r="A122">
        <v>122</v>
      </c>
      <c r="B122">
        <f t="shared" si="5"/>
        <v>38.156430730891259</v>
      </c>
      <c r="D122">
        <f t="shared" si="7"/>
        <v>42.748159139924418</v>
      </c>
      <c r="E122">
        <f t="shared" si="8"/>
        <v>23.658396216371877</v>
      </c>
      <c r="Q122">
        <v>122</v>
      </c>
      <c r="R122">
        <f t="shared" si="9"/>
        <v>2.3392820184999623</v>
      </c>
    </row>
    <row r="123" spans="1:18" x14ac:dyDescent="0.15">
      <c r="A123">
        <v>123</v>
      </c>
      <c r="B123">
        <f t="shared" si="5"/>
        <v>38.131353515738539</v>
      </c>
      <c r="D123">
        <f t="shared" si="7"/>
        <v>42.704747198496349</v>
      </c>
      <c r="E123">
        <f t="shared" si="8"/>
        <v>23.600574997390538</v>
      </c>
      <c r="Q123">
        <v>123</v>
      </c>
      <c r="R123">
        <f t="shared" si="9"/>
        <v>2.3416600392267637</v>
      </c>
    </row>
    <row r="124" spans="1:18" x14ac:dyDescent="0.15">
      <c r="A124">
        <v>124</v>
      </c>
      <c r="B124">
        <f t="shared" si="5"/>
        <v>38.106580268910349</v>
      </c>
      <c r="D124">
        <f t="shared" si="7"/>
        <v>42.661791674550855</v>
      </c>
      <c r="E124">
        <f t="shared" si="8"/>
        <v>23.543361198584698</v>
      </c>
      <c r="Q124">
        <v>124</v>
      </c>
      <c r="R124">
        <f t="shared" si="9"/>
        <v>2.3440178219156524</v>
      </c>
    </row>
    <row r="125" spans="1:18" x14ac:dyDescent="0.15">
      <c r="A125">
        <v>125</v>
      </c>
      <c r="B125">
        <f t="shared" si="5"/>
        <v>38.082104898799429</v>
      </c>
      <c r="D125">
        <f t="shared" si="7"/>
        <v>42.619284146320283</v>
      </c>
      <c r="E125">
        <f t="shared" si="8"/>
        <v>23.486743620885424</v>
      </c>
      <c r="Q125">
        <v>125</v>
      </c>
      <c r="R125">
        <f t="shared" si="9"/>
        <v>2.3463556932744476</v>
      </c>
    </row>
    <row r="126" spans="1:18" x14ac:dyDescent="0.15">
      <c r="A126">
        <v>126</v>
      </c>
      <c r="B126">
        <f t="shared" si="5"/>
        <v>38.057921483348288</v>
      </c>
      <c r="D126">
        <f t="shared" si="7"/>
        <v>42.577216413225059</v>
      </c>
      <c r="E126">
        <f t="shared" si="8"/>
        <v>23.430711359120618</v>
      </c>
      <c r="Q126">
        <v>126</v>
      </c>
      <c r="R126">
        <f t="shared" si="9"/>
        <v>2.3486739722359737</v>
      </c>
    </row>
    <row r="127" spans="1:18" x14ac:dyDescent="0.15">
      <c r="A127">
        <v>127</v>
      </c>
      <c r="B127">
        <f t="shared" si="5"/>
        <v>38.034024264029576</v>
      </c>
      <c r="D127">
        <f t="shared" si="7"/>
        <v>42.535580488363777</v>
      </c>
      <c r="E127">
        <f t="shared" si="8"/>
        <v>23.375253792044287</v>
      </c>
      <c r="Q127">
        <v>127</v>
      </c>
      <c r="R127">
        <f t="shared" si="9"/>
        <v>2.3509729702021218</v>
      </c>
    </row>
    <row r="128" spans="1:18" x14ac:dyDescent="0.15">
      <c r="A128">
        <v>128</v>
      </c>
      <c r="B128">
        <f t="shared" si="5"/>
        <v>38.010407640085653</v>
      </c>
      <c r="D128">
        <f t="shared" si="7"/>
        <v>42.494368591315137</v>
      </c>
      <c r="E128">
        <f t="shared" si="8"/>
        <v>23.320360572779588</v>
      </c>
      <c r="Q128">
        <v>128</v>
      </c>
      <c r="R128">
        <f t="shared" si="9"/>
        <v>2.3532529912784179</v>
      </c>
    </row>
    <row r="129" spans="1:18" x14ac:dyDescent="0.15">
      <c r="A129">
        <v>129</v>
      </c>
      <c r="B129">
        <f t="shared" si="5"/>
        <v>37.987066163014241</v>
      </c>
      <c r="D129">
        <f t="shared" si="7"/>
        <v>42.453573141236433</v>
      </c>
      <c r="E129">
        <f t="shared" si="8"/>
        <v>23.266021619655248</v>
      </c>
      <c r="Q129">
        <v>129</v>
      </c>
      <c r="R129">
        <f t="shared" si="9"/>
        <v>2.3555143324995416</v>
      </c>
    </row>
    <row r="130" spans="1:18" x14ac:dyDescent="0.15">
      <c r="A130">
        <v>130</v>
      </c>
      <c r="B130">
        <f t="shared" ref="B130:B193" si="10">100*(0.32+0.68*A130^(-0.5))</f>
        <v>37.963994531287796</v>
      </c>
      <c r="D130">
        <f t="shared" ref="D130:D193" si="11">100*(0.25+0.75*A130^(-0.3))</f>
        <v>42.413186750244144</v>
      </c>
      <c r="E130">
        <f t="shared" ref="E130:E193" si="12">100*((A130+0.1)^(-0.3))</f>
        <v>23.212227107416304</v>
      </c>
      <c r="Q130">
        <v>130</v>
      </c>
      <c r="R130">
        <f t="shared" ref="R130:R193" si="13">Q130^0.3/(0.25*Q130^0.3+0.75)</f>
        <v>2.3577572840462024</v>
      </c>
    </row>
    <row r="131" spans="1:18" x14ac:dyDescent="0.15">
      <c r="A131">
        <v>131</v>
      </c>
      <c r="B131">
        <f t="shared" si="10"/>
        <v>37.941187585295062</v>
      </c>
      <c r="D131">
        <f t="shared" si="11"/>
        <v>42.37320221706306</v>
      </c>
      <c r="E131">
        <f t="shared" si="12"/>
        <v>23.158967458791153</v>
      </c>
      <c r="Q131">
        <v>131</v>
      </c>
      <c r="R131">
        <f t="shared" si="13"/>
        <v>2.3599821294537775</v>
      </c>
    </row>
    <row r="132" spans="1:18" x14ac:dyDescent="0.15">
      <c r="A132">
        <v>132</v>
      </c>
      <c r="B132">
        <f t="shared" si="10"/>
        <v>37.918640302493728</v>
      </c>
      <c r="D132">
        <f t="shared" si="11"/>
        <v>42.333612520931155</v>
      </c>
      <c r="E132">
        <f t="shared" si="12"/>
        <v>23.106233336397818</v>
      </c>
      <c r="Q132">
        <v>132</v>
      </c>
      <c r="R132">
        <f t="shared" si="13"/>
        <v>2.3621891458130735</v>
      </c>
    </row>
    <row r="133" spans="1:18" x14ac:dyDescent="0.15">
      <c r="A133">
        <v>133</v>
      </c>
      <c r="B133">
        <f t="shared" si="10"/>
        <v>37.896347792764018</v>
      </c>
      <c r="D133">
        <f t="shared" si="11"/>
        <v>42.294410815747902</v>
      </c>
      <c r="E133">
        <f t="shared" si="12"/>
        <v>23.054015634973371</v>
      </c>
      <c r="Q133">
        <v>133</v>
      </c>
      <c r="R133">
        <f t="shared" si="13"/>
        <v>2.3643786039635764</v>
      </c>
    </row>
    <row r="134" spans="1:18" x14ac:dyDescent="0.15">
      <c r="A134">
        <v>134</v>
      </c>
      <c r="B134">
        <f t="shared" si="10"/>
        <v>37.874305293953249</v>
      </c>
      <c r="D134">
        <f t="shared" si="11"/>
        <v>42.255590424454695</v>
      </c>
      <c r="E134">
        <f t="shared" si="12"/>
        <v>23.002305473911317</v>
      </c>
      <c r="Q134">
        <v>134</v>
      </c>
      <c r="R134">
        <f t="shared" si="13"/>
        <v>2.3665507686795149</v>
      </c>
    </row>
    <row r="135" spans="1:18" x14ac:dyDescent="0.15">
      <c r="A135">
        <v>135</v>
      </c>
      <c r="B135">
        <f t="shared" si="10"/>
        <v>37.852508167602323</v>
      </c>
      <c r="D135">
        <f t="shared" si="11"/>
        <v>42.217144833636446</v>
      </c>
      <c r="E135">
        <f t="shared" si="12"/>
        <v>22.951094190092405</v>
      </c>
      <c r="Q135">
        <v>135</v>
      </c>
      <c r="R135">
        <f t="shared" si="13"/>
        <v>2.3687058988490657</v>
      </c>
    </row>
    <row r="136" spans="1:18" x14ac:dyDescent="0.15">
      <c r="A136">
        <v>136</v>
      </c>
      <c r="B136">
        <f t="shared" si="10"/>
        <v>37.830951894845299</v>
      </c>
      <c r="D136">
        <f t="shared" si="11"/>
        <v>42.179067688334158</v>
      </c>
      <c r="E136">
        <f t="shared" si="12"/>
        <v>22.900373330995492</v>
      </c>
      <c r="Q136">
        <v>136</v>
      </c>
      <c r="R136">
        <f t="shared" si="13"/>
        <v>2.3708442476469882</v>
      </c>
    </row>
    <row r="137" spans="1:18" x14ac:dyDescent="0.15">
      <c r="A137">
        <v>137</v>
      </c>
      <c r="B137">
        <f t="shared" si="10"/>
        <v>37.809632072473974</v>
      </c>
      <c r="D137">
        <f t="shared" si="11"/>
        <v>42.141352787058672</v>
      </c>
      <c r="E137">
        <f t="shared" si="12"/>
        <v>22.850134648075247</v>
      </c>
      <c r="Q137">
        <v>137</v>
      </c>
      <c r="R137">
        <f t="shared" si="13"/>
        <v>2.3729660627009901</v>
      </c>
    </row>
    <row r="138" spans="1:18" x14ac:dyDescent="0.15">
      <c r="A138">
        <v>138</v>
      </c>
      <c r="B138">
        <f t="shared" si="10"/>
        <v>37.788544409159492</v>
      </c>
      <c r="D138">
        <f t="shared" si="11"/>
        <v>42.103994076996308</v>
      </c>
      <c r="E138">
        <f t="shared" si="12"/>
        <v>22.800370090394818</v>
      </c>
      <c r="Q138">
        <v>138</v>
      </c>
      <c r="R138">
        <f t="shared" si="13"/>
        <v>2.3750715862520844</v>
      </c>
    </row>
    <row r="139" spans="1:18" x14ac:dyDescent="0.15">
      <c r="A139">
        <v>139</v>
      </c>
      <c r="B139">
        <f t="shared" si="10"/>
        <v>37.767684721823805</v>
      </c>
      <c r="D139">
        <f t="shared" si="11"/>
        <v>42.066985649397999</v>
      </c>
      <c r="E139">
        <f t="shared" si="12"/>
        <v>22.75107179850162</v>
      </c>
      <c r="Q139">
        <v>139</v>
      </c>
      <c r="R139">
        <f t="shared" si="13"/>
        <v>2.3771610553092017</v>
      </c>
    </row>
    <row r="140" spans="1:18" x14ac:dyDescent="0.15">
      <c r="A140">
        <v>140</v>
      </c>
      <c r="B140">
        <f t="shared" si="10"/>
        <v>37.747048932153916</v>
      </c>
      <c r="D140">
        <f t="shared" si="11"/>
        <v>42.030321735143161</v>
      </c>
      <c r="E140">
        <f t="shared" si="12"/>
        <v>22.702232098535408</v>
      </c>
      <c r="Q140">
        <v>140</v>
      </c>
      <c r="R140">
        <f t="shared" si="13"/>
        <v>2.3792347017983011</v>
      </c>
    </row>
    <row r="141" spans="1:18" x14ac:dyDescent="0.15">
      <c r="A141">
        <v>141</v>
      </c>
      <c r="B141">
        <f t="shared" si="10"/>
        <v>37.726633063252329</v>
      </c>
      <c r="D141">
        <f t="shared" si="11"/>
        <v>41.993996700470944</v>
      </c>
      <c r="E141">
        <f t="shared" si="12"/>
        <v>22.653843496558228</v>
      </c>
      <c r="Q141">
        <v>141</v>
      </c>
      <c r="R141">
        <f t="shared" si="13"/>
        <v>2.3812927527062109</v>
      </c>
    </row>
    <row r="142" spans="1:18" x14ac:dyDescent="0.15">
      <c r="A142">
        <v>142</v>
      </c>
      <c r="B142">
        <f t="shared" si="10"/>
        <v>37.706433236417489</v>
      </c>
      <c r="D142">
        <f t="shared" si="11"/>
        <v>41.958005042871093</v>
      </c>
      <c r="E142">
        <f t="shared" si="12"/>
        <v>22.605898673096384</v>
      </c>
      <c r="Q142">
        <v>142</v>
      </c>
      <c r="R142">
        <f t="shared" si="13"/>
        <v>2.3833354302194256</v>
      </c>
    </row>
    <row r="143" spans="1:18" x14ac:dyDescent="0.15">
      <c r="A143">
        <v>143</v>
      </c>
      <c r="B143">
        <f t="shared" si="10"/>
        <v>37.686445668048222</v>
      </c>
      <c r="D143">
        <f t="shared" si="11"/>
        <v>41.922341387127481</v>
      </c>
      <c r="E143">
        <f t="shared" si="12"/>
        <v>22.558390477885045</v>
      </c>
      <c r="Q143">
        <v>143</v>
      </c>
      <c r="R143">
        <f t="shared" si="13"/>
        <v>2.3853629518580668</v>
      </c>
    </row>
    <row r="144" spans="1:18" x14ac:dyDescent="0.15">
      <c r="A144">
        <v>144</v>
      </c>
      <c r="B144">
        <f t="shared" si="10"/>
        <v>37.666666666666671</v>
      </c>
      <c r="D144">
        <f t="shared" si="11"/>
        <v>41.88700048150767</v>
      </c>
      <c r="E144">
        <f t="shared" si="12"/>
        <v>22.511311924806581</v>
      </c>
      <c r="Q144">
        <v>144</v>
      </c>
      <c r="R144">
        <f t="shared" si="13"/>
        <v>2.3873755306052087</v>
      </c>
    </row>
    <row r="145" spans="1:18" x14ac:dyDescent="0.15">
      <c r="A145">
        <v>145</v>
      </c>
      <c r="B145">
        <f t="shared" si="10"/>
        <v>37.647092630054317</v>
      </c>
      <c r="D145">
        <f t="shared" si="11"/>
        <v>41.851977194092072</v>
      </c>
      <c r="E145">
        <f t="shared" si="12"/>
        <v>22.464656187014313</v>
      </c>
      <c r="Q145">
        <v>145</v>
      </c>
      <c r="R145">
        <f t="shared" si="13"/>
        <v>2.3893733750317594</v>
      </c>
    </row>
    <row r="146" spans="1:18" x14ac:dyDescent="0.15">
      <c r="A146">
        <v>146</v>
      </c>
      <c r="B146">
        <f t="shared" si="10"/>
        <v>37.627720042496108</v>
      </c>
      <c r="D146">
        <f t="shared" si="11"/>
        <v>41.81726650923666</v>
      </c>
      <c r="E146">
        <f t="shared" si="12"/>
        <v>22.41841659223352</v>
      </c>
      <c r="Q146">
        <v>146</v>
      </c>
      <c r="R146">
        <f t="shared" si="13"/>
        <v>2.3913566894170821</v>
      </c>
    </row>
    <row r="147" spans="1:18" x14ac:dyDescent="0.15">
      <c r="A147">
        <v>147</v>
      </c>
      <c r="B147">
        <f t="shared" si="10"/>
        <v>37.608545472127794</v>
      </c>
      <c r="D147">
        <f t="shared" si="11"/>
        <v>41.782863524163574</v>
      </c>
      <c r="E147">
        <f t="shared" si="12"/>
        <v>22.37258661823217</v>
      </c>
      <c r="Q147">
        <v>147</v>
      </c>
      <c r="R147">
        <f t="shared" si="13"/>
        <v>2.3933256738655238</v>
      </c>
    </row>
    <row r="148" spans="1:18" x14ac:dyDescent="0.15">
      <c r="A148">
        <v>148</v>
      </c>
      <c r="B148">
        <f t="shared" si="10"/>
        <v>37.589565568382149</v>
      </c>
      <c r="D148">
        <f t="shared" si="11"/>
        <v>41.74876344567403</v>
      </c>
      <c r="E148">
        <f t="shared" si="12"/>
        <v>22.327159888454158</v>
      </c>
      <c r="Q148">
        <v>148</v>
      </c>
      <c r="R148">
        <f t="shared" si="13"/>
        <v>2.3952805244190269</v>
      </c>
    </row>
    <row r="149" spans="1:18" x14ac:dyDescent="0.15">
      <c r="A149">
        <v>149</v>
      </c>
      <c r="B149">
        <f t="shared" si="10"/>
        <v>37.570777059529476</v>
      </c>
      <c r="D149">
        <f t="shared" si="11"/>
        <v>41.714961586978546</v>
      </c>
      <c r="E149">
        <f t="shared" si="12"/>
        <v>22.28213016780807</v>
      </c>
      <c r="Q149">
        <v>149</v>
      </c>
      <c r="R149">
        <f t="shared" si="13"/>
        <v>2.3972214331659676</v>
      </c>
    </row>
    <row r="150" spans="1:18" x14ac:dyDescent="0.15">
      <c r="A150">
        <v>150</v>
      </c>
      <c r="B150">
        <f t="shared" si="10"/>
        <v>37.55217675030854</v>
      </c>
      <c r="D150">
        <f t="shared" si="11"/>
        <v>41.68145336463931</v>
      </c>
      <c r="E150">
        <f t="shared" si="12"/>
        <v>22.237491358605094</v>
      </c>
      <c r="Q150">
        <v>150</v>
      </c>
      <c r="R150">
        <f t="shared" si="13"/>
        <v>2.399148588346383</v>
      </c>
    </row>
    <row r="151" spans="1:18" x14ac:dyDescent="0.15">
      <c r="A151">
        <v>151</v>
      </c>
      <c r="B151">
        <f t="shared" si="10"/>
        <v>37.533761519643882</v>
      </c>
      <c r="D151">
        <f t="shared" si="11"/>
        <v>41.648234295620185</v>
      </c>
      <c r="E151">
        <f t="shared" si="12"/>
        <v>22.193237496639608</v>
      </c>
      <c r="Q151">
        <v>151</v>
      </c>
      <c r="R151">
        <f t="shared" si="13"/>
        <v>2.4010621744537248</v>
      </c>
    </row>
    <row r="152" spans="1:18" x14ac:dyDescent="0.15">
      <c r="A152">
        <v>152</v>
      </c>
      <c r="B152">
        <f t="shared" si="10"/>
        <v>37.515528318445931</v>
      </c>
      <c r="D152">
        <f t="shared" si="11"/>
        <v>41.615299994439845</v>
      </c>
      <c r="E152">
        <f t="shared" si="12"/>
        <v>22.149362747406816</v>
      </c>
      <c r="Q152">
        <v>152</v>
      </c>
      <c r="R152">
        <f t="shared" si="13"/>
        <v>2.4029623723332727</v>
      </c>
    </row>
    <row r="153" spans="1:18" x14ac:dyDescent="0.15">
      <c r="A153">
        <v>153</v>
      </c>
      <c r="B153">
        <f t="shared" si="10"/>
        <v>37.497474167490211</v>
      </c>
      <c r="D153">
        <f t="shared" si="11"/>
        <v>41.582646170423651</v>
      </c>
      <c r="E153">
        <f t="shared" si="12"/>
        <v>22.105861402451506</v>
      </c>
      <c r="Q153">
        <v>153</v>
      </c>
      <c r="R153">
        <f t="shared" si="13"/>
        <v>2.4048493592773483</v>
      </c>
    </row>
    <row r="154" spans="1:18" x14ac:dyDescent="0.15">
      <c r="A154">
        <v>154</v>
      </c>
      <c r="B154">
        <f t="shared" si="10"/>
        <v>37.479596155372583</v>
      </c>
      <c r="D154">
        <f t="shared" si="11"/>
        <v>41.55026862505045</v>
      </c>
      <c r="E154">
        <f t="shared" si="12"/>
        <v>22.062727875842722</v>
      </c>
      <c r="Q154">
        <v>154</v>
      </c>
      <c r="R154">
        <f t="shared" si="13"/>
        <v>2.4067233091174409</v>
      </c>
    </row>
    <row r="155" spans="1:18" x14ac:dyDescent="0.15">
      <c r="A155">
        <v>155</v>
      </c>
      <c r="B155">
        <f t="shared" si="10"/>
        <v>37.461891436536995</v>
      </c>
      <c r="D155">
        <f t="shared" si="11"/>
        <v>41.518163249390184</v>
      </c>
      <c r="E155">
        <f t="shared" si="12"/>
        <v>22.019956700769157</v>
      </c>
      <c r="Q155">
        <v>155</v>
      </c>
      <c r="R155">
        <f t="shared" si="13"/>
        <v>2.4085843923133763</v>
      </c>
    </row>
    <row r="156" spans="1:18" x14ac:dyDescent="0.15">
      <c r="A156">
        <v>156</v>
      </c>
      <c r="B156">
        <f t="shared" si="10"/>
        <v>37.444357229372969</v>
      </c>
      <c r="D156">
        <f t="shared" si="11"/>
        <v>41.486326021628841</v>
      </c>
      <c r="E156">
        <f t="shared" si="12"/>
        <v>21.977542526250442</v>
      </c>
      <c r="Q156">
        <v>156</v>
      </c>
      <c r="R156">
        <f t="shared" si="13"/>
        <v>2.4104327760396314</v>
      </c>
    </row>
    <row r="157" spans="1:18" x14ac:dyDescent="0.15">
      <c r="A157">
        <v>157</v>
      </c>
      <c r="B157">
        <f t="shared" si="10"/>
        <v>37.426990814379835</v>
      </c>
      <c r="D157">
        <f t="shared" si="11"/>
        <v>41.454753004677116</v>
      </c>
      <c r="E157">
        <f t="shared" si="12"/>
        <v>21.935480113959567</v>
      </c>
      <c r="Q157">
        <v>157</v>
      </c>
      <c r="R157">
        <f t="shared" si="13"/>
        <v>2.4122686242689118</v>
      </c>
    </row>
    <row r="158" spans="1:18" x14ac:dyDescent="0.15">
      <c r="A158">
        <v>158</v>
      </c>
      <c r="B158">
        <f t="shared" si="10"/>
        <v>37.409789532394967</v>
      </c>
      <c r="D158">
        <f t="shared" si="11"/>
        <v>41.423440343859426</v>
      </c>
      <c r="E158">
        <f t="shared" si="12"/>
        <v>21.893764335152145</v>
      </c>
      <c r="Q158">
        <v>158</v>
      </c>
      <c r="R158">
        <f t="shared" si="13"/>
        <v>2.414092097853092</v>
      </c>
    </row>
    <row r="159" spans="1:18" x14ac:dyDescent="0.15">
      <c r="A159">
        <v>159</v>
      </c>
      <c r="B159">
        <f t="shared" si="10"/>
        <v>37.392750782883382</v>
      </c>
      <c r="D159">
        <f t="shared" si="11"/>
        <v>41.392384264680196</v>
      </c>
      <c r="E159">
        <f t="shared" si="12"/>
        <v>21.852390167698115</v>
      </c>
      <c r="Q159">
        <v>159</v>
      </c>
      <c r="R159">
        <f t="shared" si="13"/>
        <v>2.4159033546016149</v>
      </c>
    </row>
    <row r="160" spans="1:18" x14ac:dyDescent="0.15">
      <c r="A160">
        <v>160</v>
      </c>
      <c r="B160">
        <f t="shared" si="10"/>
        <v>37.375872022286245</v>
      </c>
      <c r="D160">
        <f t="shared" si="11"/>
        <v>41.3615810706643</v>
      </c>
      <c r="E160">
        <f t="shared" si="12"/>
        <v>21.811352693211983</v>
      </c>
      <c r="Q160">
        <v>160</v>
      </c>
      <c r="R160">
        <f t="shared" si="13"/>
        <v>2.4177025493574518</v>
      </c>
    </row>
    <row r="161" spans="1:18" x14ac:dyDescent="0.15">
      <c r="A161">
        <v>161</v>
      </c>
      <c r="B161">
        <f t="shared" si="10"/>
        <v>37.359150762425884</v>
      </c>
      <c r="D161">
        <f t="shared" si="11"/>
        <v>41.331027141268642</v>
      </c>
      <c r="E161">
        <f t="shared" si="12"/>
        <v>21.770647094277653</v>
      </c>
      <c r="Q161">
        <v>161</v>
      </c>
      <c r="R161">
        <f t="shared" si="13"/>
        <v>2.4194898340707081</v>
      </c>
    </row>
    <row r="162" spans="1:18" x14ac:dyDescent="0.15">
      <c r="A162">
        <v>162</v>
      </c>
      <c r="B162">
        <f t="shared" si="10"/>
        <v>37.342584568965023</v>
      </c>
      <c r="D162">
        <f t="shared" si="11"/>
        <v>41.300718929862363</v>
      </c>
      <c r="E162">
        <f t="shared" si="12"/>
        <v>21.730268651764227</v>
      </c>
      <c r="Q162">
        <v>162</v>
      </c>
      <c r="R162">
        <f t="shared" si="13"/>
        <v>2.4212653578699643</v>
      </c>
    </row>
    <row r="163" spans="1:18" x14ac:dyDescent="0.15">
      <c r="A163">
        <v>163</v>
      </c>
      <c r="B163">
        <f t="shared" si="10"/>
        <v>37.32617105991811</v>
      </c>
      <c r="D163">
        <f t="shared" si="11"/>
        <v>41.270652961772733</v>
      </c>
      <c r="E163">
        <f t="shared" si="12"/>
        <v>21.690212742229136</v>
      </c>
      <c r="Q163">
        <v>163</v>
      </c>
      <c r="R163">
        <f t="shared" si="13"/>
        <v>2.4230292671314357</v>
      </c>
    </row>
    <row r="164" spans="1:18" x14ac:dyDescent="0.15">
      <c r="A164">
        <v>164</v>
      </c>
      <c r="B164">
        <f t="shared" si="10"/>
        <v>37.309907904212608</v>
      </c>
      <c r="D164">
        <f t="shared" si="11"/>
        <v>41.240825832394428</v>
      </c>
      <c r="E164">
        <f t="shared" si="12"/>
        <v>21.650474835405419</v>
      </c>
      <c r="Q164">
        <v>164</v>
      </c>
      <c r="R164">
        <f t="shared" si="13"/>
        <v>2.4247817055460268</v>
      </c>
    </row>
    <row r="165" spans="1:18" x14ac:dyDescent="0.15">
      <c r="A165">
        <v>165</v>
      </c>
      <c r="B165">
        <f t="shared" si="10"/>
        <v>37.293792820298357</v>
      </c>
      <c r="D165">
        <f t="shared" si="11"/>
        <v>41.211234205359624</v>
      </c>
      <c r="E165">
        <f t="shared" si="12"/>
        <v>21.611050491769806</v>
      </c>
      <c r="Q165">
        <v>165</v>
      </c>
      <c r="R165">
        <f t="shared" si="13"/>
        <v>2.4265228141843602</v>
      </c>
    </row>
    <row r="166" spans="1:18" x14ac:dyDescent="0.15">
      <c r="A166">
        <v>166</v>
      </c>
      <c r="B166">
        <f t="shared" si="10"/>
        <v>37.277823574803065</v>
      </c>
      <c r="D166">
        <f t="shared" si="11"/>
        <v>41.181874810766601</v>
      </c>
      <c r="E166">
        <f t="shared" si="12"/>
        <v>21.57193536018854</v>
      </c>
      <c r="Q166">
        <v>166</v>
      </c>
      <c r="R166">
        <f t="shared" si="13"/>
        <v>2.4282527315598554</v>
      </c>
    </row>
    <row r="167" spans="1:18" x14ac:dyDescent="0.15">
      <c r="A167">
        <v>167</v>
      </c>
      <c r="B167">
        <f t="shared" si="10"/>
        <v>37.261997981232128</v>
      </c>
      <c r="D167">
        <f t="shared" si="11"/>
        <v>41.152744443464798</v>
      </c>
      <c r="E167">
        <f t="shared" si="12"/>
        <v>21.533125175638023</v>
      </c>
      <c r="Q167">
        <v>167</v>
      </c>
      <c r="R167">
        <f t="shared" si="13"/>
        <v>2.4299715936899164</v>
      </c>
    </row>
    <row r="168" spans="1:18" x14ac:dyDescent="0.15">
      <c r="A168">
        <v>168</v>
      </c>
      <c r="B168">
        <f t="shared" si="10"/>
        <v>37.246313898711122</v>
      </c>
      <c r="D168">
        <f t="shared" si="11"/>
        <v>41.123839961393941</v>
      </c>
      <c r="E168">
        <f t="shared" si="12"/>
        <v>21.494615756997536</v>
      </c>
      <c r="Q168">
        <v>168</v>
      </c>
      <c r="R168">
        <f t="shared" si="13"/>
        <v>2.4316795341553115</v>
      </c>
    </row>
    <row r="169" spans="1:18" x14ac:dyDescent="0.15">
      <c r="A169">
        <v>169</v>
      </c>
      <c r="B169">
        <f t="shared" si="10"/>
        <v>37.230769230769234</v>
      </c>
      <c r="D169">
        <f t="shared" si="11"/>
        <v>41.095158283975493</v>
      </c>
      <c r="E169">
        <f t="shared" si="12"/>
        <v>21.456403004911213</v>
      </c>
      <c r="Q169">
        <v>169</v>
      </c>
      <c r="R169">
        <f t="shared" si="13"/>
        <v>2.4333766841577944</v>
      </c>
    </row>
    <row r="170" spans="1:18" x14ac:dyDescent="0.15">
      <c r="A170">
        <v>170</v>
      </c>
      <c r="B170">
        <f t="shared" si="10"/>
        <v>37.215361924162124</v>
      </c>
      <c r="D170">
        <f t="shared" si="11"/>
        <v>41.06669639055427</v>
      </c>
      <c r="E170">
        <f t="shared" si="12"/>
        <v>21.418482899716828</v>
      </c>
      <c r="Q170">
        <v>170</v>
      </c>
      <c r="R170">
        <f t="shared" si="13"/>
        <v>2.4350631725760379</v>
      </c>
    </row>
    <row r="171" spans="1:18" x14ac:dyDescent="0.15">
      <c r="A171">
        <v>171</v>
      </c>
      <c r="B171">
        <f t="shared" si="10"/>
        <v>37.200089967732737</v>
      </c>
      <c r="D171">
        <f t="shared" si="11"/>
        <v>41.038451318888505</v>
      </c>
      <c r="E171">
        <f t="shared" si="12"/>
        <v>21.380851499438819</v>
      </c>
      <c r="Q171">
        <v>171</v>
      </c>
      <c r="R171">
        <f t="shared" si="13"/>
        <v>2.4367391260199343</v>
      </c>
    </row>
    <row r="172" spans="1:18" x14ac:dyDescent="0.15">
      <c r="A172">
        <v>172</v>
      </c>
      <c r="B172">
        <f t="shared" si="10"/>
        <v>37.184951391308566</v>
      </c>
      <c r="D172">
        <f t="shared" si="11"/>
        <v>41.010420163686518</v>
      </c>
      <c r="E172">
        <f t="shared" si="12"/>
        <v>21.343504937843299</v>
      </c>
      <c r="Q172">
        <v>172</v>
      </c>
      <c r="R172">
        <f t="shared" si="13"/>
        <v>2.4384046688833236</v>
      </c>
    </row>
    <row r="173" spans="1:18" x14ac:dyDescent="0.15">
      <c r="A173">
        <v>173</v>
      </c>
      <c r="B173">
        <f t="shared" si="10"/>
        <v>37.169944264633997</v>
      </c>
      <c r="D173">
        <f t="shared" si="11"/>
        <v>40.98260007518828</v>
      </c>
      <c r="E173">
        <f t="shared" si="12"/>
        <v>21.306439422552703</v>
      </c>
      <c r="Q173">
        <v>173</v>
      </c>
      <c r="R173">
        <f t="shared" si="13"/>
        <v>2.4400599233951996</v>
      </c>
    </row>
    <row r="174" spans="1:18" x14ac:dyDescent="0.15">
      <c r="A174">
        <v>174</v>
      </c>
      <c r="B174">
        <f t="shared" si="10"/>
        <v>37.15506669633654</v>
      </c>
      <c r="D174">
        <f t="shared" si="11"/>
        <v>40.954988257790362</v>
      </c>
      <c r="E174">
        <f t="shared" si="12"/>
        <v>21.269651233217971</v>
      </c>
      <c r="Q174">
        <v>174</v>
      </c>
      <c r="R174">
        <f t="shared" si="13"/>
        <v>2.4417050096694446</v>
      </c>
    </row>
    <row r="175" spans="1:18" x14ac:dyDescent="0.15">
      <c r="A175">
        <v>175</v>
      </c>
      <c r="B175">
        <f t="shared" si="10"/>
        <v>37.140316832925492</v>
      </c>
      <c r="D175">
        <f t="shared" si="11"/>
        <v>40.927581968712488</v>
      </c>
      <c r="E175">
        <f t="shared" si="12"/>
        <v>21.233136719746128</v>
      </c>
      <c r="Q175">
        <v>175</v>
      </c>
      <c r="R175">
        <f t="shared" si="13"/>
        <v>2.4433400457531556</v>
      </c>
    </row>
    <row r="176" spans="1:18" x14ac:dyDescent="0.15">
      <c r="A176">
        <v>176</v>
      </c>
      <c r="B176">
        <f t="shared" si="10"/>
        <v>37.125692857821981</v>
      </c>
      <c r="D176">
        <f t="shared" si="11"/>
        <v>40.900378516704428</v>
      </c>
      <c r="E176">
        <f t="shared" si="12"/>
        <v>21.196892300581364</v>
      </c>
      <c r="Q176">
        <v>176</v>
      </c>
      <c r="R176">
        <f t="shared" si="13"/>
        <v>2.4449651476735905</v>
      </c>
    </row>
    <row r="177" spans="1:18" x14ac:dyDescent="0.15">
      <c r="A177">
        <v>177</v>
      </c>
      <c r="B177">
        <f t="shared" si="10"/>
        <v>37.111192990419241</v>
      </c>
      <c r="D177">
        <f t="shared" si="11"/>
        <v>40.873375260791597</v>
      </c>
      <c r="E177">
        <f t="shared" si="12"/>
        <v>21.160914461037635</v>
      </c>
      <c r="Q177">
        <v>177</v>
      </c>
      <c r="R177">
        <f t="shared" si="13"/>
        <v>2.4465804294837992</v>
      </c>
    </row>
    <row r="178" spans="1:18" x14ac:dyDescent="0.15">
      <c r="A178">
        <v>178</v>
      </c>
      <c r="B178">
        <f t="shared" si="10"/>
        <v>37.096815485171859</v>
      </c>
      <c r="D178">
        <f t="shared" si="11"/>
        <v>40.846569609058179</v>
      </c>
      <c r="E178">
        <f t="shared" si="12"/>
        <v>21.125199751680956</v>
      </c>
      <c r="Q178">
        <v>178</v>
      </c>
      <c r="R178">
        <f t="shared" si="13"/>
        <v>2.4481860033069678</v>
      </c>
    </row>
    <row r="179" spans="1:18" x14ac:dyDescent="0.15">
      <c r="A179">
        <v>179</v>
      </c>
      <c r="B179">
        <f t="shared" si="10"/>
        <v>37.082558630713166</v>
      </c>
      <c r="D179">
        <f t="shared" si="11"/>
        <v>40.819959017466282</v>
      </c>
      <c r="E179">
        <f t="shared" si="12"/>
        <v>21.089744786759741</v>
      </c>
      <c r="Q179">
        <v>179</v>
      </c>
      <c r="R179">
        <f t="shared" si="13"/>
        <v>2.4497819793795341</v>
      </c>
    </row>
    <row r="180" spans="1:18" x14ac:dyDescent="0.15">
      <c r="A180">
        <v>180</v>
      </c>
      <c r="B180">
        <f t="shared" si="10"/>
        <v>37.068420748999529</v>
      </c>
      <c r="D180">
        <f t="shared" si="11"/>
        <v>40.7935409887099</v>
      </c>
      <c r="E180">
        <f t="shared" si="12"/>
        <v>21.054546242681297</v>
      </c>
      <c r="Q180">
        <v>180</v>
      </c>
      <c r="R180">
        <f t="shared" si="13"/>
        <v>2.451368466093105</v>
      </c>
    </row>
    <row r="181" spans="1:18" x14ac:dyDescent="0.15">
      <c r="A181">
        <v>181</v>
      </c>
      <c r="B181">
        <f t="shared" si="10"/>
        <v>37.054400194480728</v>
      </c>
      <c r="D181">
        <f t="shared" si="11"/>
        <v>40.767313071102649</v>
      </c>
      <c r="E181">
        <f t="shared" si="12"/>
        <v>21.019600856533106</v>
      </c>
      <c r="Q181">
        <v>181</v>
      </c>
      <c r="R181">
        <f t="shared" si="13"/>
        <v>2.4529455700352161</v>
      </c>
    </row>
    <row r="182" spans="1:18" x14ac:dyDescent="0.15">
      <c r="A182">
        <v>182</v>
      </c>
      <c r="B182">
        <f t="shared" si="10"/>
        <v>37.040495353295491</v>
      </c>
      <c r="D182">
        <f t="shared" si="11"/>
        <v>40.741272857497748</v>
      </c>
      <c r="E182">
        <f t="shared" si="12"/>
        <v>20.984905424647216</v>
      </c>
      <c r="Q182">
        <v>182</v>
      </c>
      <c r="R182">
        <f t="shared" si="13"/>
        <v>2.4545133960289776</v>
      </c>
    </row>
    <row r="183" spans="1:18" x14ac:dyDescent="0.15">
      <c r="A183">
        <v>183</v>
      </c>
      <c r="B183">
        <f t="shared" si="10"/>
        <v>37.026704642491097</v>
      </c>
      <c r="D183">
        <f t="shared" si="11"/>
        <v>40.715417984239487</v>
      </c>
      <c r="E183">
        <f t="shared" si="12"/>
        <v>20.95045680120618</v>
      </c>
      <c r="Q183">
        <v>183</v>
      </c>
      <c r="R183">
        <f t="shared" si="13"/>
        <v>2.456072047171638</v>
      </c>
    </row>
    <row r="184" spans="1:18" x14ac:dyDescent="0.15">
      <c r="A184">
        <v>184</v>
      </c>
      <c r="B184">
        <f t="shared" si="10"/>
        <v>37.013026509266503</v>
      </c>
      <c r="D184">
        <f t="shared" si="11"/>
        <v>40.689746130144968</v>
      </c>
      <c r="E184">
        <f t="shared" si="12"/>
        <v>20.916251896889264</v>
      </c>
      <c r="Q184">
        <v>184</v>
      </c>
      <c r="R184">
        <f t="shared" si="13"/>
        <v>2.4576216248720972</v>
      </c>
    </row>
    <row r="185" spans="1:18" x14ac:dyDescent="0.15">
      <c r="A185">
        <v>185</v>
      </c>
      <c r="B185">
        <f t="shared" si="10"/>
        <v>36.999459430237891</v>
      </c>
      <c r="D185">
        <f t="shared" si="11"/>
        <v>40.664255015514897</v>
      </c>
      <c r="E185">
        <f t="shared" si="12"/>
        <v>20.882287677557567</v>
      </c>
      <c r="Q185">
        <v>185</v>
      </c>
      <c r="R185">
        <f t="shared" si="13"/>
        <v>2.4591622288874184</v>
      </c>
    </row>
    <row r="186" spans="1:18" x14ac:dyDescent="0.15">
      <c r="A186">
        <v>186</v>
      </c>
      <c r="B186">
        <f t="shared" si="10"/>
        <v>36.98600191072601</v>
      </c>
      <c r="D186">
        <f t="shared" si="11"/>
        <v>40.638942401172869</v>
      </c>
      <c r="E186">
        <f t="shared" si="12"/>
        <v>20.848561162976502</v>
      </c>
      <c r="Q186">
        <v>186</v>
      </c>
      <c r="R186">
        <f t="shared" si="13"/>
        <v>2.4606939573583473</v>
      </c>
    </row>
    <row r="187" spans="1:18" x14ac:dyDescent="0.15">
      <c r="A187">
        <v>187</v>
      </c>
      <c r="B187">
        <f t="shared" si="10"/>
        <v>36.97265248406449</v>
      </c>
      <c r="D187">
        <f t="shared" si="11"/>
        <v>40.6138060875317</v>
      </c>
      <c r="E187">
        <f t="shared" si="12"/>
        <v>20.815069425574634</v>
      </c>
      <c r="Q187">
        <v>187</v>
      </c>
      <c r="R187">
        <f t="shared" si="13"/>
        <v>2.4622169068438939</v>
      </c>
    </row>
    <row r="188" spans="1:18" x14ac:dyDescent="0.15">
      <c r="A188">
        <v>188</v>
      </c>
      <c r="B188">
        <f t="shared" si="10"/>
        <v>36.959409710928412</v>
      </c>
      <c r="D188">
        <f t="shared" si="11"/>
        <v>40.58884391368629</v>
      </c>
      <c r="E188">
        <f t="shared" si="12"/>
        <v>20.781809589237579</v>
      </c>
      <c r="Q188">
        <v>188</v>
      </c>
      <c r="R188">
        <f t="shared" si="13"/>
        <v>2.4637311723549895</v>
      </c>
    </row>
    <row r="189" spans="1:18" x14ac:dyDescent="0.15">
      <c r="A189">
        <v>189</v>
      </c>
      <c r="B189">
        <f t="shared" si="10"/>
        <v>36.946272178682491</v>
      </c>
      <c r="D189">
        <f t="shared" si="11"/>
        <v>40.564053756531898</v>
      </c>
      <c r="E189">
        <f t="shared" si="12"/>
        <v>20.748778828135663</v>
      </c>
      <c r="Q189">
        <v>189</v>
      </c>
      <c r="R189">
        <f t="shared" si="13"/>
        <v>2.465236847387259</v>
      </c>
    </row>
    <row r="190" spans="1:18" x14ac:dyDescent="0.15">
      <c r="A190">
        <v>190</v>
      </c>
      <c r="B190">
        <f t="shared" si="10"/>
        <v>36.933238500748075</v>
      </c>
      <c r="D190">
        <f t="shared" si="11"/>
        <v>40.539433529907072</v>
      </c>
      <c r="E190">
        <f t="shared" si="12"/>
        <v>20.715974365584426</v>
      </c>
      <c r="Q190">
        <v>190</v>
      </c>
      <c r="R190">
        <f t="shared" si="13"/>
        <v>2.4667340239529301</v>
      </c>
    </row>
    <row r="191" spans="1:18" x14ac:dyDescent="0.15">
      <c r="A191">
        <v>191</v>
      </c>
      <c r="B191">
        <f t="shared" si="10"/>
        <v>36.920307315988467</v>
      </c>
      <c r="D191">
        <f t="shared" si="11"/>
        <v>40.514981183760398</v>
      </c>
      <c r="E191">
        <f t="shared" si="12"/>
        <v>20.683393472936771</v>
      </c>
      <c r="Q191">
        <v>191</v>
      </c>
      <c r="R191">
        <f t="shared" si="13"/>
        <v>2.468222792611908</v>
      </c>
    </row>
    <row r="192" spans="1:18" x14ac:dyDescent="0.15">
      <c r="A192">
        <v>192</v>
      </c>
      <c r="B192">
        <f t="shared" si="10"/>
        <v>36.907477288111821</v>
      </c>
      <c r="D192">
        <f t="shared" si="11"/>
        <v>40.490694703340324</v>
      </c>
      <c r="E192">
        <f t="shared" si="12"/>
        <v>20.651033468505666</v>
      </c>
      <c r="Q192">
        <v>192</v>
      </c>
      <c r="R192">
        <f t="shared" si="13"/>
        <v>2.4697032425020455</v>
      </c>
    </row>
    <row r="193" spans="1:18" x14ac:dyDescent="0.15">
      <c r="A193">
        <v>193</v>
      </c>
      <c r="B193">
        <f t="shared" si="10"/>
        <v>36.894747105091128</v>
      </c>
      <c r="D193">
        <f t="shared" si="11"/>
        <v>40.466572108407242</v>
      </c>
      <c r="E193">
        <f t="shared" si="12"/>
        <v>20.618891716516547</v>
      </c>
      <c r="Q193">
        <v>193</v>
      </c>
      <c r="R193">
        <f t="shared" si="13"/>
        <v>2.4711754613686252</v>
      </c>
    </row>
    <row r="194" spans="1:18" x14ac:dyDescent="0.15">
      <c r="A194">
        <v>194</v>
      </c>
      <c r="B194">
        <f t="shared" ref="B194:B257" si="14">100*(0.32+0.68*A194^(-0.5))</f>
        <v>36.882115478600618</v>
      </c>
      <c r="D194">
        <f t="shared" ref="D194:D257" si="15">100*(0.25+0.75*A194^(-0.3))</f>
        <v>40.442611452467126</v>
      </c>
      <c r="E194">
        <f t="shared" ref="E194:E257" si="16">100*((A194+0.1)^(-0.3))</f>
        <v>20.586965626088364</v>
      </c>
      <c r="Q194">
        <v>194</v>
      </c>
      <c r="R194">
        <f t="shared" ref="R194:R257" si="17">Q194^0.3/(0.25*Q194^0.3+0.75)</f>
        <v>2.4726395355930877</v>
      </c>
    </row>
    <row r="195" spans="1:18" x14ac:dyDescent="0.15">
      <c r="A195">
        <v>195</v>
      </c>
      <c r="B195">
        <f t="shared" si="14"/>
        <v>36.869581143468146</v>
      </c>
      <c r="D195">
        <f t="shared" si="15"/>
        <v>40.418810822026067</v>
      </c>
      <c r="E195">
        <f t="shared" si="16"/>
        <v>20.555252650242288</v>
      </c>
      <c r="Q195">
        <v>195</v>
      </c>
      <c r="R195">
        <f t="shared" si="17"/>
        <v>2.4740955502210222</v>
      </c>
    </row>
    <row r="196" spans="1:18" x14ac:dyDescent="0.15">
      <c r="A196">
        <v>196</v>
      </c>
      <c r="B196">
        <f t="shared" si="14"/>
        <v>36.857142857142854</v>
      </c>
      <c r="D196">
        <f t="shared" si="15"/>
        <v>40.395168335865023</v>
      </c>
      <c r="E196">
        <f t="shared" si="16"/>
        <v>20.523750284937396</v>
      </c>
      <c r="Q196">
        <v>196</v>
      </c>
      <c r="R196">
        <f t="shared" si="17"/>
        <v>2.475543588989443</v>
      </c>
    </row>
    <row r="197" spans="1:18" x14ac:dyDescent="0.15">
      <c r="A197">
        <v>197</v>
      </c>
      <c r="B197">
        <f t="shared" si="14"/>
        <v>36.844799399177859</v>
      </c>
      <c r="D197">
        <f t="shared" si="15"/>
        <v>40.371682144334017</v>
      </c>
      <c r="E197">
        <f t="shared" si="16"/>
        <v>20.492456068132153</v>
      </c>
      <c r="Q197">
        <v>197</v>
      </c>
      <c r="R197">
        <f t="shared" si="17"/>
        <v>2.4769837343533765</v>
      </c>
    </row>
    <row r="198" spans="1:18" x14ac:dyDescent="0.15">
      <c r="A198">
        <v>198</v>
      </c>
      <c r="B198">
        <f t="shared" si="14"/>
        <v>36.832549570727167</v>
      </c>
      <c r="D198">
        <f t="shared" si="15"/>
        <v>40.348350428665377</v>
      </c>
      <c r="E198">
        <f t="shared" si="16"/>
        <v>20.461367578871219</v>
      </c>
      <c r="Q198">
        <v>198</v>
      </c>
      <c r="R198">
        <f t="shared" si="17"/>
        <v>2.4784160675117777</v>
      </c>
    </row>
    <row r="199" spans="1:18" x14ac:dyDescent="0.15">
      <c r="A199">
        <v>199</v>
      </c>
      <c r="B199">
        <f t="shared" si="14"/>
        <v>36.82039219405668</v>
      </c>
      <c r="D199">
        <f t="shared" si="15"/>
        <v>40.325171400305237</v>
      </c>
      <c r="E199">
        <f t="shared" si="16"/>
        <v>20.430482436396503</v>
      </c>
      <c r="Q199">
        <v>199</v>
      </c>
      <c r="R199">
        <f t="shared" si="17"/>
        <v>2.479840668432796</v>
      </c>
    </row>
    <row r="200" spans="1:18" x14ac:dyDescent="0.15">
      <c r="A200">
        <v>200</v>
      </c>
      <c r="B200">
        <f t="shared" si="14"/>
        <v>36.808326112068521</v>
      </c>
      <c r="D200">
        <f t="shared" si="15"/>
        <v>40.30214330026277</v>
      </c>
      <c r="E200">
        <f t="shared" si="16"/>
        <v>20.399798299281837</v>
      </c>
      <c r="Q200">
        <v>200</v>
      </c>
      <c r="R200">
        <f t="shared" si="17"/>
        <v>2.481257615878409</v>
      </c>
    </row>
    <row r="201" spans="1:18" x14ac:dyDescent="0.15">
      <c r="A201">
        <v>201</v>
      </c>
      <c r="B201">
        <f t="shared" si="14"/>
        <v>36.79635018783847</v>
      </c>
      <c r="D201">
        <f t="shared" si="15"/>
        <v>40.279264398476691</v>
      </c>
      <c r="E201">
        <f t="shared" si="16"/>
        <v>20.36931286459048</v>
      </c>
      <c r="Q201">
        <v>201</v>
      </c>
      <c r="R201">
        <f t="shared" si="17"/>
        <v>2.4826669874284462</v>
      </c>
    </row>
    <row r="202" spans="1:18" x14ac:dyDescent="0.15">
      <c r="A202">
        <v>202</v>
      </c>
      <c r="B202">
        <f t="shared" si="14"/>
        <v>36.784463304165989</v>
      </c>
      <c r="D202">
        <f t="shared" si="15"/>
        <v>40.256532993198306</v>
      </c>
      <c r="E202">
        <f t="shared" si="16"/>
        <v>20.339023867054784</v>
      </c>
      <c r="Q202">
        <v>202</v>
      </c>
      <c r="R202">
        <f t="shared" si="17"/>
        <v>2.4840688595040183</v>
      </c>
    </row>
    <row r="203" spans="1:18" x14ac:dyDescent="0.15">
      <c r="A203">
        <v>203</v>
      </c>
      <c r="B203">
        <f t="shared" si="14"/>
        <v>36.772664363136457</v>
      </c>
      <c r="D203">
        <f t="shared" si="15"/>
        <v>40.233947410390769</v>
      </c>
      <c r="E203">
        <f t="shared" si="16"/>
        <v>20.308929078277291</v>
      </c>
      <c r="Q203">
        <v>203</v>
      </c>
      <c r="R203">
        <f t="shared" si="17"/>
        <v>2.4854633073903689</v>
      </c>
    </row>
    <row r="204" spans="1:18" x14ac:dyDescent="0.15">
      <c r="A204">
        <v>204</v>
      </c>
      <c r="B204">
        <f t="shared" si="14"/>
        <v>36.76095228569524</v>
      </c>
      <c r="D204">
        <f t="shared" si="15"/>
        <v>40.211506003143938</v>
      </c>
      <c r="E204">
        <f t="shared" si="16"/>
        <v>20.279026305952591</v>
      </c>
      <c r="Q204">
        <v>204</v>
      </c>
      <c r="R204">
        <f t="shared" si="17"/>
        <v>2.4868504052591689</v>
      </c>
    </row>
    <row r="205" spans="1:18" x14ac:dyDescent="0.15">
      <c r="A205">
        <v>205</v>
      </c>
      <c r="B205">
        <f t="shared" si="14"/>
        <v>36.74932601123313</v>
      </c>
      <c r="D205">
        <f t="shared" si="15"/>
        <v>40.189207151104419</v>
      </c>
      <c r="E205">
        <f t="shared" si="16"/>
        <v>20.249313393109347</v>
      </c>
      <c r="Q205">
        <v>205</v>
      </c>
      <c r="R205">
        <f t="shared" si="17"/>
        <v>2.4882302261902658</v>
      </c>
    </row>
    <row r="206" spans="1:18" x14ac:dyDescent="0.15">
      <c r="A206">
        <v>206</v>
      </c>
      <c r="B206">
        <f t="shared" si="14"/>
        <v>36.737784497183</v>
      </c>
      <c r="D206">
        <f t="shared" si="15"/>
        <v>40.167049259920276</v>
      </c>
      <c r="E206">
        <f t="shared" si="16"/>
        <v>20.21978821737185</v>
      </c>
      <c r="Q206">
        <v>206</v>
      </c>
      <c r="R206">
        <f t="shared" si="17"/>
        <v>2.4896028421929066</v>
      </c>
    </row>
    <row r="207" spans="1:18" x14ac:dyDescent="0.15">
      <c r="A207">
        <v>207</v>
      </c>
      <c r="B207">
        <f t="shared" si="14"/>
        <v>36.726326718627028</v>
      </c>
      <c r="D207">
        <f t="shared" si="15"/>
        <v>40.14503076069996</v>
      </c>
      <c r="E207">
        <f t="shared" si="16"/>
        <v>20.190448690240455</v>
      </c>
      <c r="Q207">
        <v>207</v>
      </c>
      <c r="R207">
        <f t="shared" si="17"/>
        <v>2.490968324226448</v>
      </c>
    </row>
    <row r="208" spans="1:18" x14ac:dyDescent="0.15">
      <c r="A208">
        <v>208</v>
      </c>
      <c r="B208">
        <f t="shared" si="14"/>
        <v>36.714951667914448</v>
      </c>
      <c r="D208">
        <f t="shared" si="15"/>
        <v>40.12315010948511</v>
      </c>
      <c r="E208">
        <f t="shared" si="16"/>
        <v>20.161292756390456</v>
      </c>
      <c r="Q208">
        <v>208</v>
      </c>
      <c r="R208">
        <f t="shared" si="17"/>
        <v>2.4923267422205719</v>
      </c>
    </row>
    <row r="209" spans="1:18" x14ac:dyDescent="0.15">
      <c r="A209">
        <v>209</v>
      </c>
      <c r="B209">
        <f t="shared" si="14"/>
        <v>36.70365835428931</v>
      </c>
      <c r="D209">
        <f t="shared" si="15"/>
        <v>40.101405786736656</v>
      </c>
      <c r="E209">
        <f t="shared" si="16"/>
        <v>20.13231839298869</v>
      </c>
      <c r="Q209">
        <v>209</v>
      </c>
      <c r="R209">
        <f t="shared" si="17"/>
        <v>2.4936781650950133</v>
      </c>
    </row>
    <row r="210" spans="1:18" x14ac:dyDescent="0.15">
      <c r="A210">
        <v>210</v>
      </c>
      <c r="B210">
        <f t="shared" si="14"/>
        <v>36.69244580352801</v>
      </c>
      <c r="D210">
        <f t="shared" si="15"/>
        <v>40.07979629683404</v>
      </c>
      <c r="E210">
        <f t="shared" si="16"/>
        <v>20.103523609027445</v>
      </c>
      <c r="Q210">
        <v>210</v>
      </c>
      <c r="R210">
        <f t="shared" si="17"/>
        <v>2.4950226607788211</v>
      </c>
    </row>
    <row r="211" spans="1:18" x14ac:dyDescent="0.15">
      <c r="A211">
        <v>211</v>
      </c>
      <c r="B211">
        <f t="shared" si="14"/>
        <v>36.681313057586294</v>
      </c>
      <c r="D211">
        <f t="shared" si="15"/>
        <v>40.058320167586899</v>
      </c>
      <c r="E211">
        <f t="shared" si="16"/>
        <v>20.074906444675094</v>
      </c>
      <c r="Q211">
        <v>211</v>
      </c>
      <c r="R211">
        <f t="shared" si="17"/>
        <v>2.4963602962291658</v>
      </c>
    </row>
    <row r="212" spans="1:18" x14ac:dyDescent="0.15">
      <c r="A212">
        <v>212</v>
      </c>
      <c r="B212">
        <f t="shared" si="14"/>
        <v>36.670259174255428</v>
      </c>
      <c r="D212">
        <f t="shared" si="15"/>
        <v>40.036975949759082</v>
      </c>
      <c r="E212">
        <f t="shared" si="16"/>
        <v>20.046464970643033</v>
      </c>
      <c r="Q212">
        <v>212</v>
      </c>
      <c r="R212">
        <f t="shared" si="17"/>
        <v>2.4976911374496984</v>
      </c>
    </row>
    <row r="213" spans="1:18" x14ac:dyDescent="0.15">
      <c r="A213">
        <v>213</v>
      </c>
      <c r="B213">
        <f t="shared" si="14"/>
        <v>36.659283226827213</v>
      </c>
      <c r="D213">
        <f t="shared" si="15"/>
        <v>40.015762216604465</v>
      </c>
      <c r="E213">
        <f t="shared" si="16"/>
        <v>20.018197287568317</v>
      </c>
      <c r="Q213">
        <v>213</v>
      </c>
      <c r="R213">
        <f t="shared" si="17"/>
        <v>2.4990152495084845</v>
      </c>
    </row>
    <row r="214" spans="1:18" x14ac:dyDescent="0.15">
      <c r="A214">
        <v>214</v>
      </c>
      <c r="B214">
        <f t="shared" si="14"/>
        <v>36.648384303767713</v>
      </c>
      <c r="D214">
        <f t="shared" si="15"/>
        <v>39.994677563414314</v>
      </c>
      <c r="E214">
        <f t="shared" si="16"/>
        <v>19.990101525411674</v>
      </c>
      <c r="Q214">
        <v>214</v>
      </c>
      <c r="R214">
        <f t="shared" si="17"/>
        <v>2.500332696555513</v>
      </c>
    </row>
    <row r="215" spans="1:18" x14ac:dyDescent="0.15">
      <c r="A215">
        <v>215</v>
      </c>
      <c r="B215">
        <f t="shared" si="14"/>
        <v>36.637561508399216</v>
      </c>
      <c r="D215">
        <f t="shared" si="15"/>
        <v>39.973720607075805</v>
      </c>
      <c r="E215">
        <f t="shared" si="16"/>
        <v>19.962175842870337</v>
      </c>
      <c r="Q215">
        <v>215</v>
      </c>
      <c r="R215">
        <f t="shared" si="17"/>
        <v>2.5016435418398064</v>
      </c>
    </row>
    <row r="216" spans="1:18" x14ac:dyDescent="0.15">
      <c r="A216">
        <v>216</v>
      </c>
      <c r="B216">
        <f t="shared" si="14"/>
        <v>36.626813958590446</v>
      </c>
      <c r="D216">
        <f t="shared" si="15"/>
        <v>39.952889985641434</v>
      </c>
      <c r="E216">
        <f t="shared" si="16"/>
        <v>19.93441842680528</v>
      </c>
      <c r="Q216">
        <v>216</v>
      </c>
      <c r="R216">
        <f t="shared" si="17"/>
        <v>2.5029478477261278</v>
      </c>
    </row>
    <row r="217" spans="1:18" x14ac:dyDescent="0.15">
      <c r="A217">
        <v>217</v>
      </c>
      <c r="B217">
        <f t="shared" si="14"/>
        <v>36.616140786454487</v>
      </c>
      <c r="D217">
        <f t="shared" si="15"/>
        <v>39.932184357908923</v>
      </c>
      <c r="E217">
        <f t="shared" si="16"/>
        <v>19.906827491682542</v>
      </c>
      <c r="Q217">
        <v>217</v>
      </c>
      <c r="R217">
        <f t="shared" si="17"/>
        <v>2.5042456757113043</v>
      </c>
    </row>
    <row r="218" spans="1:18" x14ac:dyDescent="0.15">
      <c r="A218">
        <v>218</v>
      </c>
      <c r="B218">
        <f t="shared" si="14"/>
        <v>36.605541138054456</v>
      </c>
      <c r="D218">
        <f t="shared" si="15"/>
        <v>39.911602403011301</v>
      </c>
      <c r="E218">
        <f t="shared" si="16"/>
        <v>19.879401279028023</v>
      </c>
      <c r="Q218">
        <v>218</v>
      </c>
      <c r="R218">
        <f t="shared" si="17"/>
        <v>2.5055370864401842</v>
      </c>
    </row>
    <row r="219" spans="1:18" x14ac:dyDescent="0.15">
      <c r="A219">
        <v>219</v>
      </c>
      <c r="B219">
        <f t="shared" si="14"/>
        <v>36.595014173116503</v>
      </c>
      <c r="D219">
        <f t="shared" si="15"/>
        <v>39.891142820017095</v>
      </c>
      <c r="E219">
        <f t="shared" si="16"/>
        <v>19.852138056895651</v>
      </c>
      <c r="Q219">
        <v>219</v>
      </c>
      <c r="R219">
        <f t="shared" si="17"/>
        <v>2.5068221397212191</v>
      </c>
    </row>
    <row r="220" spans="1:18" x14ac:dyDescent="0.15">
      <c r="A220">
        <v>220</v>
      </c>
      <c r="B220">
        <f t="shared" si="14"/>
        <v>36.584559064750053</v>
      </c>
      <c r="D220">
        <f t="shared" si="15"/>
        <v>39.870804327539965</v>
      </c>
      <c r="E220">
        <f t="shared" si="16"/>
        <v>19.825036119348198</v>
      </c>
      <c r="Q220">
        <v>220</v>
      </c>
      <c r="R220">
        <f t="shared" si="17"/>
        <v>2.5081008945416978</v>
      </c>
    </row>
    <row r="221" spans="1:18" x14ac:dyDescent="0.15">
      <c r="A221">
        <v>221</v>
      </c>
      <c r="B221">
        <f t="shared" si="14"/>
        <v>36.574174999174922</v>
      </c>
      <c r="D221">
        <f t="shared" si="15"/>
        <v>39.850585663357876</v>
      </c>
      <c r="E221">
        <f t="shared" si="16"/>
        <v>19.798093785950698</v>
      </c>
      <c r="Q221">
        <v>221</v>
      </c>
      <c r="R221">
        <f t="shared" si="17"/>
        <v>2.5093734090826372</v>
      </c>
    </row>
    <row r="222" spans="1:18" x14ac:dyDescent="0.15">
      <c r="A222">
        <v>222</v>
      </c>
      <c r="B222">
        <f t="shared" si="14"/>
        <v>36.563861175455365</v>
      </c>
      <c r="D222">
        <f t="shared" si="15"/>
        <v>39.830485584041227</v>
      </c>
      <c r="E222">
        <f t="shared" si="16"/>
        <v>19.771309401275914</v>
      </c>
      <c r="Q222">
        <v>222</v>
      </c>
      <c r="R222">
        <f t="shared" si="17"/>
        <v>2.5106397407333318</v>
      </c>
    </row>
    <row r="223" spans="1:18" x14ac:dyDescent="0.15">
      <c r="A223">
        <v>223</v>
      </c>
      <c r="B223">
        <f t="shared" si="14"/>
        <v>36.553616805240488</v>
      </c>
      <c r="D223">
        <f t="shared" si="15"/>
        <v>39.810502864590028</v>
      </c>
      <c r="E223">
        <f t="shared" si="16"/>
        <v>19.744681334421589</v>
      </c>
      <c r="Q223">
        <v>223</v>
      </c>
      <c r="R223">
        <f t="shared" si="17"/>
        <v>2.5118999461055873</v>
      </c>
    </row>
    <row r="224" spans="1:18" x14ac:dyDescent="0.15">
      <c r="A224">
        <v>224</v>
      </c>
      <c r="B224">
        <f t="shared" si="14"/>
        <v>36.543441112511218</v>
      </c>
      <c r="D224">
        <f t="shared" si="15"/>
        <v>39.790636298079441</v>
      </c>
      <c r="E224">
        <f t="shared" si="16"/>
        <v>19.718207978539109</v>
      </c>
      <c r="Q224">
        <v>224</v>
      </c>
      <c r="R224">
        <f t="shared" si="17"/>
        <v>2.5131540810476225</v>
      </c>
    </row>
    <row r="225" spans="1:18" x14ac:dyDescent="0.15">
      <c r="A225">
        <v>225</v>
      </c>
      <c r="B225">
        <f t="shared" si="14"/>
        <v>36.533333333333331</v>
      </c>
      <c r="D225">
        <f t="shared" si="15"/>
        <v>39.770884695313889</v>
      </c>
      <c r="E225">
        <f t="shared" si="16"/>
        <v>19.691887750373308</v>
      </c>
      <c r="Q225">
        <v>225</v>
      </c>
      <c r="R225">
        <f t="shared" si="17"/>
        <v>2.5144022006576781</v>
      </c>
    </row>
    <row r="226" spans="1:18" x14ac:dyDescent="0.15">
      <c r="A226">
        <v>226</v>
      </c>
      <c r="B226">
        <f t="shared" si="14"/>
        <v>36.523292715616627</v>
      </c>
      <c r="D226">
        <f t="shared" si="15"/>
        <v>39.75124688448917</v>
      </c>
      <c r="E226">
        <f t="shared" si="16"/>
        <v>19.66571908981307</v>
      </c>
      <c r="Q226">
        <v>226</v>
      </c>
      <c r="R226">
        <f t="shared" si="17"/>
        <v>2.515644359297311</v>
      </c>
    </row>
    <row r="227" spans="1:18" x14ac:dyDescent="0.15">
      <c r="A227">
        <v>227</v>
      </c>
      <c r="B227">
        <f t="shared" si="14"/>
        <v>36.513318518879814</v>
      </c>
      <c r="D227">
        <f t="shared" si="15"/>
        <v>39.731721710862523</v>
      </c>
      <c r="E227">
        <f t="shared" si="16"/>
        <v>19.63970045945241</v>
      </c>
      <c r="Q227">
        <v>227</v>
      </c>
      <c r="R227">
        <f t="shared" si="17"/>
        <v>2.5168806106044062</v>
      </c>
    </row>
    <row r="228" spans="1:18" x14ac:dyDescent="0.15">
      <c r="A228">
        <v>228</v>
      </c>
      <c r="B228">
        <f t="shared" si="14"/>
        <v>36.503410014021149</v>
      </c>
      <c r="D228">
        <f t="shared" si="15"/>
        <v>39.712308036430315</v>
      </c>
      <c r="E228">
        <f t="shared" si="16"/>
        <v>19.613830344161833</v>
      </c>
      <c r="Q228">
        <v>228</v>
      </c>
      <c r="R228">
        <f t="shared" si="17"/>
        <v>2.5181110075058952</v>
      </c>
    </row>
    <row r="229" spans="1:18" x14ac:dyDescent="0.15">
      <c r="A229">
        <v>229</v>
      </c>
      <c r="B229">
        <f t="shared" si="14"/>
        <v>36.493566483094611</v>
      </c>
      <c r="D229">
        <f t="shared" si="15"/>
        <v>39.693004739613301</v>
      </c>
      <c r="E229">
        <f t="shared" si="16"/>
        <v>19.588107250669527</v>
      </c>
      <c r="Q229">
        <v>229</v>
      </c>
      <c r="R229">
        <f t="shared" si="17"/>
        <v>2.5193356022302038</v>
      </c>
    </row>
    <row r="230" spans="1:18" x14ac:dyDescent="0.15">
      <c r="A230">
        <v>230</v>
      </c>
      <c r="B230">
        <f t="shared" si="14"/>
        <v>36.483787219091354</v>
      </c>
      <c r="D230">
        <f t="shared" si="15"/>
        <v>39.673810714949056</v>
      </c>
      <c r="E230">
        <f t="shared" si="16"/>
        <v>19.562529707152319</v>
      </c>
      <c r="Q230">
        <v>230</v>
      </c>
      <c r="R230">
        <f t="shared" si="17"/>
        <v>2.5205544463194225</v>
      </c>
    </row>
    <row r="231" spans="1:18" x14ac:dyDescent="0.15">
      <c r="A231">
        <v>231</v>
      </c>
      <c r="B231">
        <f t="shared" si="14"/>
        <v>36.47407152572643</v>
      </c>
      <c r="D231">
        <f t="shared" si="15"/>
        <v>39.654724872791512</v>
      </c>
      <c r="E231">
        <f t="shared" si="16"/>
        <v>19.537096262835956</v>
      </c>
      <c r="Q231">
        <v>231</v>
      </c>
      <c r="R231">
        <f t="shared" si="17"/>
        <v>2.5217675906412222</v>
      </c>
    </row>
    <row r="232" spans="1:18" x14ac:dyDescent="0.15">
      <c r="A232">
        <v>232</v>
      </c>
      <c r="B232">
        <f t="shared" si="14"/>
        <v>36.464418717230565</v>
      </c>
      <c r="D232">
        <f t="shared" si="15"/>
        <v>39.635746139017371</v>
      </c>
      <c r="E232">
        <f t="shared" si="16"/>
        <v>19.511805487604544</v>
      </c>
      <c r="Q232">
        <v>232</v>
      </c>
      <c r="R232">
        <f t="shared" si="17"/>
        <v>2.5229750854005029</v>
      </c>
    </row>
    <row r="233" spans="1:18" x14ac:dyDescent="0.15">
      <c r="A233">
        <v>233</v>
      </c>
      <c r="B233">
        <f t="shared" si="14"/>
        <v>36.45482811814685</v>
      </c>
      <c r="D233">
        <f t="shared" si="15"/>
        <v>39.616873454739185</v>
      </c>
      <c r="E233">
        <f t="shared" si="16"/>
        <v>19.486655971618923</v>
      </c>
      <c r="Q233">
        <v>233</v>
      </c>
      <c r="R233">
        <f t="shared" si="17"/>
        <v>2.5241769801508012</v>
      </c>
    </row>
    <row r="234" spans="1:18" x14ac:dyDescent="0.15">
      <c r="A234">
        <v>234</v>
      </c>
      <c r="B234">
        <f t="shared" si="14"/>
        <v>36.445299063132175</v>
      </c>
      <c r="D234">
        <f t="shared" si="15"/>
        <v>39.598105776024987</v>
      </c>
      <c r="E234">
        <f t="shared" si="16"/>
        <v>19.461646324943622</v>
      </c>
      <c r="Q234">
        <v>234</v>
      </c>
      <c r="R234">
        <f t="shared" si="17"/>
        <v>2.5253733238054497</v>
      </c>
    </row>
    <row r="235" spans="1:18" x14ac:dyDescent="0.15">
      <c r="A235">
        <v>235</v>
      </c>
      <c r="B235">
        <f t="shared" si="14"/>
        <v>36.435830896763413</v>
      </c>
      <c r="D235">
        <f t="shared" si="15"/>
        <v>39.579442073624229</v>
      </c>
      <c r="E235">
        <f t="shared" si="16"/>
        <v>19.436775177182284</v>
      </c>
      <c r="Q235">
        <v>235</v>
      </c>
      <c r="R235">
        <f t="shared" si="17"/>
        <v>2.526564164648498</v>
      </c>
    </row>
    <row r="236" spans="1:18" x14ac:dyDescent="0.15">
      <c r="A236">
        <v>236</v>
      </c>
      <c r="B236">
        <f t="shared" si="14"/>
        <v>36.426422973348018</v>
      </c>
      <c r="D236">
        <f t="shared" si="15"/>
        <v>39.560881332699807</v>
      </c>
      <c r="E236">
        <f t="shared" si="16"/>
        <v>19.412041177121303</v>
      </c>
      <c r="Q236">
        <v>236</v>
      </c>
      <c r="R236">
        <f t="shared" si="17"/>
        <v>2.5277495503454084</v>
      </c>
    </row>
    <row r="237" spans="1:18" x14ac:dyDescent="0.15">
      <c r="A237">
        <v>237</v>
      </c>
      <c r="B237">
        <f t="shared" si="14"/>
        <v>36.417074656739089</v>
      </c>
      <c r="D237">
        <f t="shared" si="15"/>
        <v>39.5424225525663</v>
      </c>
      <c r="E237">
        <f t="shared" si="16"/>
        <v>19.38744299238137</v>
      </c>
      <c r="Q237">
        <v>237</v>
      </c>
      <c r="R237">
        <f t="shared" si="17"/>
        <v>2.5289295279535167</v>
      </c>
    </row>
    <row r="238" spans="1:18" x14ac:dyDescent="0.15">
      <c r="A238">
        <v>238</v>
      </c>
      <c r="B238">
        <f t="shared" si="14"/>
        <v>36.407785320154716</v>
      </c>
      <c r="D238">
        <f t="shared" si="15"/>
        <v>39.524064746433794</v>
      </c>
      <c r="E238">
        <f t="shared" si="16"/>
        <v>19.362979309076866</v>
      </c>
      <c r="Q238">
        <v>238</v>
      </c>
      <c r="R238">
        <f t="shared" si="17"/>
        <v>2.5301041439322827</v>
      </c>
    </row>
    <row r="239" spans="1:18" x14ac:dyDescent="0.15">
      <c r="A239">
        <v>239</v>
      </c>
      <c r="B239">
        <f t="shared" si="14"/>
        <v>36.398554346001426</v>
      </c>
      <c r="D239">
        <f t="shared" si="15"/>
        <v>39.505806941157537</v>
      </c>
      <c r="E239">
        <f t="shared" si="16"/>
        <v>19.338648831482747</v>
      </c>
      <c r="Q239">
        <v>239</v>
      </c>
      <c r="R239">
        <f t="shared" si="17"/>
        <v>2.5312734441533209</v>
      </c>
    </row>
    <row r="240" spans="1:18" x14ac:dyDescent="0.15">
      <c r="A240">
        <v>240</v>
      </c>
      <c r="B240">
        <f t="shared" si="14"/>
        <v>36.389381125701739</v>
      </c>
      <c r="D240">
        <f t="shared" si="15"/>
        <v>39.48764817699314</v>
      </c>
      <c r="E240">
        <f t="shared" si="16"/>
        <v>19.314450281708865</v>
      </c>
      <c r="Q240">
        <v>240</v>
      </c>
      <c r="R240">
        <f t="shared" si="17"/>
        <v>2.5324374739102193</v>
      </c>
    </row>
    <row r="241" spans="1:18" x14ac:dyDescent="0.15">
      <c r="A241">
        <v>241</v>
      </c>
      <c r="B241">
        <f t="shared" si="14"/>
        <v>36.380265059525655</v>
      </c>
      <c r="D241">
        <f t="shared" si="15"/>
        <v>39.469587507357119</v>
      </c>
      <c r="E241">
        <f t="shared" si="16"/>
        <v>19.290382399381397</v>
      </c>
      <c r="Q241">
        <v>241</v>
      </c>
      <c r="R241">
        <f t="shared" si="17"/>
        <v>2.5335962779281651</v>
      </c>
    </row>
    <row r="242" spans="1:18" x14ac:dyDescent="0.15">
      <c r="A242">
        <v>242</v>
      </c>
      <c r="B242">
        <f t="shared" si="14"/>
        <v>36.371205556425934</v>
      </c>
      <c r="D242">
        <f t="shared" si="15"/>
        <v>39.451623998592666</v>
      </c>
      <c r="E242">
        <f t="shared" si="16"/>
        <v>19.266443941331264</v>
      </c>
      <c r="Q242">
        <v>242</v>
      </c>
      <c r="R242">
        <f t="shared" si="17"/>
        <v>2.5347499003733591</v>
      </c>
    </row>
    <row r="243" spans="1:18" x14ac:dyDescent="0.15">
      <c r="A243">
        <v>243</v>
      </c>
      <c r="B243">
        <f t="shared" si="14"/>
        <v>36.362202033877175</v>
      </c>
      <c r="D243">
        <f t="shared" si="15"/>
        <v>39.433756729740644</v>
      </c>
      <c r="E243">
        <f t="shared" si="16"/>
        <v>19.242633681289423</v>
      </c>
      <c r="Q243">
        <v>243</v>
      </c>
      <c r="R243">
        <f t="shared" si="17"/>
        <v>2.5358983848622452</v>
      </c>
    </row>
    <row r="244" spans="1:18" x14ac:dyDescent="0.15">
      <c r="A244">
        <v>244</v>
      </c>
      <c r="B244">
        <f t="shared" si="14"/>
        <v>36.353253917718462</v>
      </c>
      <c r="D244">
        <f t="shared" si="15"/>
        <v>39.415984792315435</v>
      </c>
      <c r="E244">
        <f t="shared" si="16"/>
        <v>19.218950409588654</v>
      </c>
      <c r="Q244">
        <v>244</v>
      </c>
      <c r="R244">
        <f t="shared" si="17"/>
        <v>2.5370417744705462</v>
      </c>
    </row>
    <row r="245" spans="1:18" x14ac:dyDescent="0.15">
      <c r="A245">
        <v>245</v>
      </c>
      <c r="B245">
        <f t="shared" si="14"/>
        <v>36.344360641999593</v>
      </c>
      <c r="D245">
        <f t="shared" si="15"/>
        <v>39.398307290085718</v>
      </c>
      <c r="E245">
        <f t="shared" si="16"/>
        <v>19.195392932871968</v>
      </c>
      <c r="Q245">
        <v>245</v>
      </c>
      <c r="R245">
        <f t="shared" si="17"/>
        <v>2.5381801117421157</v>
      </c>
    </row>
    <row r="246" spans="1:18" x14ac:dyDescent="0.15">
      <c r="A246">
        <v>246</v>
      </c>
      <c r="B246">
        <f t="shared" si="14"/>
        <v>36.335521648830699</v>
      </c>
      <c r="D246">
        <f t="shared" si="15"/>
        <v>39.380723338860015</v>
      </c>
      <c r="E246">
        <f t="shared" si="16"/>
        <v>19.171960073807156</v>
      </c>
      <c r="Q246">
        <v>246</v>
      </c>
      <c r="R246">
        <f t="shared" si="17"/>
        <v>2.5393134386976142</v>
      </c>
    </row>
    <row r="247" spans="1:18" x14ac:dyDescent="0.15">
      <c r="A247">
        <v>247</v>
      </c>
      <c r="B247">
        <f t="shared" si="14"/>
        <v>36.32673638823529</v>
      </c>
      <c r="D247">
        <f t="shared" si="15"/>
        <v>39.363232066276652</v>
      </c>
      <c r="E247">
        <f t="shared" si="16"/>
        <v>19.148650670807552</v>
      </c>
      <c r="Q247">
        <v>247</v>
      </c>
      <c r="R247">
        <f t="shared" si="17"/>
        <v>2.540441796843004</v>
      </c>
    </row>
    <row r="248" spans="1:18" x14ac:dyDescent="0.15">
      <c r="A248">
        <v>248</v>
      </c>
      <c r="B248">
        <f t="shared" si="14"/>
        <v>36.31800431800648</v>
      </c>
      <c r="D248">
        <f t="shared" si="15"/>
        <v>39.345832611598539</v>
      </c>
      <c r="E248">
        <f t="shared" si="16"/>
        <v>19.125463577758737</v>
      </c>
      <c r="Q248">
        <v>248</v>
      </c>
      <c r="R248">
        <f t="shared" si="17"/>
        <v>2.5415652271778728</v>
      </c>
    </row>
    <row r="249" spans="1:18" x14ac:dyDescent="0.15">
      <c r="A249">
        <v>249</v>
      </c>
      <c r="B249">
        <f t="shared" si="14"/>
        <v>36.309324903566456</v>
      </c>
      <c r="D249">
        <f t="shared" si="15"/>
        <v>39.328524125512004</v>
      </c>
      <c r="E249">
        <f t="shared" si="16"/>
        <v>19.102397663751102</v>
      </c>
      <c r="Q249">
        <v>249</v>
      </c>
      <c r="R249">
        <f t="shared" si="17"/>
        <v>2.5426837702035971</v>
      </c>
    </row>
    <row r="250" spans="1:18" x14ac:dyDescent="0.15">
      <c r="A250">
        <v>250</v>
      </c>
      <c r="B250">
        <f t="shared" si="14"/>
        <v>36.300697617828995</v>
      </c>
      <c r="D250">
        <f t="shared" si="15"/>
        <v>39.31130576993008</v>
      </c>
      <c r="E250">
        <f t="shared" si="16"/>
        <v>19.079451812818057</v>
      </c>
      <c r="Q250">
        <v>250</v>
      </c>
      <c r="R250">
        <f t="shared" si="17"/>
        <v>2.5437974659313345</v>
      </c>
    </row>
    <row r="251" spans="1:18" x14ac:dyDescent="0.15">
      <c r="A251">
        <v>251</v>
      </c>
      <c r="B251">
        <f t="shared" si="14"/>
        <v>36.292121941065062</v>
      </c>
      <c r="D251">
        <f t="shared" si="15"/>
        <v>39.294176717799921</v>
      </c>
      <c r="E251">
        <f t="shared" si="16"/>
        <v>19.056624923679749</v>
      </c>
      <c r="Q251">
        <v>251</v>
      </c>
      <c r="R251">
        <f t="shared" si="17"/>
        <v>2.5449063538898598</v>
      </c>
    </row>
    <row r="252" spans="1:18" x14ac:dyDescent="0.15">
      <c r="A252">
        <v>252</v>
      </c>
      <c r="B252">
        <f t="shared" si="14"/>
        <v>36.283597360771239</v>
      </c>
      <c r="D252">
        <f t="shared" si="15"/>
        <v>39.27713615291421</v>
      </c>
      <c r="E252">
        <f t="shared" si="16"/>
        <v>19.033915909492244</v>
      </c>
      <c r="Q252">
        <v>252</v>
      </c>
      <c r="R252">
        <f t="shared" si="17"/>
        <v>2.5460104731332449</v>
      </c>
    </row>
    <row r="253" spans="1:18" x14ac:dyDescent="0.15">
      <c r="A253">
        <v>253</v>
      </c>
      <c r="B253">
        <f t="shared" si="14"/>
        <v>36.275123371541135</v>
      </c>
      <c r="D253">
        <f t="shared" si="15"/>
        <v>39.260183269726639</v>
      </c>
      <c r="E253">
        <f t="shared" si="16"/>
        <v>19.011323697601878</v>
      </c>
      <c r="Q253">
        <v>253</v>
      </c>
      <c r="R253">
        <f t="shared" si="17"/>
        <v>2.5471098622483908</v>
      </c>
    </row>
    <row r="254" spans="1:18" x14ac:dyDescent="0.15">
      <c r="A254">
        <v>254</v>
      </c>
      <c r="B254">
        <f t="shared" si="14"/>
        <v>36.266699474939479</v>
      </c>
      <c r="D254">
        <f t="shared" si="15"/>
        <v>39.243317273171122</v>
      </c>
      <c r="E254">
        <f t="shared" si="16"/>
        <v>18.988847229304877</v>
      </c>
      <c r="Q254">
        <v>254</v>
      </c>
      <c r="R254">
        <f t="shared" si="17"/>
        <v>2.5482045593624028</v>
      </c>
    </row>
    <row r="255" spans="1:18" x14ac:dyDescent="0.15">
      <c r="A255">
        <v>255</v>
      </c>
      <c r="B255">
        <f t="shared" si="14"/>
        <v>36.258325179379021</v>
      </c>
      <c r="D255">
        <f t="shared" si="15"/>
        <v>39.226537378484856</v>
      </c>
      <c r="E255">
        <f t="shared" si="16"/>
        <v>18.966485459611778</v>
      </c>
      <c r="Q255">
        <v>255</v>
      </c>
      <c r="R255">
        <f t="shared" si="17"/>
        <v>2.5492946021498306</v>
      </c>
    </row>
    <row r="256" spans="1:18" x14ac:dyDescent="0.15">
      <c r="A256">
        <v>256</v>
      </c>
      <c r="B256">
        <f t="shared" si="14"/>
        <v>36.25</v>
      </c>
      <c r="D256">
        <f t="shared" si="15"/>
        <v>39.209842811034981</v>
      </c>
      <c r="E256">
        <f t="shared" si="16"/>
        <v>18.944237357016959</v>
      </c>
      <c r="Q256">
        <v>256</v>
      </c>
      <c r="R256">
        <f t="shared" si="17"/>
        <v>2.5503800278397595</v>
      </c>
    </row>
    <row r="257" spans="1:18" x14ac:dyDescent="0.15">
      <c r="A257">
        <v>257</v>
      </c>
      <c r="B257">
        <f t="shared" si="14"/>
        <v>36.241723458552279</v>
      </c>
      <c r="D257">
        <f t="shared" si="15"/>
        <v>39.193232806148927</v>
      </c>
      <c r="E257">
        <f t="shared" si="16"/>
        <v>18.922101903272733</v>
      </c>
      <c r="Q257">
        <v>257</v>
      </c>
      <c r="R257">
        <f t="shared" si="17"/>
        <v>2.5514608732227684</v>
      </c>
    </row>
    <row r="258" spans="1:18" x14ac:dyDescent="0.15">
      <c r="A258">
        <v>258</v>
      </c>
      <c r="B258">
        <f t="shared" ref="B258:B321" si="18">100*(0.32+0.68*A258^(-0.5))</f>
        <v>36.233495083279891</v>
      </c>
      <c r="D258">
        <f t="shared" ref="D258:D321" si="19">100*(0.25+0.75*A258^(-0.3))</f>
        <v>39.176706608948123</v>
      </c>
      <c r="E258">
        <f t="shared" ref="E258:E321" si="20">100*((A258+0.1)^(-0.3))</f>
        <v>18.900078093168187</v>
      </c>
      <c r="Q258">
        <v>258</v>
      </c>
      <c r="R258">
        <f t="shared" ref="R258:R321" si="21">Q258^0.3/(0.25*Q258^0.3+0.75)</f>
        <v>2.5525371746577492</v>
      </c>
    </row>
    <row r="259" spans="1:18" x14ac:dyDescent="0.15">
      <c r="A259">
        <v>259</v>
      </c>
      <c r="B259">
        <f t="shared" si="18"/>
        <v>36.22531440880816</v>
      </c>
      <c r="D259">
        <f t="shared" si="19"/>
        <v>39.1602634741852</v>
      </c>
      <c r="E259">
        <f t="shared" si="20"/>
        <v>18.878164934312551</v>
      </c>
      <c r="Q259">
        <v>259</v>
      </c>
      <c r="R259">
        <f t="shared" si="21"/>
        <v>2.5536089680785965</v>
      </c>
    </row>
    <row r="260" spans="1:18" x14ac:dyDescent="0.15">
      <c r="A260">
        <v>260</v>
      </c>
      <c r="B260">
        <f t="shared" si="18"/>
        <v>36.217180976033085</v>
      </c>
      <c r="D260">
        <f t="shared" si="19"/>
        <v>39.14390266608445</v>
      </c>
      <c r="E260">
        <f t="shared" si="20"/>
        <v>18.85636144692295</v>
      </c>
      <c r="Q260">
        <v>260</v>
      </c>
      <c r="R260">
        <f t="shared" si="21"/>
        <v>2.554676289000771</v>
      </c>
    </row>
    <row r="261" spans="1:18" x14ac:dyDescent="0.15">
      <c r="A261">
        <v>261</v>
      </c>
      <c r="B261">
        <f t="shared" si="18"/>
        <v>36.209094332013173</v>
      </c>
      <c r="D261">
        <f t="shared" si="19"/>
        <v>39.12762345818566</v>
      </c>
      <c r="E261">
        <f t="shared" si="20"/>
        <v>18.834666663616488</v>
      </c>
      <c r="Q261">
        <v>261</v>
      </c>
      <c r="R261">
        <f t="shared" si="21"/>
        <v>2.5557391725277294</v>
      </c>
    </row>
    <row r="262" spans="1:18" x14ac:dyDescent="0.15">
      <c r="A262">
        <v>262</v>
      </c>
      <c r="B262">
        <f t="shared" si="18"/>
        <v>36.201054029863464</v>
      </c>
      <c r="D262">
        <f t="shared" si="19"/>
        <v>39.111425133190934</v>
      </c>
      <c r="E262">
        <f t="shared" si="20"/>
        <v>18.813079629206552</v>
      </c>
      <c r="Q262">
        <v>262</v>
      </c>
      <c r="R262">
        <f t="shared" si="21"/>
        <v>2.5567976533572407</v>
      </c>
    </row>
    <row r="263" spans="1:18" x14ac:dyDescent="0.15">
      <c r="A263">
        <v>263</v>
      </c>
      <c r="B263">
        <f t="shared" si="18"/>
        <v>36.193059628651817</v>
      </c>
      <c r="D263">
        <f t="shared" si="19"/>
        <v>39.095306982814705</v>
      </c>
      <c r="E263">
        <f t="shared" si="20"/>
        <v>18.791599400503205</v>
      </c>
      <c r="Q263">
        <v>263</v>
      </c>
      <c r="R263">
        <f t="shared" si="21"/>
        <v>2.5578517657875772</v>
      </c>
    </row>
    <row r="264" spans="1:18" x14ac:dyDescent="0.15">
      <c r="A264">
        <v>264</v>
      </c>
      <c r="B264">
        <f t="shared" si="18"/>
        <v>36.185110693297311</v>
      </c>
      <c r="D264">
        <f t="shared" si="19"/>
        <v>39.079268307636781</v>
      </c>
      <c r="E264">
        <f t="shared" si="20"/>
        <v>18.770225046117606</v>
      </c>
      <c r="Q264">
        <v>264</v>
      </c>
      <c r="R264">
        <f t="shared" si="21"/>
        <v>2.5589015437235867</v>
      </c>
    </row>
    <row r="265" spans="1:18" x14ac:dyDescent="0.15">
      <c r="A265">
        <v>265</v>
      </c>
      <c r="B265">
        <f t="shared" si="18"/>
        <v>36.17720679447087</v>
      </c>
      <c r="D265">
        <f t="shared" si="19"/>
        <v>39.063308416958279</v>
      </c>
      <c r="E265">
        <f t="shared" si="20"/>
        <v>18.748955646270321</v>
      </c>
      <c r="Q265">
        <v>265</v>
      </c>
      <c r="R265">
        <f t="shared" si="21"/>
        <v>2.5599470206826549</v>
      </c>
    </row>
    <row r="266" spans="1:18" x14ac:dyDescent="0.15">
      <c r="A266">
        <v>266</v>
      </c>
      <c r="B266">
        <f t="shared" si="18"/>
        <v>36.169347508497765</v>
      </c>
      <c r="D266">
        <f t="shared" si="19"/>
        <v>39.047426628660432</v>
      </c>
      <c r="E266">
        <f t="shared" si="20"/>
        <v>18.727790292603505</v>
      </c>
      <c r="Q266">
        <v>266</v>
      </c>
      <c r="R266">
        <f t="shared" si="21"/>
        <v>2.560988229800552</v>
      </c>
    </row>
    <row r="267" spans="1:18" x14ac:dyDescent="0.15">
      <c r="A267">
        <v>267</v>
      </c>
      <c r="B267">
        <f t="shared" si="18"/>
        <v>36.161532417262308</v>
      </c>
      <c r="D267">
        <f t="shared" si="19"/>
        <v>39.03162226906629</v>
      </c>
      <c r="E267">
        <f t="shared" si="20"/>
        <v>18.706728087996758</v>
      </c>
      <c r="Q267">
        <v>267</v>
      </c>
      <c r="R267">
        <f t="shared" si="21"/>
        <v>2.5620252038371705</v>
      </c>
    </row>
    <row r="268" spans="1:18" x14ac:dyDescent="0.15">
      <c r="A268">
        <v>268</v>
      </c>
      <c r="B268">
        <f t="shared" si="18"/>
        <v>36.153761108114381</v>
      </c>
      <c r="D268">
        <f t="shared" si="19"/>
        <v>39.015894672805032</v>
      </c>
      <c r="E268">
        <f t="shared" si="20"/>
        <v>18.685768146386678</v>
      </c>
      <c r="Q268">
        <v>268</v>
      </c>
      <c r="R268">
        <f t="shared" si="21"/>
        <v>2.5630579751821578</v>
      </c>
    </row>
    <row r="269" spans="1:18" x14ac:dyDescent="0.15">
      <c r="A269">
        <v>269</v>
      </c>
      <c r="B269">
        <f t="shared" si="18"/>
        <v>36.146033173777909</v>
      </c>
      <c r="D269">
        <f t="shared" si="19"/>
        <v>39.000243182679043</v>
      </c>
      <c r="E269">
        <f t="shared" si="20"/>
        <v>18.664909592589925</v>
      </c>
      <c r="Q269">
        <v>269</v>
      </c>
      <c r="R269">
        <f t="shared" si="21"/>
        <v>2.5640865758604408</v>
      </c>
    </row>
    <row r="270" spans="1:18" x14ac:dyDescent="0.15">
      <c r="A270">
        <v>270</v>
      </c>
      <c r="B270">
        <f t="shared" si="18"/>
        <v>36.138348212261256</v>
      </c>
      <c r="D270">
        <f t="shared" si="19"/>
        <v>38.984667149533578</v>
      </c>
      <c r="E270">
        <f t="shared" si="20"/>
        <v>18.644151562129796</v>
      </c>
      <c r="Q270">
        <v>270</v>
      </c>
      <c r="R270">
        <f t="shared" si="21"/>
        <v>2.5651110375376494</v>
      </c>
    </row>
    <row r="271" spans="1:18" x14ac:dyDescent="0.15">
      <c r="A271">
        <v>271</v>
      </c>
      <c r="B271">
        <f t="shared" si="18"/>
        <v>36.130705826769351</v>
      </c>
      <c r="D271">
        <f t="shared" si="19"/>
        <v>38.969165932128988</v>
      </c>
      <c r="E271">
        <f t="shared" si="20"/>
        <v>18.623493201066186</v>
      </c>
      <c r="Q271">
        <v>271</v>
      </c>
      <c r="R271">
        <f t="shared" si="21"/>
        <v>2.5661313915254422</v>
      </c>
    </row>
    <row r="272" spans="1:18" x14ac:dyDescent="0.15">
      <c r="A272">
        <v>272</v>
      </c>
      <c r="B272">
        <f t="shared" si="18"/>
        <v>36.123105625617661</v>
      </c>
      <c r="D272">
        <f t="shared" si="19"/>
        <v>38.953738897015398</v>
      </c>
      <c r="E272">
        <f t="shared" si="20"/>
        <v>18.602933665828854</v>
      </c>
      <c r="Q272">
        <v>272</v>
      </c>
      <c r="R272">
        <f t="shared" si="21"/>
        <v>2.567147668786729</v>
      </c>
    </row>
    <row r="273" spans="1:18" x14ac:dyDescent="0.15">
      <c r="A273">
        <v>273</v>
      </c>
      <c r="B273">
        <f t="shared" si="18"/>
        <v>36.11554722214786</v>
      </c>
      <c r="D273">
        <f t="shared" si="19"/>
        <v>38.938385418409908</v>
      </c>
      <c r="E273">
        <f t="shared" si="20"/>
        <v>18.582472123053947</v>
      </c>
      <c r="Q273">
        <v>273</v>
      </c>
      <c r="R273">
        <f t="shared" si="21"/>
        <v>2.5681598999408028</v>
      </c>
    </row>
    <row r="274" spans="1:18" x14ac:dyDescent="0.15">
      <c r="A274">
        <v>274</v>
      </c>
      <c r="B274">
        <f t="shared" si="18"/>
        <v>36.108030234645206</v>
      </c>
      <c r="D274">
        <f t="shared" si="19"/>
        <v>38.923104878076039</v>
      </c>
      <c r="E274">
        <f t="shared" si="20"/>
        <v>18.562107749423678</v>
      </c>
      <c r="Q274">
        <v>274</v>
      </c>
      <c r="R274">
        <f t="shared" si="21"/>
        <v>2.5691681152683774</v>
      </c>
    </row>
    <row r="275" spans="1:18" x14ac:dyDescent="0.15">
      <c r="A275">
        <v>275</v>
      </c>
      <c r="B275">
        <f t="shared" si="18"/>
        <v>36.100554286257584</v>
      </c>
      <c r="D275">
        <f t="shared" si="19"/>
        <v>38.907896665205676</v>
      </c>
      <c r="E275">
        <f t="shared" si="20"/>
        <v>18.541839731509093</v>
      </c>
      <c r="Q275">
        <v>275</v>
      </c>
      <c r="R275">
        <f t="shared" si="21"/>
        <v>2.5701723447165268</v>
      </c>
    </row>
    <row r="276" spans="1:18" x14ac:dyDescent="0.15">
      <c r="A276">
        <v>276</v>
      </c>
      <c r="B276">
        <f t="shared" si="18"/>
        <v>36.093119004916154</v>
      </c>
      <c r="D276">
        <f t="shared" si="19"/>
        <v>38.892760176303113</v>
      </c>
      <c r="E276">
        <f t="shared" si="20"/>
        <v>18.521667265615861</v>
      </c>
      <c r="Q276">
        <v>276</v>
      </c>
      <c r="R276">
        <f t="shared" si="21"/>
        <v>2.5711726179035446</v>
      </c>
    </row>
    <row r="277" spans="1:18" x14ac:dyDescent="0.15">
      <c r="A277">
        <v>277</v>
      </c>
      <c r="B277">
        <f t="shared" si="18"/>
        <v>36.085724023257548</v>
      </c>
      <c r="D277">
        <f t="shared" si="19"/>
        <v>38.877694815071436</v>
      </c>
      <c r="E277">
        <f t="shared" si="20"/>
        <v>18.501589557633054</v>
      </c>
      <c r="Q277">
        <v>277</v>
      </c>
      <c r="R277">
        <f t="shared" si="21"/>
        <v>2.5721689641237093</v>
      </c>
    </row>
    <row r="278" spans="1:18" x14ac:dyDescent="0.15">
      <c r="A278">
        <v>278</v>
      </c>
      <c r="B278">
        <f t="shared" si="18"/>
        <v>36.078368978547658</v>
      </c>
      <c r="D278">
        <f t="shared" si="19"/>
        <v>38.86269999230101</v>
      </c>
      <c r="E278">
        <f t="shared" si="20"/>
        <v>18.481605822884724</v>
      </c>
      <c r="Q278">
        <v>278</v>
      </c>
      <c r="R278">
        <f t="shared" si="21"/>
        <v>2.5731614123519662</v>
      </c>
    </row>
    <row r="279" spans="1:18" x14ac:dyDescent="0.15">
      <c r="A279">
        <v>279</v>
      </c>
      <c r="B279">
        <f t="shared" si="18"/>
        <v>36.071053512606902</v>
      </c>
      <c r="D279">
        <f t="shared" si="19"/>
        <v>38.847775125760123</v>
      </c>
      <c r="E279">
        <f t="shared" si="20"/>
        <v>18.461715285984418</v>
      </c>
      <c r="Q279">
        <v>279</v>
      </c>
      <c r="R279">
        <f t="shared" si="21"/>
        <v>2.5741499912485226</v>
      </c>
    </row>
    <row r="280" spans="1:18" x14ac:dyDescent="0.15">
      <c r="A280">
        <v>280</v>
      </c>
      <c r="B280">
        <f t="shared" si="18"/>
        <v>36.063777271736939</v>
      </c>
      <c r="D280">
        <f t="shared" si="19"/>
        <v>38.832919640087717</v>
      </c>
      <c r="E280">
        <f t="shared" si="20"/>
        <v>18.441917180692343</v>
      </c>
      <c r="Q280">
        <v>280</v>
      </c>
      <c r="R280">
        <f t="shared" si="21"/>
        <v>2.5751347291633651</v>
      </c>
    </row>
    <row r="281" spans="1:18" x14ac:dyDescent="0.15">
      <c r="A281">
        <v>281</v>
      </c>
      <c r="B281">
        <f t="shared" si="18"/>
        <v>36.056539906648879</v>
      </c>
      <c r="D281">
        <f t="shared" si="19"/>
        <v>38.818132966688054</v>
      </c>
      <c r="E281">
        <f t="shared" si="20"/>
        <v>18.422210749775306</v>
      </c>
      <c r="Q281">
        <v>281</v>
      </c>
      <c r="R281">
        <f t="shared" si="21"/>
        <v>2.5761156541406929</v>
      </c>
    </row>
    <row r="282" spans="1:18" x14ac:dyDescent="0.15">
      <c r="A282">
        <v>282</v>
      </c>
      <c r="B282">
        <f t="shared" si="18"/>
        <v>36.049341072392814</v>
      </c>
      <c r="D282">
        <f t="shared" si="19"/>
        <v>38.803414543627483</v>
      </c>
      <c r="E282">
        <f t="shared" si="20"/>
        <v>18.402595244869236</v>
      </c>
      <c r="Q282">
        <v>282</v>
      </c>
      <c r="R282">
        <f t="shared" si="21"/>
        <v>2.5770927939232751</v>
      </c>
    </row>
    <row r="283" spans="1:18" x14ac:dyDescent="0.15">
      <c r="A283">
        <v>283</v>
      </c>
      <c r="B283">
        <f t="shared" si="18"/>
        <v>36.042180428288795</v>
      </c>
      <c r="D283">
        <f t="shared" si="19"/>
        <v>38.788763815533081</v>
      </c>
      <c r="E283">
        <f t="shared" si="20"/>
        <v>18.383069926344323</v>
      </c>
      <c r="Q283">
        <v>283</v>
      </c>
      <c r="R283">
        <f t="shared" si="21"/>
        <v>2.5780661759567258</v>
      </c>
    </row>
    <row r="284" spans="1:18" x14ac:dyDescent="0.15">
      <c r="A284">
        <v>284</v>
      </c>
      <c r="B284">
        <f t="shared" si="18"/>
        <v>36.035057637859104</v>
      </c>
      <c r="D284">
        <f t="shared" si="19"/>
        <v>38.774180233493169</v>
      </c>
      <c r="E284">
        <f t="shared" si="20"/>
        <v>18.363634063172626</v>
      </c>
      <c r="Q284">
        <v>284</v>
      </c>
      <c r="R284">
        <f t="shared" si="21"/>
        <v>2.5790358273937128</v>
      </c>
    </row>
    <row r="285" spans="1:18" x14ac:dyDescent="0.15">
      <c r="A285">
        <v>285</v>
      </c>
      <c r="B285">
        <f t="shared" si="18"/>
        <v>36.02797236876183</v>
      </c>
      <c r="D285">
        <f t="shared" si="19"/>
        <v>38.759663254959733</v>
      </c>
      <c r="E285">
        <f t="shared" si="20"/>
        <v>18.344286932798227</v>
      </c>
      <c r="Q285">
        <v>285</v>
      </c>
      <c r="R285">
        <f t="shared" si="21"/>
        <v>2.5800017750980819</v>
      </c>
    </row>
    <row r="286" spans="1:18" x14ac:dyDescent="0.15">
      <c r="A286">
        <v>286</v>
      </c>
      <c r="B286">
        <f t="shared" si="18"/>
        <v>36.020924292725766</v>
      </c>
      <c r="D286">
        <f t="shared" si="19"/>
        <v>38.745212343652604</v>
      </c>
      <c r="E286">
        <f t="shared" si="20"/>
        <v>18.32502782100967</v>
      </c>
      <c r="Q286">
        <v>286</v>
      </c>
      <c r="R286">
        <f t="shared" si="21"/>
        <v>2.5809640456489178</v>
      </c>
    </row>
    <row r="287" spans="1:18" x14ac:dyDescent="0.15">
      <c r="A287">
        <v>287</v>
      </c>
      <c r="B287">
        <f t="shared" si="18"/>
        <v>36.0139130854865</v>
      </c>
      <c r="D287">
        <f t="shared" si="19"/>
        <v>38.730826969465447</v>
      </c>
      <c r="E287">
        <f t="shared" si="20"/>
        <v>18.305856021814911</v>
      </c>
      <c r="Q287">
        <v>287</v>
      </c>
      <c r="R287">
        <f t="shared" si="21"/>
        <v>2.5819226653445293</v>
      </c>
    </row>
    <row r="288" spans="1:18" x14ac:dyDescent="0.15">
      <c r="A288">
        <v>288</v>
      </c>
      <c r="B288">
        <f t="shared" si="18"/>
        <v>36.006938426723771</v>
      </c>
      <c r="D288">
        <f t="shared" si="19"/>
        <v>38.716506608373507</v>
      </c>
      <c r="E288">
        <f t="shared" si="20"/>
        <v>18.286770837318439</v>
      </c>
      <c r="Q288">
        <v>288</v>
      </c>
      <c r="R288">
        <f t="shared" si="21"/>
        <v>2.5828776602063641</v>
      </c>
    </row>
    <row r="289" spans="1:18" x14ac:dyDescent="0.15">
      <c r="A289">
        <v>289</v>
      </c>
      <c r="B289">
        <f t="shared" si="18"/>
        <v>36</v>
      </c>
      <c r="D289">
        <f t="shared" si="19"/>
        <v>38.702250742342933</v>
      </c>
      <c r="E289">
        <f t="shared" si="20"/>
        <v>18.267771577600701</v>
      </c>
      <c r="Q289">
        <v>289</v>
      </c>
      <c r="R289">
        <f t="shared" si="21"/>
        <v>2.5838290559828629</v>
      </c>
    </row>
    <row r="290" spans="1:18" x14ac:dyDescent="0.15">
      <c r="A290">
        <v>290</v>
      </c>
      <c r="B290">
        <f t="shared" si="18"/>
        <v>35.993097492699981</v>
      </c>
      <c r="D290">
        <f t="shared" si="19"/>
        <v>38.688058859241913</v>
      </c>
      <c r="E290">
        <f t="shared" si="20"/>
        <v>18.248857560599763</v>
      </c>
      <c r="Q290">
        <v>290</v>
      </c>
      <c r="R290">
        <f t="shared" si="21"/>
        <v>2.584776878153237</v>
      </c>
    </row>
    <row r="291" spans="1:18" x14ac:dyDescent="0.15">
      <c r="A291">
        <v>291</v>
      </c>
      <c r="B291">
        <f t="shared" si="18"/>
        <v>35.986230595971733</v>
      </c>
      <c r="D291">
        <f t="shared" si="19"/>
        <v>38.673930452753304</v>
      </c>
      <c r="E291">
        <f t="shared" si="20"/>
        <v>18.230028111995082</v>
      </c>
      <c r="Q291">
        <v>291</v>
      </c>
      <c r="R291">
        <f t="shared" si="21"/>
        <v>2.5857211519311898</v>
      </c>
    </row>
    <row r="292" spans="1:18" x14ac:dyDescent="0.15">
      <c r="A292">
        <v>292</v>
      </c>
      <c r="B292">
        <f t="shared" si="18"/>
        <v>35.979399004668437</v>
      </c>
      <c r="D292">
        <f t="shared" si="19"/>
        <v>38.65986502228894</v>
      </c>
      <c r="E292">
        <f t="shared" si="20"/>
        <v>18.211282565093427</v>
      </c>
      <c r="Q292">
        <v>292</v>
      </c>
      <c r="R292">
        <f t="shared" si="21"/>
        <v>2.5866619022685682</v>
      </c>
    </row>
    <row r="293" spans="1:18" x14ac:dyDescent="0.15">
      <c r="A293">
        <v>293</v>
      </c>
      <c r="B293">
        <f t="shared" si="18"/>
        <v>35.972602417291505</v>
      </c>
      <c r="D293">
        <f t="shared" si="19"/>
        <v>38.645862072905437</v>
      </c>
      <c r="E293">
        <f t="shared" si="20"/>
        <v>18.192620260716815</v>
      </c>
      <c r="Q293">
        <v>293</v>
      </c>
      <c r="R293">
        <f t="shared" si="21"/>
        <v>2.5875991538589558</v>
      </c>
    </row>
    <row r="294" spans="1:18" x14ac:dyDescent="0.15">
      <c r="A294">
        <v>294</v>
      </c>
      <c r="B294">
        <f t="shared" si="18"/>
        <v>35.965840535934667</v>
      </c>
      <c r="D294">
        <f t="shared" si="19"/>
        <v>38.631921115221516</v>
      </c>
      <c r="E294">
        <f t="shared" si="20"/>
        <v>18.174040547092524</v>
      </c>
      <c r="Q294">
        <v>294</v>
      </c>
      <c r="R294">
        <f t="shared" si="21"/>
        <v>2.5885329311412009</v>
      </c>
    </row>
    <row r="295" spans="1:18" x14ac:dyDescent="0.15">
      <c r="A295">
        <v>295</v>
      </c>
      <c r="B295">
        <f t="shared" si="18"/>
        <v>35.959113066229158</v>
      </c>
      <c r="D295">
        <f t="shared" si="19"/>
        <v>38.618041665336875</v>
      </c>
      <c r="E295">
        <f t="shared" si="20"/>
        <v>18.155542779745062</v>
      </c>
      <c r="Q295">
        <v>295</v>
      </c>
      <c r="R295">
        <f t="shared" si="21"/>
        <v>2.58946325830289</v>
      </c>
    </row>
    <row r="296" spans="1:18" x14ac:dyDescent="0.15">
      <c r="A296">
        <v>296</v>
      </c>
      <c r="B296">
        <f t="shared" si="18"/>
        <v>35.952419717289857</v>
      </c>
      <c r="D296">
        <f t="shared" si="19"/>
        <v>38.604223244752454</v>
      </c>
      <c r="E296">
        <f t="shared" si="20"/>
        <v>18.137126321390063</v>
      </c>
      <c r="Q296">
        <v>296</v>
      </c>
      <c r="R296">
        <f t="shared" si="21"/>
        <v>2.5903901592837566</v>
      </c>
    </row>
    <row r="297" spans="1:18" x14ac:dyDescent="0.15">
      <c r="A297">
        <v>297</v>
      </c>
      <c r="B297">
        <f t="shared" si="18"/>
        <v>35.945760201662488</v>
      </c>
      <c r="D297">
        <f t="shared" si="19"/>
        <v>38.590465380292102</v>
      </c>
      <c r="E297">
        <f t="shared" si="20"/>
        <v>18.118790541830069</v>
      </c>
      <c r="Q297">
        <v>297</v>
      </c>
      <c r="R297">
        <f t="shared" si="21"/>
        <v>2.5913136577790366</v>
      </c>
    </row>
    <row r="298" spans="1:18" x14ac:dyDescent="0.15">
      <c r="A298">
        <v>298</v>
      </c>
      <c r="B298">
        <f t="shared" si="18"/>
        <v>35.939134235271744</v>
      </c>
      <c r="D298">
        <f t="shared" si="19"/>
        <v>38.576767604025754</v>
      </c>
      <c r="E298">
        <f t="shared" si="20"/>
        <v>18.100534817852203</v>
      </c>
      <c r="Q298">
        <v>298</v>
      </c>
      <c r="R298">
        <f t="shared" si="21"/>
        <v>2.592233777242765</v>
      </c>
    </row>
    <row r="299" spans="1:18" x14ac:dyDescent="0.15">
      <c r="A299">
        <v>299</v>
      </c>
      <c r="B299">
        <f t="shared" si="18"/>
        <v>35.932541537370433</v>
      </c>
      <c r="D299">
        <f t="shared" si="19"/>
        <v>38.563129453193824</v>
      </c>
      <c r="E299">
        <f t="shared" si="20"/>
        <v>18.082358533127646</v>
      </c>
      <c r="Q299">
        <v>299</v>
      </c>
      <c r="R299">
        <f t="shared" si="21"/>
        <v>2.5931505408910205</v>
      </c>
    </row>
    <row r="300" spans="1:18" x14ac:dyDescent="0.15">
      <c r="A300">
        <v>300</v>
      </c>
      <c r="B300">
        <f t="shared" si="18"/>
        <v>35.925981830489455</v>
      </c>
      <c r="D300">
        <f t="shared" si="19"/>
        <v>38.549550470133063</v>
      </c>
      <c r="E300">
        <f t="shared" si="20"/>
        <v>18.06426107811286</v>
      </c>
      <c r="Q300">
        <v>300</v>
      </c>
      <c r="R300">
        <f t="shared" si="21"/>
        <v>2.5940639717051108</v>
      </c>
    </row>
    <row r="301" spans="1:18" x14ac:dyDescent="0.15">
      <c r="A301">
        <v>301</v>
      </c>
      <c r="B301">
        <f t="shared" si="18"/>
        <v>35.919454840388795</v>
      </c>
      <c r="D301">
        <f t="shared" si="19"/>
        <v>38.536030202203655</v>
      </c>
      <c r="E301">
        <f t="shared" si="20"/>
        <v>18.046241849952573</v>
      </c>
      <c r="Q301">
        <v>301</v>
      </c>
      <c r="R301">
        <f t="shared" si="21"/>
        <v>2.5949740924347102</v>
      </c>
    </row>
    <row r="302" spans="1:18" x14ac:dyDescent="0.15">
      <c r="A302">
        <v>302</v>
      </c>
      <c r="B302">
        <f t="shared" si="18"/>
        <v>35.912960296009366</v>
      </c>
      <c r="D302">
        <f t="shared" si="19"/>
        <v>38.522568201717554</v>
      </c>
      <c r="E302">
        <f t="shared" si="20"/>
        <v>18.02830025238449</v>
      </c>
      <c r="Q302">
        <v>302</v>
      </c>
      <c r="R302">
        <f t="shared" si="21"/>
        <v>2.5958809256009423</v>
      </c>
    </row>
    <row r="303" spans="1:18" x14ac:dyDescent="0.15">
      <c r="A303">
        <v>303</v>
      </c>
      <c r="B303">
        <f t="shared" si="18"/>
        <v>35.906497929425697</v>
      </c>
      <c r="D303">
        <f t="shared" si="19"/>
        <v>38.509164025868252</v>
      </c>
      <c r="E303">
        <f t="shared" si="20"/>
        <v>18.010435695645661</v>
      </c>
      <c r="Q303">
        <v>303</v>
      </c>
      <c r="R303">
        <f t="shared" si="21"/>
        <v>2.5967844934994102</v>
      </c>
    </row>
    <row r="304" spans="1:18" x14ac:dyDescent="0.15">
      <c r="A304">
        <v>304</v>
      </c>
      <c r="B304">
        <f t="shared" si="18"/>
        <v>35.900067475799553</v>
      </c>
      <c r="D304">
        <f t="shared" si="19"/>
        <v>38.495817236661509</v>
      </c>
      <c r="E304">
        <f t="shared" si="20"/>
        <v>17.992647596380426</v>
      </c>
      <c r="Q304">
        <v>304</v>
      </c>
      <c r="R304">
        <f t="shared" si="21"/>
        <v>2.5976848182031826</v>
      </c>
    </row>
    <row r="305" spans="1:18" x14ac:dyDescent="0.15">
      <c r="A305">
        <v>305</v>
      </c>
      <c r="B305">
        <f t="shared" si="18"/>
        <v>35.893668673334304</v>
      </c>
      <c r="D305">
        <f t="shared" si="19"/>
        <v>38.482527400847523</v>
      </c>
      <c r="E305">
        <f t="shared" si="20"/>
        <v>17.974935377550043</v>
      </c>
      <c r="Q305">
        <v>305</v>
      </c>
      <c r="R305">
        <f t="shared" si="21"/>
        <v>2.5985819215657244</v>
      </c>
    </row>
    <row r="306" spans="1:18" x14ac:dyDescent="0.15">
      <c r="A306">
        <v>306</v>
      </c>
      <c r="B306">
        <f t="shared" si="18"/>
        <v>35.887301263230206</v>
      </c>
      <c r="D306">
        <f t="shared" si="19"/>
        <v>38.469294089854166</v>
      </c>
      <c r="E306">
        <f t="shared" si="20"/>
        <v>17.957298468343861</v>
      </c>
      <c r="Q306">
        <v>306</v>
      </c>
      <c r="R306">
        <f t="shared" si="21"/>
        <v>2.5994758252237817</v>
      </c>
    </row>
    <row r="307" spans="1:18" x14ac:dyDescent="0.15">
      <c r="A307">
        <v>307</v>
      </c>
      <c r="B307">
        <f t="shared" si="18"/>
        <v>35.880964989640383</v>
      </c>
      <c r="D307">
        <f t="shared" si="19"/>
        <v>38.456116879721357</v>
      </c>
      <c r="E307">
        <f t="shared" si="20"/>
        <v>17.939736304091966</v>
      </c>
      <c r="Q307">
        <v>307</v>
      </c>
      <c r="R307">
        <f t="shared" si="21"/>
        <v>2.600366550600222</v>
      </c>
    </row>
    <row r="308" spans="1:18" x14ac:dyDescent="0.15">
      <c r="A308">
        <v>308</v>
      </c>
      <c r="B308">
        <f t="shared" si="18"/>
        <v>35.874659599627691</v>
      </c>
      <c r="D308">
        <f t="shared" si="19"/>
        <v>38.442995351036643</v>
      </c>
      <c r="E308">
        <f t="shared" si="20"/>
        <v>17.922248326179435</v>
      </c>
      <c r="Q308">
        <v>308</v>
      </c>
      <c r="R308">
        <f t="shared" si="21"/>
        <v>2.6012541189068248</v>
      </c>
    </row>
    <row r="309" spans="1:18" x14ac:dyDescent="0.15">
      <c r="A309">
        <v>309</v>
      </c>
      <c r="B309">
        <f t="shared" si="18"/>
        <v>35.868384843122307</v>
      </c>
      <c r="D309">
        <f t="shared" si="19"/>
        <v>38.42992908887183</v>
      </c>
      <c r="E309">
        <f t="shared" si="20"/>
        <v>17.904833981961964</v>
      </c>
      <c r="Q309">
        <v>309</v>
      </c>
      <c r="R309">
        <f t="shared" si="21"/>
        <v>2.6021385511470285</v>
      </c>
    </row>
    <row r="310" spans="1:18" x14ac:dyDescent="0.15">
      <c r="A310">
        <v>310</v>
      </c>
      <c r="B310">
        <f t="shared" si="18"/>
        <v>35.862140472880043</v>
      </c>
      <c r="D310">
        <f t="shared" si="19"/>
        <v>38.416917682720673</v>
      </c>
      <c r="E310">
        <f t="shared" si="20"/>
        <v>17.887492724683018</v>
      </c>
      <c r="Q310">
        <v>310</v>
      </c>
      <c r="R310">
        <f t="shared" si="21"/>
        <v>2.6030198681186341</v>
      </c>
    </row>
    <row r="311" spans="1:18" x14ac:dyDescent="0.15">
      <c r="A311">
        <v>311</v>
      </c>
      <c r="B311">
        <f t="shared" si="18"/>
        <v>35.855926244441449</v>
      </c>
      <c r="D311">
        <f t="shared" si="19"/>
        <v>38.403960726437752</v>
      </c>
      <c r="E311">
        <f t="shared" si="20"/>
        <v>17.870224013392328</v>
      </c>
      <c r="Q311">
        <v>311</v>
      </c>
      <c r="R311">
        <f t="shared" si="21"/>
        <v>2.6038980904164606</v>
      </c>
    </row>
    <row r="312" spans="1:18" x14ac:dyDescent="0.15">
      <c r="A312">
        <v>312</v>
      </c>
      <c r="B312">
        <f t="shared" si="18"/>
        <v>35.849741916091624</v>
      </c>
      <c r="D312">
        <f t="shared" si="19"/>
        <v>38.39105781817819</v>
      </c>
      <c r="E312">
        <f t="shared" si="20"/>
        <v>17.853027312865812</v>
      </c>
      <c r="Q312">
        <v>312</v>
      </c>
      <c r="R312">
        <f t="shared" si="21"/>
        <v>2.6047732384349658</v>
      </c>
    </row>
    <row r="313" spans="1:18" x14ac:dyDescent="0.15">
      <c r="A313">
        <v>313</v>
      </c>
      <c r="B313">
        <f t="shared" si="18"/>
        <v>35.843587248820711</v>
      </c>
      <c r="D313">
        <f t="shared" si="19"/>
        <v>38.378208560338621</v>
      </c>
      <c r="E313">
        <f t="shared" si="20"/>
        <v>17.835902093526876</v>
      </c>
      <c r="Q313">
        <v>313</v>
      </c>
      <c r="R313">
        <f t="shared" si="21"/>
        <v>2.6056453323708153</v>
      </c>
    </row>
    <row r="314" spans="1:18" x14ac:dyDescent="0.15">
      <c r="A314">
        <v>314</v>
      </c>
      <c r="B314">
        <f t="shared" si="18"/>
        <v>35.837462006285079</v>
      </c>
      <c r="D314">
        <f t="shared" si="19"/>
        <v>38.365412559498949</v>
      </c>
      <c r="E314">
        <f t="shared" si="20"/>
        <v>17.818847831368963</v>
      </c>
      <c r="Q314">
        <v>314</v>
      </c>
      <c r="R314">
        <f t="shared" si="21"/>
        <v>2.6065143922254226</v>
      </c>
    </row>
    <row r="315" spans="1:18" x14ac:dyDescent="0.15">
      <c r="A315">
        <v>315</v>
      </c>
      <c r="B315">
        <f t="shared" si="18"/>
        <v>35.831365954769282</v>
      </c>
      <c r="D315">
        <f t="shared" si="19"/>
        <v>38.352669426365246</v>
      </c>
      <c r="E315">
        <f t="shared" si="20"/>
        <v>17.801864007879502</v>
      </c>
      <c r="Q315">
        <v>315</v>
      </c>
      <c r="R315">
        <f t="shared" si="21"/>
        <v>2.6073804378074339</v>
      </c>
    </row>
    <row r="316" spans="1:18" x14ac:dyDescent="0.15">
      <c r="A316">
        <v>316</v>
      </c>
      <c r="B316">
        <f t="shared" si="18"/>
        <v>35.825298863148483</v>
      </c>
      <c r="D316">
        <f t="shared" si="19"/>
        <v>38.33997877571349</v>
      </c>
      <c r="E316">
        <f t="shared" si="20"/>
        <v>17.784950109965038</v>
      </c>
      <c r="Q316">
        <v>316</v>
      </c>
      <c r="R316">
        <f t="shared" si="21"/>
        <v>2.6082434887351877</v>
      </c>
    </row>
    <row r="317" spans="1:18" x14ac:dyDescent="0.15">
      <c r="A317">
        <v>317</v>
      </c>
      <c r="B317">
        <f t="shared" si="18"/>
        <v>35.819260502851769</v>
      </c>
      <c r="D317">
        <f t="shared" si="19"/>
        <v>38.327340226334336</v>
      </c>
      <c r="E317">
        <f t="shared" si="20"/>
        <v>17.768105629877741</v>
      </c>
      <c r="Q317">
        <v>317</v>
      </c>
      <c r="R317">
        <f t="shared" si="21"/>
        <v>2.6091035644391254</v>
      </c>
    </row>
    <row r="318" spans="1:18" x14ac:dyDescent="0.15">
      <c r="A318">
        <v>318</v>
      </c>
      <c r="B318">
        <f t="shared" si="18"/>
        <v>35.813250647825903</v>
      </c>
      <c r="D318">
        <f t="shared" si="19"/>
        <v>38.314753400978738</v>
      </c>
      <c r="E318">
        <f t="shared" si="20"/>
        <v>17.751330065142994</v>
      </c>
      <c r="Q318">
        <v>318</v>
      </c>
      <c r="R318">
        <f t="shared" si="21"/>
        <v>2.6099606841641716</v>
      </c>
    </row>
    <row r="319" spans="1:18" x14ac:dyDescent="0.15">
      <c r="A319">
        <v>319</v>
      </c>
      <c r="B319">
        <f t="shared" si="18"/>
        <v>35.807269074499807</v>
      </c>
      <c r="D319">
        <f t="shared" si="19"/>
        <v>38.30221792630455</v>
      </c>
      <c r="E319">
        <f t="shared" si="20"/>
        <v>17.734622918488281</v>
      </c>
      <c r="Q319">
        <v>319</v>
      </c>
      <c r="R319">
        <f t="shared" si="21"/>
        <v>2.6108148669720688</v>
      </c>
    </row>
    <row r="320" spans="1:18" x14ac:dyDescent="0.15">
      <c r="A320">
        <v>320</v>
      </c>
      <c r="B320">
        <f t="shared" si="18"/>
        <v>35.801315561749639</v>
      </c>
      <c r="D320">
        <f t="shared" si="19"/>
        <v>38.289733432823901</v>
      </c>
      <c r="E320">
        <f t="shared" si="20"/>
        <v>17.717983697773249</v>
      </c>
      <c r="Q320">
        <v>320</v>
      </c>
      <c r="R320">
        <f t="shared" si="21"/>
        <v>2.611666131743684</v>
      </c>
    </row>
    <row r="321" spans="1:18" x14ac:dyDescent="0.15">
      <c r="A321">
        <v>321</v>
      </c>
      <c r="B321">
        <f t="shared" si="18"/>
        <v>35.795389890864442</v>
      </c>
      <c r="D321">
        <f t="shared" si="19"/>
        <v>38.277299554851588</v>
      </c>
      <c r="E321">
        <f t="shared" si="20"/>
        <v>17.701411915920861</v>
      </c>
      <c r="Q321">
        <v>321</v>
      </c>
      <c r="R321">
        <f t="shared" si="21"/>
        <v>2.6125144971812713</v>
      </c>
    </row>
    <row r="322" spans="1:18" x14ac:dyDescent="0.15">
      <c r="A322">
        <v>322</v>
      </c>
      <c r="B322">
        <f t="shared" ref="B322:B385" si="22">100*(0.32+0.68*A322^(-0.5))</f>
        <v>35.789491845512401</v>
      </c>
      <c r="D322">
        <f t="shared" ref="D322:D385" si="23">100*(0.25+0.75*A322^(-0.3))</f>
        <v>38.26491593045418</v>
      </c>
      <c r="E322">
        <f t="shared" ref="E322:E385" si="24">100*((A322+0.1)^(-0.3))</f>
        <v>17.684907090849787</v>
      </c>
      <c r="Q322">
        <v>322</v>
      </c>
      <c r="R322">
        <f t="shared" ref="R322:R385" si="25">Q322^0.3/(0.25*Q322^0.3+0.75)</f>
        <v>2.6133599818107083</v>
      </c>
    </row>
    <row r="323" spans="1:18" x14ac:dyDescent="0.15">
      <c r="A323">
        <v>323</v>
      </c>
      <c r="B323">
        <f t="shared" si="22"/>
        <v>35.783621211707676</v>
      </c>
      <c r="D323">
        <f t="shared" si="23"/>
        <v>38.252582201400045</v>
      </c>
      <c r="E323">
        <f t="shared" si="24"/>
        <v>17.668468745407782</v>
      </c>
      <c r="Q323">
        <v>323</v>
      </c>
      <c r="R323">
        <f t="shared" si="25"/>
        <v>2.6142026039836859</v>
      </c>
    </row>
    <row r="324" spans="1:18" x14ac:dyDescent="0.15">
      <c r="A324">
        <v>324</v>
      </c>
      <c r="B324">
        <f t="shared" si="22"/>
        <v>35.777777777777779</v>
      </c>
      <c r="D324">
        <f t="shared" si="23"/>
        <v>38.240298013110149</v>
      </c>
      <c r="E324">
        <f t="shared" si="24"/>
        <v>17.652096407306274</v>
      </c>
      <c r="Q324">
        <v>324</v>
      </c>
      <c r="R324">
        <f t="shared" si="25"/>
        <v>2.6150423818798796</v>
      </c>
    </row>
    <row r="325" spans="1:18" x14ac:dyDescent="0.15">
      <c r="A325">
        <v>325</v>
      </c>
      <c r="B325">
        <f t="shared" si="22"/>
        <v>35.771961334331557</v>
      </c>
      <c r="D325">
        <f t="shared" si="23"/>
        <v>38.228063014609717</v>
      </c>
      <c r="E325">
        <f t="shared" si="24"/>
        <v>17.635789609055919</v>
      </c>
      <c r="Q325">
        <v>325</v>
      </c>
      <c r="R325">
        <f t="shared" si="25"/>
        <v>2.6158793335090698</v>
      </c>
    </row>
    <row r="326" spans="1:18" x14ac:dyDescent="0.15">
      <c r="A326">
        <v>326</v>
      </c>
      <c r="B326">
        <f t="shared" si="22"/>
        <v>35.766171674227635</v>
      </c>
      <c r="D326">
        <f t="shared" si="23"/>
        <v>38.215876858480577</v>
      </c>
      <c r="E326">
        <f t="shared" si="24"/>
        <v>17.619547887903284</v>
      </c>
      <c r="Q326">
        <v>326</v>
      </c>
      <c r="R326">
        <f t="shared" si="25"/>
        <v>2.6167134767132461</v>
      </c>
    </row>
    <row r="327" spans="1:18" x14ac:dyDescent="0.15">
      <c r="A327">
        <v>327</v>
      </c>
      <c r="B327">
        <f t="shared" si="22"/>
        <v>35.760408592543449</v>
      </c>
      <c r="D327">
        <f t="shared" si="23"/>
        <v>38.203739200814411</v>
      </c>
      <c r="E327">
        <f t="shared" si="24"/>
        <v>17.603370785768504</v>
      </c>
      <c r="Q327">
        <v>327</v>
      </c>
      <c r="R327">
        <f t="shared" si="25"/>
        <v>2.6175448291686654</v>
      </c>
    </row>
    <row r="328" spans="1:18" x14ac:dyDescent="0.15">
      <c r="A328">
        <v>328</v>
      </c>
      <c r="B328">
        <f t="shared" si="22"/>
        <v>35.754671886544784</v>
      </c>
      <c r="D328">
        <f t="shared" si="23"/>
        <v>38.191649701166625</v>
      </c>
      <c r="E328">
        <f t="shared" si="24"/>
        <v>17.587257849183977</v>
      </c>
      <c r="Q328">
        <v>328</v>
      </c>
      <c r="R328">
        <f t="shared" si="25"/>
        <v>2.6183734083878898</v>
      </c>
    </row>
    <row r="329" spans="1:18" x14ac:dyDescent="0.15">
      <c r="A329">
        <v>329</v>
      </c>
      <c r="B329">
        <f t="shared" si="22"/>
        <v>35.748961355655808</v>
      </c>
      <c r="D329">
        <f t="shared" si="23"/>
        <v>38.179608022511097</v>
      </c>
      <c r="E329">
        <f t="shared" si="24"/>
        <v>17.571208629234022</v>
      </c>
      <c r="Q329">
        <v>329</v>
      </c>
      <c r="R329">
        <f t="shared" si="25"/>
        <v>2.6191992317217863</v>
      </c>
    </row>
    <row r="330" spans="1:18" x14ac:dyDescent="0.15">
      <c r="A330">
        <v>330</v>
      </c>
      <c r="B330">
        <f t="shared" si="22"/>
        <v>35.743276801429623</v>
      </c>
      <c r="D330">
        <f t="shared" si="23"/>
        <v>38.167613831195524</v>
      </c>
      <c r="E330">
        <f t="shared" si="24"/>
        <v>17.555222681495518</v>
      </c>
      <c r="Q330">
        <v>330</v>
      </c>
      <c r="R330">
        <f t="shared" si="25"/>
        <v>2.6200223163614971</v>
      </c>
    </row>
    <row r="331" spans="1:18" x14ac:dyDescent="0.15">
      <c r="A331">
        <v>331</v>
      </c>
      <c r="B331">
        <f t="shared" si="22"/>
        <v>35.737618027519325</v>
      </c>
      <c r="D331">
        <f t="shared" si="23"/>
        <v>38.155666796897592</v>
      </c>
      <c r="E331">
        <f t="shared" si="24"/>
        <v>17.539299565979544</v>
      </c>
      <c r="Q331">
        <v>331</v>
      </c>
      <c r="R331">
        <f t="shared" si="25"/>
        <v>2.6208426793403841</v>
      </c>
    </row>
    <row r="332" spans="1:18" x14ac:dyDescent="0.15">
      <c r="A332">
        <v>332</v>
      </c>
      <c r="B332">
        <f t="shared" si="22"/>
        <v>35.731984839649471</v>
      </c>
      <c r="D332">
        <f t="shared" si="23"/>
        <v>38.143766592581777</v>
      </c>
      <c r="E332">
        <f t="shared" si="24"/>
        <v>17.52343884707383</v>
      </c>
      <c r="Q332">
        <v>332</v>
      </c>
      <c r="R332">
        <f t="shared" si="25"/>
        <v>2.6216603375359382</v>
      </c>
    </row>
    <row r="333" spans="1:18" x14ac:dyDescent="0.15">
      <c r="A333">
        <v>333</v>
      </c>
      <c r="B333">
        <f t="shared" si="22"/>
        <v>35.726377045588094</v>
      </c>
      <c r="D333">
        <f t="shared" si="23"/>
        <v>38.131912894456867</v>
      </c>
      <c r="E333">
        <f t="shared" si="24"/>
        <v>17.507640093486255</v>
      </c>
      <c r="Q333">
        <v>333</v>
      </c>
      <c r="R333">
        <f t="shared" si="25"/>
        <v>2.6224753076716678</v>
      </c>
    </row>
    <row r="334" spans="1:18" x14ac:dyDescent="0.15">
      <c r="A334">
        <v>334</v>
      </c>
      <c r="B334">
        <f t="shared" si="22"/>
        <v>35.720794455119162</v>
      </c>
      <c r="D334">
        <f t="shared" si="23"/>
        <v>38.120105381934145</v>
      </c>
      <c r="E334">
        <f t="shared" si="24"/>
        <v>17.491902878189173</v>
      </c>
      <c r="Q334">
        <v>334</v>
      </c>
      <c r="R334">
        <f t="shared" si="25"/>
        <v>2.6232876063189461</v>
      </c>
    </row>
    <row r="335" spans="1:18" x14ac:dyDescent="0.15">
      <c r="A335">
        <v>335</v>
      </c>
      <c r="B335">
        <f t="shared" si="22"/>
        <v>35.715236880015446</v>
      </c>
      <c r="D335">
        <f t="shared" si="23"/>
        <v>38.10834373758626</v>
      </c>
      <c r="E335">
        <f t="shared" si="24"/>
        <v>17.476226778364605</v>
      </c>
      <c r="Q335">
        <v>335</v>
      </c>
      <c r="R335">
        <f t="shared" si="25"/>
        <v>2.6240972498988455</v>
      </c>
    </row>
    <row r="336" spans="1:18" x14ac:dyDescent="0.15">
      <c r="A336">
        <v>336</v>
      </c>
      <c r="B336">
        <f t="shared" si="22"/>
        <v>35.709704134011872</v>
      </c>
      <c r="D336">
        <f t="shared" si="23"/>
        <v>38.096627647106665</v>
      </c>
      <c r="E336">
        <f t="shared" si="24"/>
        <v>17.4606113753504</v>
      </c>
      <c r="Q336">
        <v>336</v>
      </c>
      <c r="R336">
        <f t="shared" si="25"/>
        <v>2.6249042546839374</v>
      </c>
    </row>
    <row r="337" spans="1:18" x14ac:dyDescent="0.15">
      <c r="A337">
        <v>337</v>
      </c>
      <c r="B337">
        <f t="shared" si="22"/>
        <v>35.704196032779336</v>
      </c>
      <c r="D337">
        <f t="shared" si="23"/>
        <v>38.08495679926984</v>
      </c>
      <c r="E337">
        <f t="shared" si="24"/>
        <v>17.445056254587062</v>
      </c>
      <c r="Q337">
        <v>337</v>
      </c>
      <c r="R337">
        <f t="shared" si="25"/>
        <v>2.6257086368000597</v>
      </c>
    </row>
    <row r="338" spans="1:18" x14ac:dyDescent="0.15">
      <c r="A338">
        <v>338</v>
      </c>
      <c r="B338">
        <f t="shared" si="22"/>
        <v>35.698712393898866</v>
      </c>
      <c r="D338">
        <f t="shared" si="23"/>
        <v>38.073330885892013</v>
      </c>
      <c r="E338">
        <f t="shared" si="24"/>
        <v>17.42956100556561</v>
      </c>
      <c r="Q338">
        <v>338</v>
      </c>
      <c r="R338">
        <f t="shared" si="25"/>
        <v>2.6265104122280722</v>
      </c>
    </row>
    <row r="339" spans="1:18" x14ac:dyDescent="0.15">
      <c r="A339">
        <v>339</v>
      </c>
      <c r="B339">
        <f t="shared" si="22"/>
        <v>35.693253036836268</v>
      </c>
      <c r="D339">
        <f t="shared" si="23"/>
        <v>38.061749601792513</v>
      </c>
      <c r="E339">
        <f t="shared" si="24"/>
        <v>17.414125221776118</v>
      </c>
      <c r="Q339">
        <v>339</v>
      </c>
      <c r="R339">
        <f t="shared" si="25"/>
        <v>2.6273095968055684</v>
      </c>
    </row>
    <row r="340" spans="1:18" x14ac:dyDescent="0.15">
      <c r="A340">
        <v>340</v>
      </c>
      <c r="B340">
        <f t="shared" si="22"/>
        <v>35.687817782917151</v>
      </c>
      <c r="D340">
        <f t="shared" si="23"/>
        <v>38.050212644755788</v>
      </c>
      <c r="E340">
        <f t="shared" si="24"/>
        <v>17.398748500657096</v>
      </c>
      <c r="Q340">
        <v>340</v>
      </c>
      <c r="R340">
        <f t="shared" si="25"/>
        <v>2.6281062062285838</v>
      </c>
    </row>
    <row r="341" spans="1:18" x14ac:dyDescent="0.15">
      <c r="A341">
        <v>341</v>
      </c>
      <c r="B341">
        <f t="shared" si="22"/>
        <v>35.682406455302399</v>
      </c>
      <c r="D341">
        <f t="shared" si="23"/>
        <v>38.038719715493976</v>
      </c>
      <c r="E341">
        <f t="shared" si="24"/>
        <v>17.383430443545699</v>
      </c>
      <c r="Q341">
        <v>341</v>
      </c>
      <c r="R341">
        <f t="shared" si="25"/>
        <v>2.6289002560532522</v>
      </c>
    </row>
    <row r="342" spans="1:18" x14ac:dyDescent="0.15">
      <c r="A342">
        <v>342</v>
      </c>
      <c r="B342">
        <f t="shared" si="22"/>
        <v>35.677018878963949</v>
      </c>
      <c r="D342">
        <f t="shared" si="23"/>
        <v>38.02727051761002</v>
      </c>
      <c r="E342">
        <f t="shared" si="24"/>
        <v>17.368170655628646</v>
      </c>
      <c r="Q342">
        <v>342</v>
      </c>
      <c r="R342">
        <f t="shared" si="25"/>
        <v>2.6296917616974658</v>
      </c>
    </row>
    <row r="343" spans="1:18" x14ac:dyDescent="0.15">
      <c r="A343">
        <v>343</v>
      </c>
      <c r="B343">
        <f t="shared" si="22"/>
        <v>35.671654880661066</v>
      </c>
      <c r="D343">
        <f t="shared" si="23"/>
        <v>38.015864757561438</v>
      </c>
      <c r="E343">
        <f t="shared" si="24"/>
        <v>17.352968745893904</v>
      </c>
      <c r="Q343">
        <v>343</v>
      </c>
      <c r="R343">
        <f t="shared" si="25"/>
        <v>2.6304807384424893</v>
      </c>
    </row>
    <row r="344" spans="1:18" x14ac:dyDescent="0.15">
      <c r="A344">
        <v>344</v>
      </c>
      <c r="B344">
        <f t="shared" si="22"/>
        <v>35.666314288916908</v>
      </c>
      <c r="D344">
        <f t="shared" si="23"/>
        <v>38.004502144624567</v>
      </c>
      <c r="E344">
        <f t="shared" si="24"/>
        <v>17.337824327083197</v>
      </c>
      <c r="Q344">
        <v>344</v>
      </c>
      <c r="R344">
        <f t="shared" si="25"/>
        <v>2.6312672014345599</v>
      </c>
    </row>
    <row r="345" spans="1:18" x14ac:dyDescent="0.15">
      <c r="A345">
        <v>345</v>
      </c>
      <c r="B345">
        <f t="shared" si="22"/>
        <v>35.660996933995527</v>
      </c>
      <c r="D345">
        <f t="shared" si="23"/>
        <v>37.99318239085941</v>
      </c>
      <c r="E345">
        <f t="shared" si="24"/>
        <v>17.322737015645153</v>
      </c>
      <c r="Q345">
        <v>345</v>
      </c>
      <c r="R345">
        <f t="shared" si="25"/>
        <v>2.6320511656864656</v>
      </c>
    </row>
    <row r="346" spans="1:18" x14ac:dyDescent="0.15">
      <c r="A346">
        <v>346</v>
      </c>
      <c r="B346">
        <f t="shared" si="22"/>
        <v>35.655702647879203</v>
      </c>
      <c r="D346">
        <f t="shared" si="23"/>
        <v>37.981905211075031</v>
      </c>
      <c r="E346">
        <f t="shared" si="24"/>
        <v>17.307706431689159</v>
      </c>
      <c r="Q346">
        <v>346</v>
      </c>
      <c r="R346">
        <f t="shared" si="25"/>
        <v>2.6328326460790943</v>
      </c>
    </row>
    <row r="347" spans="1:18" x14ac:dyDescent="0.15">
      <c r="A347">
        <v>347</v>
      </c>
      <c r="B347">
        <f t="shared" si="22"/>
        <v>35.65043126424613</v>
      </c>
      <c r="D347">
        <f t="shared" si="23"/>
        <v>37.970670322795385</v>
      </c>
      <c r="E347">
        <f t="shared" si="24"/>
        <v>17.292732198940051</v>
      </c>
      <c r="Q347">
        <v>347</v>
      </c>
      <c r="R347">
        <f t="shared" si="25"/>
        <v>2.6336116573629673</v>
      </c>
    </row>
    <row r="348" spans="1:18" x14ac:dyDescent="0.15">
      <c r="A348">
        <v>348</v>
      </c>
      <c r="B348">
        <f t="shared" si="22"/>
        <v>35.645182618448501</v>
      </c>
      <c r="D348">
        <f t="shared" si="23"/>
        <v>37.959477446225819</v>
      </c>
      <c r="E348">
        <f t="shared" si="24"/>
        <v>17.277813944693353</v>
      </c>
      <c r="Q348">
        <v>348</v>
      </c>
      <c r="R348">
        <f t="shared" si="25"/>
        <v>2.6343882141597463</v>
      </c>
    </row>
    <row r="349" spans="1:18" x14ac:dyDescent="0.15">
      <c r="A349">
        <v>349</v>
      </c>
      <c r="B349">
        <f t="shared" si="22"/>
        <v>35.63995654749089</v>
      </c>
      <c r="D349">
        <f t="shared" si="23"/>
        <v>37.94832630421994</v>
      </c>
      <c r="E349">
        <f t="shared" si="24"/>
        <v>17.262951299771252</v>
      </c>
      <c r="Q349">
        <v>349</v>
      </c>
      <c r="R349">
        <f t="shared" si="25"/>
        <v>2.635162330963718</v>
      </c>
    </row>
    <row r="350" spans="1:18" x14ac:dyDescent="0.15">
      <c r="A350">
        <v>350</v>
      </c>
      <c r="B350">
        <f t="shared" si="22"/>
        <v>35.634752890008969</v>
      </c>
      <c r="D350">
        <f t="shared" si="23"/>
        <v>37.937216622247085</v>
      </c>
      <c r="E350">
        <f t="shared" si="24"/>
        <v>17.248143898479267</v>
      </c>
      <c r="Q350">
        <v>350</v>
      </c>
      <c r="R350">
        <f t="shared" si="25"/>
        <v>2.6359340221432621</v>
      </c>
    </row>
    <row r="351" spans="1:18" x14ac:dyDescent="0.15">
      <c r="A351">
        <v>351</v>
      </c>
      <c r="B351">
        <f t="shared" si="22"/>
        <v>35.629571486248643</v>
      </c>
      <c r="D351">
        <f t="shared" si="23"/>
        <v>37.926148128360225</v>
      </c>
      <c r="E351">
        <f t="shared" si="24"/>
        <v>17.233391378563496</v>
      </c>
      <c r="Q351">
        <v>351</v>
      </c>
      <c r="R351">
        <f t="shared" si="25"/>
        <v>2.6367033019422945</v>
      </c>
    </row>
    <row r="352" spans="1:18" x14ac:dyDescent="0.15">
      <c r="A352">
        <v>352</v>
      </c>
      <c r="B352">
        <f t="shared" si="22"/>
        <v>35.624412178045375</v>
      </c>
      <c r="D352">
        <f t="shared" si="23"/>
        <v>37.915120553164385</v>
      </c>
      <c r="E352">
        <f t="shared" si="24"/>
        <v>17.218693381168631</v>
      </c>
      <c r="Q352">
        <v>352</v>
      </c>
      <c r="R352">
        <f t="shared" si="25"/>
        <v>2.6374701844816908</v>
      </c>
    </row>
    <row r="353" spans="1:18" x14ac:dyDescent="0.15">
      <c r="A353">
        <v>353</v>
      </c>
      <c r="B353">
        <f t="shared" si="22"/>
        <v>35.619274808803979</v>
      </c>
      <c r="D353">
        <f t="shared" si="23"/>
        <v>37.904133629785484</v>
      </c>
      <c r="E353">
        <f t="shared" si="24"/>
        <v>17.204049550796455</v>
      </c>
      <c r="Q353">
        <v>353</v>
      </c>
      <c r="R353">
        <f t="shared" si="25"/>
        <v>2.6382346837606891</v>
      </c>
    </row>
    <row r="354" spans="1:18" x14ac:dyDescent="0.15">
      <c r="A354">
        <v>354</v>
      </c>
      <c r="B354">
        <f t="shared" si="22"/>
        <v>35.614159223478595</v>
      </c>
      <c r="D354">
        <f t="shared" si="23"/>
        <v>37.893187093839764</v>
      </c>
      <c r="E354">
        <f t="shared" si="24"/>
        <v>17.189459535265069</v>
      </c>
      <c r="Q354">
        <v>354</v>
      </c>
      <c r="R354">
        <f t="shared" si="25"/>
        <v>2.6389968136582747</v>
      </c>
    </row>
    <row r="355" spans="1:18" x14ac:dyDescent="0.15">
      <c r="A355">
        <v>355</v>
      </c>
      <c r="B355">
        <f t="shared" si="22"/>
        <v>35.609065268553074</v>
      </c>
      <c r="D355">
        <f t="shared" si="23"/>
        <v>37.882280683403522</v>
      </c>
      <c r="E355">
        <f t="shared" si="24"/>
        <v>17.174922985668704</v>
      </c>
      <c r="Q355">
        <v>355</v>
      </c>
      <c r="R355">
        <f t="shared" si="25"/>
        <v>2.6397565879345453</v>
      </c>
    </row>
    <row r="356" spans="1:18" x14ac:dyDescent="0.15">
      <c r="A356">
        <v>356</v>
      </c>
      <c r="B356">
        <f t="shared" si="22"/>
        <v>35.603992792021629</v>
      </c>
      <c r="D356">
        <f t="shared" si="23"/>
        <v>37.871414138983404</v>
      </c>
      <c r="E356">
        <f t="shared" si="24"/>
        <v>17.160439556338108</v>
      </c>
      <c r="Q356">
        <v>356</v>
      </c>
      <c r="R356">
        <f t="shared" si="25"/>
        <v>2.6405140202320507</v>
      </c>
    </row>
    <row r="357" spans="1:18" x14ac:dyDescent="0.15">
      <c r="A357">
        <v>357</v>
      </c>
      <c r="B357">
        <f t="shared" si="22"/>
        <v>35.598941643369756</v>
      </c>
      <c r="D357">
        <f t="shared" si="23"/>
        <v>37.860587203487093</v>
      </c>
      <c r="E357">
        <f t="shared" si="24"/>
        <v>17.14600890480153</v>
      </c>
      <c r="Q357">
        <v>357</v>
      </c>
      <c r="R357">
        <f t="shared" si="25"/>
        <v>2.6412691240771258</v>
      </c>
    </row>
    <row r="358" spans="1:18" x14ac:dyDescent="0.15">
      <c r="A358">
        <v>358</v>
      </c>
      <c r="B358">
        <f t="shared" si="22"/>
        <v>35.593911673555489</v>
      </c>
      <c r="D358">
        <f t="shared" si="23"/>
        <v>37.849799622194425</v>
      </c>
      <c r="E358">
        <f t="shared" si="24"/>
        <v>17.131630691746285</v>
      </c>
      <c r="Q358">
        <v>358</v>
      </c>
      <c r="R358">
        <f t="shared" si="25"/>
        <v>2.6420219128811939</v>
      </c>
    </row>
    <row r="359" spans="1:18" x14ac:dyDescent="0.15">
      <c r="A359">
        <v>359</v>
      </c>
      <c r="B359">
        <f t="shared" si="22"/>
        <v>35.588902734990967</v>
      </c>
      <c r="D359">
        <f t="shared" si="23"/>
        <v>37.839051142728984</v>
      </c>
      <c r="E359">
        <f t="shared" si="24"/>
        <v>17.117304580980917</v>
      </c>
      <c r="Q359">
        <v>359</v>
      </c>
      <c r="R359">
        <f t="shared" si="25"/>
        <v>2.6427723999420545</v>
      </c>
    </row>
    <row r="360" spans="1:18" x14ac:dyDescent="0.15">
      <c r="A360">
        <v>360</v>
      </c>
      <c r="B360">
        <f t="shared" si="22"/>
        <v>35.583914681524163</v>
      </c>
      <c r="D360">
        <f t="shared" si="23"/>
        <v>37.828341515030047</v>
      </c>
      <c r="E360">
        <f t="shared" si="24"/>
        <v>17.103030239397864</v>
      </c>
      <c r="Q360">
        <v>360</v>
      </c>
      <c r="R360">
        <f t="shared" si="25"/>
        <v>2.6435205984451562</v>
      </c>
    </row>
    <row r="361" spans="1:18" x14ac:dyDescent="0.15">
      <c r="A361">
        <v>361</v>
      </c>
      <c r="B361">
        <f t="shared" si="22"/>
        <v>35.578947368421055</v>
      </c>
      <c r="D361">
        <f t="shared" si="23"/>
        <v>37.817670491325003</v>
      </c>
      <c r="E361">
        <f t="shared" si="24"/>
        <v>17.088807336936696</v>
      </c>
      <c r="Q361">
        <v>361</v>
      </c>
      <c r="R361">
        <f t="shared" si="25"/>
        <v>2.6442665214648531</v>
      </c>
    </row>
    <row r="362" spans="1:18" x14ac:dyDescent="0.15">
      <c r="A362">
        <v>362</v>
      </c>
      <c r="B362">
        <f t="shared" si="22"/>
        <v>35.574000652347934</v>
      </c>
      <c r="D362">
        <f t="shared" si="23"/>
        <v>37.807037826102118</v>
      </c>
      <c r="E362">
        <f t="shared" si="24"/>
        <v>17.074635546547935</v>
      </c>
      <c r="Q362">
        <v>362</v>
      </c>
      <c r="R362">
        <f t="shared" si="25"/>
        <v>2.6450101819656351</v>
      </c>
    </row>
    <row r="363" spans="1:18" x14ac:dyDescent="0.15">
      <c r="A363">
        <v>363</v>
      </c>
      <c r="B363">
        <f t="shared" si="22"/>
        <v>35.56907439135405</v>
      </c>
      <c r="D363">
        <f t="shared" si="23"/>
        <v>37.79644327608375</v>
      </c>
      <c r="E363">
        <f t="shared" si="24"/>
        <v>17.060514544157307</v>
      </c>
      <c r="Q363">
        <v>363</v>
      </c>
      <c r="R363">
        <f t="shared" si="25"/>
        <v>2.6457515928033484</v>
      </c>
    </row>
    <row r="364" spans="1:18" x14ac:dyDescent="0.15">
      <c r="A364">
        <v>364</v>
      </c>
      <c r="B364">
        <f t="shared" si="22"/>
        <v>35.564168444854523</v>
      </c>
      <c r="D364">
        <f t="shared" si="23"/>
        <v>37.785886600199909</v>
      </c>
      <c r="E364">
        <f t="shared" si="24"/>
        <v>17.046444008630619</v>
      </c>
      <c r="Q364">
        <v>364</v>
      </c>
      <c r="R364">
        <f t="shared" si="25"/>
        <v>2.6464907667264042</v>
      </c>
    </row>
    <row r="365" spans="1:18" x14ac:dyDescent="0.15">
      <c r="A365">
        <v>365</v>
      </c>
      <c r="B365">
        <f t="shared" si="22"/>
        <v>35.55928267361346</v>
      </c>
      <c r="D365">
        <f t="shared" si="23"/>
        <v>37.775367559562248</v>
      </c>
      <c r="E365">
        <f t="shared" si="24"/>
        <v>17.032423621739053</v>
      </c>
      <c r="Q365">
        <v>365</v>
      </c>
      <c r="R365">
        <f t="shared" si="25"/>
        <v>2.6472277163769529</v>
      </c>
    </row>
    <row r="366" spans="1:18" x14ac:dyDescent="0.15">
      <c r="A366">
        <v>366</v>
      </c>
      <c r="B366">
        <f t="shared" si="22"/>
        <v>35.554416939727354</v>
      </c>
      <c r="D366">
        <f t="shared" si="23"/>
        <v>37.764885917438406</v>
      </c>
      <c r="E366">
        <f t="shared" si="24"/>
        <v>17.018453068125059</v>
      </c>
      <c r="Q366">
        <v>366</v>
      </c>
      <c r="R366">
        <f t="shared" si="25"/>
        <v>2.6479624542920641</v>
      </c>
    </row>
    <row r="367" spans="1:18" x14ac:dyDescent="0.15">
      <c r="A367">
        <v>367</v>
      </c>
      <c r="B367">
        <f t="shared" si="22"/>
        <v>35.549571106608788</v>
      </c>
      <c r="D367">
        <f t="shared" si="23"/>
        <v>37.754441439226696</v>
      </c>
      <c r="E367">
        <f t="shared" si="24"/>
        <v>17.004532035268657</v>
      </c>
      <c r="Q367">
        <v>367</v>
      </c>
      <c r="R367">
        <f t="shared" si="25"/>
        <v>2.6486949929048733</v>
      </c>
    </row>
    <row r="368" spans="1:18" x14ac:dyDescent="0.15">
      <c r="A368">
        <v>368</v>
      </c>
      <c r="B368">
        <f t="shared" si="22"/>
        <v>35.544745038970269</v>
      </c>
      <c r="D368">
        <f t="shared" si="23"/>
        <v>37.744033892431219</v>
      </c>
      <c r="E368">
        <f t="shared" si="24"/>
        <v>16.990660213454266</v>
      </c>
      <c r="Q368">
        <v>368</v>
      </c>
      <c r="R368">
        <f t="shared" si="25"/>
        <v>2.6494253445457225</v>
      </c>
    </row>
    <row r="369" spans="1:18" x14ac:dyDescent="0.15">
      <c r="A369">
        <v>369</v>
      </c>
      <c r="B369">
        <f t="shared" si="22"/>
        <v>35.539938602808405</v>
      </c>
      <c r="D369">
        <f t="shared" si="23"/>
        <v>37.733663046637268</v>
      </c>
      <c r="E369">
        <f t="shared" si="24"/>
        <v>16.976837295737997</v>
      </c>
      <c r="Q369">
        <v>369</v>
      </c>
      <c r="R369">
        <f t="shared" si="25"/>
        <v>2.6501535214432819</v>
      </c>
    </row>
    <row r="370" spans="1:18" x14ac:dyDescent="0.15">
      <c r="A370">
        <v>370</v>
      </c>
      <c r="B370">
        <f t="shared" si="22"/>
        <v>35.535151665388248</v>
      </c>
      <c r="D370">
        <f t="shared" si="23"/>
        <v>37.723328673487153</v>
      </c>
      <c r="E370">
        <f t="shared" si="24"/>
        <v>16.963062977915435</v>
      </c>
      <c r="Q370">
        <v>370</v>
      </c>
      <c r="R370">
        <f t="shared" si="25"/>
        <v>2.6508795357256569</v>
      </c>
    </row>
    <row r="371" spans="1:18" x14ac:dyDescent="0.15">
      <c r="A371">
        <v>371</v>
      </c>
      <c r="B371">
        <f t="shared" si="22"/>
        <v>35.530384095227923</v>
      </c>
      <c r="D371">
        <f t="shared" si="23"/>
        <v>37.71303054665632</v>
      </c>
      <c r="E371">
        <f t="shared" si="24"/>
        <v>16.949336958489848</v>
      </c>
      <c r="Q371">
        <v>371</v>
      </c>
      <c r="R371">
        <f t="shared" si="25"/>
        <v>2.6516033994214796</v>
      </c>
    </row>
    <row r="372" spans="1:18" x14ac:dyDescent="0.15">
      <c r="A372">
        <v>372</v>
      </c>
      <c r="B372">
        <f t="shared" si="22"/>
        <v>35.525635762083446</v>
      </c>
      <c r="D372">
        <f t="shared" si="23"/>
        <v>37.702768441829804</v>
      </c>
      <c r="E372">
        <f t="shared" si="24"/>
        <v>16.935658938640877</v>
      </c>
      <c r="Q372">
        <v>372</v>
      </c>
      <c r="R372">
        <f t="shared" si="25"/>
        <v>2.6523251244609871</v>
      </c>
    </row>
    <row r="373" spans="1:18" x14ac:dyDescent="0.15">
      <c r="A373">
        <v>373</v>
      </c>
      <c r="B373">
        <f t="shared" si="22"/>
        <v>35.520906536933779</v>
      </c>
      <c r="D373">
        <f t="shared" si="23"/>
        <v>37.692542136679087</v>
      </c>
      <c r="E373">
        <f t="shared" si="24"/>
        <v>16.922028622193658</v>
      </c>
      <c r="Q373">
        <v>373</v>
      </c>
      <c r="R373">
        <f t="shared" si="25"/>
        <v>2.6530447226770826</v>
      </c>
    </row>
    <row r="374" spans="1:18" x14ac:dyDescent="0.15">
      <c r="A374">
        <v>374</v>
      </c>
      <c r="B374">
        <f t="shared" si="22"/>
        <v>35.516196291966132</v>
      </c>
      <c r="D374">
        <f t="shared" si="23"/>
        <v>37.682351410839196</v>
      </c>
      <c r="E374">
        <f t="shared" si="24"/>
        <v>16.908445715588392</v>
      </c>
      <c r="Q374">
        <v>374</v>
      </c>
      <c r="R374">
        <f t="shared" si="25"/>
        <v>2.6537622058063857</v>
      </c>
    </row>
    <row r="375" spans="1:18" x14ac:dyDescent="0.15">
      <c r="A375">
        <v>375</v>
      </c>
      <c r="B375">
        <f t="shared" si="22"/>
        <v>35.511504900561391</v>
      </c>
      <c r="D375">
        <f t="shared" si="23"/>
        <v>37.672196045886217</v>
      </c>
      <c r="E375">
        <f t="shared" si="24"/>
        <v>16.894909927850332</v>
      </c>
      <c r="Q375">
        <v>375</v>
      </c>
      <c r="R375">
        <f t="shared" si="25"/>
        <v>2.654477585490266</v>
      </c>
    </row>
    <row r="376" spans="1:18" x14ac:dyDescent="0.15">
      <c r="A376">
        <v>376</v>
      </c>
      <c r="B376">
        <f t="shared" si="22"/>
        <v>35.506832237279902</v>
      </c>
      <c r="D376">
        <f t="shared" si="23"/>
        <v>37.662075825315007</v>
      </c>
      <c r="E376">
        <f t="shared" si="24"/>
        <v>16.881420970560203</v>
      </c>
      <c r="Q376">
        <v>376</v>
      </c>
      <c r="R376">
        <f t="shared" si="25"/>
        <v>2.6551908732758647</v>
      </c>
    </row>
    <row r="377" spans="1:18" x14ac:dyDescent="0.15">
      <c r="A377">
        <v>377</v>
      </c>
      <c r="B377">
        <f t="shared" si="22"/>
        <v>35.502178177847313</v>
      </c>
      <c r="D377">
        <f t="shared" si="23"/>
        <v>37.651990534517346</v>
      </c>
      <c r="E377">
        <f t="shared" si="24"/>
        <v>16.867978557825033</v>
      </c>
      <c r="Q377">
        <v>377</v>
      </c>
      <c r="R377">
        <f t="shared" si="25"/>
        <v>2.6559020806171008</v>
      </c>
    </row>
    <row r="378" spans="1:18" x14ac:dyDescent="0.15">
      <c r="A378">
        <v>378</v>
      </c>
      <c r="B378">
        <f t="shared" si="22"/>
        <v>35.49754259914075</v>
      </c>
      <c r="D378">
        <f t="shared" si="23"/>
        <v>37.641939960760304</v>
      </c>
      <c r="E378">
        <f t="shared" si="24"/>
        <v>16.854582406249399</v>
      </c>
      <c r="Q378">
        <v>378</v>
      </c>
      <c r="R378">
        <f t="shared" si="25"/>
        <v>2.6566112188756641</v>
      </c>
    </row>
    <row r="379" spans="1:18" x14ac:dyDescent="0.15">
      <c r="A379">
        <v>379</v>
      </c>
      <c r="B379">
        <f t="shared" si="22"/>
        <v>35.492925379175098</v>
      </c>
      <c r="D379">
        <f t="shared" si="23"/>
        <v>37.631923893164974</v>
      </c>
      <c r="E379">
        <f t="shared" si="24"/>
        <v>16.841232234907075</v>
      </c>
      <c r="Q379">
        <v>379</v>
      </c>
      <c r="R379">
        <f t="shared" si="25"/>
        <v>2.6573182993219975</v>
      </c>
    </row>
    <row r="380" spans="1:18" x14ac:dyDescent="0.15">
      <c r="A380">
        <v>380</v>
      </c>
      <c r="B380">
        <f t="shared" si="22"/>
        <v>35.488326397089523</v>
      </c>
      <c r="D380">
        <f t="shared" si="23"/>
        <v>37.621942122685461</v>
      </c>
      <c r="E380">
        <f t="shared" si="24"/>
        <v>16.827927765313053</v>
      </c>
      <c r="Q380">
        <v>380</v>
      </c>
      <c r="R380">
        <f t="shared" si="25"/>
        <v>2.6580233331362635</v>
      </c>
    </row>
    <row r="381" spans="1:18" x14ac:dyDescent="0.15">
      <c r="A381">
        <v>381</v>
      </c>
      <c r="B381">
        <f t="shared" si="22"/>
        <v>35.483745533134211</v>
      </c>
      <c r="D381">
        <f t="shared" si="23"/>
        <v>37.611994442088132</v>
      </c>
      <c r="E381">
        <f t="shared" si="24"/>
        <v>16.814668721395996</v>
      </c>
      <c r="Q381">
        <v>381</v>
      </c>
      <c r="R381">
        <f t="shared" si="25"/>
        <v>2.658726331409301</v>
      </c>
    </row>
    <row r="382" spans="1:18" x14ac:dyDescent="0.15">
      <c r="A382">
        <v>382</v>
      </c>
      <c r="B382">
        <f t="shared" si="22"/>
        <v>35.479182668657231</v>
      </c>
      <c r="D382">
        <f t="shared" si="23"/>
        <v>37.602080645931288</v>
      </c>
      <c r="E382">
        <f t="shared" si="24"/>
        <v>16.801454829471059</v>
      </c>
      <c r="Q382">
        <v>382</v>
      </c>
      <c r="R382">
        <f t="shared" si="25"/>
        <v>2.6594273051435637</v>
      </c>
    </row>
    <row r="383" spans="1:18" x14ac:dyDescent="0.15">
      <c r="A383">
        <v>383</v>
      </c>
      <c r="B383">
        <f t="shared" si="22"/>
        <v>35.474637686091654</v>
      </c>
      <c r="D383">
        <f t="shared" si="23"/>
        <v>37.59220053054495</v>
      </c>
      <c r="E383">
        <f t="shared" si="24"/>
        <v>16.788285818213033</v>
      </c>
      <c r="Q383">
        <v>383</v>
      </c>
      <c r="R383">
        <f t="shared" si="25"/>
        <v>2.6601262652540538</v>
      </c>
    </row>
    <row r="384" spans="1:18" x14ac:dyDescent="0.15">
      <c r="A384">
        <v>384</v>
      </c>
      <c r="B384">
        <f t="shared" si="22"/>
        <v>35.470110468942842</v>
      </c>
      <c r="D384">
        <f t="shared" si="23"/>
        <v>37.582353894011021</v>
      </c>
      <c r="E384">
        <f t="shared" si="24"/>
        <v>16.775161418629946</v>
      </c>
      <c r="Q384">
        <v>384</v>
      </c>
      <c r="R384">
        <f t="shared" si="25"/>
        <v>2.6608232225692388</v>
      </c>
    </row>
    <row r="385" spans="1:18" x14ac:dyDescent="0.15">
      <c r="A385">
        <v>385</v>
      </c>
      <c r="B385">
        <f t="shared" si="22"/>
        <v>35.465600901775858</v>
      </c>
      <c r="D385">
        <f t="shared" si="23"/>
        <v>37.572540536143734</v>
      </c>
      <c r="E385">
        <f t="shared" si="24"/>
        <v>16.762081364036977</v>
      </c>
      <c r="Q385">
        <v>385</v>
      </c>
      <c r="R385">
        <f t="shared" si="25"/>
        <v>2.6615181878319567</v>
      </c>
    </row>
    <row r="386" spans="1:18" x14ac:dyDescent="0.15">
      <c r="A386">
        <v>386</v>
      </c>
      <c r="B386">
        <f t="shared" ref="B386:B449" si="26">100*(0.32+0.68*A386^(-0.5))</f>
        <v>35.461108870203155</v>
      </c>
      <c r="D386">
        <f t="shared" ref="D386:D449" si="27">100*(0.25+0.75*A386^(-0.3))</f>
        <v>37.562760258470298</v>
      </c>
      <c r="E386">
        <f t="shared" ref="E386:E449" si="28">100*((A386+0.1)^(-0.3))</f>
        <v>16.749045390030734</v>
      </c>
      <c r="Q386">
        <v>386</v>
      </c>
      <c r="R386">
        <f t="shared" ref="R386:R449" si="29">Q386^0.3/(0.25*Q386^0.3+0.75)</f>
        <v>2.6622111717003087</v>
      </c>
    </row>
    <row r="387" spans="1:18" x14ac:dyDescent="0.15">
      <c r="A387">
        <v>387</v>
      </c>
      <c r="B387">
        <f t="shared" si="26"/>
        <v>35.45663426087237</v>
      </c>
      <c r="D387">
        <f t="shared" si="27"/>
        <v>37.553012864211837</v>
      </c>
      <c r="E387">
        <f t="shared" si="28"/>
        <v>16.736053234463881</v>
      </c>
      <c r="Q387">
        <v>387</v>
      </c>
      <c r="R387">
        <f t="shared" si="29"/>
        <v>2.6629021847485475</v>
      </c>
    </row>
    <row r="388" spans="1:18" x14ac:dyDescent="0.15">
      <c r="A388">
        <v>388</v>
      </c>
      <c r="B388">
        <f t="shared" si="26"/>
        <v>35.452176961454306</v>
      </c>
      <c r="D388">
        <f t="shared" si="27"/>
        <v>37.543298158264662</v>
      </c>
      <c r="E388">
        <f t="shared" si="28"/>
        <v>16.723104637420143</v>
      </c>
      <c r="Q388">
        <v>388</v>
      </c>
      <c r="R388">
        <f t="shared" si="29"/>
        <v>2.6635912374679398</v>
      </c>
    </row>
    <row r="389" spans="1:18" x14ac:dyDescent="0.15">
      <c r="A389">
        <v>389</v>
      </c>
      <c r="B389">
        <f t="shared" si="26"/>
        <v>35.447736860631082</v>
      </c>
      <c r="D389">
        <f t="shared" si="27"/>
        <v>37.533615947181687</v>
      </c>
      <c r="E389">
        <f t="shared" si="28"/>
        <v>16.710199341189576</v>
      </c>
      <c r="Q389">
        <v>389</v>
      </c>
      <c r="R389">
        <f t="shared" si="29"/>
        <v>2.6642783402676335</v>
      </c>
    </row>
    <row r="390" spans="1:18" x14ac:dyDescent="0.15">
      <c r="A390">
        <v>390</v>
      </c>
      <c r="B390">
        <f t="shared" si="26"/>
        <v>35.443313848084465</v>
      </c>
      <c r="D390">
        <f t="shared" si="27"/>
        <v>37.523966039154132</v>
      </c>
      <c r="E390">
        <f t="shared" si="28"/>
        <v>16.697337090244307</v>
      </c>
      <c r="Q390">
        <v>390</v>
      </c>
      <c r="R390">
        <f t="shared" si="29"/>
        <v>2.6649635034755037</v>
      </c>
    </row>
    <row r="391" spans="1:18" x14ac:dyDescent="0.15">
      <c r="A391">
        <v>391</v>
      </c>
      <c r="B391">
        <f t="shared" si="26"/>
        <v>35.438907814484381</v>
      </c>
      <c r="D391">
        <f t="shared" si="27"/>
        <v>37.514348243993553</v>
      </c>
      <c r="E391">
        <f t="shared" si="28"/>
        <v>16.684517631214444</v>
      </c>
      <c r="Q391">
        <v>391</v>
      </c>
      <c r="R391">
        <f t="shared" si="29"/>
        <v>2.6656467373389878</v>
      </c>
    </row>
    <row r="392" spans="1:18" x14ac:dyDescent="0.15">
      <c r="A392">
        <v>392</v>
      </c>
      <c r="B392">
        <f t="shared" si="26"/>
        <v>35.434518651477518</v>
      </c>
      <c r="D392">
        <f t="shared" si="27"/>
        <v>37.504762373114005</v>
      </c>
      <c r="E392">
        <f t="shared" si="28"/>
        <v>16.671740712864437</v>
      </c>
      <c r="Q392">
        <v>392</v>
      </c>
      <c r="R392">
        <f t="shared" si="29"/>
        <v>2.6663280520259174</v>
      </c>
    </row>
    <row r="393" spans="1:18" x14ac:dyDescent="0.15">
      <c r="A393">
        <v>393</v>
      </c>
      <c r="B393">
        <f t="shared" si="26"/>
        <v>35.430146251676163</v>
      </c>
      <c r="D393">
        <f t="shared" si="27"/>
        <v>37.49520823951449</v>
      </c>
      <c r="E393">
        <f t="shared" si="28"/>
        <v>16.659006086069684</v>
      </c>
      <c r="Q393">
        <v>393</v>
      </c>
      <c r="R393">
        <f t="shared" si="29"/>
        <v>2.6670074576253335</v>
      </c>
    </row>
    <row r="394" spans="1:18" x14ac:dyDescent="0.15">
      <c r="A394">
        <v>394</v>
      </c>
      <c r="B394">
        <f t="shared" si="26"/>
        <v>35.425790508647175</v>
      </c>
      <c r="D394">
        <f t="shared" si="27"/>
        <v>37.485685657761657</v>
      </c>
      <c r="E394">
        <f t="shared" si="28"/>
        <v>16.64631350379349</v>
      </c>
      <c r="Q394">
        <v>394</v>
      </c>
      <c r="R394">
        <f t="shared" si="29"/>
        <v>2.6676849641482905</v>
      </c>
    </row>
    <row r="395" spans="1:18" x14ac:dyDescent="0.15">
      <c r="A395">
        <v>395</v>
      </c>
      <c r="B395">
        <f t="shared" si="26"/>
        <v>35.42145131690107</v>
      </c>
      <c r="D395">
        <f t="shared" si="27"/>
        <v>37.476194443972751</v>
      </c>
      <c r="E395">
        <f t="shared" si="28"/>
        <v>16.633662721064329</v>
      </c>
      <c r="Q395">
        <v>395</v>
      </c>
      <c r="R395">
        <f t="shared" si="29"/>
        <v>2.6683605815286526</v>
      </c>
    </row>
    <row r="396" spans="1:18" x14ac:dyDescent="0.15">
      <c r="A396">
        <v>396</v>
      </c>
      <c r="B396">
        <f t="shared" si="26"/>
        <v>35.417128571881321</v>
      </c>
      <c r="D396">
        <f t="shared" si="27"/>
        <v>37.466734415798712</v>
      </c>
      <c r="E396">
        <f t="shared" si="28"/>
        <v>16.621053494953379</v>
      </c>
      <c r="Q396">
        <v>396</v>
      </c>
      <c r="R396">
        <f t="shared" si="29"/>
        <v>2.6690343196238819</v>
      </c>
    </row>
    <row r="397" spans="1:18" x14ac:dyDescent="0.15">
      <c r="A397">
        <v>397</v>
      </c>
      <c r="B397">
        <f t="shared" si="26"/>
        <v>35.41282216995377</v>
      </c>
      <c r="D397">
        <f t="shared" si="27"/>
        <v>37.457305392407541</v>
      </c>
      <c r="E397">
        <f t="shared" si="28"/>
        <v>16.608485584552422</v>
      </c>
      <c r="Q397">
        <v>397</v>
      </c>
      <c r="R397">
        <f t="shared" si="29"/>
        <v>2.6697061882158142</v>
      </c>
    </row>
    <row r="398" spans="1:18" x14ac:dyDescent="0.15">
      <c r="A398">
        <v>398</v>
      </c>
      <c r="B398">
        <f t="shared" si="26"/>
        <v>35.408532008396179</v>
      </c>
      <c r="D398">
        <f t="shared" si="27"/>
        <v>37.447907194467973</v>
      </c>
      <c r="E398">
        <f t="shared" si="28"/>
        <v>16.595958750951969</v>
      </c>
      <c r="Q398">
        <v>398</v>
      </c>
      <c r="R398">
        <f t="shared" si="29"/>
        <v>2.6703761970114206</v>
      </c>
    </row>
    <row r="399" spans="1:18" x14ac:dyDescent="0.15">
      <c r="A399">
        <v>399</v>
      </c>
      <c r="B399">
        <f t="shared" si="26"/>
        <v>35.404257985387957</v>
      </c>
      <c r="D399">
        <f t="shared" si="27"/>
        <v>37.438539644133193</v>
      </c>
      <c r="E399">
        <f t="shared" si="28"/>
        <v>16.583472757219717</v>
      </c>
      <c r="Q399">
        <v>399</v>
      </c>
      <c r="R399">
        <f t="shared" si="29"/>
        <v>2.6710443556435703</v>
      </c>
    </row>
    <row r="400" spans="1:18" x14ac:dyDescent="0.15">
      <c r="A400">
        <v>400</v>
      </c>
      <c r="B400">
        <f t="shared" si="26"/>
        <v>35.4</v>
      </c>
      <c r="D400">
        <f t="shared" si="27"/>
        <v>37.429202565024951</v>
      </c>
      <c r="E400">
        <f t="shared" si="28"/>
        <v>16.571027368379269</v>
      </c>
      <c r="Q400">
        <v>400</v>
      </c>
      <c r="R400">
        <f t="shared" si="29"/>
        <v>2.6717106736717713</v>
      </c>
    </row>
    <row r="401" spans="1:18" x14ac:dyDescent="0.15">
      <c r="A401">
        <v>401</v>
      </c>
      <c r="B401">
        <f t="shared" si="26"/>
        <v>35.395757952184667</v>
      </c>
      <c r="D401">
        <f t="shared" si="27"/>
        <v>37.419895782217722</v>
      </c>
      <c r="E401">
        <f t="shared" si="28"/>
        <v>16.558622351389182</v>
      </c>
      <c r="Q401">
        <v>401</v>
      </c>
      <c r="R401">
        <f t="shared" si="29"/>
        <v>2.6723751605829142</v>
      </c>
    </row>
    <row r="402" spans="1:18" x14ac:dyDescent="0.15">
      <c r="A402">
        <v>402</v>
      </c>
      <c r="B402">
        <f t="shared" si="26"/>
        <v>35.391531742765956</v>
      </c>
      <c r="D402">
        <f t="shared" si="27"/>
        <v>37.41061912222321</v>
      </c>
      <c r="E402">
        <f t="shared" si="28"/>
        <v>16.546257475122221</v>
      </c>
      <c r="Q402">
        <v>402</v>
      </c>
      <c r="R402">
        <f t="shared" si="29"/>
        <v>2.673037825791996</v>
      </c>
    </row>
    <row r="403" spans="1:18" x14ac:dyDescent="0.15">
      <c r="A403">
        <v>403</v>
      </c>
      <c r="B403">
        <f t="shared" si="26"/>
        <v>35.387321273429684</v>
      </c>
      <c r="D403">
        <f t="shared" si="27"/>
        <v>37.401372412974979</v>
      </c>
      <c r="E403">
        <f t="shared" si="28"/>
        <v>16.533932510344926</v>
      </c>
      <c r="Q403">
        <v>403</v>
      </c>
      <c r="R403">
        <f t="shared" si="29"/>
        <v>2.6736986786428405</v>
      </c>
    </row>
    <row r="404" spans="1:18" x14ac:dyDescent="0.15">
      <c r="A404">
        <v>404</v>
      </c>
      <c r="B404">
        <f t="shared" si="26"/>
        <v>35.383126446713966</v>
      </c>
      <c r="D404">
        <f t="shared" si="27"/>
        <v>37.392155483813298</v>
      </c>
      <c r="E404">
        <f t="shared" si="28"/>
        <v>16.521647229697464</v>
      </c>
      <c r="Q404">
        <v>404</v>
      </c>
      <c r="R404">
        <f t="shared" si="29"/>
        <v>2.6743577284088116</v>
      </c>
    </row>
    <row r="405" spans="1:18" x14ac:dyDescent="0.15">
      <c r="A405">
        <v>405</v>
      </c>
      <c r="B405">
        <f t="shared" si="26"/>
        <v>35.378947165999683</v>
      </c>
      <c r="D405">
        <f t="shared" si="27"/>
        <v>37.38296816547021</v>
      </c>
      <c r="E405">
        <f t="shared" si="28"/>
        <v>16.5094014076737</v>
      </c>
      <c r="Q405">
        <v>405</v>
      </c>
      <c r="R405">
        <f t="shared" si="29"/>
        <v>2.675014984293508</v>
      </c>
    </row>
    <row r="406" spans="1:18" x14ac:dyDescent="0.15">
      <c r="A406">
        <v>406</v>
      </c>
      <c r="B406">
        <f t="shared" si="26"/>
        <v>35.374783335501164</v>
      </c>
      <c r="D406">
        <f t="shared" si="27"/>
        <v>37.373810290054763</v>
      </c>
      <c r="E406">
        <f t="shared" si="28"/>
        <v>16.49719482060156</v>
      </c>
      <c r="Q406">
        <v>406</v>
      </c>
      <c r="R406">
        <f t="shared" si="29"/>
        <v>2.6756704554314648</v>
      </c>
    </row>
    <row r="407" spans="1:18" x14ac:dyDescent="0.15">
      <c r="A407">
        <v>407</v>
      </c>
      <c r="B407">
        <f t="shared" si="26"/>
        <v>35.370634860256942</v>
      </c>
      <c r="D407">
        <f t="shared" si="27"/>
        <v>37.364681691038484</v>
      </c>
      <c r="E407">
        <f t="shared" si="28"/>
        <v>16.485027246623673</v>
      </c>
      <c r="Q407">
        <v>407</v>
      </c>
      <c r="R407">
        <f t="shared" si="29"/>
        <v>2.6763241508888305</v>
      </c>
    </row>
    <row r="408" spans="1:18" x14ac:dyDescent="0.15">
      <c r="A408">
        <v>408</v>
      </c>
      <c r="B408">
        <f t="shared" si="26"/>
        <v>35.366501646120696</v>
      </c>
      <c r="D408">
        <f t="shared" si="27"/>
        <v>37.355582203240921</v>
      </c>
      <c r="E408">
        <f t="shared" si="28"/>
        <v>16.472898465678174</v>
      </c>
      <c r="Q408">
        <v>408</v>
      </c>
      <c r="R408">
        <f t="shared" si="29"/>
        <v>2.6769760796640485</v>
      </c>
    </row>
    <row r="409" spans="1:18" x14ac:dyDescent="0.15">
      <c r="A409">
        <v>409</v>
      </c>
      <c r="B409">
        <f t="shared" si="26"/>
        <v>35.362383599752214</v>
      </c>
      <c r="D409">
        <f t="shared" si="27"/>
        <v>37.346511662815587</v>
      </c>
      <c r="E409">
        <f t="shared" si="28"/>
        <v>16.460808259479851</v>
      </c>
      <c r="Q409">
        <v>409</v>
      </c>
      <c r="R409">
        <f t="shared" si="29"/>
        <v>2.6776262506885211</v>
      </c>
    </row>
    <row r="410" spans="1:18" x14ac:dyDescent="0.15">
      <c r="A410">
        <v>410</v>
      </c>
      <c r="B410">
        <f t="shared" si="26"/>
        <v>35.358280628608604</v>
      </c>
      <c r="D410">
        <f t="shared" si="27"/>
        <v>37.337469907235828</v>
      </c>
      <c r="E410">
        <f t="shared" si="28"/>
        <v>16.448756411501517</v>
      </c>
      <c r="Q410">
        <v>410</v>
      </c>
      <c r="R410">
        <f t="shared" si="29"/>
        <v>2.6782746728272677</v>
      </c>
    </row>
    <row r="411" spans="1:18" x14ac:dyDescent="0.15">
      <c r="A411">
        <v>411</v>
      </c>
      <c r="B411">
        <f t="shared" si="26"/>
        <v>35.354192640935537</v>
      </c>
      <c r="D411">
        <f t="shared" si="27"/>
        <v>37.328456775281118</v>
      </c>
      <c r="E411">
        <f t="shared" si="28"/>
        <v>16.43674270695556</v>
      </c>
      <c r="Q411">
        <v>411</v>
      </c>
      <c r="R411">
        <f t="shared" si="29"/>
        <v>2.6789213548795816</v>
      </c>
    </row>
    <row r="412" spans="1:18" x14ac:dyDescent="0.15">
      <c r="A412">
        <v>412</v>
      </c>
      <c r="B412">
        <f t="shared" si="26"/>
        <v>35.350119545758595</v>
      </c>
      <c r="D412">
        <f t="shared" si="27"/>
        <v>37.319472107023309</v>
      </c>
      <c r="E412">
        <f t="shared" si="28"/>
        <v>16.424766932775821</v>
      </c>
      <c r="Q412">
        <v>412</v>
      </c>
      <c r="R412">
        <f t="shared" si="29"/>
        <v>2.6795663055796699</v>
      </c>
    </row>
    <row r="413" spans="1:18" x14ac:dyDescent="0.15">
      <c r="A413">
        <v>413</v>
      </c>
      <c r="B413">
        <f t="shared" si="26"/>
        <v>35.34606125287484</v>
      </c>
      <c r="D413">
        <f t="shared" si="27"/>
        <v>37.310515743813255</v>
      </c>
      <c r="E413">
        <f t="shared" si="28"/>
        <v>16.412828877599626</v>
      </c>
      <c r="Q413">
        <v>413</v>
      </c>
      <c r="R413">
        <f t="shared" si="29"/>
        <v>2.6802095335972882</v>
      </c>
    </row>
    <row r="414" spans="1:18" x14ac:dyDescent="0.15">
      <c r="A414">
        <v>414</v>
      </c>
      <c r="B414">
        <f t="shared" si="26"/>
        <v>35.342017672844342</v>
      </c>
      <c r="D414">
        <f t="shared" si="27"/>
        <v>37.301587528267447</v>
      </c>
      <c r="E414">
        <f t="shared" si="28"/>
        <v>16.400928331750102</v>
      </c>
      <c r="Q414">
        <v>414</v>
      </c>
      <c r="R414">
        <f t="shared" si="29"/>
        <v>2.6808510475383707</v>
      </c>
    </row>
    <row r="415" spans="1:18" x14ac:dyDescent="0.15">
      <c r="A415">
        <v>415</v>
      </c>
      <c r="B415">
        <f t="shared" si="26"/>
        <v>35.337988716981947</v>
      </c>
      <c r="D415">
        <f t="shared" si="27"/>
        <v>37.292687304254933</v>
      </c>
      <c r="E415">
        <f t="shared" si="28"/>
        <v>16.3890650872187</v>
      </c>
      <c r="Q415">
        <v>415</v>
      </c>
      <c r="R415">
        <f t="shared" si="29"/>
        <v>2.6814908559456487</v>
      </c>
    </row>
    <row r="416" spans="1:18" x14ac:dyDescent="0.15">
      <c r="A416">
        <v>416</v>
      </c>
      <c r="B416">
        <f t="shared" si="26"/>
        <v>35.33397429734913</v>
      </c>
      <c r="D416">
        <f t="shared" si="27"/>
        <v>37.283814916884346</v>
      </c>
      <c r="E416">
        <f t="shared" si="28"/>
        <v>16.377238937647924</v>
      </c>
      <c r="Q416">
        <v>416</v>
      </c>
      <c r="R416">
        <f t="shared" si="29"/>
        <v>2.682128967299267</v>
      </c>
    </row>
    <row r="417" spans="1:18" x14ac:dyDescent="0.15">
      <c r="A417">
        <v>417</v>
      </c>
      <c r="B417">
        <f t="shared" si="26"/>
        <v>35.329974326745869</v>
      </c>
      <c r="D417">
        <f t="shared" si="27"/>
        <v>37.274970212491098</v>
      </c>
      <c r="E417">
        <f t="shared" si="28"/>
        <v>16.36544967831431</v>
      </c>
      <c r="Q417">
        <v>417</v>
      </c>
      <c r="R417">
        <f t="shared" si="29"/>
        <v>2.6827653900173822</v>
      </c>
    </row>
    <row r="418" spans="1:18" x14ac:dyDescent="0.15">
      <c r="A418">
        <v>418</v>
      </c>
      <c r="B418">
        <f t="shared" si="26"/>
        <v>35.325988718702725</v>
      </c>
      <c r="D418">
        <f t="shared" si="27"/>
        <v>37.266153038624772</v>
      </c>
      <c r="E418">
        <f t="shared" si="28"/>
        <v>16.3536971061116</v>
      </c>
      <c r="Q418">
        <v>418</v>
      </c>
      <c r="R418">
        <f t="shared" si="29"/>
        <v>2.6834001324567707</v>
      </c>
    </row>
    <row r="419" spans="1:18" x14ac:dyDescent="0.15">
      <c r="A419">
        <v>419</v>
      </c>
      <c r="B419">
        <f t="shared" si="26"/>
        <v>35.322017387473018</v>
      </c>
      <c r="D419">
        <f t="shared" si="27"/>
        <v>37.257363244036632</v>
      </c>
      <c r="E419">
        <f t="shared" si="28"/>
        <v>16.341981019534131</v>
      </c>
      <c r="Q419">
        <v>419</v>
      </c>
      <c r="R419">
        <f t="shared" si="29"/>
        <v>2.6840332029134095</v>
      </c>
    </row>
    <row r="420" spans="1:18" x14ac:dyDescent="0.15">
      <c r="A420">
        <v>420</v>
      </c>
      <c r="B420">
        <f t="shared" si="26"/>
        <v>35.318060248025013</v>
      </c>
      <c r="D420">
        <f t="shared" si="27"/>
        <v>37.24860067866733</v>
      </c>
      <c r="E420">
        <f t="shared" si="28"/>
        <v>16.330301218660466</v>
      </c>
      <c r="Q420">
        <v>420</v>
      </c>
      <c r="R420">
        <f t="shared" si="29"/>
        <v>2.6846646096230682</v>
      </c>
    </row>
    <row r="421" spans="1:18" x14ac:dyDescent="0.15">
      <c r="A421">
        <v>421</v>
      </c>
      <c r="B421">
        <f t="shared" si="26"/>
        <v>35.31411721603434</v>
      </c>
      <c r="D421">
        <f t="shared" si="27"/>
        <v>37.239865193634735</v>
      </c>
      <c r="E421">
        <f t="shared" si="28"/>
        <v>16.318657505137139</v>
      </c>
      <c r="Q421">
        <v>421</v>
      </c>
      <c r="R421">
        <f t="shared" si="29"/>
        <v>2.6852943607618811</v>
      </c>
    </row>
    <row r="422" spans="1:18" x14ac:dyDescent="0.15">
      <c r="A422">
        <v>422</v>
      </c>
      <c r="B422">
        <f t="shared" si="26"/>
        <v>35.310188207876401</v>
      </c>
      <c r="D422">
        <f t="shared" si="27"/>
        <v>37.231156641221894</v>
      </c>
      <c r="E422">
        <f t="shared" si="28"/>
        <v>16.307049682162759</v>
      </c>
      <c r="Q422">
        <v>422</v>
      </c>
      <c r="R422">
        <f t="shared" si="29"/>
        <v>2.6859224644469197</v>
      </c>
    </row>
    <row r="423" spans="1:18" x14ac:dyDescent="0.15">
      <c r="A423">
        <v>423</v>
      </c>
      <c r="B423">
        <f t="shared" si="26"/>
        <v>35.306273140618941</v>
      </c>
      <c r="D423">
        <f t="shared" si="27"/>
        <v>37.222474874865256</v>
      </c>
      <c r="E423">
        <f t="shared" si="28"/>
        <v>16.295477554472146</v>
      </c>
      <c r="Q423">
        <v>423</v>
      </c>
      <c r="R423">
        <f t="shared" si="29"/>
        <v>2.6865489287367543</v>
      </c>
    </row>
    <row r="424" spans="1:18" x14ac:dyDescent="0.15">
      <c r="A424">
        <v>424</v>
      </c>
      <c r="B424">
        <f t="shared" si="26"/>
        <v>35.302371932014701</v>
      </c>
      <c r="D424">
        <f t="shared" si="27"/>
        <v>37.213819749142893</v>
      </c>
      <c r="E424">
        <f t="shared" si="28"/>
        <v>16.283940928320781</v>
      </c>
      <c r="Q424">
        <v>424</v>
      </c>
      <c r="R424">
        <f t="shared" si="29"/>
        <v>2.6871737616320126</v>
      </c>
    </row>
    <row r="425" spans="1:18" x14ac:dyDescent="0.15">
      <c r="A425">
        <v>425</v>
      </c>
      <c r="B425">
        <f t="shared" si="26"/>
        <v>35.298484500494133</v>
      </c>
      <c r="D425">
        <f t="shared" si="27"/>
        <v>37.205191119762993</v>
      </c>
      <c r="E425">
        <f t="shared" si="28"/>
        <v>16.272439611469395</v>
      </c>
      <c r="Q425">
        <v>425</v>
      </c>
      <c r="R425">
        <f t="shared" si="29"/>
        <v>2.6877969710759282</v>
      </c>
    </row>
    <row r="426" spans="1:18" x14ac:dyDescent="0.15">
      <c r="A426">
        <v>426</v>
      </c>
      <c r="B426">
        <f t="shared" si="26"/>
        <v>35.294610765158261</v>
      </c>
      <c r="D426">
        <f t="shared" si="27"/>
        <v>37.196588843552391</v>
      </c>
      <c r="E426">
        <f t="shared" si="28"/>
        <v>16.260973413168777</v>
      </c>
      <c r="Q426">
        <v>426</v>
      </c>
      <c r="R426">
        <f t="shared" si="29"/>
        <v>2.6884185649548846</v>
      </c>
    </row>
    <row r="427" spans="1:18" x14ac:dyDescent="0.15">
      <c r="A427">
        <v>427</v>
      </c>
      <c r="B427">
        <f t="shared" si="26"/>
        <v>35.290750645771631</v>
      </c>
      <c r="D427">
        <f t="shared" si="27"/>
        <v>37.188012778445348</v>
      </c>
      <c r="E427">
        <f t="shared" si="28"/>
        <v>16.249542144144765</v>
      </c>
      <c r="Q427">
        <v>427</v>
      </c>
      <c r="R427">
        <f t="shared" si="29"/>
        <v>2.6890385510989523</v>
      </c>
    </row>
    <row r="428" spans="1:18" x14ac:dyDescent="0.15">
      <c r="A428">
        <v>428</v>
      </c>
      <c r="B428">
        <f t="shared" si="26"/>
        <v>35.286904062755262</v>
      </c>
      <c r="D428">
        <f t="shared" si="27"/>
        <v>37.179462783472353</v>
      </c>
      <c r="E428">
        <f t="shared" si="28"/>
        <v>16.238145616583392</v>
      </c>
      <c r="Q428">
        <v>428</v>
      </c>
      <c r="R428">
        <f t="shared" si="29"/>
        <v>2.6896569372824208</v>
      </c>
    </row>
    <row r="429" spans="1:18" x14ac:dyDescent="0.15">
      <c r="A429">
        <v>429</v>
      </c>
      <c r="B429">
        <f t="shared" si="26"/>
        <v>35.283070937179822</v>
      </c>
      <c r="D429">
        <f t="shared" si="27"/>
        <v>37.170938718749206</v>
      </c>
      <c r="E429">
        <f t="shared" si="28"/>
        <v>16.226783644116267</v>
      </c>
      <c r="Q429">
        <v>429</v>
      </c>
      <c r="R429">
        <f t="shared" si="29"/>
        <v>2.6902737312243215</v>
      </c>
    </row>
    <row r="430" spans="1:18" x14ac:dyDescent="0.15">
      <c r="A430">
        <v>430</v>
      </c>
      <c r="B430">
        <f t="shared" si="26"/>
        <v>35.279251190758806</v>
      </c>
      <c r="D430">
        <f t="shared" si="27"/>
        <v>37.162440445466075</v>
      </c>
      <c r="E430">
        <f t="shared" si="28"/>
        <v>16.215456041806103</v>
      </c>
      <c r="Q430">
        <v>430</v>
      </c>
      <c r="R430">
        <f t="shared" si="29"/>
        <v>2.690888940588946</v>
      </c>
    </row>
    <row r="431" spans="1:18" x14ac:dyDescent="0.15">
      <c r="A431">
        <v>431</v>
      </c>
      <c r="B431">
        <f t="shared" si="26"/>
        <v>35.275444745841803</v>
      </c>
      <c r="D431">
        <f t="shared" si="27"/>
        <v>37.153967825876833</v>
      </c>
      <c r="E431">
        <f t="shared" si="28"/>
        <v>16.20416262613243</v>
      </c>
      <c r="Q431">
        <v>431</v>
      </c>
      <c r="R431">
        <f t="shared" si="29"/>
        <v>2.6915025729863622</v>
      </c>
    </row>
    <row r="432" spans="1:18" x14ac:dyDescent="0.15">
      <c r="A432">
        <v>432</v>
      </c>
      <c r="B432">
        <f t="shared" si="26"/>
        <v>35.271651525407883</v>
      </c>
      <c r="D432">
        <f t="shared" si="27"/>
        <v>37.145520723288413</v>
      </c>
      <c r="E432">
        <f t="shared" si="28"/>
        <v>16.192903214977473</v>
      </c>
      <c r="Q432">
        <v>432</v>
      </c>
      <c r="R432">
        <f t="shared" si="29"/>
        <v>2.6921146359729158</v>
      </c>
    </row>
    <row r="433" spans="1:18" x14ac:dyDescent="0.15">
      <c r="A433">
        <v>433</v>
      </c>
      <c r="B433">
        <f t="shared" si="26"/>
        <v>35.267871453059044</v>
      </c>
      <c r="D433">
        <f t="shared" si="27"/>
        <v>37.137099002050398</v>
      </c>
      <c r="E433">
        <f t="shared" si="28"/>
        <v>16.181677627612249</v>
      </c>
      <c r="Q433">
        <v>433</v>
      </c>
      <c r="R433">
        <f t="shared" si="29"/>
        <v>2.6927251370517342</v>
      </c>
    </row>
    <row r="434" spans="1:18" x14ac:dyDescent="0.15">
      <c r="A434">
        <v>434</v>
      </c>
      <c r="B434">
        <f t="shared" si="26"/>
        <v>35.264104453013772</v>
      </c>
      <c r="D434">
        <f t="shared" si="27"/>
        <v>37.128702527544618</v>
      </c>
      <c r="E434">
        <f t="shared" si="28"/>
        <v>16.170485684682749</v>
      </c>
      <c r="Q434">
        <v>434</v>
      </c>
      <c r="R434">
        <f t="shared" si="29"/>
        <v>2.6933340836732218</v>
      </c>
    </row>
    <row r="435" spans="1:18" x14ac:dyDescent="0.15">
      <c r="A435">
        <v>435</v>
      </c>
      <c r="B435">
        <f t="shared" si="26"/>
        <v>35.260350450100617</v>
      </c>
      <c r="D435">
        <f t="shared" si="27"/>
        <v>37.120331166174971</v>
      </c>
      <c r="E435">
        <f t="shared" si="28"/>
        <v>16.159327208196384</v>
      </c>
      <c r="Q435">
        <v>435</v>
      </c>
      <c r="R435">
        <f t="shared" si="29"/>
        <v>2.6939414832355446</v>
      </c>
    </row>
    <row r="436" spans="1:18" x14ac:dyDescent="0.15">
      <c r="A436">
        <v>436</v>
      </c>
      <c r="B436">
        <f t="shared" si="26"/>
        <v>35.256609369751921</v>
      </c>
      <c r="D436">
        <f t="shared" si="27"/>
        <v>37.111984785357336</v>
      </c>
      <c r="E436">
        <f t="shared" si="28"/>
        <v>16.148202021508524</v>
      </c>
      <c r="Q436">
        <v>436</v>
      </c>
      <c r="R436">
        <f t="shared" si="29"/>
        <v>2.6945473430851199</v>
      </c>
    </row>
    <row r="437" spans="1:18" x14ac:dyDescent="0.15">
      <c r="A437">
        <v>437</v>
      </c>
      <c r="B437">
        <f t="shared" si="26"/>
        <v>35.252881137997591</v>
      </c>
      <c r="D437">
        <f t="shared" si="27"/>
        <v>37.103663253509609</v>
      </c>
      <c r="E437">
        <f t="shared" si="28"/>
        <v>16.137109949309227</v>
      </c>
      <c r="Q437">
        <v>437</v>
      </c>
      <c r="R437">
        <f t="shared" si="29"/>
        <v>2.6951516705170904</v>
      </c>
    </row>
    <row r="438" spans="1:18" x14ac:dyDescent="0.15">
      <c r="A438">
        <v>438</v>
      </c>
      <c r="B438">
        <f t="shared" si="26"/>
        <v>35.249165681458976</v>
      </c>
      <c r="D438">
        <f t="shared" si="27"/>
        <v>37.095366440041829</v>
      </c>
      <c r="E438">
        <f t="shared" si="28"/>
        <v>16.12605081761015</v>
      </c>
      <c r="Q438">
        <v>438</v>
      </c>
      <c r="R438">
        <f t="shared" si="29"/>
        <v>2.6957544727757976</v>
      </c>
    </row>
    <row r="439" spans="1:18" x14ac:dyDescent="0.15">
      <c r="A439">
        <v>439</v>
      </c>
      <c r="B439">
        <f t="shared" si="26"/>
        <v>35.245462927342764</v>
      </c>
      <c r="D439">
        <f t="shared" si="27"/>
        <v>37.087094215346525</v>
      </c>
      <c r="E439">
        <f t="shared" si="28"/>
        <v>16.115024453731568</v>
      </c>
      <c r="Q439">
        <v>439</v>
      </c>
      <c r="R439">
        <f t="shared" si="29"/>
        <v>2.6963557570552474</v>
      </c>
    </row>
    <row r="440" spans="1:18" x14ac:dyDescent="0.15">
      <c r="A440">
        <v>440</v>
      </c>
      <c r="B440">
        <f t="shared" si="26"/>
        <v>35.241772803435012</v>
      </c>
      <c r="D440">
        <f t="shared" si="27"/>
        <v>37.078846450789023</v>
      </c>
      <c r="E440">
        <f t="shared" si="28"/>
        <v>16.104030686289601</v>
      </c>
      <c r="Q440">
        <v>440</v>
      </c>
      <c r="R440">
        <f t="shared" si="29"/>
        <v>2.6969555304995749</v>
      </c>
    </row>
    <row r="441" spans="1:18" x14ac:dyDescent="0.15">
      <c r="A441">
        <v>441</v>
      </c>
      <c r="B441">
        <f t="shared" si="26"/>
        <v>35.238095238095241</v>
      </c>
      <c r="D441">
        <f t="shared" si="27"/>
        <v>37.070623018697958</v>
      </c>
      <c r="E441">
        <f t="shared" si="28"/>
        <v>16.093069345183565</v>
      </c>
      <c r="Q441">
        <v>441</v>
      </c>
      <c r="R441">
        <f t="shared" si="29"/>
        <v>2.6975538002034991</v>
      </c>
    </row>
    <row r="442" spans="1:18" x14ac:dyDescent="0.15">
      <c r="A442">
        <v>442</v>
      </c>
      <c r="B442">
        <f t="shared" si="26"/>
        <v>35.234430160250561</v>
      </c>
      <c r="D442">
        <f t="shared" si="27"/>
        <v>37.062423792355986</v>
      </c>
      <c r="E442">
        <f t="shared" si="28"/>
        <v>16.082140261583476</v>
      </c>
      <c r="Q442">
        <v>442</v>
      </c>
      <c r="R442">
        <f t="shared" si="29"/>
        <v>2.6981505732127724</v>
      </c>
    </row>
    <row r="443" spans="1:18" x14ac:dyDescent="0.15">
      <c r="A443">
        <v>443</v>
      </c>
      <c r="B443">
        <f t="shared" si="26"/>
        <v>35.230777499389944</v>
      </c>
      <c r="D443">
        <f t="shared" si="27"/>
        <v>37.05424864599042</v>
      </c>
      <c r="E443">
        <f t="shared" si="28"/>
        <v>16.071243267917694</v>
      </c>
      <c r="Q443">
        <v>443</v>
      </c>
      <c r="R443">
        <f t="shared" si="29"/>
        <v>2.6987458565246301</v>
      </c>
    </row>
    <row r="444" spans="1:18" x14ac:dyDescent="0.15">
      <c r="A444">
        <v>444</v>
      </c>
      <c r="B444">
        <f t="shared" si="26"/>
        <v>35.227137185558497</v>
      </c>
      <c r="D444">
        <f t="shared" si="27"/>
        <v>37.046097454764094</v>
      </c>
      <c r="E444">
        <f t="shared" si="28"/>
        <v>16.060378197860778</v>
      </c>
      <c r="Q444">
        <v>444</v>
      </c>
      <c r="R444">
        <f t="shared" si="29"/>
        <v>2.6993396570882289</v>
      </c>
    </row>
    <row r="445" spans="1:18" x14ac:dyDescent="0.15">
      <c r="A445">
        <v>445</v>
      </c>
      <c r="B445">
        <f t="shared" si="26"/>
        <v>35.223509149351848</v>
      </c>
      <c r="D445">
        <f t="shared" si="27"/>
        <v>37.037970094766372</v>
      </c>
      <c r="E445">
        <f t="shared" si="28"/>
        <v>16.049544886321382</v>
      </c>
      <c r="Q445">
        <v>445</v>
      </c>
      <c r="R445">
        <f t="shared" si="29"/>
        <v>2.6999319818050838</v>
      </c>
    </row>
    <row r="446" spans="1:18" x14ac:dyDescent="0.15">
      <c r="A446">
        <v>446</v>
      </c>
      <c r="B446">
        <f t="shared" si="26"/>
        <v>35.219893321910575</v>
      </c>
      <c r="D446">
        <f t="shared" si="27"/>
        <v>37.029866443004138</v>
      </c>
      <c r="E446">
        <f t="shared" si="28"/>
        <v>16.038743169430386</v>
      </c>
      <c r="Q446">
        <v>446</v>
      </c>
      <c r="R446">
        <f t="shared" si="29"/>
        <v>2.7005228375295012</v>
      </c>
    </row>
    <row r="447" spans="1:18" x14ac:dyDescent="0.15">
      <c r="A447">
        <v>447</v>
      </c>
      <c r="B447">
        <f t="shared" si="26"/>
        <v>35.21628963491473</v>
      </c>
      <c r="D447">
        <f t="shared" si="27"/>
        <v>37.021786377392999</v>
      </c>
      <c r="E447">
        <f t="shared" si="28"/>
        <v>16.027972884529124</v>
      </c>
      <c r="Q447">
        <v>447</v>
      </c>
      <c r="R447">
        <f t="shared" si="29"/>
        <v>2.7011122310690023</v>
      </c>
    </row>
    <row r="448" spans="1:18" x14ac:dyDescent="0.15">
      <c r="A448">
        <v>448</v>
      </c>
      <c r="B448">
        <f t="shared" si="26"/>
        <v>35.212698020578429</v>
      </c>
      <c r="D448">
        <f t="shared" si="27"/>
        <v>37.013729776748541</v>
      </c>
      <c r="E448">
        <f t="shared" si="28"/>
        <v>16.017233870157742</v>
      </c>
      <c r="Q448">
        <v>448</v>
      </c>
      <c r="R448">
        <f t="shared" si="29"/>
        <v>2.7017001691847455</v>
      </c>
    </row>
    <row r="449" spans="1:18" x14ac:dyDescent="0.15">
      <c r="A449">
        <v>449</v>
      </c>
      <c r="B449">
        <f t="shared" si="26"/>
        <v>35.209118411644461</v>
      </c>
      <c r="D449">
        <f t="shared" si="27"/>
        <v>37.005696520777732</v>
      </c>
      <c r="E449">
        <f t="shared" si="28"/>
        <v>16.006525966043739</v>
      </c>
      <c r="Q449">
        <v>449</v>
      </c>
      <c r="R449">
        <f t="shared" si="29"/>
        <v>2.7022866585919441</v>
      </c>
    </row>
    <row r="450" spans="1:18" x14ac:dyDescent="0.15">
      <c r="A450">
        <v>450</v>
      </c>
      <c r="B450">
        <f t="shared" ref="B450:B513" si="30">100*(0.32+0.68*A450^(-0.5))</f>
        <v>35.205550741379014</v>
      </c>
      <c r="D450">
        <f t="shared" ref="D450:D513" si="31">100*(0.25+0.75*A450^(-0.3))</f>
        <v>36.99768649007035</v>
      </c>
      <c r="E450">
        <f t="shared" ref="E450:E513" si="32">100*((A450+0.1)^(-0.3))</f>
        <v>15.995849013090591</v>
      </c>
      <c r="Q450">
        <v>450</v>
      </c>
      <c r="R450">
        <f t="shared" ref="R450:R513" si="33">Q450^0.3/(0.25*Q450^0.3+0.75)</f>
        <v>2.7028717059602787</v>
      </c>
    </row>
    <row r="451" spans="1:18" x14ac:dyDescent="0.15">
      <c r="A451">
        <v>451</v>
      </c>
      <c r="B451">
        <f t="shared" si="30"/>
        <v>35.201994943566476</v>
      </c>
      <c r="D451">
        <f t="shared" si="31"/>
        <v>36.989699566090607</v>
      </c>
      <c r="E451">
        <f t="shared" si="32"/>
        <v>15.985202853366543</v>
      </c>
      <c r="Q451">
        <v>451</v>
      </c>
      <c r="R451">
        <f t="shared" si="33"/>
        <v>2.7034553179143024</v>
      </c>
    </row>
    <row r="452" spans="1:18" x14ac:dyDescent="0.15">
      <c r="A452">
        <v>452</v>
      </c>
      <c r="B452">
        <f t="shared" si="30"/>
        <v>35.198450952504231</v>
      </c>
      <c r="D452">
        <f t="shared" si="31"/>
        <v>36.981735631168782</v>
      </c>
      <c r="E452">
        <f t="shared" si="32"/>
        <v>15.974587330093525</v>
      </c>
      <c r="Q452">
        <v>452</v>
      </c>
      <c r="R452">
        <f t="shared" si="33"/>
        <v>2.7040375010338464</v>
      </c>
    </row>
    <row r="453" spans="1:18" x14ac:dyDescent="0.15">
      <c r="A453">
        <v>453</v>
      </c>
      <c r="B453">
        <f t="shared" si="30"/>
        <v>35.19491870299759</v>
      </c>
      <c r="D453">
        <f t="shared" si="31"/>
        <v>36.973794568493048</v>
      </c>
      <c r="E453">
        <f t="shared" si="32"/>
        <v>15.964002287636195</v>
      </c>
      <c r="Q453">
        <v>453</v>
      </c>
      <c r="R453">
        <f t="shared" si="33"/>
        <v>2.7046182618544186</v>
      </c>
    </row>
    <row r="454" spans="1:18" x14ac:dyDescent="0.15">
      <c r="A454">
        <v>454</v>
      </c>
      <c r="B454">
        <f t="shared" si="30"/>
        <v>35.191398130354742</v>
      </c>
      <c r="D454">
        <f t="shared" si="31"/>
        <v>36.965876262101268</v>
      </c>
      <c r="E454">
        <f t="shared" si="32"/>
        <v>15.953447571491095</v>
      </c>
      <c r="Q454">
        <v>454</v>
      </c>
      <c r="R454">
        <f t="shared" si="33"/>
        <v>2.7051976068675954</v>
      </c>
    </row>
    <row r="455" spans="1:18" x14ac:dyDescent="0.15">
      <c r="A455">
        <v>455</v>
      </c>
      <c r="B455">
        <f t="shared" si="30"/>
        <v>35.187889170381773</v>
      </c>
      <c r="D455">
        <f t="shared" si="31"/>
        <v>36.957980596873021</v>
      </c>
      <c r="E455">
        <f t="shared" si="32"/>
        <v>15.942923028275963</v>
      </c>
      <c r="Q455">
        <v>455</v>
      </c>
      <c r="R455">
        <f t="shared" si="33"/>
        <v>2.7057755425214149</v>
      </c>
    </row>
    <row r="456" spans="1:18" x14ac:dyDescent="0.15">
      <c r="A456">
        <v>456</v>
      </c>
      <c r="B456">
        <f t="shared" si="30"/>
        <v>35.18439175937776</v>
      </c>
      <c r="D456">
        <f t="shared" si="31"/>
        <v>36.950107458521622</v>
      </c>
      <c r="E456">
        <f t="shared" si="32"/>
        <v>15.932428505719146</v>
      </c>
      <c r="Q456">
        <v>456</v>
      </c>
      <c r="R456">
        <f t="shared" si="33"/>
        <v>2.7063520752207575</v>
      </c>
    </row>
    <row r="457" spans="1:18" x14ac:dyDescent="0.15">
      <c r="A457">
        <v>457</v>
      </c>
      <c r="B457">
        <f t="shared" si="30"/>
        <v>35.180905834129916</v>
      </c>
      <c r="D457">
        <f t="shared" si="31"/>
        <v>36.942256733586312</v>
      </c>
      <c r="E457">
        <f t="shared" si="32"/>
        <v>15.921963852649171</v>
      </c>
      <c r="Q457">
        <v>457</v>
      </c>
      <c r="R457">
        <f t="shared" si="33"/>
        <v>2.7069272113277343</v>
      </c>
    </row>
    <row r="458" spans="1:18" x14ac:dyDescent="0.15">
      <c r="A458">
        <v>458</v>
      </c>
      <c r="B458">
        <f t="shared" si="30"/>
        <v>35.177431331908785</v>
      </c>
      <c r="D458">
        <f t="shared" si="31"/>
        <v>36.934428309424426</v>
      </c>
      <c r="E458">
        <f t="shared" si="32"/>
        <v>15.911528918984352</v>
      </c>
      <c r="Q458">
        <v>458</v>
      </c>
      <c r="R458">
        <f t="shared" si="33"/>
        <v>2.7075009571620563</v>
      </c>
    </row>
    <row r="459" spans="1:18" x14ac:dyDescent="0.15">
      <c r="A459">
        <v>459</v>
      </c>
      <c r="B459">
        <f t="shared" si="30"/>
        <v>35.173968190463491</v>
      </c>
      <c r="D459">
        <f t="shared" si="31"/>
        <v>36.92662207420382</v>
      </c>
      <c r="E459">
        <f t="shared" si="32"/>
        <v>15.901123555722641</v>
      </c>
      <c r="Q459">
        <v>459</v>
      </c>
      <c r="R459">
        <f t="shared" si="33"/>
        <v>2.7080733190014135</v>
      </c>
    </row>
    <row r="460" spans="1:18" x14ac:dyDescent="0.15">
      <c r="A460">
        <v>460</v>
      </c>
      <c r="B460">
        <f t="shared" si="30"/>
        <v>35.170516348017067</v>
      </c>
      <c r="D460">
        <f t="shared" si="31"/>
        <v>36.918837916895178</v>
      </c>
      <c r="E460">
        <f t="shared" si="32"/>
        <v>15.890747614931492</v>
      </c>
      <c r="Q460">
        <v>460</v>
      </c>
      <c r="R460">
        <f t="shared" si="33"/>
        <v>2.708644303081841</v>
      </c>
    </row>
    <row r="461" spans="1:18" x14ac:dyDescent="0.15">
      <c r="A461">
        <v>461</v>
      </c>
      <c r="B461">
        <f t="shared" si="30"/>
        <v>35.167075743261833</v>
      </c>
      <c r="D461">
        <f t="shared" si="31"/>
        <v>36.911075727264617</v>
      </c>
      <c r="E461">
        <f t="shared" si="32"/>
        <v>15.880400949737872</v>
      </c>
      <c r="Q461">
        <v>461</v>
      </c>
      <c r="R461">
        <f t="shared" si="33"/>
        <v>2.7092139155980846</v>
      </c>
    </row>
    <row r="462" spans="1:18" x14ac:dyDescent="0.15">
      <c r="A462">
        <v>462</v>
      </c>
      <c r="B462">
        <f t="shared" si="30"/>
        <v>35.163646315354804</v>
      </c>
      <c r="D462">
        <f t="shared" si="31"/>
        <v>36.903335395866236</v>
      </c>
      <c r="E462">
        <f t="shared" si="32"/>
        <v>15.870083414318437</v>
      </c>
      <c r="Q462">
        <v>462</v>
      </c>
      <c r="R462">
        <f t="shared" si="33"/>
        <v>2.7097821627039598</v>
      </c>
    </row>
    <row r="463" spans="1:18" x14ac:dyDescent="0.15">
      <c r="A463">
        <v>463</v>
      </c>
      <c r="B463">
        <f t="shared" si="30"/>
        <v>35.160228003913183</v>
      </c>
      <c r="D463">
        <f t="shared" si="31"/>
        <v>36.895616814034767</v>
      </c>
      <c r="E463">
        <f t="shared" si="32"/>
        <v>15.859794863889737</v>
      </c>
      <c r="Q463">
        <v>463</v>
      </c>
      <c r="R463">
        <f t="shared" si="33"/>
        <v>2.7103490505127126</v>
      </c>
    </row>
    <row r="464" spans="1:18" x14ac:dyDescent="0.15">
      <c r="A464">
        <v>464</v>
      </c>
      <c r="B464">
        <f t="shared" si="30"/>
        <v>35.156820749009881</v>
      </c>
      <c r="D464">
        <f t="shared" si="31"/>
        <v>36.887919873878374</v>
      </c>
      <c r="E464">
        <f t="shared" si="32"/>
        <v>15.849535154698579</v>
      </c>
      <c r="Q464">
        <v>464</v>
      </c>
      <c r="R464">
        <f t="shared" si="33"/>
        <v>2.710914585097369</v>
      </c>
    </row>
    <row r="465" spans="1:18" x14ac:dyDescent="0.15">
      <c r="A465">
        <v>465</v>
      </c>
      <c r="B465">
        <f t="shared" si="30"/>
        <v>35.153424491169147</v>
      </c>
      <c r="D465">
        <f t="shared" si="31"/>
        <v>36.880244468271506</v>
      </c>
      <c r="E465">
        <f t="shared" si="32"/>
        <v>15.83930414401252</v>
      </c>
      <c r="Q465">
        <v>465</v>
      </c>
      <c r="R465">
        <f t="shared" si="33"/>
        <v>2.7114787724910867</v>
      </c>
    </row>
    <row r="466" spans="1:18" x14ac:dyDescent="0.15">
      <c r="A466">
        <v>466</v>
      </c>
      <c r="B466">
        <f t="shared" si="30"/>
        <v>35.150039171362138</v>
      </c>
      <c r="D466">
        <f t="shared" si="31"/>
        <v>36.872590490847749</v>
      </c>
      <c r="E466">
        <f t="shared" si="32"/>
        <v>15.829101690110425</v>
      </c>
      <c r="Q466">
        <v>466</v>
      </c>
      <c r="R466">
        <f t="shared" si="33"/>
        <v>2.7120416186874987</v>
      </c>
    </row>
    <row r="467" spans="1:18" x14ac:dyDescent="0.15">
      <c r="A467">
        <v>467</v>
      </c>
      <c r="B467">
        <f t="shared" si="30"/>
        <v>35.146664731002687</v>
      </c>
      <c r="D467">
        <f t="shared" si="31"/>
        <v>36.864957835992918</v>
      </c>
      <c r="E467">
        <f t="shared" si="32"/>
        <v>15.818927652273143</v>
      </c>
      <c r="Q467">
        <v>467</v>
      </c>
      <c r="R467">
        <f t="shared" si="33"/>
        <v>2.7126031296410567</v>
      </c>
    </row>
    <row r="468" spans="1:18" x14ac:dyDescent="0.15">
      <c r="A468">
        <v>468</v>
      </c>
      <c r="B468">
        <f t="shared" si="30"/>
        <v>35.143301111942968</v>
      </c>
      <c r="D468">
        <f t="shared" si="31"/>
        <v>36.857346398838096</v>
      </c>
      <c r="E468">
        <f t="shared" si="32"/>
        <v>15.808781890774315</v>
      </c>
      <c r="Q468">
        <v>468</v>
      </c>
      <c r="R468">
        <f t="shared" si="33"/>
        <v>2.7131633112673685</v>
      </c>
    </row>
    <row r="469" spans="1:18" x14ac:dyDescent="0.15">
      <c r="A469">
        <v>469</v>
      </c>
      <c r="B469">
        <f t="shared" si="30"/>
        <v>35.139948256469353</v>
      </c>
      <c r="D469">
        <f t="shared" si="31"/>
        <v>36.849756075252799</v>
      </c>
      <c r="E469">
        <f t="shared" si="32"/>
        <v>15.798664266871249</v>
      </c>
      <c r="Q469">
        <v>469</v>
      </c>
      <c r="R469">
        <f t="shared" si="33"/>
        <v>2.7137221694435323</v>
      </c>
    </row>
    <row r="470" spans="1:18" x14ac:dyDescent="0.15">
      <c r="A470">
        <v>470</v>
      </c>
      <c r="B470">
        <f t="shared" si="30"/>
        <v>35.136606107298206</v>
      </c>
      <c r="D470">
        <f t="shared" si="31"/>
        <v>36.8421867618382</v>
      </c>
      <c r="E470">
        <f t="shared" si="32"/>
        <v>15.788574642795918</v>
      </c>
      <c r="Q470">
        <v>470</v>
      </c>
      <c r="R470">
        <f t="shared" si="33"/>
        <v>2.7142797100084679</v>
      </c>
    </row>
    <row r="471" spans="1:18" x14ac:dyDescent="0.15">
      <c r="A471">
        <v>471</v>
      </c>
      <c r="B471">
        <f t="shared" si="30"/>
        <v>35.133274607571821</v>
      </c>
      <c r="D471">
        <f t="shared" si="31"/>
        <v>36.834638355920482</v>
      </c>
      <c r="E471">
        <f t="shared" si="32"/>
        <v>15.778512881746087</v>
      </c>
      <c r="Q471">
        <v>471</v>
      </c>
      <c r="R471">
        <f t="shared" si="33"/>
        <v>2.7148359387632448</v>
      </c>
    </row>
    <row r="472" spans="1:18" x14ac:dyDescent="0.15">
      <c r="A472">
        <v>472</v>
      </c>
      <c r="B472">
        <f t="shared" si="30"/>
        <v>35.129953700854301</v>
      </c>
      <c r="D472">
        <f t="shared" si="31"/>
        <v>36.827110755544204</v>
      </c>
      <c r="E472">
        <f t="shared" si="32"/>
        <v>15.768478847876457</v>
      </c>
      <c r="Q472">
        <v>472</v>
      </c>
      <c r="R472">
        <f t="shared" si="33"/>
        <v>2.7153908614714042</v>
      </c>
    </row>
    <row r="473" spans="1:18" x14ac:dyDescent="0.15">
      <c r="A473">
        <v>473</v>
      </c>
      <c r="B473">
        <f t="shared" si="30"/>
        <v>35.126643331127582</v>
      </c>
      <c r="D473">
        <f t="shared" si="31"/>
        <v>36.819603859465765</v>
      </c>
      <c r="E473">
        <f t="shared" si="32"/>
        <v>15.75847240629</v>
      </c>
      <c r="Q473">
        <v>473</v>
      </c>
      <c r="R473">
        <f t="shared" si="33"/>
        <v>2.7159444838592828</v>
      </c>
    </row>
    <row r="474" spans="1:18" x14ac:dyDescent="0.15">
      <c r="A474">
        <v>474</v>
      </c>
      <c r="B474">
        <f t="shared" si="30"/>
        <v>35.123343442787451</v>
      </c>
      <c r="D474">
        <f t="shared" si="31"/>
        <v>36.812117567146949</v>
      </c>
      <c r="E474">
        <f t="shared" si="32"/>
        <v>15.74849342302935</v>
      </c>
      <c r="Q474">
        <v>474</v>
      </c>
      <c r="R474">
        <f t="shared" si="33"/>
        <v>2.7164968116163255</v>
      </c>
    </row>
    <row r="475" spans="1:18" x14ac:dyDescent="0.15">
      <c r="A475">
        <v>475</v>
      </c>
      <c r="B475">
        <f t="shared" si="30"/>
        <v>35.120053980639639</v>
      </c>
      <c r="D475">
        <f t="shared" si="31"/>
        <v>36.804651778748529</v>
      </c>
      <c r="E475">
        <f t="shared" si="32"/>
        <v>15.738541765068275</v>
      </c>
      <c r="Q475">
        <v>475</v>
      </c>
      <c r="R475">
        <f t="shared" si="33"/>
        <v>2.7170478503954016</v>
      </c>
    </row>
    <row r="476" spans="1:18" x14ac:dyDescent="0.15">
      <c r="A476">
        <v>476</v>
      </c>
      <c r="B476">
        <f t="shared" si="30"/>
        <v>35.116774889895922</v>
      </c>
      <c r="D476">
        <f t="shared" si="31"/>
        <v>36.797206395123972</v>
      </c>
      <c r="E476">
        <f t="shared" si="32"/>
        <v>15.728617300303259</v>
      </c>
      <c r="Q476">
        <v>476</v>
      </c>
      <c r="R476">
        <f t="shared" si="33"/>
        <v>2.7175976058131166</v>
      </c>
    </row>
    <row r="477" spans="1:18" x14ac:dyDescent="0.15">
      <c r="A477">
        <v>477</v>
      </c>
      <c r="B477">
        <f t="shared" si="30"/>
        <v>35.113506116170285</v>
      </c>
      <c r="D477">
        <f t="shared" si="31"/>
        <v>36.78978131781313</v>
      </c>
      <c r="E477">
        <f t="shared" si="32"/>
        <v>15.718719897545219</v>
      </c>
      <c r="Q477">
        <v>477</v>
      </c>
      <c r="R477">
        <f t="shared" si="33"/>
        <v>2.7181460834501161</v>
      </c>
    </row>
    <row r="478" spans="1:18" x14ac:dyDescent="0.15">
      <c r="A478">
        <v>478</v>
      </c>
      <c r="B478">
        <f t="shared" si="30"/>
        <v>35.110247605475173</v>
      </c>
      <c r="D478">
        <f t="shared" si="31"/>
        <v>36.782376449036121</v>
      </c>
      <c r="E478">
        <f t="shared" si="32"/>
        <v>15.708849426511208</v>
      </c>
      <c r="Q478">
        <v>478</v>
      </c>
      <c r="R478">
        <f t="shared" si="33"/>
        <v>2.7186932888513922</v>
      </c>
    </row>
    <row r="479" spans="1:18" x14ac:dyDescent="0.15">
      <c r="A479">
        <v>479</v>
      </c>
      <c r="B479">
        <f t="shared" si="30"/>
        <v>35.106999304217688</v>
      </c>
      <c r="D479">
        <f t="shared" si="31"/>
        <v>36.774991691687205</v>
      </c>
      <c r="E479">
        <f t="shared" si="32"/>
        <v>15.699005757816344</v>
      </c>
      <c r="Q479">
        <v>479</v>
      </c>
      <c r="R479">
        <f t="shared" si="33"/>
        <v>2.719239227526582</v>
      </c>
    </row>
    <row r="480" spans="1:18" x14ac:dyDescent="0.15">
      <c r="A480">
        <v>480</v>
      </c>
      <c r="B480">
        <f t="shared" si="30"/>
        <v>35.10376115919594</v>
      </c>
      <c r="D480">
        <f t="shared" si="31"/>
        <v>36.767626949328722</v>
      </c>
      <c r="E480">
        <f t="shared" si="32"/>
        <v>15.689188762965717</v>
      </c>
      <c r="Q480">
        <v>480</v>
      </c>
      <c r="R480">
        <f t="shared" si="33"/>
        <v>2.7197839049502681</v>
      </c>
    </row>
    <row r="481" spans="1:18" x14ac:dyDescent="0.15">
      <c r="A481">
        <v>481</v>
      </c>
      <c r="B481">
        <f t="shared" si="30"/>
        <v>35.100533117595361</v>
      </c>
      <c r="D481">
        <f t="shared" si="31"/>
        <v>36.760282126185132</v>
      </c>
      <c r="E481">
        <f t="shared" si="32"/>
        <v>15.679398314346452</v>
      </c>
      <c r="Q481">
        <v>481</v>
      </c>
      <c r="R481">
        <f t="shared" si="33"/>
        <v>2.7203273265622707</v>
      </c>
    </row>
    <row r="482" spans="1:18" x14ac:dyDescent="0.15">
      <c r="A482">
        <v>482</v>
      </c>
      <c r="B482">
        <f t="shared" si="30"/>
        <v>35.097315126985087</v>
      </c>
      <c r="D482">
        <f t="shared" si="31"/>
        <v>36.752957127137066</v>
      </c>
      <c r="E482">
        <f t="shared" si="32"/>
        <v>15.669634285219805</v>
      </c>
      <c r="Q482">
        <v>482</v>
      </c>
      <c r="R482">
        <f t="shared" si="33"/>
        <v>2.720869497767938</v>
      </c>
    </row>
    <row r="483" spans="1:18" x14ac:dyDescent="0.15">
      <c r="A483">
        <v>483</v>
      </c>
      <c r="B483">
        <f t="shared" si="30"/>
        <v>35.094107135314374</v>
      </c>
      <c r="D483">
        <f t="shared" si="31"/>
        <v>36.745651857715558</v>
      </c>
      <c r="E483">
        <f t="shared" si="32"/>
        <v>15.659896549713427</v>
      </c>
      <c r="Q483">
        <v>483</v>
      </c>
      <c r="R483">
        <f t="shared" si="33"/>
        <v>2.72141042393844</v>
      </c>
    </row>
    <row r="484" spans="1:18" x14ac:dyDescent="0.15">
      <c r="A484">
        <v>484</v>
      </c>
      <c r="B484">
        <f t="shared" si="30"/>
        <v>35.090909090909093</v>
      </c>
      <c r="D484">
        <f t="shared" si="31"/>
        <v>36.738366224096175</v>
      </c>
      <c r="E484">
        <f t="shared" si="32"/>
        <v>15.650184982813611</v>
      </c>
      <c r="Q484">
        <v>484</v>
      </c>
      <c r="R484">
        <f t="shared" si="33"/>
        <v>2.7219501104110453</v>
      </c>
    </row>
    <row r="485" spans="1:18" x14ac:dyDescent="0.15">
      <c r="A485">
        <v>485</v>
      </c>
      <c r="B485">
        <f t="shared" si="30"/>
        <v>35.087720942468195</v>
      </c>
      <c r="D485">
        <f t="shared" si="31"/>
        <v>36.731100133093378</v>
      </c>
      <c r="E485">
        <f t="shared" si="32"/>
        <v>15.640499460357713</v>
      </c>
      <c r="Q485">
        <v>485</v>
      </c>
      <c r="R485">
        <f t="shared" si="33"/>
        <v>2.7224885624894108</v>
      </c>
    </row>
    <row r="486" spans="1:18" x14ac:dyDescent="0.15">
      <c r="A486">
        <v>486</v>
      </c>
      <c r="B486">
        <f t="shared" si="30"/>
        <v>35.084542639060302</v>
      </c>
      <c r="D486">
        <f t="shared" si="31"/>
        <v>36.723853492154781</v>
      </c>
      <c r="E486">
        <f t="shared" si="32"/>
        <v>15.630839859026594</v>
      </c>
      <c r="Q486">
        <v>486</v>
      </c>
      <c r="R486">
        <f t="shared" si="33"/>
        <v>2.7230257854438595</v>
      </c>
    </row>
    <row r="487" spans="1:18" x14ac:dyDescent="0.15">
      <c r="A487">
        <v>487</v>
      </c>
      <c r="B487">
        <f t="shared" si="30"/>
        <v>35.081374130120217</v>
      </c>
      <c r="D487">
        <f t="shared" si="31"/>
        <v>36.716626209355638</v>
      </c>
      <c r="E487">
        <f t="shared" si="32"/>
        <v>15.621206056337176</v>
      </c>
      <c r="Q487">
        <v>487</v>
      </c>
      <c r="R487">
        <f t="shared" si="33"/>
        <v>2.7235617845116535</v>
      </c>
    </row>
    <row r="488" spans="1:18" x14ac:dyDescent="0.15">
      <c r="A488">
        <v>488</v>
      </c>
      <c r="B488">
        <f t="shared" si="30"/>
        <v>35.078215365445629</v>
      </c>
      <c r="D488">
        <f t="shared" si="31"/>
        <v>36.709418193393262</v>
      </c>
      <c r="E488">
        <f t="shared" si="32"/>
        <v>15.61159793063509</v>
      </c>
      <c r="Q488">
        <v>488</v>
      </c>
      <c r="R488">
        <f t="shared" si="33"/>
        <v>2.7240965648972715</v>
      </c>
    </row>
    <row r="489" spans="1:18" x14ac:dyDescent="0.15">
      <c r="A489">
        <v>489</v>
      </c>
      <c r="B489">
        <f t="shared" si="30"/>
        <v>35.075066295193714</v>
      </c>
      <c r="D489">
        <f t="shared" si="31"/>
        <v>36.702229353581551</v>
      </c>
      <c r="E489">
        <f t="shared" si="32"/>
        <v>15.602015361087354</v>
      </c>
      <c r="Q489">
        <v>489</v>
      </c>
      <c r="R489">
        <f t="shared" si="33"/>
        <v>2.7246301317726793</v>
      </c>
    </row>
    <row r="490" spans="1:18" x14ac:dyDescent="0.15">
      <c r="A490">
        <v>490</v>
      </c>
      <c r="B490">
        <f t="shared" si="30"/>
        <v>35.071926869877856</v>
      </c>
      <c r="D490">
        <f t="shared" si="31"/>
        <v>36.695059599845592</v>
      </c>
      <c r="E490">
        <f t="shared" si="32"/>
        <v>15.592458227675172</v>
      </c>
      <c r="Q490">
        <v>490</v>
      </c>
      <c r="R490">
        <f t="shared" si="33"/>
        <v>2.7251624902775955</v>
      </c>
    </row>
    <row r="491" spans="1:18" x14ac:dyDescent="0.15">
      <c r="A491">
        <v>491</v>
      </c>
      <c r="B491">
        <f t="shared" si="30"/>
        <v>35.068797040364366</v>
      </c>
      <c r="D491">
        <f t="shared" si="31"/>
        <v>36.68790884271629</v>
      </c>
      <c r="E491">
        <f t="shared" si="32"/>
        <v>15.582926411186818</v>
      </c>
      <c r="Q491">
        <v>491</v>
      </c>
      <c r="R491">
        <f t="shared" si="33"/>
        <v>2.72569364551976</v>
      </c>
    </row>
    <row r="492" spans="1:18" x14ac:dyDescent="0.15">
      <c r="A492">
        <v>492</v>
      </c>
      <c r="B492">
        <f t="shared" si="30"/>
        <v>35.065676757869269</v>
      </c>
      <c r="D492">
        <f t="shared" si="31"/>
        <v>36.68077699332509</v>
      </c>
      <c r="E492">
        <f t="shared" si="32"/>
        <v>15.573419793210549</v>
      </c>
      <c r="Q492">
        <v>492</v>
      </c>
      <c r="R492">
        <f t="shared" si="33"/>
        <v>2.7262236025751938</v>
      </c>
    </row>
    <row r="493" spans="1:18" x14ac:dyDescent="0.15">
      <c r="A493">
        <v>493</v>
      </c>
      <c r="B493">
        <f t="shared" si="30"/>
        <v>35.06256597395511</v>
      </c>
      <c r="D493">
        <f t="shared" si="31"/>
        <v>36.673663963398695</v>
      </c>
      <c r="E493">
        <f t="shared" si="32"/>
        <v>15.563938256127649</v>
      </c>
      <c r="Q493">
        <v>493</v>
      </c>
      <c r="R493">
        <f t="shared" si="33"/>
        <v>2.7267523664884616</v>
      </c>
    </row>
    <row r="494" spans="1:18" x14ac:dyDescent="0.15">
      <c r="A494">
        <v>494</v>
      </c>
      <c r="B494">
        <f t="shared" si="30"/>
        <v>35.059464640527764</v>
      </c>
      <c r="D494">
        <f t="shared" si="31"/>
        <v>36.666569665253931</v>
      </c>
      <c r="E494">
        <f t="shared" si="32"/>
        <v>15.554481683105505</v>
      </c>
      <c r="Q494">
        <v>494</v>
      </c>
      <c r="R494">
        <f t="shared" si="33"/>
        <v>2.7272799422729261</v>
      </c>
    </row>
    <row r="495" spans="1:18" x14ac:dyDescent="0.15">
      <c r="A495">
        <v>495</v>
      </c>
      <c r="B495">
        <f t="shared" si="30"/>
        <v>35.056372709833369</v>
      </c>
      <c r="D495">
        <f t="shared" si="31"/>
        <v>36.659494011792596</v>
      </c>
      <c r="E495">
        <f t="shared" si="32"/>
        <v>15.545049958090795</v>
      </c>
      <c r="Q495">
        <v>495</v>
      </c>
      <c r="R495">
        <f t="shared" si="33"/>
        <v>2.727806334911008</v>
      </c>
    </row>
    <row r="496" spans="1:18" x14ac:dyDescent="0.15">
      <c r="A496">
        <v>496</v>
      </c>
      <c r="B496">
        <f t="shared" si="30"/>
        <v>35.053290134455175</v>
      </c>
      <c r="D496">
        <f t="shared" si="31"/>
        <v>36.652436916496349</v>
      </c>
      <c r="E496">
        <f t="shared" si="32"/>
        <v>15.535642965802705</v>
      </c>
      <c r="Q496">
        <v>496</v>
      </c>
      <c r="R496">
        <f t="shared" si="33"/>
        <v>2.7283315493544302</v>
      </c>
    </row>
    <row r="497" spans="1:18" x14ac:dyDescent="0.15">
      <c r="A497">
        <v>497</v>
      </c>
      <c r="B497">
        <f t="shared" si="30"/>
        <v>35.050216867310546</v>
      </c>
      <c r="D497">
        <f t="shared" si="31"/>
        <v>36.645398293421749</v>
      </c>
      <c r="E497">
        <f t="shared" si="32"/>
        <v>15.526260591726254</v>
      </c>
      <c r="Q497">
        <v>497</v>
      </c>
      <c r="R497">
        <f t="shared" si="33"/>
        <v>2.7288555905244749</v>
      </c>
    </row>
    <row r="498" spans="1:18" x14ac:dyDescent="0.15">
      <c r="A498">
        <v>498</v>
      </c>
      <c r="B498">
        <f t="shared" si="30"/>
        <v>35.047152861647902</v>
      </c>
      <c r="D498">
        <f t="shared" si="31"/>
        <v>36.638378057195261</v>
      </c>
      <c r="E498">
        <f t="shared" si="32"/>
        <v>15.51690272210568</v>
      </c>
      <c r="Q498">
        <v>498</v>
      </c>
      <c r="R498">
        <f t="shared" si="33"/>
        <v>2.7293784633122264</v>
      </c>
    </row>
    <row r="499" spans="1:18" x14ac:dyDescent="0.15">
      <c r="A499">
        <v>499</v>
      </c>
      <c r="B499">
        <f t="shared" si="30"/>
        <v>35.044098071043749</v>
      </c>
      <c r="D499">
        <f t="shared" si="31"/>
        <v>36.631376123008323</v>
      </c>
      <c r="E499">
        <f t="shared" si="32"/>
        <v>15.50756924393789</v>
      </c>
      <c r="Q499">
        <v>499</v>
      </c>
      <c r="R499">
        <f t="shared" si="33"/>
        <v>2.7299001725788172</v>
      </c>
    </row>
    <row r="500" spans="1:18" x14ac:dyDescent="0.15">
      <c r="A500">
        <v>500</v>
      </c>
      <c r="B500">
        <f t="shared" si="30"/>
        <v>35.041052449399714</v>
      </c>
      <c r="D500">
        <f t="shared" si="31"/>
        <v>36.624392406612529</v>
      </c>
      <c r="E500">
        <f t="shared" si="32"/>
        <v>15.498260044965988</v>
      </c>
      <c r="Q500">
        <v>500</v>
      </c>
      <c r="R500">
        <f t="shared" si="33"/>
        <v>2.7304207231556692</v>
      </c>
    </row>
    <row r="501" spans="1:18" x14ac:dyDescent="0.15">
      <c r="A501">
        <v>501</v>
      </c>
      <c r="B501">
        <f t="shared" si="30"/>
        <v>35.038015950939638</v>
      </c>
      <c r="D501">
        <f t="shared" si="31"/>
        <v>36.617426824314769</v>
      </c>
      <c r="E501">
        <f t="shared" si="32"/>
        <v>15.488975013672865</v>
      </c>
      <c r="Q501">
        <v>501</v>
      </c>
      <c r="R501">
        <f t="shared" si="33"/>
        <v>2.7309401198447354</v>
      </c>
    </row>
    <row r="502" spans="1:18" x14ac:dyDescent="0.15">
      <c r="A502">
        <v>502</v>
      </c>
      <c r="B502">
        <f t="shared" si="30"/>
        <v>35.034988530206675</v>
      </c>
      <c r="D502">
        <f t="shared" si="31"/>
        <v>36.610479292972492</v>
      </c>
      <c r="E502">
        <f t="shared" si="32"/>
        <v>15.479714039274855</v>
      </c>
      <c r="Q502">
        <v>502</v>
      </c>
      <c r="R502">
        <f t="shared" si="33"/>
        <v>2.7314583674187336</v>
      </c>
    </row>
    <row r="503" spans="1:18" x14ac:dyDescent="0.15">
      <c r="A503">
        <v>503</v>
      </c>
      <c r="B503">
        <f t="shared" si="30"/>
        <v>35.031970142060423</v>
      </c>
      <c r="D503">
        <f t="shared" si="31"/>
        <v>36.603549729989012</v>
      </c>
      <c r="E503">
        <f t="shared" si="32"/>
        <v>15.470477011715461</v>
      </c>
      <c r="Q503">
        <v>503</v>
      </c>
      <c r="R503">
        <f t="shared" si="33"/>
        <v>2.7319754706213848</v>
      </c>
    </row>
    <row r="504" spans="1:18" x14ac:dyDescent="0.15">
      <c r="A504">
        <v>504</v>
      </c>
      <c r="B504">
        <f t="shared" si="30"/>
        <v>35.02896074167414</v>
      </c>
      <c r="D504">
        <f t="shared" si="31"/>
        <v>36.596638053308816</v>
      </c>
      <c r="E504">
        <f t="shared" si="32"/>
        <v>15.461263821659166</v>
      </c>
      <c r="Q504">
        <v>504</v>
      </c>
      <c r="R504">
        <f t="shared" si="33"/>
        <v>2.7324914341676445</v>
      </c>
    </row>
    <row r="505" spans="1:18" x14ac:dyDescent="0.15">
      <c r="A505">
        <v>505</v>
      </c>
      <c r="B505">
        <f t="shared" si="30"/>
        <v>35.025960284531898</v>
      </c>
      <c r="D505">
        <f t="shared" si="31"/>
        <v>36.589744181412968</v>
      </c>
      <c r="E505">
        <f t="shared" si="32"/>
        <v>15.452074360485263</v>
      </c>
      <c r="Q505">
        <v>505</v>
      </c>
      <c r="R505">
        <f t="shared" si="33"/>
        <v>2.7330062627439324</v>
      </c>
    </row>
    <row r="506" spans="1:18" x14ac:dyDescent="0.15">
      <c r="A506">
        <v>506</v>
      </c>
      <c r="B506">
        <f t="shared" si="30"/>
        <v>35.022968726425837</v>
      </c>
      <c r="D506">
        <f t="shared" si="31"/>
        <v>36.582868033314561</v>
      </c>
      <c r="E506">
        <f t="shared" si="32"/>
        <v>15.442908520281797</v>
      </c>
      <c r="Q506">
        <v>506</v>
      </c>
      <c r="R506">
        <f t="shared" si="33"/>
        <v>2.7335199610083603</v>
      </c>
    </row>
    <row r="507" spans="1:18" x14ac:dyDescent="0.15">
      <c r="A507">
        <v>507</v>
      </c>
      <c r="B507">
        <f t="shared" si="30"/>
        <v>35.019986023453434</v>
      </c>
      <c r="D507">
        <f t="shared" si="31"/>
        <v>36.576009528554174</v>
      </c>
      <c r="E507">
        <f t="shared" si="32"/>
        <v>15.433766193839555</v>
      </c>
      <c r="Q507">
        <v>507</v>
      </c>
      <c r="R507">
        <f t="shared" si="33"/>
        <v>2.7340325335909585</v>
      </c>
    </row>
    <row r="508" spans="1:18" x14ac:dyDescent="0.15">
      <c r="A508">
        <v>508</v>
      </c>
      <c r="B508">
        <f t="shared" si="30"/>
        <v>35.017012132014791</v>
      </c>
      <c r="D508">
        <f t="shared" si="31"/>
        <v>36.569168587195414</v>
      </c>
      <c r="E508">
        <f t="shared" si="32"/>
        <v>15.424647274646091</v>
      </c>
      <c r="Q508">
        <v>508</v>
      </c>
      <c r="R508">
        <f t="shared" si="33"/>
        <v>2.7345439850939006</v>
      </c>
    </row>
    <row r="509" spans="1:18" x14ac:dyDescent="0.15">
      <c r="A509">
        <v>509</v>
      </c>
      <c r="B509">
        <f t="shared" si="30"/>
        <v>35.014047008809968</v>
      </c>
      <c r="D509">
        <f t="shared" si="31"/>
        <v>36.562345129820493</v>
      </c>
      <c r="E509">
        <f t="shared" si="32"/>
        <v>15.415551656879858</v>
      </c>
      <c r="Q509">
        <v>509</v>
      </c>
      <c r="R509">
        <f t="shared" si="33"/>
        <v>2.7350543200917197</v>
      </c>
    </row>
    <row r="510" spans="1:18" x14ac:dyDescent="0.15">
      <c r="A510">
        <v>510</v>
      </c>
      <c r="B510">
        <f t="shared" si="30"/>
        <v>35.011090610836327</v>
      </c>
      <c r="D510">
        <f t="shared" si="31"/>
        <v>36.555539077525879</v>
      </c>
      <c r="E510">
        <f t="shared" si="32"/>
        <v>15.406479235404378</v>
      </c>
      <c r="Q510">
        <v>510</v>
      </c>
      <c r="R510">
        <f t="shared" si="33"/>
        <v>2.7355635431315362</v>
      </c>
    </row>
    <row r="511" spans="1:18" x14ac:dyDescent="0.15">
      <c r="A511">
        <v>511</v>
      </c>
      <c r="B511">
        <f t="shared" si="30"/>
        <v>35.008142895385902</v>
      </c>
      <c r="D511">
        <f t="shared" si="31"/>
        <v>36.548750351917924</v>
      </c>
      <c r="E511">
        <f t="shared" si="32"/>
        <v>15.397429905762456</v>
      </c>
      <c r="Q511">
        <v>511</v>
      </c>
      <c r="R511">
        <f t="shared" si="33"/>
        <v>2.736071658733263</v>
      </c>
    </row>
    <row r="512" spans="1:18" x14ac:dyDescent="0.15">
      <c r="A512">
        <v>512</v>
      </c>
      <c r="B512">
        <f t="shared" si="30"/>
        <v>35.00520382004283</v>
      </c>
      <c r="D512">
        <f t="shared" si="31"/>
        <v>36.541978875108597</v>
      </c>
      <c r="E512">
        <f t="shared" si="32"/>
        <v>15.388403564170499</v>
      </c>
      <c r="Q512">
        <v>512</v>
      </c>
      <c r="R512">
        <f t="shared" si="33"/>
        <v>2.7365786713898324</v>
      </c>
    </row>
    <row r="513" spans="1:18" x14ac:dyDescent="0.15">
      <c r="A513">
        <v>513</v>
      </c>
      <c r="B513">
        <f t="shared" si="30"/>
        <v>35.002273342680766</v>
      </c>
      <c r="D513">
        <f t="shared" si="31"/>
        <v>36.535224569711247</v>
      </c>
      <c r="E513">
        <f t="shared" si="32"/>
        <v>15.379400107512852</v>
      </c>
      <c r="Q513">
        <v>513</v>
      </c>
      <c r="R513">
        <f t="shared" si="33"/>
        <v>2.7370845855674002</v>
      </c>
    </row>
    <row r="514" spans="1:18" x14ac:dyDescent="0.15">
      <c r="A514">
        <v>514</v>
      </c>
      <c r="B514">
        <f t="shared" ref="B514:B577" si="34">100*(0.32+0.68*A514^(-0.5))</f>
        <v>34.999351421460375</v>
      </c>
      <c r="D514">
        <f t="shared" ref="D514:D577" si="35">100*(0.25+0.75*A514^(-0.3))</f>
        <v>36.528487358836401</v>
      </c>
      <c r="E514">
        <f t="shared" ref="E514:E577" si="36">100*((A514+0.1)^(-0.3))</f>
        <v>15.370419433336194</v>
      </c>
      <c r="Q514">
        <v>514</v>
      </c>
      <c r="R514">
        <f t="shared" ref="R514:R577" si="37">Q514^0.3/(0.25*Q514^0.3+0.75)</f>
        <v>2.7375894057055596</v>
      </c>
    </row>
    <row r="515" spans="1:18" x14ac:dyDescent="0.15">
      <c r="A515">
        <v>515</v>
      </c>
      <c r="B515">
        <f t="shared" si="34"/>
        <v>34.996438014826772</v>
      </c>
      <c r="D515">
        <f t="shared" si="35"/>
        <v>36.521767166087635</v>
      </c>
      <c r="E515">
        <f t="shared" si="36"/>
        <v>15.361461439844046</v>
      </c>
      <c r="Q515">
        <v>515</v>
      </c>
      <c r="R515">
        <f t="shared" si="37"/>
        <v>2.7380931362175494</v>
      </c>
    </row>
    <row r="516" spans="1:18" x14ac:dyDescent="0.15">
      <c r="A516">
        <v>516</v>
      </c>
      <c r="B516">
        <f t="shared" si="34"/>
        <v>34.993533081507124</v>
      </c>
      <c r="D516">
        <f t="shared" si="35"/>
        <v>36.515063915557391</v>
      </c>
      <c r="E516">
        <f t="shared" si="36"/>
        <v>15.352526025891253</v>
      </c>
      <c r="Q516">
        <v>516</v>
      </c>
      <c r="R516">
        <f t="shared" si="37"/>
        <v>2.7385957814904605</v>
      </c>
    </row>
    <row r="517" spans="1:18" x14ac:dyDescent="0.15">
      <c r="A517">
        <v>517</v>
      </c>
      <c r="B517">
        <f t="shared" si="34"/>
        <v>34.990636580508088</v>
      </c>
      <c r="D517">
        <f t="shared" si="35"/>
        <v>36.508377531823001</v>
      </c>
      <c r="E517">
        <f t="shared" si="36"/>
        <v>15.343613090978577</v>
      </c>
      <c r="Q517">
        <v>517</v>
      </c>
      <c r="R517">
        <f t="shared" si="37"/>
        <v>2.7390973458854395</v>
      </c>
    </row>
    <row r="518" spans="1:18" x14ac:dyDescent="0.15">
      <c r="A518">
        <v>518</v>
      </c>
      <c r="B518">
        <f t="shared" si="34"/>
        <v>34.987748471113477</v>
      </c>
      <c r="D518">
        <f t="shared" si="35"/>
        <v>36.501707939942598</v>
      </c>
      <c r="E518">
        <f t="shared" si="36"/>
        <v>15.334722535247344</v>
      </c>
      <c r="Q518">
        <v>518</v>
      </c>
      <c r="R518">
        <f t="shared" si="37"/>
        <v>2.7395978337378932</v>
      </c>
    </row>
    <row r="519" spans="1:18" x14ac:dyDescent="0.15">
      <c r="A519">
        <v>519</v>
      </c>
      <c r="B519">
        <f t="shared" si="34"/>
        <v>34.984868712881799</v>
      </c>
      <c r="D519">
        <f t="shared" si="35"/>
        <v>36.495055065451126</v>
      </c>
      <c r="E519">
        <f t="shared" si="36"/>
        <v>15.325854259474129</v>
      </c>
      <c r="Q519">
        <v>519</v>
      </c>
      <c r="R519">
        <f t="shared" si="37"/>
        <v>2.7400972493576883</v>
      </c>
    </row>
    <row r="520" spans="1:18" x14ac:dyDescent="0.15">
      <c r="A520">
        <v>520</v>
      </c>
      <c r="B520">
        <f t="shared" si="34"/>
        <v>34.981997265643898</v>
      </c>
      <c r="D520">
        <f t="shared" si="35"/>
        <v>36.488418834356445</v>
      </c>
      <c r="E520">
        <f t="shared" si="36"/>
        <v>15.317008165065484</v>
      </c>
      <c r="Q520">
        <v>520</v>
      </c>
      <c r="R520">
        <f t="shared" si="37"/>
        <v>2.7405955970293481</v>
      </c>
    </row>
    <row r="521" spans="1:18" x14ac:dyDescent="0.15">
      <c r="A521">
        <v>521</v>
      </c>
      <c r="B521">
        <f t="shared" si="34"/>
        <v>34.979134089500604</v>
      </c>
      <c r="D521">
        <f t="shared" si="35"/>
        <v>36.481799173135379</v>
      </c>
      <c r="E521">
        <f t="shared" si="36"/>
        <v>15.308184154052769</v>
      </c>
      <c r="Q521">
        <v>521</v>
      </c>
      <c r="R521">
        <f t="shared" si="37"/>
        <v>2.7410928810122508</v>
      </c>
    </row>
    <row r="522" spans="1:18" x14ac:dyDescent="0.15">
      <c r="A522">
        <v>522</v>
      </c>
      <c r="B522">
        <f t="shared" si="34"/>
        <v>34.976279144820374</v>
      </c>
      <c r="D522">
        <f t="shared" si="35"/>
        <v>36.475196008729874</v>
      </c>
      <c r="E522">
        <f t="shared" si="36"/>
        <v>15.299382129086968</v>
      </c>
      <c r="Q522">
        <v>522</v>
      </c>
      <c r="R522">
        <f t="shared" si="37"/>
        <v>2.7415891055408252</v>
      </c>
    </row>
    <row r="523" spans="1:18" x14ac:dyDescent="0.15">
      <c r="A523">
        <v>523</v>
      </c>
      <c r="B523">
        <f t="shared" si="34"/>
        <v>34.973432392237058</v>
      </c>
      <c r="D523">
        <f t="shared" si="35"/>
        <v>36.468609268543148</v>
      </c>
      <c r="E523">
        <f t="shared" si="36"/>
        <v>15.290601993433608</v>
      </c>
      <c r="Q523">
        <v>523</v>
      </c>
      <c r="R523">
        <f t="shared" si="37"/>
        <v>2.7420842748247418</v>
      </c>
    </row>
    <row r="524" spans="1:18" x14ac:dyDescent="0.15">
      <c r="A524">
        <v>524</v>
      </c>
      <c r="B524">
        <f t="shared" si="34"/>
        <v>34.970593792647534</v>
      </c>
      <c r="D524">
        <f t="shared" si="35"/>
        <v>36.462038880435941</v>
      </c>
      <c r="E524">
        <f t="shared" si="36"/>
        <v>15.281843650967728</v>
      </c>
      <c r="Q524">
        <v>524</v>
      </c>
      <c r="R524">
        <f t="shared" si="37"/>
        <v>2.7425783930491048</v>
      </c>
    </row>
    <row r="525" spans="1:18" x14ac:dyDescent="0.15">
      <c r="A525">
        <v>525</v>
      </c>
      <c r="B525">
        <f t="shared" si="34"/>
        <v>34.967763307209495</v>
      </c>
      <c r="D525">
        <f t="shared" si="35"/>
        <v>36.455484772722734</v>
      </c>
      <c r="E525">
        <f t="shared" si="36"/>
        <v>15.273107006168846</v>
      </c>
      <c r="Q525">
        <v>525</v>
      </c>
      <c r="R525">
        <f t="shared" si="37"/>
        <v>2.7430714643746419</v>
      </c>
    </row>
    <row r="526" spans="1:18" x14ac:dyDescent="0.15">
      <c r="A526">
        <v>526</v>
      </c>
      <c r="B526">
        <f t="shared" si="34"/>
        <v>34.96494089733924</v>
      </c>
      <c r="D526">
        <f t="shared" si="35"/>
        <v>36.448946874168023</v>
      </c>
      <c r="E526">
        <f t="shared" si="36"/>
        <v>15.264391964116056</v>
      </c>
      <c r="Q526">
        <v>526</v>
      </c>
      <c r="R526">
        <f t="shared" si="37"/>
        <v>2.7435634929378896</v>
      </c>
    </row>
    <row r="527" spans="1:18" x14ac:dyDescent="0.15">
      <c r="A527">
        <v>527</v>
      </c>
      <c r="B527">
        <f t="shared" si="34"/>
        <v>34.962126524709419</v>
      </c>
      <c r="D527">
        <f t="shared" si="35"/>
        <v>36.442425113982701</v>
      </c>
      <c r="E527">
        <f t="shared" si="36"/>
        <v>15.255698430483116</v>
      </c>
      <c r="Q527">
        <v>527</v>
      </c>
      <c r="R527">
        <f t="shared" si="37"/>
        <v>2.7440544828513813</v>
      </c>
    </row>
    <row r="528" spans="1:18" x14ac:dyDescent="0.15">
      <c r="A528">
        <v>528</v>
      </c>
      <c r="B528">
        <f t="shared" si="34"/>
        <v>34.959320151246864</v>
      </c>
      <c r="D528">
        <f t="shared" si="35"/>
        <v>36.435919421820373</v>
      </c>
      <c r="E528">
        <f t="shared" si="36"/>
        <v>15.24702631153359</v>
      </c>
      <c r="Q528">
        <v>528</v>
      </c>
      <c r="R528">
        <f t="shared" si="37"/>
        <v>2.7445444382038291</v>
      </c>
    </row>
    <row r="529" spans="1:18" x14ac:dyDescent="0.15">
      <c r="A529">
        <v>529</v>
      </c>
      <c r="B529">
        <f t="shared" si="34"/>
        <v>34.956521739130437</v>
      </c>
      <c r="D529">
        <f t="shared" si="35"/>
        <v>36.429429727773773</v>
      </c>
      <c r="E529">
        <f t="shared" si="36"/>
        <v>15.238375514116079</v>
      </c>
      <c r="Q529">
        <v>529</v>
      </c>
      <c r="R529">
        <f t="shared" si="37"/>
        <v>2.7450333630603083</v>
      </c>
    </row>
    <row r="530" spans="1:18" x14ac:dyDescent="0.15">
      <c r="A530">
        <v>530</v>
      </c>
      <c r="B530">
        <f t="shared" si="34"/>
        <v>34.95373125078887</v>
      </c>
      <c r="D530">
        <f t="shared" si="35"/>
        <v>36.422955962371176</v>
      </c>
      <c r="E530">
        <f t="shared" si="36"/>
        <v>15.229745945659445</v>
      </c>
      <c r="Q530">
        <v>530</v>
      </c>
      <c r="R530">
        <f t="shared" si="37"/>
        <v>2.745521261462434</v>
      </c>
    </row>
    <row r="531" spans="1:18" x14ac:dyDescent="0.15">
      <c r="A531">
        <v>531</v>
      </c>
      <c r="B531">
        <f t="shared" si="34"/>
        <v>34.950948648898674</v>
      </c>
      <c r="D531">
        <f t="shared" si="35"/>
        <v>36.416498056572912</v>
      </c>
      <c r="E531">
        <f t="shared" si="36"/>
        <v>15.221137514168131</v>
      </c>
      <c r="Q531">
        <v>531</v>
      </c>
      <c r="R531">
        <f t="shared" si="37"/>
        <v>2.7460081374285452</v>
      </c>
    </row>
    <row r="532" spans="1:18" x14ac:dyDescent="0.15">
      <c r="A532">
        <v>532</v>
      </c>
      <c r="B532">
        <f t="shared" si="34"/>
        <v>34.948173896382009</v>
      </c>
      <c r="D532">
        <f t="shared" si="35"/>
        <v>36.41005594176783</v>
      </c>
      <c r="E532">
        <f t="shared" si="36"/>
        <v>15.212550128217492</v>
      </c>
      <c r="Q532">
        <v>532</v>
      </c>
      <c r="R532">
        <f t="shared" si="37"/>
        <v>2.7464939949538749</v>
      </c>
    </row>
    <row r="533" spans="1:18" x14ac:dyDescent="0.15">
      <c r="A533">
        <v>533</v>
      </c>
      <c r="B533">
        <f t="shared" si="34"/>
        <v>34.945406956404632</v>
      </c>
      <c r="D533">
        <f t="shared" si="35"/>
        <v>36.403629549769875</v>
      </c>
      <c r="E533">
        <f t="shared" si="36"/>
        <v>15.203983696949205</v>
      </c>
      <c r="Q533">
        <v>533</v>
      </c>
      <c r="R533">
        <f t="shared" si="37"/>
        <v>2.7469788380107323</v>
      </c>
    </row>
    <row r="534" spans="1:18" x14ac:dyDescent="0.15">
      <c r="A534">
        <v>534</v>
      </c>
      <c r="B534">
        <f t="shared" si="34"/>
        <v>34.942647792373826</v>
      </c>
      <c r="D534">
        <f t="shared" si="35"/>
        <v>36.397218812814614</v>
      </c>
      <c r="E534">
        <f t="shared" si="36"/>
        <v>15.195438130066673</v>
      </c>
      <c r="Q534">
        <v>534</v>
      </c>
      <c r="R534">
        <f t="shared" si="37"/>
        <v>2.7474626705486718</v>
      </c>
    </row>
    <row r="535" spans="1:18" x14ac:dyDescent="0.15">
      <c r="A535">
        <v>535</v>
      </c>
      <c r="B535">
        <f t="shared" si="34"/>
        <v>34.939896367936399</v>
      </c>
      <c r="D535">
        <f t="shared" si="35"/>
        <v>36.390823663555906</v>
      </c>
      <c r="E535">
        <f t="shared" si="36"/>
        <v>15.186913337830548</v>
      </c>
      <c r="Q535">
        <v>535</v>
      </c>
      <c r="R535">
        <f t="shared" si="37"/>
        <v>2.7479454964946668</v>
      </c>
    </row>
    <row r="536" spans="1:18" x14ac:dyDescent="0.15">
      <c r="A536">
        <v>536</v>
      </c>
      <c r="B536">
        <f t="shared" si="34"/>
        <v>34.937152646976628</v>
      </c>
      <c r="D536">
        <f t="shared" si="35"/>
        <v>36.384444035062486</v>
      </c>
      <c r="E536">
        <f t="shared" si="36"/>
        <v>15.178409231054237</v>
      </c>
      <c r="Q536">
        <v>536</v>
      </c>
      <c r="R536">
        <f t="shared" si="37"/>
        <v>2.7484273197532803</v>
      </c>
    </row>
    <row r="537" spans="1:18" x14ac:dyDescent="0.15">
      <c r="A537">
        <v>537</v>
      </c>
      <c r="B537">
        <f t="shared" si="34"/>
        <v>34.934416593614301</v>
      </c>
      <c r="D537">
        <f t="shared" si="35"/>
        <v>36.37807986081468</v>
      </c>
      <c r="E537">
        <f t="shared" si="36"/>
        <v>15.169925721099464</v>
      </c>
      <c r="Q537">
        <v>537</v>
      </c>
      <c r="R537">
        <f t="shared" si="37"/>
        <v>2.7489081442068319</v>
      </c>
    </row>
    <row r="538" spans="1:18" x14ac:dyDescent="0.15">
      <c r="A538">
        <v>538</v>
      </c>
      <c r="B538">
        <f t="shared" si="34"/>
        <v>34.931688172202747</v>
      </c>
      <c r="D538">
        <f t="shared" si="35"/>
        <v>36.371731074701103</v>
      </c>
      <c r="E538">
        <f t="shared" si="36"/>
        <v>15.161462719871921</v>
      </c>
      <c r="Q538">
        <v>538</v>
      </c>
      <c r="R538">
        <f t="shared" si="37"/>
        <v>2.7493879737155673</v>
      </c>
    </row>
    <row r="539" spans="1:18" x14ac:dyDescent="0.15">
      <c r="A539">
        <v>539</v>
      </c>
      <c r="B539">
        <f t="shared" si="34"/>
        <v>34.928967347326846</v>
      </c>
      <c r="D539">
        <f t="shared" si="35"/>
        <v>36.365397611015389</v>
      </c>
      <c r="E539">
        <f t="shared" si="36"/>
        <v>15.153020139816881</v>
      </c>
      <c r="Q539">
        <v>539</v>
      </c>
      <c r="R539">
        <f t="shared" si="37"/>
        <v>2.7498668121178236</v>
      </c>
    </row>
    <row r="540" spans="1:18" x14ac:dyDescent="0.15">
      <c r="A540">
        <v>540</v>
      </c>
      <c r="B540">
        <f t="shared" si="34"/>
        <v>34.926254083801162</v>
      </c>
      <c r="D540">
        <f t="shared" si="35"/>
        <v>36.359079404452977</v>
      </c>
      <c r="E540">
        <f t="shared" si="36"/>
        <v>15.144597893914934</v>
      </c>
      <c r="Q540">
        <v>540</v>
      </c>
      <c r="R540">
        <f t="shared" si="37"/>
        <v>2.7503446632301918</v>
      </c>
    </row>
    <row r="541" spans="1:18" x14ac:dyDescent="0.15">
      <c r="A541">
        <v>541</v>
      </c>
      <c r="B541">
        <f t="shared" si="34"/>
        <v>34.923548346667964</v>
      </c>
      <c r="D541">
        <f t="shared" si="35"/>
        <v>36.352776390107906</v>
      </c>
      <c r="E541">
        <f t="shared" si="36"/>
        <v>15.136195895677714</v>
      </c>
      <c r="Q541">
        <v>541</v>
      </c>
      <c r="R541">
        <f t="shared" si="37"/>
        <v>2.7508215308476789</v>
      </c>
    </row>
    <row r="542" spans="1:18" x14ac:dyDescent="0.15">
      <c r="A542">
        <v>542</v>
      </c>
      <c r="B542">
        <f t="shared" si="34"/>
        <v>34.920850101195391</v>
      </c>
      <c r="D542">
        <f t="shared" si="35"/>
        <v>36.346488503469651</v>
      </c>
      <c r="E542">
        <f t="shared" si="36"/>
        <v>15.127814059143695</v>
      </c>
      <c r="Q542">
        <v>542</v>
      </c>
      <c r="R542">
        <f t="shared" si="37"/>
        <v>2.7512974187438752</v>
      </c>
    </row>
    <row r="543" spans="1:18" x14ac:dyDescent="0.15">
      <c r="A543">
        <v>543</v>
      </c>
      <c r="B543">
        <f t="shared" si="34"/>
        <v>34.918159312875545</v>
      </c>
      <c r="D543">
        <f t="shared" si="35"/>
        <v>36.340215680420016</v>
      </c>
      <c r="E543">
        <f t="shared" si="36"/>
        <v>15.119452298874004</v>
      </c>
      <c r="Q543">
        <v>543</v>
      </c>
      <c r="R543">
        <f t="shared" si="37"/>
        <v>2.7517723306711042</v>
      </c>
    </row>
    <row r="544" spans="1:18" x14ac:dyDescent="0.15">
      <c r="A544">
        <v>544</v>
      </c>
      <c r="B544">
        <f t="shared" si="34"/>
        <v>34.915475947422649</v>
      </c>
      <c r="D544">
        <f t="shared" si="35"/>
        <v>36.333957857229976</v>
      </c>
      <c r="E544">
        <f t="shared" si="36"/>
        <v>15.111110529948292</v>
      </c>
      <c r="Q544">
        <v>544</v>
      </c>
      <c r="R544">
        <f t="shared" si="37"/>
        <v>2.7522462703605886</v>
      </c>
    </row>
    <row r="545" spans="1:18" x14ac:dyDescent="0.15">
      <c r="A545">
        <v>545</v>
      </c>
      <c r="B545">
        <f t="shared" si="34"/>
        <v>34.912799970771211</v>
      </c>
      <c r="D545">
        <f t="shared" si="35"/>
        <v>36.327714970556649</v>
      </c>
      <c r="E545">
        <f t="shared" si="36"/>
        <v>15.102788667960642</v>
      </c>
      <c r="Q545">
        <v>545</v>
      </c>
      <c r="R545">
        <f t="shared" si="37"/>
        <v>2.7527192415226027</v>
      </c>
    </row>
    <row r="546" spans="1:18" x14ac:dyDescent="0.15">
      <c r="A546">
        <v>546</v>
      </c>
      <c r="B546">
        <f t="shared" si="34"/>
        <v>34.910131349074206</v>
      </c>
      <c r="D546">
        <f t="shared" si="35"/>
        <v>36.32148695744025</v>
      </c>
      <c r="E546">
        <f t="shared" si="36"/>
        <v>15.094486629015533</v>
      </c>
      <c r="Q546">
        <v>546</v>
      </c>
      <c r="R546">
        <f t="shared" si="37"/>
        <v>2.7531912478466292</v>
      </c>
    </row>
    <row r="547" spans="1:18" x14ac:dyDescent="0.15">
      <c r="A547">
        <v>547</v>
      </c>
      <c r="B547">
        <f t="shared" si="34"/>
        <v>34.907470048701292</v>
      </c>
      <c r="D547">
        <f t="shared" si="35"/>
        <v>36.315273755301064</v>
      </c>
      <c r="E547">
        <f t="shared" si="36"/>
        <v>15.086204329723788</v>
      </c>
      <c r="Q547">
        <v>547</v>
      </c>
      <c r="R547">
        <f t="shared" si="37"/>
        <v>2.7536622930015127</v>
      </c>
    </row>
    <row r="548" spans="1:18" x14ac:dyDescent="0.15">
      <c r="A548">
        <v>548</v>
      </c>
      <c r="B548">
        <f t="shared" si="34"/>
        <v>34.904816036236987</v>
      </c>
      <c r="D548">
        <f t="shared" si="35"/>
        <v>36.309075301936453</v>
      </c>
      <c r="E548">
        <f t="shared" si="36"/>
        <v>15.077941687198635</v>
      </c>
      <c r="Q548">
        <v>548</v>
      </c>
      <c r="R548">
        <f t="shared" si="37"/>
        <v>2.7541323806356135</v>
      </c>
    </row>
    <row r="549" spans="1:18" x14ac:dyDescent="0.15">
      <c r="A549">
        <v>549</v>
      </c>
      <c r="B549">
        <f t="shared" si="34"/>
        <v>34.902169278478979</v>
      </c>
      <c r="D549">
        <f t="shared" si="35"/>
        <v>36.302891535517936</v>
      </c>
      <c r="E549">
        <f t="shared" si="36"/>
        <v>15.069698619051747</v>
      </c>
      <c r="Q549">
        <v>549</v>
      </c>
      <c r="R549">
        <f t="shared" si="37"/>
        <v>2.754601514376954</v>
      </c>
    </row>
    <row r="550" spans="1:18" x14ac:dyDescent="0.15">
      <c r="A550">
        <v>550</v>
      </c>
      <c r="B550">
        <f t="shared" si="34"/>
        <v>34.8995297424363</v>
      </c>
      <c r="D550">
        <f t="shared" si="35"/>
        <v>36.296722394588208</v>
      </c>
      <c r="E550">
        <f t="shared" si="36"/>
        <v>15.061475043389356</v>
      </c>
      <c r="Q550">
        <v>550</v>
      </c>
      <c r="R550">
        <f t="shared" si="37"/>
        <v>2.755069697833374</v>
      </c>
    </row>
    <row r="551" spans="1:18" x14ac:dyDescent="0.15">
      <c r="A551">
        <v>551</v>
      </c>
      <c r="B551">
        <f t="shared" si="34"/>
        <v>34.896897395327677</v>
      </c>
      <c r="D551">
        <f t="shared" si="35"/>
        <v>36.290567818058307</v>
      </c>
      <c r="E551">
        <f t="shared" si="36"/>
        <v>15.053270878808394</v>
      </c>
      <c r="Q551">
        <v>551</v>
      </c>
      <c r="R551">
        <f t="shared" si="37"/>
        <v>2.7555369345926763</v>
      </c>
    </row>
    <row r="552" spans="1:18" x14ac:dyDescent="0.15">
      <c r="A552">
        <v>552</v>
      </c>
      <c r="B552">
        <f t="shared" si="34"/>
        <v>34.89427220457975</v>
      </c>
      <c r="D552">
        <f t="shared" si="35"/>
        <v>36.284427745204681</v>
      </c>
      <c r="E552">
        <f t="shared" si="36"/>
        <v>15.045086044392656</v>
      </c>
      <c r="Q552">
        <v>552</v>
      </c>
      <c r="R552">
        <f t="shared" si="37"/>
        <v>2.7560032282227711</v>
      </c>
    </row>
    <row r="553" spans="1:18" x14ac:dyDescent="0.15">
      <c r="A553">
        <v>553</v>
      </c>
      <c r="B553">
        <f t="shared" si="34"/>
        <v>34.891654137825427</v>
      </c>
      <c r="D553">
        <f t="shared" si="35"/>
        <v>36.278302115666392</v>
      </c>
      <c r="E553">
        <f t="shared" si="36"/>
        <v>15.036920459709016</v>
      </c>
      <c r="Q553">
        <v>553</v>
      </c>
      <c r="R553">
        <f t="shared" si="37"/>
        <v>2.756468582271828</v>
      </c>
    </row>
    <row r="554" spans="1:18" x14ac:dyDescent="0.15">
      <c r="A554">
        <v>554</v>
      </c>
      <c r="B554">
        <f t="shared" si="34"/>
        <v>34.889043162902198</v>
      </c>
      <c r="D554">
        <f t="shared" si="35"/>
        <v>36.272190869442277</v>
      </c>
      <c r="E554">
        <f t="shared" si="36"/>
        <v>15.028774044803688</v>
      </c>
      <c r="Q554">
        <v>554</v>
      </c>
      <c r="R554">
        <f t="shared" si="37"/>
        <v>2.7569330002684125</v>
      </c>
    </row>
    <row r="555" spans="1:18" x14ac:dyDescent="0.15">
      <c r="A555">
        <v>555</v>
      </c>
      <c r="B555">
        <f t="shared" si="34"/>
        <v>34.886439247850461</v>
      </c>
      <c r="D555">
        <f t="shared" si="35"/>
        <v>36.266093946888148</v>
      </c>
      <c r="E555">
        <f t="shared" si="36"/>
        <v>15.020646720198485</v>
      </c>
      <c r="Q555">
        <v>555</v>
      </c>
      <c r="R555">
        <f t="shared" si="37"/>
        <v>2.7573964857216335</v>
      </c>
    </row>
    <row r="556" spans="1:18" x14ac:dyDescent="0.15">
      <c r="A556">
        <v>556</v>
      </c>
      <c r="B556">
        <f t="shared" si="34"/>
        <v>34.883842360911906</v>
      </c>
      <c r="D556">
        <f t="shared" si="35"/>
        <v>36.260011288714061</v>
      </c>
      <c r="E556">
        <f t="shared" si="36"/>
        <v>15.012538406887188</v>
      </c>
      <c r="Q556">
        <v>556</v>
      </c>
      <c r="R556">
        <f t="shared" si="37"/>
        <v>2.7578590421212867</v>
      </c>
    </row>
    <row r="557" spans="1:18" x14ac:dyDescent="0.15">
      <c r="A557">
        <v>557</v>
      </c>
      <c r="B557">
        <f t="shared" si="34"/>
        <v>34.881252470527848</v>
      </c>
      <c r="D557">
        <f t="shared" si="35"/>
        <v>36.253942835981547</v>
      </c>
      <c r="E557">
        <f t="shared" si="36"/>
        <v>15.004449026331834</v>
      </c>
      <c r="Q557">
        <v>557</v>
      </c>
      <c r="R557">
        <f t="shared" si="37"/>
        <v>2.7583206729379892</v>
      </c>
    </row>
    <row r="558" spans="1:18" x14ac:dyDescent="0.15">
      <c r="A558">
        <v>558</v>
      </c>
      <c r="B558">
        <f t="shared" si="34"/>
        <v>34.878669545337651</v>
      </c>
      <c r="D558">
        <f t="shared" si="35"/>
        <v>36.247888530100937</v>
      </c>
      <c r="E558">
        <f t="shared" si="36"/>
        <v>14.996378500459151</v>
      </c>
      <c r="Q558">
        <v>558</v>
      </c>
      <c r="R558">
        <f t="shared" si="37"/>
        <v>2.7587813816233213</v>
      </c>
    </row>
    <row r="559" spans="1:18" x14ac:dyDescent="0.15">
      <c r="A559">
        <v>559</v>
      </c>
      <c r="B559">
        <f t="shared" si="34"/>
        <v>34.876093554177132</v>
      </c>
      <c r="D559">
        <f t="shared" si="35"/>
        <v>36.24184831282863</v>
      </c>
      <c r="E559">
        <f t="shared" si="36"/>
        <v>14.988326751656983</v>
      </c>
      <c r="Q559">
        <v>559</v>
      </c>
      <c r="R559">
        <f t="shared" si="37"/>
        <v>2.7592411716099678</v>
      </c>
    </row>
    <row r="560" spans="1:18" x14ac:dyDescent="0.15">
      <c r="A560">
        <v>560</v>
      </c>
      <c r="B560">
        <f t="shared" si="34"/>
        <v>34.873524466076958</v>
      </c>
      <c r="D560">
        <f t="shared" si="35"/>
        <v>36.23582212626448</v>
      </c>
      <c r="E560">
        <f t="shared" si="36"/>
        <v>14.980293702770725</v>
      </c>
      <c r="Q560">
        <v>560</v>
      </c>
      <c r="R560">
        <f t="shared" si="37"/>
        <v>2.7597000463118486</v>
      </c>
    </row>
    <row r="561" spans="1:18" x14ac:dyDescent="0.15">
      <c r="A561">
        <v>561</v>
      </c>
      <c r="B561">
        <f t="shared" si="34"/>
        <v>34.870962250261094</v>
      </c>
      <c r="D561">
        <f t="shared" si="35"/>
        <v>36.229809912849149</v>
      </c>
      <c r="E561">
        <f t="shared" si="36"/>
        <v>14.972279277099823</v>
      </c>
      <c r="Q561">
        <v>561</v>
      </c>
      <c r="R561">
        <f t="shared" si="37"/>
        <v>2.7601580091242575</v>
      </c>
    </row>
    <row r="562" spans="1:18" x14ac:dyDescent="0.15">
      <c r="A562">
        <v>562</v>
      </c>
      <c r="B562">
        <f t="shared" si="34"/>
        <v>34.868406876145265</v>
      </c>
      <c r="D562">
        <f t="shared" si="35"/>
        <v>36.22381161536147</v>
      </c>
      <c r="E562">
        <f t="shared" si="36"/>
        <v>14.964283398394315</v>
      </c>
      <c r="Q562">
        <v>562</v>
      </c>
      <c r="R562">
        <f t="shared" si="37"/>
        <v>2.7606150634239968</v>
      </c>
    </row>
    <row r="563" spans="1:18" x14ac:dyDescent="0.15">
      <c r="A563">
        <v>563</v>
      </c>
      <c r="B563">
        <f t="shared" si="34"/>
        <v>34.865858313335409</v>
      </c>
      <c r="D563">
        <f t="shared" si="35"/>
        <v>36.217827176915904</v>
      </c>
      <c r="E563">
        <f t="shared" si="36"/>
        <v>14.956305990851353</v>
      </c>
      <c r="Q563">
        <v>563</v>
      </c>
      <c r="R563">
        <f t="shared" si="37"/>
        <v>2.7610712125695067</v>
      </c>
    </row>
    <row r="564" spans="1:18" x14ac:dyDescent="0.15">
      <c r="A564">
        <v>564</v>
      </c>
      <c r="B564">
        <f t="shared" si="34"/>
        <v>34.863316531626168</v>
      </c>
      <c r="D564">
        <f t="shared" si="35"/>
        <v>36.211856540959943</v>
      </c>
      <c r="E564">
        <f t="shared" si="36"/>
        <v>14.948346979111834</v>
      </c>
      <c r="Q564">
        <v>564</v>
      </c>
      <c r="R564">
        <f t="shared" si="37"/>
        <v>2.7615264599010008</v>
      </c>
    </row>
    <row r="565" spans="1:18" x14ac:dyDescent="0.15">
      <c r="A565">
        <v>565</v>
      </c>
      <c r="B565">
        <f t="shared" si="34"/>
        <v>34.860781500999366</v>
      </c>
      <c r="D565">
        <f t="shared" si="35"/>
        <v>36.205899651271601</v>
      </c>
      <c r="E565">
        <f t="shared" si="36"/>
        <v>14.940406288256987</v>
      </c>
      <c r="Q565">
        <v>565</v>
      </c>
      <c r="R565">
        <f t="shared" si="37"/>
        <v>2.7619808087405961</v>
      </c>
    </row>
    <row r="566" spans="1:18" x14ac:dyDescent="0.15">
      <c r="A566">
        <v>566</v>
      </c>
      <c r="B566">
        <f t="shared" si="34"/>
        <v>34.858253191622552</v>
      </c>
      <c r="D566">
        <f t="shared" si="35"/>
        <v>36.199956451956901</v>
      </c>
      <c r="E566">
        <f t="shared" si="36"/>
        <v>14.932483843805047</v>
      </c>
      <c r="Q566">
        <v>566</v>
      </c>
      <c r="R566">
        <f t="shared" si="37"/>
        <v>2.7624342623924401</v>
      </c>
    </row>
    <row r="567" spans="1:18" x14ac:dyDescent="0.15">
      <c r="A567">
        <v>567</v>
      </c>
      <c r="B567">
        <f t="shared" si="34"/>
        <v>34.855731573847493</v>
      </c>
      <c r="D567">
        <f t="shared" si="35"/>
        <v>36.19402688744735</v>
      </c>
      <c r="E567">
        <f t="shared" si="36"/>
        <v>14.924579571707927</v>
      </c>
      <c r="Q567">
        <v>567</v>
      </c>
      <c r="R567">
        <f t="shared" si="37"/>
        <v>2.762886824142841</v>
      </c>
    </row>
    <row r="568" spans="1:18" x14ac:dyDescent="0.15">
      <c r="A568">
        <v>568</v>
      </c>
      <c r="B568">
        <f t="shared" si="34"/>
        <v>34.853216618208741</v>
      </c>
      <c r="D568">
        <f t="shared" si="35"/>
        <v>36.188110902497513</v>
      </c>
      <c r="E568">
        <f t="shared" si="36"/>
        <v>14.916693398347938</v>
      </c>
      <c r="Q568">
        <v>568</v>
      </c>
      <c r="R568">
        <f t="shared" si="37"/>
        <v>2.7633384972603947</v>
      </c>
    </row>
    <row r="569" spans="1:18" x14ac:dyDescent="0.15">
      <c r="A569">
        <v>569</v>
      </c>
      <c r="B569">
        <f t="shared" si="34"/>
        <v>34.850708295422166</v>
      </c>
      <c r="D569">
        <f t="shared" si="35"/>
        <v>36.182208442182585</v>
      </c>
      <c r="E569">
        <f t="shared" si="36"/>
        <v>14.908825250534541</v>
      </c>
      <c r="Q569">
        <v>569</v>
      </c>
      <c r="R569">
        <f t="shared" si="37"/>
        <v>2.7637892849961094</v>
      </c>
    </row>
    <row r="570" spans="1:18" x14ac:dyDescent="0.15">
      <c r="A570">
        <v>570</v>
      </c>
      <c r="B570">
        <f t="shared" si="34"/>
        <v>34.848206576383525</v>
      </c>
      <c r="D570">
        <f t="shared" si="35"/>
        <v>36.176319451895878</v>
      </c>
      <c r="E570">
        <f t="shared" si="36"/>
        <v>14.900975055501123</v>
      </c>
      <c r="Q570">
        <v>570</v>
      </c>
      <c r="R570">
        <f t="shared" si="37"/>
        <v>2.7642391905835337</v>
      </c>
    </row>
    <row r="571" spans="1:18" x14ac:dyDescent="0.15">
      <c r="A571">
        <v>571</v>
      </c>
      <c r="B571">
        <f t="shared" si="34"/>
        <v>34.845711432167079</v>
      </c>
      <c r="D571">
        <f t="shared" si="35"/>
        <v>36.17044387734655</v>
      </c>
      <c r="E571">
        <f t="shared" si="36"/>
        <v>14.893142740901782</v>
      </c>
      <c r="Q571">
        <v>571</v>
      </c>
      <c r="R571">
        <f t="shared" si="37"/>
        <v>2.7646882172388745</v>
      </c>
    </row>
    <row r="572" spans="1:18" x14ac:dyDescent="0.15">
      <c r="A572">
        <v>572</v>
      </c>
      <c r="B572">
        <f t="shared" si="34"/>
        <v>34.843222834024111</v>
      </c>
      <c r="D572">
        <f t="shared" si="35"/>
        <v>36.164581664557126</v>
      </c>
      <c r="E572">
        <f t="shared" si="36"/>
        <v>14.885328234808195</v>
      </c>
      <c r="Q572">
        <v>572</v>
      </c>
      <c r="R572">
        <f t="shared" si="37"/>
        <v>2.7651363681611274</v>
      </c>
    </row>
    <row r="573" spans="1:18" x14ac:dyDescent="0.15">
      <c r="A573">
        <v>573</v>
      </c>
      <c r="B573">
        <f t="shared" si="34"/>
        <v>34.840740753381624</v>
      </c>
      <c r="D573">
        <f t="shared" si="35"/>
        <v>36.158732759861216</v>
      </c>
      <c r="E573">
        <f t="shared" si="36"/>
        <v>14.877531465706454</v>
      </c>
      <c r="Q573">
        <v>573</v>
      </c>
      <c r="R573">
        <f t="shared" si="37"/>
        <v>2.7655836465321912</v>
      </c>
    </row>
    <row r="574" spans="1:18" x14ac:dyDescent="0.15">
      <c r="A574">
        <v>574</v>
      </c>
      <c r="B574">
        <f t="shared" si="34"/>
        <v>34.838265161840923</v>
      </c>
      <c r="D574">
        <f t="shared" si="35"/>
        <v>36.15289710990114</v>
      </c>
      <c r="E574">
        <f t="shared" si="36"/>
        <v>14.86975236249398</v>
      </c>
      <c r="Q574">
        <v>574</v>
      </c>
      <c r="R574">
        <f t="shared" si="37"/>
        <v>2.7660300555169939</v>
      </c>
    </row>
    <row r="575" spans="1:18" x14ac:dyDescent="0.15">
      <c r="A575">
        <v>575</v>
      </c>
      <c r="B575">
        <f t="shared" si="34"/>
        <v>34.835796031176223</v>
      </c>
      <c r="D575">
        <f t="shared" si="35"/>
        <v>36.147074661625624</v>
      </c>
      <c r="E575">
        <f t="shared" si="36"/>
        <v>14.86199085447644</v>
      </c>
      <c r="Q575">
        <v>575</v>
      </c>
      <c r="R575">
        <f t="shared" si="37"/>
        <v>2.7664755982636069</v>
      </c>
    </row>
    <row r="576" spans="1:18" x14ac:dyDescent="0.15">
      <c r="A576">
        <v>576</v>
      </c>
      <c r="B576">
        <f t="shared" si="34"/>
        <v>34.833333333333336</v>
      </c>
      <c r="D576">
        <f t="shared" si="35"/>
        <v>36.14126536228752</v>
      </c>
      <c r="E576">
        <f t="shared" si="36"/>
        <v>14.854246871364699</v>
      </c>
      <c r="Q576">
        <v>576</v>
      </c>
      <c r="R576">
        <f t="shared" si="37"/>
        <v>2.766920277903369</v>
      </c>
    </row>
    <row r="577" spans="1:18" x14ac:dyDescent="0.15">
      <c r="A577">
        <v>577</v>
      </c>
      <c r="B577">
        <f t="shared" si="34"/>
        <v>34.830877040428334</v>
      </c>
      <c r="D577">
        <f t="shared" si="35"/>
        <v>36.135469159441556</v>
      </c>
      <c r="E577">
        <f t="shared" si="36"/>
        <v>14.846520343271782</v>
      </c>
      <c r="Q577">
        <v>577</v>
      </c>
      <c r="R577">
        <f t="shared" si="37"/>
        <v>2.7673640975510003</v>
      </c>
    </row>
    <row r="578" spans="1:18" x14ac:dyDescent="0.15">
      <c r="A578">
        <v>578</v>
      </c>
      <c r="B578">
        <f t="shared" ref="B578:B641" si="38">100*(0.32+0.68*A578^(-0.5))</f>
        <v>34.828427124746192</v>
      </c>
      <c r="D578">
        <f t="shared" ref="D578:D641" si="39">100*(0.25+0.75*A578^(-0.3))</f>
        <v>36.129686000942058</v>
      </c>
      <c r="E578">
        <f t="shared" ref="E578:E641" si="40">100*((A578+0.1)^(-0.3))</f>
        <v>14.83881120070992</v>
      </c>
      <c r="Q578">
        <v>578</v>
      </c>
      <c r="R578">
        <f t="shared" ref="R578:R641" si="41">Q578^0.3/(0.25*Q578^0.3+0.75)</f>
        <v>2.7678070603047193</v>
      </c>
    </row>
    <row r="579" spans="1:18" x14ac:dyDescent="0.15">
      <c r="A579">
        <v>579</v>
      </c>
      <c r="B579">
        <f t="shared" si="38"/>
        <v>34.825983558739502</v>
      </c>
      <c r="D579">
        <f t="shared" si="39"/>
        <v>36.123915834940725</v>
      </c>
      <c r="E579">
        <f t="shared" si="40"/>
        <v>14.831119374587534</v>
      </c>
      <c r="Q579">
        <v>579</v>
      </c>
      <c r="R579">
        <f t="shared" si="41"/>
        <v>2.7682491692463578</v>
      </c>
    </row>
    <row r="580" spans="1:18" x14ac:dyDescent="0.15">
      <c r="A580">
        <v>580</v>
      </c>
      <c r="B580">
        <f t="shared" si="38"/>
        <v>34.823546315027158</v>
      </c>
      <c r="D580">
        <f t="shared" si="39"/>
        <v>36.118158609884446</v>
      </c>
      <c r="E580">
        <f t="shared" si="40"/>
        <v>14.823444796206338</v>
      </c>
      <c r="Q580">
        <v>580</v>
      </c>
      <c r="R580">
        <f t="shared" si="41"/>
        <v>2.7686904274414763</v>
      </c>
    </row>
    <row r="581" spans="1:18" x14ac:dyDescent="0.15">
      <c r="A581">
        <v>581</v>
      </c>
      <c r="B581">
        <f t="shared" si="38"/>
        <v>34.82111536639308</v>
      </c>
      <c r="D581">
        <f t="shared" si="39"/>
        <v>36.112414274513092</v>
      </c>
      <c r="E581">
        <f t="shared" si="40"/>
        <v>14.81578739725841</v>
      </c>
      <c r="Q581">
        <v>581</v>
      </c>
      <c r="R581">
        <f t="shared" si="41"/>
        <v>2.7691308379394779</v>
      </c>
    </row>
    <row r="582" spans="1:18" x14ac:dyDescent="0.15">
      <c r="A582">
        <v>582</v>
      </c>
      <c r="B582">
        <f t="shared" si="38"/>
        <v>34.818690685784908</v>
      </c>
      <c r="D582">
        <f t="shared" si="39"/>
        <v>36.10668277785738</v>
      </c>
      <c r="E582">
        <f t="shared" si="40"/>
        <v>14.808147109823297</v>
      </c>
      <c r="Q582">
        <v>582</v>
      </c>
      <c r="R582">
        <f t="shared" si="41"/>
        <v>2.7695704037737183</v>
      </c>
    </row>
    <row r="583" spans="1:18" x14ac:dyDescent="0.15">
      <c r="A583">
        <v>583</v>
      </c>
      <c r="B583">
        <f t="shared" si="38"/>
        <v>34.816272246312778</v>
      </c>
      <c r="D583">
        <f t="shared" si="39"/>
        <v>36.100964069236674</v>
      </c>
      <c r="E583">
        <f t="shared" si="40"/>
        <v>14.800523866365184</v>
      </c>
      <c r="Q583">
        <v>583</v>
      </c>
      <c r="R583">
        <f t="shared" si="41"/>
        <v>2.7700091279616186</v>
      </c>
    </row>
    <row r="584" spans="1:18" x14ac:dyDescent="0.15">
      <c r="A584">
        <v>584</v>
      </c>
      <c r="B584">
        <f t="shared" si="38"/>
        <v>34.813860021248047</v>
      </c>
      <c r="D584">
        <f t="shared" si="39"/>
        <v>36.095258098256913</v>
      </c>
      <c r="E584">
        <f t="shared" si="40"/>
        <v>14.792917599730027</v>
      </c>
      <c r="Q584">
        <v>584</v>
      </c>
      <c r="R584">
        <f t="shared" si="41"/>
        <v>2.7704470135047772</v>
      </c>
    </row>
    <row r="585" spans="1:18" x14ac:dyDescent="0.15">
      <c r="A585">
        <v>585</v>
      </c>
      <c r="B585">
        <f t="shared" si="38"/>
        <v>34.811453984022059</v>
      </c>
      <c r="D585">
        <f t="shared" si="39"/>
        <v>36.089564814808483</v>
      </c>
      <c r="E585">
        <f t="shared" si="40"/>
        <v>14.785328243142773</v>
      </c>
      <c r="Q585">
        <v>585</v>
      </c>
      <c r="R585">
        <f t="shared" si="41"/>
        <v>2.7708840633890777</v>
      </c>
    </row>
    <row r="586" spans="1:18" x14ac:dyDescent="0.15">
      <c r="A586">
        <v>586</v>
      </c>
      <c r="B586">
        <f t="shared" si="38"/>
        <v>34.809054108224899</v>
      </c>
      <c r="D586">
        <f t="shared" si="39"/>
        <v>36.083884169064106</v>
      </c>
      <c r="E586">
        <f t="shared" si="40"/>
        <v>14.777755730204555</v>
      </c>
      <c r="Q586">
        <v>586</v>
      </c>
      <c r="R586">
        <f t="shared" si="41"/>
        <v>2.7713202805847956</v>
      </c>
    </row>
    <row r="587" spans="1:18" x14ac:dyDescent="0.15">
      <c r="A587">
        <v>587</v>
      </c>
      <c r="B587">
        <f t="shared" si="38"/>
        <v>34.806660367604188</v>
      </c>
      <c r="D587">
        <f t="shared" si="39"/>
        <v>36.078216111476806</v>
      </c>
      <c r="E587">
        <f t="shared" si="40"/>
        <v>14.770199994889966</v>
      </c>
      <c r="Q587">
        <v>587</v>
      </c>
      <c r="R587">
        <f t="shared" si="41"/>
        <v>2.7717556680467106</v>
      </c>
    </row>
    <row r="588" spans="1:18" x14ac:dyDescent="0.15">
      <c r="A588">
        <v>588</v>
      </c>
      <c r="B588">
        <f t="shared" si="38"/>
        <v>34.804272736063893</v>
      </c>
      <c r="D588">
        <f t="shared" si="39"/>
        <v>36.072560592777847</v>
      </c>
      <c r="E588">
        <f t="shared" si="40"/>
        <v>14.76266097154428</v>
      </c>
      <c r="Q588">
        <v>588</v>
      </c>
      <c r="R588">
        <f t="shared" si="41"/>
        <v>2.7721902287142095</v>
      </c>
    </row>
    <row r="589" spans="1:18" x14ac:dyDescent="0.15">
      <c r="A589">
        <v>589</v>
      </c>
      <c r="B589">
        <f t="shared" si="38"/>
        <v>34.801891187663117</v>
      </c>
      <c r="D589">
        <f t="shared" si="39"/>
        <v>36.066917563974677</v>
      </c>
      <c r="E589">
        <f t="shared" si="40"/>
        <v>14.755138594880805</v>
      </c>
      <c r="Q589">
        <v>589</v>
      </c>
      <c r="R589">
        <f t="shared" si="41"/>
        <v>2.7726239655113942</v>
      </c>
    </row>
    <row r="590" spans="1:18" x14ac:dyDescent="0.15">
      <c r="A590">
        <v>590</v>
      </c>
      <c r="B590">
        <f t="shared" si="38"/>
        <v>34.799515696614904</v>
      </c>
      <c r="D590">
        <f t="shared" si="39"/>
        <v>36.061286976348946</v>
      </c>
      <c r="E590">
        <f t="shared" si="40"/>
        <v>14.747632799978142</v>
      </c>
      <c r="Q590">
        <v>590</v>
      </c>
      <c r="R590">
        <f t="shared" si="41"/>
        <v>2.7730568813471832</v>
      </c>
    </row>
    <row r="591" spans="1:18" x14ac:dyDescent="0.15">
      <c r="A591">
        <v>591</v>
      </c>
      <c r="B591">
        <f t="shared" si="38"/>
        <v>34.79714623728507</v>
      </c>
      <c r="D591">
        <f t="shared" si="39"/>
        <v>36.055668781454493</v>
      </c>
      <c r="E591">
        <f t="shared" si="40"/>
        <v>14.740143522277554</v>
      </c>
      <c r="Q591">
        <v>591</v>
      </c>
      <c r="R591">
        <f t="shared" si="41"/>
        <v>2.7734889791154216</v>
      </c>
    </row>
    <row r="592" spans="1:18" x14ac:dyDescent="0.15">
      <c r="A592">
        <v>592</v>
      </c>
      <c r="B592">
        <f t="shared" si="38"/>
        <v>34.794782784191078</v>
      </c>
      <c r="D592">
        <f t="shared" si="39"/>
        <v>36.050062931115392</v>
      </c>
      <c r="E592">
        <f t="shared" si="40"/>
        <v>14.732670697580344</v>
      </c>
      <c r="Q592">
        <v>592</v>
      </c>
      <c r="R592">
        <f t="shared" si="41"/>
        <v>2.7739202616949776</v>
      </c>
    </row>
    <row r="593" spans="1:18" x14ac:dyDescent="0.15">
      <c r="A593">
        <v>593</v>
      </c>
      <c r="B593">
        <f t="shared" si="38"/>
        <v>34.792425312000816</v>
      </c>
      <c r="D593">
        <f t="shared" si="39"/>
        <v>36.044469377423916</v>
      </c>
      <c r="E593">
        <f t="shared" si="40"/>
        <v>14.725214262045203</v>
      </c>
      <c r="Q593">
        <v>593</v>
      </c>
      <c r="R593">
        <f t="shared" si="41"/>
        <v>2.7743507319498497</v>
      </c>
    </row>
    <row r="594" spans="1:18" x14ac:dyDescent="0.15">
      <c r="A594">
        <v>594</v>
      </c>
      <c r="B594">
        <f t="shared" si="38"/>
        <v>34.790073795531541</v>
      </c>
      <c r="D594">
        <f t="shared" si="39"/>
        <v>36.038888072738722</v>
      </c>
      <c r="E594">
        <f t="shared" si="40"/>
        <v>14.717774152185669</v>
      </c>
      <c r="Q594">
        <v>594</v>
      </c>
      <c r="R594">
        <f t="shared" si="41"/>
        <v>2.7747803927292654</v>
      </c>
    </row>
    <row r="595" spans="1:18" x14ac:dyDescent="0.15">
      <c r="A595">
        <v>595</v>
      </c>
      <c r="B595">
        <f t="shared" si="38"/>
        <v>34.787728209748678</v>
      </c>
      <c r="D595">
        <f t="shared" si="39"/>
        <v>36.033318969682796</v>
      </c>
      <c r="E595">
        <f t="shared" si="40"/>
        <v>14.710350304867518</v>
      </c>
      <c r="Q595">
        <v>595</v>
      </c>
      <c r="R595">
        <f t="shared" si="41"/>
        <v>2.7752092468677834</v>
      </c>
    </row>
    <row r="596" spans="1:18" x14ac:dyDescent="0.15">
      <c r="A596">
        <v>596</v>
      </c>
      <c r="B596">
        <f t="shared" si="38"/>
        <v>34.785388529764738</v>
      </c>
      <c r="D596">
        <f t="shared" si="39"/>
        <v>36.027762021141626</v>
      </c>
      <c r="E596">
        <f t="shared" si="40"/>
        <v>14.702942657306259</v>
      </c>
      <c r="Q596">
        <v>596</v>
      </c>
      <c r="R596">
        <f t="shared" si="41"/>
        <v>2.7756372971853911</v>
      </c>
    </row>
    <row r="597" spans="1:18" x14ac:dyDescent="0.15">
      <c r="A597">
        <v>597</v>
      </c>
      <c r="B597">
        <f t="shared" si="38"/>
        <v>34.783054730838195</v>
      </c>
      <c r="D597">
        <f t="shared" si="39"/>
        <v>36.022217180261272</v>
      </c>
      <c r="E597">
        <f t="shared" si="40"/>
        <v>14.695551147064581</v>
      </c>
      <c r="Q597">
        <v>597</v>
      </c>
      <c r="R597">
        <f t="shared" si="41"/>
        <v>2.7760645464876044</v>
      </c>
    </row>
    <row r="598" spans="1:18" x14ac:dyDescent="0.15">
      <c r="A598">
        <v>598</v>
      </c>
      <c r="B598">
        <f t="shared" si="38"/>
        <v>34.780726788372405</v>
      </c>
      <c r="D598">
        <f t="shared" si="39"/>
        <v>36.016684400446522</v>
      </c>
      <c r="E598">
        <f t="shared" si="40"/>
        <v>14.688175712049883</v>
      </c>
      <c r="Q598">
        <v>598</v>
      </c>
      <c r="R598">
        <f t="shared" si="41"/>
        <v>2.7764909975655678</v>
      </c>
    </row>
    <row r="599" spans="1:18" x14ac:dyDescent="0.15">
      <c r="A599">
        <v>599</v>
      </c>
      <c r="B599">
        <f t="shared" si="38"/>
        <v>34.778404677914487</v>
      </c>
      <c r="D599">
        <f t="shared" si="39"/>
        <v>36.011163635358997</v>
      </c>
      <c r="E599">
        <f t="shared" si="40"/>
        <v>14.680816290511778</v>
      </c>
      <c r="Q599">
        <v>599</v>
      </c>
      <c r="R599">
        <f t="shared" si="41"/>
        <v>2.77691665319615</v>
      </c>
    </row>
    <row r="600" spans="1:18" x14ac:dyDescent="0.15">
      <c r="A600">
        <v>600</v>
      </c>
      <c r="B600">
        <f t="shared" si="38"/>
        <v>34.776088375154266</v>
      </c>
      <c r="D600">
        <f t="shared" si="39"/>
        <v>36.005654838915341</v>
      </c>
      <c r="E600">
        <f t="shared" si="40"/>
        <v>14.673472821039656</v>
      </c>
      <c r="Q600">
        <v>600</v>
      </c>
      <c r="R600">
        <f t="shared" si="41"/>
        <v>2.7773415161420369</v>
      </c>
    </row>
    <row r="601" spans="1:18" x14ac:dyDescent="0.15">
      <c r="A601">
        <v>601</v>
      </c>
      <c r="B601">
        <f t="shared" si="38"/>
        <v>34.773777855923214</v>
      </c>
      <c r="D601">
        <f t="shared" si="39"/>
        <v>36.000157965285375</v>
      </c>
      <c r="E601">
        <f t="shared" si="40"/>
        <v>14.666145242560235</v>
      </c>
      <c r="Q601">
        <v>601</v>
      </c>
      <c r="R601">
        <f t="shared" si="41"/>
        <v>2.7777655891518336</v>
      </c>
    </row>
    <row r="602" spans="1:18" x14ac:dyDescent="0.15">
      <c r="A602">
        <v>602</v>
      </c>
      <c r="B602">
        <f t="shared" si="38"/>
        <v>34.771473096193354</v>
      </c>
      <c r="D602">
        <f t="shared" si="39"/>
        <v>35.994672968890299</v>
      </c>
      <c r="E602">
        <f t="shared" si="40"/>
        <v>14.658833494335171</v>
      </c>
      <c r="Q602">
        <v>602</v>
      </c>
      <c r="R602">
        <f t="shared" si="41"/>
        <v>2.7781888749601542</v>
      </c>
    </row>
    <row r="603" spans="1:18" x14ac:dyDescent="0.15">
      <c r="A603">
        <v>603</v>
      </c>
      <c r="B603">
        <f t="shared" si="38"/>
        <v>34.769174072076254</v>
      </c>
      <c r="D603">
        <f t="shared" si="39"/>
        <v>35.989199804400876</v>
      </c>
      <c r="E603">
        <f t="shared" si="40"/>
        <v>14.651537515958641</v>
      </c>
      <c r="Q603">
        <v>603</v>
      </c>
      <c r="R603">
        <f t="shared" si="41"/>
        <v>2.778611376287718</v>
      </c>
    </row>
    <row r="604" spans="1:18" x14ac:dyDescent="0.15">
      <c r="A604">
        <v>604</v>
      </c>
      <c r="B604">
        <f t="shared" si="38"/>
        <v>34.766880759821944</v>
      </c>
      <c r="D604">
        <f t="shared" si="39"/>
        <v>35.983738426735727</v>
      </c>
      <c r="E604">
        <f t="shared" si="40"/>
        <v>14.644257247355005</v>
      </c>
      <c r="Q604">
        <v>604</v>
      </c>
      <c r="R604">
        <f t="shared" si="41"/>
        <v>2.7790330958414415</v>
      </c>
    </row>
    <row r="605" spans="1:18" x14ac:dyDescent="0.15">
      <c r="A605">
        <v>605</v>
      </c>
      <c r="B605">
        <f t="shared" si="38"/>
        <v>34.764593135817925</v>
      </c>
      <c r="D605">
        <f t="shared" si="39"/>
        <v>35.978288791059434</v>
      </c>
      <c r="E605">
        <f t="shared" si="40"/>
        <v>14.63699262877644</v>
      </c>
      <c r="Q605">
        <v>605</v>
      </c>
      <c r="R605">
        <f t="shared" si="41"/>
        <v>2.7794540363145313</v>
      </c>
    </row>
    <row r="606" spans="1:18" x14ac:dyDescent="0.15">
      <c r="A606">
        <v>606</v>
      </c>
      <c r="B606">
        <f t="shared" si="38"/>
        <v>34.762311176588121</v>
      </c>
      <c r="D606">
        <f t="shared" si="39"/>
        <v>35.972850852780944</v>
      </c>
      <c r="E606">
        <f t="shared" si="40"/>
        <v>14.629743600800611</v>
      </c>
      <c r="Q606">
        <v>606</v>
      </c>
      <c r="R606">
        <f t="shared" si="41"/>
        <v>2.7798742003865766</v>
      </c>
    </row>
    <row r="607" spans="1:18" x14ac:dyDescent="0.15">
      <c r="A607">
        <v>607</v>
      </c>
      <c r="B607">
        <f t="shared" si="38"/>
        <v>34.760034858791876</v>
      </c>
      <c r="D607">
        <f t="shared" si="39"/>
        <v>35.967424567551717</v>
      </c>
      <c r="E607">
        <f t="shared" si="40"/>
        <v>14.622510104328379</v>
      </c>
      <c r="Q607">
        <v>607</v>
      </c>
      <c r="R607">
        <f t="shared" si="41"/>
        <v>2.7802935907236392</v>
      </c>
    </row>
    <row r="608" spans="1:18" x14ac:dyDescent="0.15">
      <c r="A608">
        <v>608</v>
      </c>
      <c r="B608">
        <f t="shared" si="38"/>
        <v>34.757764159222965</v>
      </c>
      <c r="D608">
        <f t="shared" si="39"/>
        <v>35.962009891264103</v>
      </c>
      <c r="E608">
        <f t="shared" si="40"/>
        <v>14.615292080581503</v>
      </c>
      <c r="Q608">
        <v>608</v>
      </c>
      <c r="R608">
        <f t="shared" si="41"/>
        <v>2.7807122099783426</v>
      </c>
    </row>
    <row r="609" spans="1:18" x14ac:dyDescent="0.15">
      <c r="A609">
        <v>609</v>
      </c>
      <c r="B609">
        <f t="shared" si="38"/>
        <v>34.755499054808567</v>
      </c>
      <c r="D609">
        <f t="shared" si="39"/>
        <v>35.956606780049547</v>
      </c>
      <c r="E609">
        <f t="shared" si="40"/>
        <v>14.608089471100365</v>
      </c>
      <c r="Q609">
        <v>609</v>
      </c>
      <c r="R609">
        <f t="shared" si="41"/>
        <v>2.7811300607899629</v>
      </c>
    </row>
    <row r="610" spans="1:18" x14ac:dyDescent="0.15">
      <c r="A610">
        <v>610</v>
      </c>
      <c r="B610">
        <f t="shared" si="38"/>
        <v>34.753239522608311</v>
      </c>
      <c r="D610">
        <f t="shared" si="39"/>
        <v>35.951215190277011</v>
      </c>
      <c r="E610">
        <f t="shared" si="40"/>
        <v>14.600902217741751</v>
      </c>
      <c r="Q610">
        <v>610</v>
      </c>
      <c r="R610">
        <f t="shared" si="41"/>
        <v>2.7815471457845176</v>
      </c>
    </row>
    <row r="611" spans="1:18" x14ac:dyDescent="0.15">
      <c r="A611">
        <v>611</v>
      </c>
      <c r="B611">
        <f t="shared" si="38"/>
        <v>34.7509855398133</v>
      </c>
      <c r="D611">
        <f t="shared" si="39"/>
        <v>35.945835078551184</v>
      </c>
      <c r="E611">
        <f t="shared" si="40"/>
        <v>14.593730262676601</v>
      </c>
      <c r="Q611">
        <v>611</v>
      </c>
      <c r="R611">
        <f t="shared" si="41"/>
        <v>2.7819634675748515</v>
      </c>
    </row>
    <row r="612" spans="1:18" x14ac:dyDescent="0.15">
      <c r="A612">
        <v>612</v>
      </c>
      <c r="B612">
        <f t="shared" si="38"/>
        <v>34.748737083745105</v>
      </c>
      <c r="D612">
        <f t="shared" si="39"/>
        <v>35.940466401710921</v>
      </c>
      <c r="E612">
        <f t="shared" si="40"/>
        <v>14.586573548387793</v>
      </c>
      <c r="Q612">
        <v>612</v>
      </c>
      <c r="R612">
        <f t="shared" si="41"/>
        <v>2.7823790287607273</v>
      </c>
    </row>
    <row r="613" spans="1:18" x14ac:dyDescent="0.15">
      <c r="A613">
        <v>613</v>
      </c>
      <c r="B613">
        <f t="shared" si="38"/>
        <v>34.746494131854867</v>
      </c>
      <c r="D613">
        <f t="shared" si="39"/>
        <v>35.935109116827554</v>
      </c>
      <c r="E613">
        <f t="shared" si="40"/>
        <v>14.579432017667987</v>
      </c>
      <c r="Q613">
        <v>613</v>
      </c>
      <c r="R613">
        <f t="shared" si="41"/>
        <v>2.7827938319289083</v>
      </c>
    </row>
    <row r="614" spans="1:18" x14ac:dyDescent="0.15">
      <c r="A614">
        <v>614</v>
      </c>
      <c r="B614">
        <f t="shared" si="38"/>
        <v>34.744256661722289</v>
      </c>
      <c r="D614">
        <f t="shared" si="39"/>
        <v>35.929763181203271</v>
      </c>
      <c r="E614">
        <f t="shared" si="40"/>
        <v>14.572305613617424</v>
      </c>
      <c r="Q614">
        <v>614</v>
      </c>
      <c r="R614">
        <f t="shared" si="41"/>
        <v>2.7832078796532458</v>
      </c>
    </row>
    <row r="615" spans="1:18" x14ac:dyDescent="0.15">
      <c r="A615">
        <v>615</v>
      </c>
      <c r="B615">
        <f t="shared" si="38"/>
        <v>34.742024651054741</v>
      </c>
      <c r="D615">
        <f t="shared" si="39"/>
        <v>35.924428552369477</v>
      </c>
      <c r="E615">
        <f t="shared" si="40"/>
        <v>14.56519427964178</v>
      </c>
      <c r="Q615">
        <v>615</v>
      </c>
      <c r="R615">
        <f t="shared" si="41"/>
        <v>2.7836211744947654</v>
      </c>
    </row>
    <row r="616" spans="1:18" x14ac:dyDescent="0.15">
      <c r="A616">
        <v>616</v>
      </c>
      <c r="B616">
        <f t="shared" si="38"/>
        <v>34.739798077686295</v>
      </c>
      <c r="D616">
        <f t="shared" si="39"/>
        <v>35.919105188085254</v>
      </c>
      <c r="E616">
        <f t="shared" si="40"/>
        <v>14.558097959450039</v>
      </c>
      <c r="Q616">
        <v>616</v>
      </c>
      <c r="R616">
        <f t="shared" si="41"/>
        <v>2.7840337190017488</v>
      </c>
    </row>
    <row r="617" spans="1:18" x14ac:dyDescent="0.15">
      <c r="A617">
        <v>617</v>
      </c>
      <c r="B617">
        <f t="shared" si="38"/>
        <v>34.73757691957681</v>
      </c>
      <c r="D617">
        <f t="shared" si="39"/>
        <v>35.913793046335712</v>
      </c>
      <c r="E617">
        <f t="shared" si="40"/>
        <v>14.551016597052396</v>
      </c>
      <c r="Q617">
        <v>617</v>
      </c>
      <c r="R617">
        <f t="shared" si="41"/>
        <v>2.7844455157098205</v>
      </c>
    </row>
    <row r="618" spans="1:18" x14ac:dyDescent="0.15">
      <c r="A618">
        <v>618</v>
      </c>
      <c r="B618">
        <f t="shared" si="38"/>
        <v>34.735361154811038</v>
      </c>
      <c r="D618">
        <f t="shared" si="39"/>
        <v>35.908492085330458</v>
      </c>
      <c r="E618">
        <f t="shared" si="40"/>
        <v>14.543950136758129</v>
      </c>
      <c r="Q618">
        <v>618</v>
      </c>
      <c r="R618">
        <f t="shared" si="41"/>
        <v>2.7848565671420262</v>
      </c>
    </row>
    <row r="619" spans="1:18" x14ac:dyDescent="0.15">
      <c r="A619">
        <v>619</v>
      </c>
      <c r="B619">
        <f t="shared" si="38"/>
        <v>34.733150761597678</v>
      </c>
      <c r="D619">
        <f t="shared" si="39"/>
        <v>35.903202263501996</v>
      </c>
      <c r="E619">
        <f t="shared" si="40"/>
        <v>14.536898523173525</v>
      </c>
      <c r="Q619">
        <v>619</v>
      </c>
      <c r="R619">
        <f t="shared" si="41"/>
        <v>2.7852668758089214</v>
      </c>
    </row>
    <row r="620" spans="1:18" x14ac:dyDescent="0.15">
      <c r="A620">
        <v>620</v>
      </c>
      <c r="B620">
        <f t="shared" si="38"/>
        <v>34.730945718268494</v>
      </c>
      <c r="D620">
        <f t="shared" si="39"/>
        <v>35.89792353950422</v>
      </c>
      <c r="E620">
        <f t="shared" si="40"/>
        <v>14.529861701199835</v>
      </c>
      <c r="Q620">
        <v>620</v>
      </c>
      <c r="R620">
        <f t="shared" si="41"/>
        <v>2.7856764442086468</v>
      </c>
    </row>
    <row r="621" spans="1:18" x14ac:dyDescent="0.15">
      <c r="A621">
        <v>621</v>
      </c>
      <c r="B621">
        <f t="shared" si="38"/>
        <v>34.728746003277436</v>
      </c>
      <c r="D621">
        <f t="shared" si="39"/>
        <v>35.892655872210852</v>
      </c>
      <c r="E621">
        <f t="shared" si="40"/>
        <v>14.522839616031224</v>
      </c>
      <c r="Q621">
        <v>621</v>
      </c>
      <c r="R621">
        <f t="shared" si="41"/>
        <v>2.786085274827014</v>
      </c>
    </row>
    <row r="622" spans="1:18" x14ac:dyDescent="0.15">
      <c r="A622">
        <v>622</v>
      </c>
      <c r="B622">
        <f t="shared" si="38"/>
        <v>34.72655159519973</v>
      </c>
      <c r="D622">
        <f t="shared" si="39"/>
        <v>35.887399220713931</v>
      </c>
      <c r="E622">
        <f t="shared" si="40"/>
        <v>14.515832213152747</v>
      </c>
      <c r="Q622">
        <v>622</v>
      </c>
      <c r="R622">
        <f t="shared" si="41"/>
        <v>2.786493370137582</v>
      </c>
    </row>
    <row r="623" spans="1:18" x14ac:dyDescent="0.15">
      <c r="A623">
        <v>623</v>
      </c>
      <c r="B623">
        <f t="shared" si="38"/>
        <v>34.724362472731016</v>
      </c>
      <c r="D623">
        <f t="shared" si="39"/>
        <v>35.882153544322307</v>
      </c>
      <c r="E623">
        <f t="shared" si="40"/>
        <v>14.508839438338342</v>
      </c>
      <c r="Q623">
        <v>623</v>
      </c>
      <c r="R623">
        <f t="shared" si="41"/>
        <v>2.7869007326017412</v>
      </c>
    </row>
    <row r="624" spans="1:18" x14ac:dyDescent="0.15">
      <c r="A624">
        <v>624</v>
      </c>
      <c r="B624">
        <f t="shared" si="38"/>
        <v>34.722178614686484</v>
      </c>
      <c r="D624">
        <f t="shared" si="39"/>
        <v>35.876918802560134</v>
      </c>
      <c r="E624">
        <f t="shared" si="40"/>
        <v>14.501861237648816</v>
      </c>
      <c r="Q624">
        <v>624</v>
      </c>
      <c r="R624">
        <f t="shared" si="41"/>
        <v>2.7873073646687887</v>
      </c>
    </row>
    <row r="625" spans="1:18" x14ac:dyDescent="0.15">
      <c r="A625">
        <v>625</v>
      </c>
      <c r="B625">
        <f t="shared" si="38"/>
        <v>34.72</v>
      </c>
      <c r="D625">
        <f t="shared" si="39"/>
        <v>35.871694955165431</v>
      </c>
      <c r="E625">
        <f t="shared" si="40"/>
        <v>14.494897557429907</v>
      </c>
      <c r="Q625">
        <v>625</v>
      </c>
      <c r="R625">
        <f t="shared" si="41"/>
        <v>2.7877132687760064</v>
      </c>
    </row>
    <row r="626" spans="1:18" x14ac:dyDescent="0.15">
      <c r="A626">
        <v>626</v>
      </c>
      <c r="B626">
        <f t="shared" si="38"/>
        <v>34.717826607723268</v>
      </c>
      <c r="D626">
        <f t="shared" si="39"/>
        <v>35.86648196208855</v>
      </c>
      <c r="E626">
        <f t="shared" si="40"/>
        <v>14.487948344310302</v>
      </c>
      <c r="Q626">
        <v>626</v>
      </c>
      <c r="R626">
        <f t="shared" si="41"/>
        <v>2.7881184473487428</v>
      </c>
    </row>
    <row r="627" spans="1:18" x14ac:dyDescent="0.15">
      <c r="A627">
        <v>627</v>
      </c>
      <c r="B627">
        <f t="shared" si="38"/>
        <v>34.715658417024962</v>
      </c>
      <c r="D627">
        <f t="shared" si="39"/>
        <v>35.861279783490744</v>
      </c>
      <c r="E627">
        <f t="shared" si="40"/>
        <v>14.481013545199708</v>
      </c>
      <c r="Q627">
        <v>627</v>
      </c>
      <c r="R627">
        <f t="shared" si="41"/>
        <v>2.7885229028004863</v>
      </c>
    </row>
    <row r="628" spans="1:18" x14ac:dyDescent="0.15">
      <c r="A628">
        <v>628</v>
      </c>
      <c r="B628">
        <f t="shared" si="38"/>
        <v>34.713495407189917</v>
      </c>
      <c r="D628">
        <f t="shared" si="39"/>
        <v>35.856088379742758</v>
      </c>
      <c r="E628">
        <f t="shared" si="40"/>
        <v>14.474093107286903</v>
      </c>
      <c r="Q628">
        <v>628</v>
      </c>
      <c r="R628">
        <f t="shared" si="41"/>
        <v>2.7889266375329438</v>
      </c>
    </row>
    <row r="629" spans="1:18" x14ac:dyDescent="0.15">
      <c r="A629">
        <v>629</v>
      </c>
      <c r="B629">
        <f t="shared" si="38"/>
        <v>34.711337557618258</v>
      </c>
      <c r="D629">
        <f t="shared" si="39"/>
        <v>35.850907711423318</v>
      </c>
      <c r="E629">
        <f t="shared" si="40"/>
        <v>14.467186978037869</v>
      </c>
      <c r="Q629">
        <v>629</v>
      </c>
      <c r="R629">
        <f t="shared" si="41"/>
        <v>2.789329653936115</v>
      </c>
    </row>
    <row r="630" spans="1:18" x14ac:dyDescent="0.15">
      <c r="A630">
        <v>630</v>
      </c>
      <c r="B630">
        <f t="shared" si="38"/>
        <v>34.709184847824623</v>
      </c>
      <c r="D630">
        <f t="shared" si="39"/>
        <v>35.845737739317812</v>
      </c>
      <c r="E630">
        <f t="shared" si="40"/>
        <v>14.460295105193859</v>
      </c>
      <c r="Q630">
        <v>630</v>
      </c>
      <c r="R630">
        <f t="shared" si="41"/>
        <v>2.7897319543883694</v>
      </c>
    </row>
    <row r="631" spans="1:18" x14ac:dyDescent="0.15">
      <c r="A631">
        <v>631</v>
      </c>
      <c r="B631">
        <f t="shared" si="38"/>
        <v>34.707037257437314</v>
      </c>
      <c r="D631">
        <f t="shared" si="39"/>
        <v>35.84057842441679</v>
      </c>
      <c r="E631">
        <f t="shared" si="40"/>
        <v>14.45341743676954</v>
      </c>
      <c r="Q631">
        <v>631</v>
      </c>
      <c r="R631">
        <f t="shared" si="41"/>
        <v>2.7901335412565191</v>
      </c>
    </row>
    <row r="632" spans="1:18" x14ac:dyDescent="0.15">
      <c r="A632">
        <v>632</v>
      </c>
      <c r="B632">
        <f t="shared" si="38"/>
        <v>34.704894766197484</v>
      </c>
      <c r="D632">
        <f t="shared" si="39"/>
        <v>35.835429727914601</v>
      </c>
      <c r="E632">
        <f t="shared" si="40"/>
        <v>14.446553921051139</v>
      </c>
      <c r="Q632">
        <v>632</v>
      </c>
      <c r="R632">
        <f t="shared" si="41"/>
        <v>2.7905344168958948</v>
      </c>
    </row>
    <row r="633" spans="1:18" x14ac:dyDescent="0.15">
      <c r="A633">
        <v>633</v>
      </c>
      <c r="B633">
        <f t="shared" si="38"/>
        <v>34.702757353958361</v>
      </c>
      <c r="D633">
        <f t="shared" si="39"/>
        <v>35.83029161120804</v>
      </c>
      <c r="E633">
        <f t="shared" si="40"/>
        <v>14.43970450659457</v>
      </c>
      <c r="Q633">
        <v>633</v>
      </c>
      <c r="R633">
        <f t="shared" si="41"/>
        <v>2.7909345836504187</v>
      </c>
    </row>
    <row r="634" spans="1:18" x14ac:dyDescent="0.15">
      <c r="A634">
        <v>634</v>
      </c>
      <c r="B634">
        <f t="shared" si="38"/>
        <v>34.700625000684425</v>
      </c>
      <c r="D634">
        <f t="shared" si="39"/>
        <v>35.825164035894922</v>
      </c>
      <c r="E634">
        <f t="shared" si="40"/>
        <v>14.432869142223637</v>
      </c>
      <c r="Q634">
        <v>634</v>
      </c>
      <c r="R634">
        <f t="shared" si="41"/>
        <v>2.7913340438526753</v>
      </c>
    </row>
    <row r="635" spans="1:18" x14ac:dyDescent="0.15">
      <c r="A635">
        <v>635</v>
      </c>
      <c r="B635">
        <f t="shared" si="38"/>
        <v>34.698497686450651</v>
      </c>
      <c r="D635">
        <f t="shared" si="39"/>
        <v>35.820046963772732</v>
      </c>
      <c r="E635">
        <f t="shared" si="40"/>
        <v>14.426047777028195</v>
      </c>
      <c r="Q635">
        <v>635</v>
      </c>
      <c r="R635">
        <f t="shared" si="41"/>
        <v>2.791732799823988</v>
      </c>
    </row>
    <row r="636" spans="1:18" x14ac:dyDescent="0.15">
      <c r="A636">
        <v>636</v>
      </c>
      <c r="B636">
        <f t="shared" si="38"/>
        <v>34.696375391441691</v>
      </c>
      <c r="D636">
        <f t="shared" si="39"/>
        <v>35.814940356837319</v>
      </c>
      <c r="E636">
        <f t="shared" si="40"/>
        <v>14.419240360362368</v>
      </c>
      <c r="Q636">
        <v>636</v>
      </c>
      <c r="R636">
        <f t="shared" si="41"/>
        <v>2.7921308538744865</v>
      </c>
    </row>
    <row r="637" spans="1:18" x14ac:dyDescent="0.15">
      <c r="A637">
        <v>637</v>
      </c>
      <c r="B637">
        <f t="shared" si="38"/>
        <v>34.694258095951113</v>
      </c>
      <c r="D637">
        <f t="shared" si="39"/>
        <v>35.809844177281491</v>
      </c>
      <c r="E637">
        <f t="shared" si="40"/>
        <v>14.412446841842746</v>
      </c>
      <c r="Q637">
        <v>637</v>
      </c>
      <c r="R637">
        <f t="shared" si="41"/>
        <v>2.7925282083031817</v>
      </c>
    </row>
    <row r="638" spans="1:18" x14ac:dyDescent="0.15">
      <c r="A638">
        <v>638</v>
      </c>
      <c r="B638">
        <f t="shared" si="38"/>
        <v>34.692145780380642</v>
      </c>
      <c r="D638">
        <f t="shared" si="39"/>
        <v>35.804758387493742</v>
      </c>
      <c r="E638">
        <f t="shared" si="40"/>
        <v>14.40566717134663</v>
      </c>
      <c r="Q638">
        <v>638</v>
      </c>
      <c r="R638">
        <f t="shared" si="41"/>
        <v>2.7929248653980316</v>
      </c>
    </row>
    <row r="639" spans="1:18" x14ac:dyDescent="0.15">
      <c r="A639">
        <v>639</v>
      </c>
      <c r="B639">
        <f t="shared" si="38"/>
        <v>34.690038425239401</v>
      </c>
      <c r="D639">
        <f t="shared" si="39"/>
        <v>35.799682950056891</v>
      </c>
      <c r="E639">
        <f t="shared" si="40"/>
        <v>14.398901299010273</v>
      </c>
      <c r="Q639">
        <v>639</v>
      </c>
      <c r="R639">
        <f t="shared" si="41"/>
        <v>2.7933208274360175</v>
      </c>
    </row>
    <row r="640" spans="1:18" x14ac:dyDescent="0.15">
      <c r="A640">
        <v>640</v>
      </c>
      <c r="B640">
        <f t="shared" si="38"/>
        <v>34.687936011143123</v>
      </c>
      <c r="D640">
        <f t="shared" si="39"/>
        <v>35.794617827746791</v>
      </c>
      <c r="E640">
        <f t="shared" si="40"/>
        <v>14.392149175227139</v>
      </c>
      <c r="Q640">
        <v>640</v>
      </c>
      <c r="R640">
        <f t="shared" si="41"/>
        <v>2.7937160966832093</v>
      </c>
    </row>
    <row r="641" spans="1:18" x14ac:dyDescent="0.15">
      <c r="A641">
        <v>641</v>
      </c>
      <c r="B641">
        <f t="shared" si="38"/>
        <v>34.685838518813441</v>
      </c>
      <c r="D641">
        <f t="shared" si="39"/>
        <v>35.789562983531077</v>
      </c>
      <c r="E641">
        <f t="shared" si="40"/>
        <v>14.385410750646175</v>
      </c>
      <c r="Q641">
        <v>641</v>
      </c>
      <c r="R641">
        <f t="shared" si="41"/>
        <v>2.7941106753948355</v>
      </c>
    </row>
    <row r="642" spans="1:18" x14ac:dyDescent="0.15">
      <c r="A642">
        <v>642</v>
      </c>
      <c r="B642">
        <f t="shared" ref="B642:B705" si="42">100*(0.32+0.68*A642^(-0.5))</f>
        <v>34.683745929077119</v>
      </c>
      <c r="D642">
        <f t="shared" ref="D642:D705" si="43">100*(0.25+0.75*A642^(-0.3))</f>
        <v>35.784518380567789</v>
      </c>
      <c r="E642">
        <f t="shared" ref="E642:E705" si="44">100*((A642+0.1)^(-0.3))</f>
        <v>14.3786859761701</v>
      </c>
      <c r="Q642">
        <v>642</v>
      </c>
      <c r="R642">
        <f t="shared" ref="R642:R705" si="45">Q642^0.3/(0.25*Q642^0.3+0.75)</f>
        <v>2.7945045658153504</v>
      </c>
    </row>
    <row r="643" spans="1:18" x14ac:dyDescent="0.15">
      <c r="A643">
        <v>643</v>
      </c>
      <c r="B643">
        <f t="shared" si="42"/>
        <v>34.681658222865337</v>
      </c>
      <c r="D643">
        <f t="shared" si="43"/>
        <v>35.779483982204177</v>
      </c>
      <c r="E643">
        <f t="shared" si="44"/>
        <v>14.371974802953705</v>
      </c>
      <c r="Q643">
        <v>643</v>
      </c>
      <c r="R643">
        <f t="shared" si="45"/>
        <v>2.7948977701785056</v>
      </c>
    </row>
    <row r="644" spans="1:18" x14ac:dyDescent="0.15">
      <c r="A644">
        <v>644</v>
      </c>
      <c r="B644">
        <f t="shared" si="42"/>
        <v>34.679575381212942</v>
      </c>
      <c r="D644">
        <f t="shared" si="43"/>
        <v>35.774459751975407</v>
      </c>
      <c r="E644">
        <f t="shared" si="44"/>
        <v>14.365277182402178</v>
      </c>
      <c r="Q644">
        <v>644</v>
      </c>
      <c r="R644">
        <f t="shared" si="45"/>
        <v>2.7952902907074129</v>
      </c>
    </row>
    <row r="645" spans="1:18" x14ac:dyDescent="0.15">
      <c r="A645">
        <v>645</v>
      </c>
      <c r="B645">
        <f t="shared" si="42"/>
        <v>34.677497385257738</v>
      </c>
      <c r="D645">
        <f t="shared" si="43"/>
        <v>35.769445653603327</v>
      </c>
      <c r="E645">
        <f t="shared" si="44"/>
        <v>14.358593066169426</v>
      </c>
      <c r="Q645">
        <v>645</v>
      </c>
      <c r="R645">
        <f t="shared" si="45"/>
        <v>2.7956821296146153</v>
      </c>
    </row>
    <row r="646" spans="1:18" x14ac:dyDescent="0.15">
      <c r="A646">
        <v>646</v>
      </c>
      <c r="B646">
        <f t="shared" si="42"/>
        <v>34.675424216239755</v>
      </c>
      <c r="D646">
        <f t="shared" si="43"/>
        <v>35.764441650995181</v>
      </c>
      <c r="E646">
        <f t="shared" si="44"/>
        <v>14.351922406156417</v>
      </c>
      <c r="Q646">
        <v>646</v>
      </c>
      <c r="R646">
        <f t="shared" si="45"/>
        <v>2.7960732891021496</v>
      </c>
    </row>
    <row r="647" spans="1:18" x14ac:dyDescent="0.15">
      <c r="A647">
        <v>647</v>
      </c>
      <c r="B647">
        <f t="shared" si="42"/>
        <v>34.673355855500553</v>
      </c>
      <c r="D647">
        <f t="shared" si="43"/>
        <v>35.759447708242412</v>
      </c>
      <c r="E647">
        <f t="shared" si="44"/>
        <v>14.345265154509551</v>
      </c>
      <c r="Q647">
        <v>647</v>
      </c>
      <c r="R647">
        <f t="shared" si="45"/>
        <v>2.7964637713616143</v>
      </c>
    </row>
    <row r="648" spans="1:18" x14ac:dyDescent="0.15">
      <c r="A648">
        <v>648</v>
      </c>
      <c r="B648">
        <f t="shared" si="42"/>
        <v>34.671292284482512</v>
      </c>
      <c r="D648">
        <f t="shared" si="43"/>
        <v>35.754463789619429</v>
      </c>
      <c r="E648">
        <f t="shared" si="44"/>
        <v>14.338621263619011</v>
      </c>
      <c r="Q648">
        <v>648</v>
      </c>
      <c r="R648">
        <f t="shared" si="45"/>
        <v>2.7968535785742352</v>
      </c>
    </row>
    <row r="649" spans="1:18" x14ac:dyDescent="0.15">
      <c r="A649">
        <v>649</v>
      </c>
      <c r="B649">
        <f t="shared" si="42"/>
        <v>34.669233484728124</v>
      </c>
      <c r="D649">
        <f t="shared" si="43"/>
        <v>35.749489859582397</v>
      </c>
      <c r="E649">
        <f t="shared" si="44"/>
        <v>14.33199068611717</v>
      </c>
      <c r="Q649">
        <v>649</v>
      </c>
      <c r="R649">
        <f t="shared" si="45"/>
        <v>2.7972427129109287</v>
      </c>
    </row>
    <row r="650" spans="1:18" x14ac:dyDescent="0.15">
      <c r="A650">
        <v>650</v>
      </c>
      <c r="B650">
        <f t="shared" si="42"/>
        <v>34.667179437879305</v>
      </c>
      <c r="D650">
        <f t="shared" si="43"/>
        <v>35.744525882768031</v>
      </c>
      <c r="E650">
        <f t="shared" si="44"/>
        <v>14.325373374876952</v>
      </c>
      <c r="Q650">
        <v>650</v>
      </c>
      <c r="R650">
        <f t="shared" si="45"/>
        <v>2.7976311765323678</v>
      </c>
    </row>
    <row r="651" spans="1:18" x14ac:dyDescent="0.15">
      <c r="A651">
        <v>651</v>
      </c>
      <c r="B651">
        <f t="shared" si="42"/>
        <v>34.665130125676711</v>
      </c>
      <c r="D651">
        <f t="shared" si="43"/>
        <v>35.739571823992414</v>
      </c>
      <c r="E651">
        <f t="shared" si="44"/>
        <v>14.318769283010289</v>
      </c>
      <c r="Q651">
        <v>651</v>
      </c>
      <c r="R651">
        <f t="shared" si="45"/>
        <v>2.7980189715890433</v>
      </c>
    </row>
    <row r="652" spans="1:18" x14ac:dyDescent="0.15">
      <c r="A652">
        <v>652</v>
      </c>
      <c r="B652">
        <f t="shared" si="42"/>
        <v>34.663085529959055</v>
      </c>
      <c r="D652">
        <f t="shared" si="43"/>
        <v>35.73462764824977</v>
      </c>
      <c r="E652">
        <f t="shared" si="44"/>
        <v>14.312178363866515</v>
      </c>
      <c r="Q652">
        <v>652</v>
      </c>
      <c r="R652">
        <f t="shared" si="45"/>
        <v>2.7984061002213312</v>
      </c>
    </row>
    <row r="653" spans="1:18" x14ac:dyDescent="0.15">
      <c r="A653">
        <v>653</v>
      </c>
      <c r="B653">
        <f t="shared" si="42"/>
        <v>34.661045632662429</v>
      </c>
      <c r="D653">
        <f t="shared" si="43"/>
        <v>35.729693320711363</v>
      </c>
      <c r="E653">
        <f t="shared" si="44"/>
        <v>14.305600571030801</v>
      </c>
      <c r="Q653">
        <v>653</v>
      </c>
      <c r="R653">
        <f t="shared" si="45"/>
        <v>2.7987925645595508</v>
      </c>
    </row>
    <row r="654" spans="1:18" x14ac:dyDescent="0.15">
      <c r="A654">
        <v>654</v>
      </c>
      <c r="B654">
        <f t="shared" si="42"/>
        <v>34.659010415819637</v>
      </c>
      <c r="D654">
        <f t="shared" si="43"/>
        <v>35.724768806724271</v>
      </c>
      <c r="E654">
        <f t="shared" si="44"/>
        <v>14.29903585832262</v>
      </c>
      <c r="Q654">
        <v>654</v>
      </c>
      <c r="R654">
        <f t="shared" si="45"/>
        <v>2.7991783667240298</v>
      </c>
    </row>
    <row r="655" spans="1:18" x14ac:dyDescent="0.15">
      <c r="A655">
        <v>655</v>
      </c>
      <c r="B655">
        <f t="shared" si="42"/>
        <v>34.65697986155952</v>
      </c>
      <c r="D655">
        <f t="shared" si="43"/>
        <v>35.719854071810254</v>
      </c>
      <c r="E655">
        <f t="shared" si="44"/>
        <v>14.292484179794195</v>
      </c>
      <c r="Q655">
        <v>655</v>
      </c>
      <c r="R655">
        <f t="shared" si="45"/>
        <v>2.799563508825166</v>
      </c>
    </row>
    <row r="656" spans="1:18" x14ac:dyDescent="0.15">
      <c r="A656">
        <v>656</v>
      </c>
      <c r="B656">
        <f t="shared" si="42"/>
        <v>34.654953952106304</v>
      </c>
      <c r="D656">
        <f t="shared" si="43"/>
        <v>35.714949081664614</v>
      </c>
      <c r="E656">
        <f t="shared" si="44"/>
        <v>14.285945489728972</v>
      </c>
      <c r="Q656">
        <v>656</v>
      </c>
      <c r="R656">
        <f t="shared" si="45"/>
        <v>2.7999479929634878</v>
      </c>
    </row>
    <row r="657" spans="1:18" x14ac:dyDescent="0.15">
      <c r="A657">
        <v>657</v>
      </c>
      <c r="B657">
        <f t="shared" si="42"/>
        <v>34.652932669778956</v>
      </c>
      <c r="D657">
        <f t="shared" si="43"/>
        <v>35.710053802155038</v>
      </c>
      <c r="E657">
        <f t="shared" si="44"/>
        <v>14.279419742640117</v>
      </c>
      <c r="Q657">
        <v>657</v>
      </c>
      <c r="R657">
        <f t="shared" si="45"/>
        <v>2.8003318212297166</v>
      </c>
    </row>
    <row r="658" spans="1:18" x14ac:dyDescent="0.15">
      <c r="A658">
        <v>658</v>
      </c>
      <c r="B658">
        <f t="shared" si="42"/>
        <v>34.650915996990534</v>
      </c>
      <c r="D658">
        <f t="shared" si="43"/>
        <v>35.705168199320504</v>
      </c>
      <c r="E658">
        <f t="shared" si="44"/>
        <v>14.272906893269017</v>
      </c>
      <c r="Q658">
        <v>658</v>
      </c>
      <c r="R658">
        <f t="shared" si="45"/>
        <v>2.8007149957048254</v>
      </c>
    </row>
    <row r="659" spans="1:18" x14ac:dyDescent="0.15">
      <c r="A659">
        <v>659</v>
      </c>
      <c r="B659">
        <f t="shared" si="42"/>
        <v>34.648903916247505</v>
      </c>
      <c r="D659">
        <f t="shared" si="43"/>
        <v>35.700292239370128</v>
      </c>
      <c r="E659">
        <f t="shared" si="44"/>
        <v>14.266406896583764</v>
      </c>
      <c r="Q659">
        <v>659</v>
      </c>
      <c r="R659">
        <f t="shared" si="45"/>
        <v>2.8010975184600992</v>
      </c>
    </row>
    <row r="660" spans="1:18" x14ac:dyDescent="0.15">
      <c r="A660">
        <v>660</v>
      </c>
      <c r="B660">
        <f t="shared" si="42"/>
        <v>34.646896410149182</v>
      </c>
      <c r="D660">
        <f t="shared" si="43"/>
        <v>35.695425888682074</v>
      </c>
      <c r="E660">
        <f t="shared" si="44"/>
        <v>14.2599197077777</v>
      </c>
      <c r="Q660">
        <v>660</v>
      </c>
      <c r="R660">
        <f t="shared" si="45"/>
        <v>2.8014793915571952</v>
      </c>
    </row>
    <row r="661" spans="1:18" x14ac:dyDescent="0.15">
      <c r="A661">
        <v>661</v>
      </c>
      <c r="B661">
        <f t="shared" si="42"/>
        <v>34.644893461387014</v>
      </c>
      <c r="D661">
        <f t="shared" si="43"/>
        <v>35.690569113802461</v>
      </c>
      <c r="E661">
        <f t="shared" si="44"/>
        <v>14.253445282267959</v>
      </c>
      <c r="Q661">
        <v>661</v>
      </c>
      <c r="R661">
        <f t="shared" si="45"/>
        <v>2.8018606170482001</v>
      </c>
    </row>
    <row r="662" spans="1:18" x14ac:dyDescent="0.15">
      <c r="A662">
        <v>662</v>
      </c>
      <c r="B662">
        <f t="shared" si="42"/>
        <v>34.642895052744002</v>
      </c>
      <c r="D662">
        <f t="shared" si="43"/>
        <v>35.685721881444231</v>
      </c>
      <c r="E662">
        <f t="shared" si="44"/>
        <v>14.246983575693978</v>
      </c>
      <c r="Q662">
        <v>662</v>
      </c>
      <c r="R662">
        <f t="shared" si="45"/>
        <v>2.802241196975694</v>
      </c>
    </row>
    <row r="663" spans="1:18" x14ac:dyDescent="0.15">
      <c r="A663">
        <v>663</v>
      </c>
      <c r="B663">
        <f t="shared" si="42"/>
        <v>34.6409011670941</v>
      </c>
      <c r="D663">
        <f t="shared" si="43"/>
        <v>35.680884158486123</v>
      </c>
      <c r="E663">
        <f t="shared" si="44"/>
        <v>14.240534543916104</v>
      </c>
      <c r="Q663">
        <v>663</v>
      </c>
      <c r="R663">
        <f t="shared" si="45"/>
        <v>2.8026211333728006</v>
      </c>
    </row>
    <row r="664" spans="1:18" x14ac:dyDescent="0.15">
      <c r="A664">
        <v>664</v>
      </c>
      <c r="B664">
        <f t="shared" si="42"/>
        <v>34.638911787401533</v>
      </c>
      <c r="D664">
        <f t="shared" si="43"/>
        <v>35.676055911971581</v>
      </c>
      <c r="E664">
        <f t="shared" si="44"/>
        <v>14.23409814301411</v>
      </c>
      <c r="Q664">
        <v>664</v>
      </c>
      <c r="R664">
        <f t="shared" si="45"/>
        <v>2.8030004282632501</v>
      </c>
    </row>
    <row r="665" spans="1:18" x14ac:dyDescent="0.15">
      <c r="A665">
        <v>665</v>
      </c>
      <c r="B665">
        <f t="shared" si="42"/>
        <v>34.63692689672024</v>
      </c>
      <c r="D665">
        <f t="shared" si="43"/>
        <v>35.671237109107636</v>
      </c>
      <c r="E665">
        <f t="shared" si="44"/>
        <v>14.227674329285811</v>
      </c>
      <c r="Q665">
        <v>665</v>
      </c>
      <c r="R665">
        <f t="shared" si="45"/>
        <v>2.8033790836614361</v>
      </c>
    </row>
    <row r="666" spans="1:18" x14ac:dyDescent="0.15">
      <c r="A666">
        <v>666</v>
      </c>
      <c r="B666">
        <f t="shared" si="42"/>
        <v>34.634946478193243</v>
      </c>
      <c r="D666">
        <f t="shared" si="43"/>
        <v>35.666427717263936</v>
      </c>
      <c r="E666">
        <f t="shared" si="44"/>
        <v>14.221263059245651</v>
      </c>
      <c r="Q666">
        <v>666</v>
      </c>
      <c r="R666">
        <f t="shared" si="45"/>
        <v>2.8037571015724714</v>
      </c>
    </row>
    <row r="667" spans="1:18" x14ac:dyDescent="0.15">
      <c r="A667">
        <v>667</v>
      </c>
      <c r="B667">
        <f t="shared" si="42"/>
        <v>34.632970515052044</v>
      </c>
      <c r="D667">
        <f t="shared" si="43"/>
        <v>35.661627703971632</v>
      </c>
      <c r="E667">
        <f t="shared" si="44"/>
        <v>14.2148642896233</v>
      </c>
      <c r="Q667">
        <v>667</v>
      </c>
      <c r="R667">
        <f t="shared" si="45"/>
        <v>2.8041344839922435</v>
      </c>
    </row>
    <row r="668" spans="1:18" x14ac:dyDescent="0.15">
      <c r="A668">
        <v>668</v>
      </c>
      <c r="B668">
        <f t="shared" si="42"/>
        <v>34.630998990616071</v>
      </c>
      <c r="D668">
        <f t="shared" si="43"/>
        <v>35.656837036922354</v>
      </c>
      <c r="E668">
        <f t="shared" si="44"/>
        <v>14.208477977362246</v>
      </c>
      <c r="Q668">
        <v>668</v>
      </c>
      <c r="R668">
        <f t="shared" si="45"/>
        <v>2.8045112329074744</v>
      </c>
    </row>
    <row r="669" spans="1:18" x14ac:dyDescent="0.15">
      <c r="A669">
        <v>669</v>
      </c>
      <c r="B669">
        <f t="shared" si="42"/>
        <v>34.629031888291998</v>
      </c>
      <c r="D669">
        <f t="shared" si="43"/>
        <v>35.652055683967198</v>
      </c>
      <c r="E669">
        <f t="shared" si="44"/>
        <v>14.202104079618483</v>
      </c>
      <c r="Q669">
        <v>669</v>
      </c>
      <c r="R669">
        <f t="shared" si="45"/>
        <v>2.8048873502957701</v>
      </c>
    </row>
    <row r="670" spans="1:18" x14ac:dyDescent="0.15">
      <c r="A670">
        <v>670</v>
      </c>
      <c r="B670">
        <f t="shared" si="42"/>
        <v>34.62706919157327</v>
      </c>
      <c r="D670">
        <f t="shared" si="43"/>
        <v>35.64728361311569</v>
      </c>
      <c r="E670">
        <f t="shared" si="44"/>
        <v>14.195742553759075</v>
      </c>
      <c r="Q670">
        <v>670</v>
      </c>
      <c r="R670">
        <f t="shared" si="45"/>
        <v>2.8052628381256812</v>
      </c>
    </row>
    <row r="671" spans="1:18" x14ac:dyDescent="0.15">
      <c r="A671">
        <v>671</v>
      </c>
      <c r="B671">
        <f t="shared" si="42"/>
        <v>34.625110884039422</v>
      </c>
      <c r="D671">
        <f t="shared" si="43"/>
        <v>35.642520792534746</v>
      </c>
      <c r="E671">
        <f t="shared" si="44"/>
        <v>14.18939335736084</v>
      </c>
      <c r="Q671">
        <v>671</v>
      </c>
      <c r="R671">
        <f t="shared" si="45"/>
        <v>2.8056376983567555</v>
      </c>
    </row>
    <row r="672" spans="1:18" x14ac:dyDescent="0.15">
      <c r="A672">
        <v>672</v>
      </c>
      <c r="B672">
        <f t="shared" si="42"/>
        <v>34.623156949355568</v>
      </c>
      <c r="D672">
        <f t="shared" si="43"/>
        <v>35.637767190547706</v>
      </c>
      <c r="E672">
        <f t="shared" si="44"/>
        <v>14.183056448209019</v>
      </c>
      <c r="Q672">
        <v>672</v>
      </c>
      <c r="R672">
        <f t="shared" si="45"/>
        <v>2.8060119329395929</v>
      </c>
    </row>
    <row r="673" spans="1:18" x14ac:dyDescent="0.15">
      <c r="A673">
        <v>673</v>
      </c>
      <c r="B673">
        <f t="shared" si="42"/>
        <v>34.62120737127178</v>
      </c>
      <c r="D673">
        <f t="shared" si="43"/>
        <v>35.633022775633329</v>
      </c>
      <c r="E673">
        <f t="shared" si="44"/>
        <v>14.176731784295907</v>
      </c>
      <c r="Q673">
        <v>673</v>
      </c>
      <c r="R673">
        <f t="shared" si="45"/>
        <v>2.8063855438158973</v>
      </c>
    </row>
    <row r="674" spans="1:18" x14ac:dyDescent="0.15">
      <c r="A674">
        <v>674</v>
      </c>
      <c r="B674">
        <f t="shared" si="42"/>
        <v>34.619262133622577</v>
      </c>
      <c r="D674">
        <f t="shared" si="43"/>
        <v>35.628287516424741</v>
      </c>
      <c r="E674">
        <f t="shared" si="44"/>
        <v>14.170419323819559</v>
      </c>
      <c r="Q674">
        <v>674</v>
      </c>
      <c r="R674">
        <f t="shared" si="45"/>
        <v>2.8067585329185327</v>
      </c>
    </row>
    <row r="675" spans="1:18" x14ac:dyDescent="0.15">
      <c r="A675">
        <v>675</v>
      </c>
      <c r="B675">
        <f t="shared" si="42"/>
        <v>34.617321220326303</v>
      </c>
      <c r="D675">
        <f t="shared" si="43"/>
        <v>35.623561381708548</v>
      </c>
      <c r="E675">
        <f t="shared" si="44"/>
        <v>14.164119025182467</v>
      </c>
      <c r="Q675">
        <v>675</v>
      </c>
      <c r="R675">
        <f t="shared" si="45"/>
        <v>2.8071309021715747</v>
      </c>
    </row>
    <row r="676" spans="1:18" x14ac:dyDescent="0.15">
      <c r="A676">
        <v>676</v>
      </c>
      <c r="B676">
        <f t="shared" si="42"/>
        <v>34.615384615384613</v>
      </c>
      <c r="D676">
        <f t="shared" si="43"/>
        <v>35.61884434042377</v>
      </c>
      <c r="E676">
        <f t="shared" si="44"/>
        <v>14.157830846990269</v>
      </c>
      <c r="Q676">
        <v>676</v>
      </c>
      <c r="R676">
        <f t="shared" si="45"/>
        <v>2.8075026534903644</v>
      </c>
    </row>
    <row r="677" spans="1:18" x14ac:dyDescent="0.15">
      <c r="A677">
        <v>677</v>
      </c>
      <c r="B677">
        <f t="shared" si="42"/>
        <v>34.613452302881896</v>
      </c>
      <c r="D677">
        <f t="shared" si="43"/>
        <v>35.614136361660933</v>
      </c>
      <c r="E677">
        <f t="shared" si="44"/>
        <v>14.151554748050454</v>
      </c>
      <c r="Q677">
        <v>677</v>
      </c>
      <c r="R677">
        <f t="shared" si="45"/>
        <v>2.8078737887815599</v>
      </c>
    </row>
    <row r="678" spans="1:18" x14ac:dyDescent="0.15">
      <c r="A678">
        <v>678</v>
      </c>
      <c r="B678">
        <f t="shared" si="42"/>
        <v>34.611524266984731</v>
      </c>
      <c r="D678">
        <f t="shared" si="43"/>
        <v>35.609437414661073</v>
      </c>
      <c r="E678">
        <f t="shared" si="44"/>
        <v>14.145290687371062</v>
      </c>
      <c r="Q678">
        <v>678</v>
      </c>
      <c r="R678">
        <f t="shared" si="45"/>
        <v>2.8082443099431869</v>
      </c>
    </row>
    <row r="679" spans="1:18" x14ac:dyDescent="0.15">
      <c r="A679">
        <v>679</v>
      </c>
      <c r="B679">
        <f t="shared" si="42"/>
        <v>34.609600491941343</v>
      </c>
      <c r="D679">
        <f t="shared" si="43"/>
        <v>35.604747468814793</v>
      </c>
      <c r="E679">
        <f t="shared" si="44"/>
        <v>14.139038624159458</v>
      </c>
      <c r="Q679">
        <v>679</v>
      </c>
      <c r="R679">
        <f t="shared" si="45"/>
        <v>2.8086142188646952</v>
      </c>
    </row>
    <row r="680" spans="1:18" x14ac:dyDescent="0.15">
      <c r="A680">
        <v>680</v>
      </c>
      <c r="B680">
        <f t="shared" si="42"/>
        <v>34.607680962081062</v>
      </c>
      <c r="D680">
        <f t="shared" si="43"/>
        <v>35.600066493661338</v>
      </c>
      <c r="E680">
        <f t="shared" si="44"/>
        <v>14.132798517821021</v>
      </c>
      <c r="Q680">
        <v>680</v>
      </c>
      <c r="R680">
        <f t="shared" si="45"/>
        <v>2.8089835174270021</v>
      </c>
    </row>
    <row r="681" spans="1:18" x14ac:dyDescent="0.15">
      <c r="A681">
        <v>681</v>
      </c>
      <c r="B681">
        <f t="shared" si="42"/>
        <v>34.605765661813784</v>
      </c>
      <c r="D681">
        <f t="shared" si="43"/>
        <v>35.595394458887611</v>
      </c>
      <c r="E681">
        <f t="shared" si="44"/>
        <v>14.126570327957932</v>
      </c>
      <c r="Q681">
        <v>681</v>
      </c>
      <c r="R681">
        <f t="shared" si="45"/>
        <v>2.8093522075025521</v>
      </c>
    </row>
    <row r="682" spans="1:18" x14ac:dyDescent="0.15">
      <c r="A682">
        <v>682</v>
      </c>
      <c r="B682">
        <f t="shared" si="42"/>
        <v>34.603854575629441</v>
      </c>
      <c r="D682">
        <f t="shared" si="43"/>
        <v>35.590731334327273</v>
      </c>
      <c r="E682">
        <f t="shared" si="44"/>
        <v>14.120354014367903</v>
      </c>
      <c r="Q682">
        <v>682</v>
      </c>
      <c r="R682">
        <f t="shared" si="45"/>
        <v>2.809720290955358</v>
      </c>
    </row>
    <row r="683" spans="1:18" x14ac:dyDescent="0.15">
      <c r="A683">
        <v>683</v>
      </c>
      <c r="B683">
        <f t="shared" si="42"/>
        <v>34.601947688097496</v>
      </c>
      <c r="D683">
        <f t="shared" si="43"/>
        <v>35.586077089959829</v>
      </c>
      <c r="E683">
        <f t="shared" si="44"/>
        <v>14.114149537042975</v>
      </c>
      <c r="Q683">
        <v>683</v>
      </c>
      <c r="R683">
        <f t="shared" si="45"/>
        <v>2.8100877696410591</v>
      </c>
    </row>
    <row r="684" spans="1:18" x14ac:dyDescent="0.15">
      <c r="A684">
        <v>684</v>
      </c>
      <c r="B684">
        <f t="shared" si="42"/>
        <v>34.600044983866368</v>
      </c>
      <c r="D684">
        <f t="shared" si="43"/>
        <v>35.581431695909671</v>
      </c>
      <c r="E684">
        <f t="shared" si="44"/>
        <v>14.107956856168267</v>
      </c>
      <c r="Q684">
        <v>684</v>
      </c>
      <c r="R684">
        <f t="shared" si="45"/>
        <v>2.8104546454069657</v>
      </c>
    </row>
    <row r="685" spans="1:18" x14ac:dyDescent="0.15">
      <c r="A685">
        <v>685</v>
      </c>
      <c r="B685">
        <f t="shared" si="42"/>
        <v>34.598146447662955</v>
      </c>
      <c r="D685">
        <f t="shared" si="43"/>
        <v>35.576795122445212</v>
      </c>
      <c r="E685">
        <f t="shared" si="44"/>
        <v>14.101775932120782</v>
      </c>
      <c r="Q685">
        <v>685</v>
      </c>
      <c r="R685">
        <f t="shared" si="45"/>
        <v>2.8108209200921115</v>
      </c>
    </row>
    <row r="686" spans="1:18" x14ac:dyDescent="0.15">
      <c r="A686">
        <v>686</v>
      </c>
      <c r="B686">
        <f t="shared" si="42"/>
        <v>34.596252064292123</v>
      </c>
      <c r="D686">
        <f t="shared" si="43"/>
        <v>35.572167339977945</v>
      </c>
      <c r="E686">
        <f t="shared" si="44"/>
        <v>14.09560672546821</v>
      </c>
      <c r="Q686">
        <v>686</v>
      </c>
      <c r="R686">
        <f t="shared" si="45"/>
        <v>2.8111865955272997</v>
      </c>
    </row>
    <row r="687" spans="1:18" x14ac:dyDescent="0.15">
      <c r="A687">
        <v>687</v>
      </c>
      <c r="B687">
        <f t="shared" si="42"/>
        <v>34.594361818636152</v>
      </c>
      <c r="D687">
        <f t="shared" si="43"/>
        <v>35.567548319061579</v>
      </c>
      <c r="E687">
        <f t="shared" si="44"/>
        <v>14.089449196967696</v>
      </c>
      <c r="Q687">
        <v>687</v>
      </c>
      <c r="R687">
        <f t="shared" si="45"/>
        <v>2.8115516735351536</v>
      </c>
    </row>
    <row r="688" spans="1:18" x14ac:dyDescent="0.15">
      <c r="A688">
        <v>688</v>
      </c>
      <c r="B688">
        <f t="shared" si="42"/>
        <v>34.592475695654279</v>
      </c>
      <c r="D688">
        <f t="shared" si="43"/>
        <v>35.562938030391109</v>
      </c>
      <c r="E688">
        <f t="shared" si="44"/>
        <v>14.083303307564716</v>
      </c>
      <c r="Q688">
        <v>688</v>
      </c>
      <c r="R688">
        <f t="shared" si="45"/>
        <v>2.8119161559301644</v>
      </c>
    </row>
    <row r="689" spans="1:18" x14ac:dyDescent="0.15">
      <c r="A689">
        <v>689</v>
      </c>
      <c r="B689">
        <f t="shared" si="42"/>
        <v>34.590593680382163</v>
      </c>
      <c r="D689">
        <f t="shared" si="43"/>
        <v>35.558336444801981</v>
      </c>
      <c r="E689">
        <f t="shared" si="44"/>
        <v>14.077169018391839</v>
      </c>
      <c r="Q689">
        <v>689</v>
      </c>
      <c r="R689">
        <f t="shared" si="45"/>
        <v>2.8122800445187384</v>
      </c>
    </row>
    <row r="690" spans="1:18" x14ac:dyDescent="0.15">
      <c r="A690">
        <v>690</v>
      </c>
      <c r="B690">
        <f t="shared" si="42"/>
        <v>34.588715757931396</v>
      </c>
      <c r="D690">
        <f t="shared" si="43"/>
        <v>35.553743533269198</v>
      </c>
      <c r="E690">
        <f t="shared" si="44"/>
        <v>14.071046290767599</v>
      </c>
      <c r="Q690">
        <v>690</v>
      </c>
      <c r="R690">
        <f t="shared" si="45"/>
        <v>2.8126433410992462</v>
      </c>
    </row>
    <row r="691" spans="1:18" x14ac:dyDescent="0.15">
      <c r="A691">
        <v>691</v>
      </c>
      <c r="B691">
        <f t="shared" si="42"/>
        <v>34.58684191348901</v>
      </c>
      <c r="D691">
        <f t="shared" si="43"/>
        <v>35.549159266906436</v>
      </c>
      <c r="E691">
        <f t="shared" si="44"/>
        <v>14.064935086195343</v>
      </c>
      <c r="Q691">
        <v>691</v>
      </c>
      <c r="R691">
        <f t="shared" si="45"/>
        <v>2.8130060474620673</v>
      </c>
    </row>
    <row r="692" spans="1:18" x14ac:dyDescent="0.15">
      <c r="A692">
        <v>692</v>
      </c>
      <c r="B692">
        <f t="shared" si="42"/>
        <v>34.584972132316999</v>
      </c>
      <c r="D692">
        <f t="shared" si="43"/>
        <v>35.544583616965198</v>
      </c>
      <c r="E692">
        <f t="shared" si="44"/>
        <v>14.058835366362038</v>
      </c>
      <c r="Q692">
        <v>692</v>
      </c>
      <c r="R692">
        <f t="shared" si="45"/>
        <v>2.8133681653896394</v>
      </c>
    </row>
    <row r="693" spans="1:18" x14ac:dyDescent="0.15">
      <c r="A693">
        <v>693</v>
      </c>
      <c r="B693">
        <f t="shared" si="42"/>
        <v>34.583106399751799</v>
      </c>
      <c r="D693">
        <f t="shared" si="43"/>
        <v>35.54001655483394</v>
      </c>
      <c r="E693">
        <f t="shared" si="44"/>
        <v>14.052747093137183</v>
      </c>
      <c r="Q693">
        <v>693</v>
      </c>
      <c r="R693">
        <f t="shared" si="45"/>
        <v>2.8137296966565031</v>
      </c>
    </row>
    <row r="694" spans="1:18" x14ac:dyDescent="0.15">
      <c r="A694">
        <v>694</v>
      </c>
      <c r="B694">
        <f t="shared" si="42"/>
        <v>34.581244701203822</v>
      </c>
      <c r="D694">
        <f t="shared" si="43"/>
        <v>35.535458052037264</v>
      </c>
      <c r="E694">
        <f t="shared" si="44"/>
        <v>14.046670228571642</v>
      </c>
      <c r="Q694">
        <v>694</v>
      </c>
      <c r="R694">
        <f t="shared" si="45"/>
        <v>2.8140906430293491</v>
      </c>
    </row>
    <row r="695" spans="1:18" x14ac:dyDescent="0.15">
      <c r="A695">
        <v>695</v>
      </c>
      <c r="B695">
        <f t="shared" si="42"/>
        <v>34.579387022157</v>
      </c>
      <c r="D695">
        <f t="shared" si="43"/>
        <v>35.530908080235015</v>
      </c>
      <c r="E695">
        <f t="shared" si="44"/>
        <v>14.040604734896542</v>
      </c>
      <c r="Q695">
        <v>695</v>
      </c>
      <c r="R695">
        <f t="shared" si="45"/>
        <v>2.8144510062670638</v>
      </c>
    </row>
    <row r="696" spans="1:18" x14ac:dyDescent="0.15">
      <c r="A696">
        <v>696</v>
      </c>
      <c r="B696">
        <f t="shared" si="42"/>
        <v>34.577533348168274</v>
      </c>
      <c r="D696">
        <f t="shared" si="43"/>
        <v>35.526366611221512</v>
      </c>
      <c r="E696">
        <f t="shared" si="44"/>
        <v>14.034550574522148</v>
      </c>
      <c r="Q696">
        <v>696</v>
      </c>
      <c r="R696">
        <f t="shared" si="45"/>
        <v>2.8148107881207749</v>
      </c>
    </row>
    <row r="697" spans="1:18" x14ac:dyDescent="0.15">
      <c r="A697">
        <v>697</v>
      </c>
      <c r="B697">
        <f t="shared" si="42"/>
        <v>34.575683664867142</v>
      </c>
      <c r="D697">
        <f t="shared" si="43"/>
        <v>35.521833616924646</v>
      </c>
      <c r="E697">
        <f t="shared" si="44"/>
        <v>14.028507710036758</v>
      </c>
      <c r="Q697">
        <v>697</v>
      </c>
      <c r="R697">
        <f t="shared" si="45"/>
        <v>2.8151699903338954</v>
      </c>
    </row>
    <row r="698" spans="1:18" x14ac:dyDescent="0.15">
      <c r="A698">
        <v>698</v>
      </c>
      <c r="B698">
        <f t="shared" si="42"/>
        <v>34.573837957955178</v>
      </c>
      <c r="D698">
        <f t="shared" si="43"/>
        <v>35.51730906940513</v>
      </c>
      <c r="E698">
        <f t="shared" si="44"/>
        <v>14.022476104205609</v>
      </c>
      <c r="Q698">
        <v>698</v>
      </c>
      <c r="R698">
        <f t="shared" si="45"/>
        <v>2.8155286146421701</v>
      </c>
    </row>
    <row r="699" spans="1:18" x14ac:dyDescent="0.15">
      <c r="A699">
        <v>699</v>
      </c>
      <c r="B699">
        <f t="shared" si="42"/>
        <v>34.571996213205594</v>
      </c>
      <c r="D699">
        <f t="shared" si="43"/>
        <v>35.512792940855611</v>
      </c>
      <c r="E699">
        <f t="shared" si="44"/>
        <v>14.016455719969793</v>
      </c>
      <c r="Q699">
        <v>699</v>
      </c>
      <c r="R699">
        <f t="shared" si="45"/>
        <v>2.8158866627737189</v>
      </c>
    </row>
    <row r="700" spans="1:18" x14ac:dyDescent="0.15">
      <c r="A700">
        <v>700</v>
      </c>
      <c r="B700">
        <f t="shared" si="42"/>
        <v>34.570158416462746</v>
      </c>
      <c r="D700">
        <f t="shared" si="43"/>
        <v>35.508285203599918</v>
      </c>
      <c r="E700">
        <f t="shared" si="44"/>
        <v>14.010446520445161</v>
      </c>
      <c r="Q700">
        <v>700</v>
      </c>
      <c r="R700">
        <f t="shared" si="45"/>
        <v>2.8162441364490829</v>
      </c>
    </row>
    <row r="701" spans="1:18" x14ac:dyDescent="0.15">
      <c r="A701">
        <v>701</v>
      </c>
      <c r="B701">
        <f t="shared" si="42"/>
        <v>34.568324553641695</v>
      </c>
      <c r="D701">
        <f t="shared" si="43"/>
        <v>35.503785830092234</v>
      </c>
      <c r="E701">
        <f t="shared" si="44"/>
        <v>14.004448468921272</v>
      </c>
      <c r="Q701">
        <v>701</v>
      </c>
      <c r="R701">
        <f t="shared" si="45"/>
        <v>2.8166010373812638</v>
      </c>
    </row>
    <row r="702" spans="1:18" x14ac:dyDescent="0.15">
      <c r="A702">
        <v>702</v>
      </c>
      <c r="B702">
        <f t="shared" si="42"/>
        <v>34.566494610727752</v>
      </c>
      <c r="D702">
        <f t="shared" si="43"/>
        <v>35.499294792916267</v>
      </c>
      <c r="E702">
        <f t="shared" si="44"/>
        <v>13.998461528860307</v>
      </c>
      <c r="Q702">
        <v>702</v>
      </c>
      <c r="R702">
        <f t="shared" si="45"/>
        <v>2.8169573672757742</v>
      </c>
    </row>
    <row r="703" spans="1:18" x14ac:dyDescent="0.15">
      <c r="A703">
        <v>703</v>
      </c>
      <c r="B703">
        <f t="shared" si="42"/>
        <v>34.564668573776032</v>
      </c>
      <c r="D703">
        <f t="shared" si="43"/>
        <v>35.494812064784512</v>
      </c>
      <c r="E703">
        <f t="shared" si="44"/>
        <v>13.992485663896032</v>
      </c>
      <c r="Q703">
        <v>703</v>
      </c>
      <c r="R703">
        <f t="shared" si="45"/>
        <v>2.817313127830674</v>
      </c>
    </row>
    <row r="704" spans="1:18" x14ac:dyDescent="0.15">
      <c r="A704">
        <v>704</v>
      </c>
      <c r="B704">
        <f t="shared" si="42"/>
        <v>34.562846428910994</v>
      </c>
      <c r="D704">
        <f t="shared" si="43"/>
        <v>35.490337618537438</v>
      </c>
      <c r="E704">
        <f t="shared" si="44"/>
        <v>13.986520837832723</v>
      </c>
      <c r="Q704">
        <v>704</v>
      </c>
      <c r="R704">
        <f t="shared" si="45"/>
        <v>2.8176683207366175</v>
      </c>
    </row>
    <row r="705" spans="1:18" x14ac:dyDescent="0.15">
      <c r="A705">
        <v>705</v>
      </c>
      <c r="B705">
        <f t="shared" si="42"/>
        <v>34.561028162326011</v>
      </c>
      <c r="D705">
        <f t="shared" si="43"/>
        <v>35.485871427142683</v>
      </c>
      <c r="E705">
        <f t="shared" si="44"/>
        <v>13.980567014644162</v>
      </c>
      <c r="Q705">
        <v>705</v>
      </c>
      <c r="R705">
        <f t="shared" si="45"/>
        <v>2.8180229476768965</v>
      </c>
    </row>
    <row r="706" spans="1:18" x14ac:dyDescent="0.15">
      <c r="A706">
        <v>706</v>
      </c>
      <c r="B706">
        <f t="shared" ref="B706:B769" si="46">100*(0.32+0.68*A706^(-0.5))</f>
        <v>34.559213760282937</v>
      </c>
      <c r="D706">
        <f t="shared" ref="D706:D769" si="47">100*(0.25+0.75*A706^(-0.3))</f>
        <v>35.481413463694345</v>
      </c>
      <c r="E706">
        <f t="shared" ref="E706:E769" si="48">100*((A706+0.1)^(-0.3))</f>
        <v>13.974624158472581</v>
      </c>
      <c r="Q706">
        <v>706</v>
      </c>
      <c r="R706">
        <f t="shared" ref="R706:R769" si="49">Q706^0.3/(0.25*Q706^0.3+0.75)</f>
        <v>2.8183770103274779</v>
      </c>
    </row>
    <row r="707" spans="1:18" x14ac:dyDescent="0.15">
      <c r="A707">
        <v>707</v>
      </c>
      <c r="B707">
        <f t="shared" si="46"/>
        <v>34.557403209111648</v>
      </c>
      <c r="D707">
        <f t="shared" si="47"/>
        <v>35.476963701412124</v>
      </c>
      <c r="E707">
        <f t="shared" si="48"/>
        <v>13.968692233627635</v>
      </c>
      <c r="Q707">
        <v>707</v>
      </c>
      <c r="R707">
        <f t="shared" si="49"/>
        <v>2.8187305103570521</v>
      </c>
    </row>
    <row r="708" spans="1:18" x14ac:dyDescent="0.15">
      <c r="A708">
        <v>708</v>
      </c>
      <c r="B708">
        <f t="shared" si="46"/>
        <v>34.55559649520962</v>
      </c>
      <c r="D708">
        <f t="shared" si="47"/>
        <v>35.472522113640636</v>
      </c>
      <c r="E708">
        <f t="shared" si="48"/>
        <v>13.962771204585403</v>
      </c>
      <c r="Q708">
        <v>708</v>
      </c>
      <c r="R708">
        <f t="shared" si="49"/>
        <v>2.8190834494270685</v>
      </c>
    </row>
    <row r="709" spans="1:18" x14ac:dyDescent="0.15">
      <c r="A709">
        <v>709</v>
      </c>
      <c r="B709">
        <f t="shared" si="46"/>
        <v>34.553793605041513</v>
      </c>
      <c r="D709">
        <f t="shared" si="47"/>
        <v>35.468088673848605</v>
      </c>
      <c r="E709">
        <f t="shared" si="48"/>
        <v>13.956861035987345</v>
      </c>
      <c r="Q709">
        <v>709</v>
      </c>
      <c r="R709">
        <f t="shared" si="49"/>
        <v>2.8194358291917818</v>
      </c>
    </row>
    <row r="710" spans="1:18" x14ac:dyDescent="0.15">
      <c r="A710">
        <v>710</v>
      </c>
      <c r="B710">
        <f t="shared" si="46"/>
        <v>34.551994525138724</v>
      </c>
      <c r="D710">
        <f t="shared" si="47"/>
        <v>35.46366335562815</v>
      </c>
      <c r="E710">
        <f t="shared" si="48"/>
        <v>13.950961692639337</v>
      </c>
      <c r="Q710">
        <v>710</v>
      </c>
      <c r="R710">
        <f t="shared" si="49"/>
        <v>2.819787651298292</v>
      </c>
    </row>
    <row r="711" spans="1:18" x14ac:dyDescent="0.15">
      <c r="A711">
        <v>711</v>
      </c>
      <c r="B711">
        <f t="shared" si="46"/>
        <v>34.550199242098991</v>
      </c>
      <c r="D711">
        <f t="shared" si="47"/>
        <v>35.459246132694012</v>
      </c>
      <c r="E711">
        <f t="shared" si="48"/>
        <v>13.945073139510669</v>
      </c>
      <c r="Q711">
        <v>711</v>
      </c>
      <c r="R711">
        <f t="shared" si="49"/>
        <v>2.8201389173865814</v>
      </c>
    </row>
    <row r="712" spans="1:18" x14ac:dyDescent="0.15">
      <c r="A712">
        <v>712</v>
      </c>
      <c r="B712">
        <f t="shared" si="46"/>
        <v>34.54840774258593</v>
      </c>
      <c r="D712">
        <f t="shared" si="47"/>
        <v>35.454836978882796</v>
      </c>
      <c r="E712">
        <f t="shared" si="48"/>
        <v>13.939195341733027</v>
      </c>
      <c r="Q712">
        <v>712</v>
      </c>
      <c r="R712">
        <f t="shared" si="49"/>
        <v>2.8204896290895611</v>
      </c>
    </row>
    <row r="713" spans="1:18" x14ac:dyDescent="0.15">
      <c r="A713">
        <v>713</v>
      </c>
      <c r="B713">
        <f t="shared" si="46"/>
        <v>34.54662001332867</v>
      </c>
      <c r="D713">
        <f t="shared" si="47"/>
        <v>35.450435868152312</v>
      </c>
      <c r="E713">
        <f t="shared" si="48"/>
        <v>13.933328264599556</v>
      </c>
      <c r="Q713">
        <v>713</v>
      </c>
      <c r="R713">
        <f t="shared" si="49"/>
        <v>2.8208397880331071</v>
      </c>
    </row>
    <row r="714" spans="1:18" x14ac:dyDescent="0.15">
      <c r="A714">
        <v>714</v>
      </c>
      <c r="B714">
        <f t="shared" si="46"/>
        <v>34.544836041121407</v>
      </c>
      <c r="D714">
        <f t="shared" si="47"/>
        <v>35.446042774580725</v>
      </c>
      <c r="E714">
        <f t="shared" si="48"/>
        <v>13.927471873563857</v>
      </c>
      <c r="Q714">
        <v>714</v>
      </c>
      <c r="R714">
        <f t="shared" si="49"/>
        <v>2.8211893958361012</v>
      </c>
    </row>
    <row r="715" spans="1:18" x14ac:dyDescent="0.15">
      <c r="A715">
        <v>715</v>
      </c>
      <c r="B715">
        <f t="shared" si="46"/>
        <v>34.543055812823006</v>
      </c>
      <c r="D715">
        <f t="shared" si="47"/>
        <v>35.441657672365956</v>
      </c>
      <c r="E715">
        <f t="shared" si="48"/>
        <v>13.921626134239034</v>
      </c>
      <c r="Q715">
        <v>715</v>
      </c>
      <c r="R715">
        <f t="shared" si="49"/>
        <v>2.8215384541104722</v>
      </c>
    </row>
    <row r="716" spans="1:18" x14ac:dyDescent="0.15">
      <c r="A716">
        <v>716</v>
      </c>
      <c r="B716">
        <f t="shared" si="46"/>
        <v>34.541279315356583</v>
      </c>
      <c r="D716">
        <f t="shared" si="47"/>
        <v>35.437280535824868</v>
      </c>
      <c r="E716">
        <f t="shared" si="48"/>
        <v>13.915791012396728</v>
      </c>
      <c r="Q716">
        <v>716</v>
      </c>
      <c r="R716">
        <f t="shared" si="49"/>
        <v>2.8218869644612337</v>
      </c>
    </row>
    <row r="717" spans="1:18" x14ac:dyDescent="0.15">
      <c r="A717">
        <v>717</v>
      </c>
      <c r="B717">
        <f t="shared" si="46"/>
        <v>34.539506535709123</v>
      </c>
      <c r="D717">
        <f t="shared" si="47"/>
        <v>35.432911339392618</v>
      </c>
      <c r="E717">
        <f t="shared" si="48"/>
        <v>13.909966473966181</v>
      </c>
      <c r="Q717">
        <v>717</v>
      </c>
      <c r="R717">
        <f t="shared" si="49"/>
        <v>2.8222349284865227</v>
      </c>
    </row>
    <row r="718" spans="1:18" x14ac:dyDescent="0.15">
      <c r="A718">
        <v>718</v>
      </c>
      <c r="B718">
        <f t="shared" si="46"/>
        <v>34.537737460931062</v>
      </c>
      <c r="D718">
        <f t="shared" si="47"/>
        <v>35.428550057621877</v>
      </c>
      <c r="E718">
        <f t="shared" si="48"/>
        <v>13.904152485033283</v>
      </c>
      <c r="Q718">
        <v>718</v>
      </c>
      <c r="R718">
        <f t="shared" si="49"/>
        <v>2.8225823477776402</v>
      </c>
    </row>
    <row r="719" spans="1:18" x14ac:dyDescent="0.15">
      <c r="A719">
        <v>719</v>
      </c>
      <c r="B719">
        <f t="shared" si="46"/>
        <v>34.535972078135885</v>
      </c>
      <c r="D719">
        <f t="shared" si="47"/>
        <v>35.424196665182222</v>
      </c>
      <c r="E719">
        <f t="shared" si="48"/>
        <v>13.898349011839613</v>
      </c>
      <c r="Q719">
        <v>719</v>
      </c>
      <c r="R719">
        <f t="shared" si="49"/>
        <v>2.8229292239190884</v>
      </c>
    </row>
    <row r="720" spans="1:18" x14ac:dyDescent="0.15">
      <c r="A720">
        <v>720</v>
      </c>
      <c r="B720">
        <f t="shared" si="46"/>
        <v>34.534210374499764</v>
      </c>
      <c r="D720">
        <f t="shared" si="47"/>
        <v>35.419851136859336</v>
      </c>
      <c r="E720">
        <f t="shared" si="48"/>
        <v>13.892556020781562</v>
      </c>
      <c r="Q720">
        <v>720</v>
      </c>
      <c r="R720">
        <f t="shared" si="49"/>
        <v>2.8232755584886102</v>
      </c>
    </row>
    <row r="721" spans="1:18" x14ac:dyDescent="0.15">
      <c r="A721">
        <v>721</v>
      </c>
      <c r="B721">
        <f t="shared" si="46"/>
        <v>34.53245233726112</v>
      </c>
      <c r="D721">
        <f t="shared" si="47"/>
        <v>35.415513447554396</v>
      </c>
      <c r="E721">
        <f t="shared" si="48"/>
        <v>13.886773478409358</v>
      </c>
      <c r="Q721">
        <v>721</v>
      </c>
      <c r="R721">
        <f t="shared" si="49"/>
        <v>2.8236213530572276</v>
      </c>
    </row>
    <row r="722" spans="1:18" x14ac:dyDescent="0.15">
      <c r="A722">
        <v>722</v>
      </c>
      <c r="B722">
        <f t="shared" si="46"/>
        <v>34.530697953720271</v>
      </c>
      <c r="D722">
        <f t="shared" si="47"/>
        <v>35.411183572283342</v>
      </c>
      <c r="E722">
        <f t="shared" si="48"/>
        <v>13.881001351426164</v>
      </c>
      <c r="Q722">
        <v>722</v>
      </c>
      <c r="R722">
        <f t="shared" si="49"/>
        <v>2.8239666091892763</v>
      </c>
    </row>
    <row r="723" spans="1:18" x14ac:dyDescent="0.15">
      <c r="A723">
        <v>723</v>
      </c>
      <c r="B723">
        <f t="shared" si="46"/>
        <v>34.52894721123905</v>
      </c>
      <c r="D723">
        <f t="shared" si="47"/>
        <v>35.406861486176197</v>
      </c>
      <c r="E723">
        <f t="shared" si="48"/>
        <v>13.875239606687186</v>
      </c>
      <c r="Q723">
        <v>723</v>
      </c>
      <c r="R723">
        <f t="shared" si="49"/>
        <v>2.8243113284424468</v>
      </c>
    </row>
    <row r="724" spans="1:18" x14ac:dyDescent="0.15">
      <c r="A724">
        <v>724</v>
      </c>
      <c r="B724">
        <f t="shared" si="46"/>
        <v>34.527200097240367</v>
      </c>
      <c r="D724">
        <f t="shared" si="47"/>
        <v>35.402547164476402</v>
      </c>
      <c r="E724">
        <f t="shared" si="48"/>
        <v>13.869488211198755</v>
      </c>
      <c r="Q724">
        <v>724</v>
      </c>
      <c r="R724">
        <f t="shared" si="49"/>
        <v>2.8246555123678196</v>
      </c>
    </row>
    <row r="725" spans="1:18" x14ac:dyDescent="0.15">
      <c r="A725">
        <v>725</v>
      </c>
      <c r="B725">
        <f t="shared" si="46"/>
        <v>34.525456599207907</v>
      </c>
      <c r="D725">
        <f t="shared" si="47"/>
        <v>35.39824058254014</v>
      </c>
      <c r="E725">
        <f t="shared" si="48"/>
        <v>13.863747132117425</v>
      </c>
      <c r="Q725">
        <v>725</v>
      </c>
      <c r="R725">
        <f t="shared" si="49"/>
        <v>2.8249991625099042</v>
      </c>
    </row>
    <row r="726" spans="1:18" x14ac:dyDescent="0.15">
      <c r="A726">
        <v>726</v>
      </c>
      <c r="B726">
        <f t="shared" si="46"/>
        <v>34.523716704685697</v>
      </c>
      <c r="D726">
        <f t="shared" si="47"/>
        <v>35.393941715835666</v>
      </c>
      <c r="E726">
        <f t="shared" si="48"/>
        <v>13.858016336749094</v>
      </c>
      <c r="Q726">
        <v>726</v>
      </c>
      <c r="R726">
        <f t="shared" si="49"/>
        <v>2.825342280406673</v>
      </c>
    </row>
    <row r="727" spans="1:18" x14ac:dyDescent="0.15">
      <c r="A727">
        <v>727</v>
      </c>
      <c r="B727">
        <f t="shared" si="46"/>
        <v>34.521980401277766</v>
      </c>
      <c r="D727">
        <f t="shared" si="47"/>
        <v>35.389650539942629</v>
      </c>
      <c r="E727">
        <f t="shared" si="48"/>
        <v>13.85229579254811</v>
      </c>
      <c r="Q727">
        <v>727</v>
      </c>
      <c r="R727">
        <f t="shared" si="49"/>
        <v>2.8256848675895996</v>
      </c>
    </row>
    <row r="728" spans="1:18" x14ac:dyDescent="0.15">
      <c r="A728">
        <v>728</v>
      </c>
      <c r="B728">
        <f t="shared" si="46"/>
        <v>34.520247676647749</v>
      </c>
      <c r="D728">
        <f t="shared" si="47"/>
        <v>35.385367030551457</v>
      </c>
      <c r="E728">
        <f t="shared" si="48"/>
        <v>13.846585467116416</v>
      </c>
      <c r="Q728">
        <v>728</v>
      </c>
      <c r="R728">
        <f t="shared" si="49"/>
        <v>2.8260269255836956</v>
      </c>
    </row>
    <row r="729" spans="1:18" x14ac:dyDescent="0.15">
      <c r="A729">
        <v>729</v>
      </c>
      <c r="B729">
        <f t="shared" si="46"/>
        <v>34.518518518518519</v>
      </c>
      <c r="D729">
        <f t="shared" si="47"/>
        <v>35.381091163462649</v>
      </c>
      <c r="E729">
        <f t="shared" si="48"/>
        <v>13.840885328202642</v>
      </c>
      <c r="Q729">
        <v>729</v>
      </c>
      <c r="R729">
        <f t="shared" si="49"/>
        <v>2.826368455907545</v>
      </c>
    </row>
    <row r="730" spans="1:18" x14ac:dyDescent="0.15">
      <c r="A730">
        <v>730</v>
      </c>
      <c r="B730">
        <f t="shared" si="46"/>
        <v>34.516792914671854</v>
      </c>
      <c r="D730">
        <f t="shared" si="47"/>
        <v>35.37682291458615</v>
      </c>
      <c r="E730">
        <f t="shared" si="48"/>
        <v>13.835195343701285</v>
      </c>
      <c r="Q730">
        <v>730</v>
      </c>
      <c r="R730">
        <f t="shared" si="49"/>
        <v>2.8267094600733409</v>
      </c>
    </row>
    <row r="731" spans="1:18" x14ac:dyDescent="0.15">
      <c r="A731">
        <v>731</v>
      </c>
      <c r="B731">
        <f t="shared" si="46"/>
        <v>34.515070852948057</v>
      </c>
      <c r="D731">
        <f t="shared" si="47"/>
        <v>35.372562259940729</v>
      </c>
      <c r="E731">
        <f t="shared" si="48"/>
        <v>13.829515481651805</v>
      </c>
      <c r="Q731">
        <v>731</v>
      </c>
      <c r="R731">
        <f t="shared" si="49"/>
        <v>2.8270499395869191</v>
      </c>
    </row>
    <row r="732" spans="1:18" x14ac:dyDescent="0.15">
      <c r="A732">
        <v>732</v>
      </c>
      <c r="B732">
        <f t="shared" si="46"/>
        <v>34.513352321245549</v>
      </c>
      <c r="D732">
        <f t="shared" si="47"/>
        <v>35.368309175653309</v>
      </c>
      <c r="E732">
        <f t="shared" si="48"/>
        <v>13.823845710237809</v>
      </c>
      <c r="Q732">
        <v>732</v>
      </c>
      <c r="R732">
        <f t="shared" si="49"/>
        <v>2.8273898959477988</v>
      </c>
    </row>
    <row r="733" spans="1:18" x14ac:dyDescent="0.15">
      <c r="A733">
        <v>733</v>
      </c>
      <c r="B733">
        <f t="shared" si="46"/>
        <v>34.511637307520601</v>
      </c>
      <c r="D733">
        <f t="shared" si="47"/>
        <v>35.364063637958338</v>
      </c>
      <c r="E733">
        <f t="shared" si="48"/>
        <v>13.818185997786191</v>
      </c>
      <c r="Q733">
        <v>733</v>
      </c>
      <c r="R733">
        <f t="shared" si="49"/>
        <v>2.8277293306492099</v>
      </c>
    </row>
    <row r="734" spans="1:18" x14ac:dyDescent="0.15">
      <c r="A734">
        <v>734</v>
      </c>
      <c r="B734">
        <f t="shared" si="46"/>
        <v>34.509925799786913</v>
      </c>
      <c r="D734">
        <f t="shared" si="47"/>
        <v>35.35982562319716</v>
      </c>
      <c r="E734">
        <f t="shared" si="48"/>
        <v>13.812536312766287</v>
      </c>
      <c r="Q734">
        <v>734</v>
      </c>
      <c r="R734">
        <f t="shared" si="49"/>
        <v>2.8280682451781338</v>
      </c>
    </row>
    <row r="735" spans="1:18" x14ac:dyDescent="0.15">
      <c r="A735">
        <v>735</v>
      </c>
      <c r="B735">
        <f t="shared" si="46"/>
        <v>34.508217786115281</v>
      </c>
      <c r="D735">
        <f t="shared" si="47"/>
        <v>35.355595107817408</v>
      </c>
      <c r="E735">
        <f t="shared" si="48"/>
        <v>13.806896623789061</v>
      </c>
      <c r="Q735">
        <v>735</v>
      </c>
      <c r="R735">
        <f t="shared" si="49"/>
        <v>2.8284066410153339</v>
      </c>
    </row>
    <row r="736" spans="1:18" x14ac:dyDescent="0.15">
      <c r="A736">
        <v>736</v>
      </c>
      <c r="B736">
        <f t="shared" si="46"/>
        <v>34.506513254633255</v>
      </c>
      <c r="D736">
        <f t="shared" si="47"/>
        <v>35.351372068372342</v>
      </c>
      <c r="E736">
        <f t="shared" si="48"/>
        <v>13.801266899606246</v>
      </c>
      <c r="Q736">
        <v>736</v>
      </c>
      <c r="R736">
        <f t="shared" si="49"/>
        <v>2.8287445196353938</v>
      </c>
    </row>
    <row r="737" spans="1:18" x14ac:dyDescent="0.15">
      <c r="A737">
        <v>737</v>
      </c>
      <c r="B737">
        <f t="shared" si="46"/>
        <v>34.504812193524778</v>
      </c>
      <c r="D737">
        <f t="shared" si="47"/>
        <v>35.347156481520287</v>
      </c>
      <c r="E737">
        <f t="shared" si="48"/>
        <v>13.795647109109547</v>
      </c>
      <c r="Q737">
        <v>737</v>
      </c>
      <c r="R737">
        <f t="shared" si="49"/>
        <v>2.8290818825067476</v>
      </c>
    </row>
    <row r="738" spans="1:18" x14ac:dyDescent="0.15">
      <c r="A738">
        <v>738</v>
      </c>
      <c r="B738">
        <f t="shared" si="46"/>
        <v>34.503114591029856</v>
      </c>
      <c r="D738">
        <f t="shared" si="47"/>
        <v>35.342948324023972</v>
      </c>
      <c r="E738">
        <f t="shared" si="48"/>
        <v>13.79003722132982</v>
      </c>
      <c r="Q738">
        <v>738</v>
      </c>
      <c r="R738">
        <f t="shared" si="49"/>
        <v>2.8294187310917165</v>
      </c>
    </row>
    <row r="739" spans="1:18" x14ac:dyDescent="0.15">
      <c r="A739">
        <v>739</v>
      </c>
      <c r="B739">
        <f t="shared" si="46"/>
        <v>34.50142043544421</v>
      </c>
      <c r="D739">
        <f t="shared" si="47"/>
        <v>35.338747572749938</v>
      </c>
      <c r="E739">
        <f t="shared" si="48"/>
        <v>13.784437205436269</v>
      </c>
      <c r="Q739">
        <v>739</v>
      </c>
      <c r="R739">
        <f t="shared" si="49"/>
        <v>2.8297550668465399</v>
      </c>
    </row>
    <row r="740" spans="1:18" x14ac:dyDescent="0.15">
      <c r="A740">
        <v>740</v>
      </c>
      <c r="B740">
        <f t="shared" si="46"/>
        <v>34.499729715118946</v>
      </c>
      <c r="D740">
        <f t="shared" si="47"/>
        <v>35.334554204667953</v>
      </c>
      <c r="E740">
        <f t="shared" si="48"/>
        <v>13.778847030735616</v>
      </c>
      <c r="Q740">
        <v>740</v>
      </c>
      <c r="R740">
        <f t="shared" si="49"/>
        <v>2.830090891221412</v>
      </c>
    </row>
    <row r="741" spans="1:18" x14ac:dyDescent="0.15">
      <c r="A741">
        <v>741</v>
      </c>
      <c r="B741">
        <f t="shared" si="46"/>
        <v>34.498042418460194</v>
      </c>
      <c r="D741">
        <f t="shared" si="47"/>
        <v>35.33036819685038</v>
      </c>
      <c r="E741">
        <f t="shared" si="48"/>
        <v>13.773266666671333</v>
      </c>
      <c r="Q741">
        <v>741</v>
      </c>
      <c r="R741">
        <f t="shared" si="49"/>
        <v>2.8304262056605105</v>
      </c>
    </row>
    <row r="742" spans="1:18" x14ac:dyDescent="0.15">
      <c r="A742">
        <v>742</v>
      </c>
      <c r="B742">
        <f t="shared" si="46"/>
        <v>34.496358533928799</v>
      </c>
      <c r="D742">
        <f t="shared" si="47"/>
        <v>35.326189526471616</v>
      </c>
      <c r="E742">
        <f t="shared" si="48"/>
        <v>13.767696082822825</v>
      </c>
      <c r="Q742">
        <v>742</v>
      </c>
      <c r="R742">
        <f t="shared" si="49"/>
        <v>2.8307610116020352</v>
      </c>
    </row>
    <row r="743" spans="1:18" x14ac:dyDescent="0.15">
      <c r="A743">
        <v>743</v>
      </c>
      <c r="B743">
        <f t="shared" si="46"/>
        <v>34.494678050039987</v>
      </c>
      <c r="D743">
        <f t="shared" si="47"/>
        <v>35.322018170807482</v>
      </c>
      <c r="E743">
        <f t="shared" si="48"/>
        <v>13.76213524890467</v>
      </c>
      <c r="Q743">
        <v>743</v>
      </c>
      <c r="R743">
        <f t="shared" si="49"/>
        <v>2.8310953104782337</v>
      </c>
    </row>
    <row r="744" spans="1:18" x14ac:dyDescent="0.15">
      <c r="A744">
        <v>744</v>
      </c>
      <c r="B744">
        <f t="shared" si="46"/>
        <v>34.493000955363009</v>
      </c>
      <c r="D744">
        <f t="shared" si="47"/>
        <v>35.317854107234616</v>
      </c>
      <c r="E744">
        <f t="shared" si="48"/>
        <v>13.756584134765804</v>
      </c>
      <c r="Q744">
        <v>744</v>
      </c>
      <c r="R744">
        <f t="shared" si="49"/>
        <v>2.8314291037154402</v>
      </c>
    </row>
    <row r="745" spans="1:18" x14ac:dyDescent="0.15">
      <c r="A745">
        <v>745</v>
      </c>
      <c r="B745">
        <f t="shared" si="46"/>
        <v>34.49132723852086</v>
      </c>
      <c r="D745">
        <f t="shared" si="47"/>
        <v>35.313697313229952</v>
      </c>
      <c r="E745">
        <f t="shared" si="48"/>
        <v>13.751042710388772</v>
      </c>
      <c r="Q745">
        <v>745</v>
      </c>
      <c r="R745">
        <f t="shared" si="49"/>
        <v>2.8317623927341051</v>
      </c>
    </row>
    <row r="746" spans="1:18" x14ac:dyDescent="0.15">
      <c r="A746">
        <v>746</v>
      </c>
      <c r="B746">
        <f t="shared" si="46"/>
        <v>34.489656888189927</v>
      </c>
      <c r="D746">
        <f t="shared" si="47"/>
        <v>35.309547766370081</v>
      </c>
      <c r="E746">
        <f t="shared" si="48"/>
        <v>13.745510945888952</v>
      </c>
      <c r="Q746">
        <v>746</v>
      </c>
      <c r="R746">
        <f t="shared" si="49"/>
        <v>2.8320951789488258</v>
      </c>
    </row>
    <row r="747" spans="1:18" x14ac:dyDescent="0.15">
      <c r="A747">
        <v>747</v>
      </c>
      <c r="B747">
        <f t="shared" si="46"/>
        <v>34.487989893099645</v>
      </c>
      <c r="D747">
        <f t="shared" si="47"/>
        <v>35.305405444330695</v>
      </c>
      <c r="E747">
        <f t="shared" si="48"/>
        <v>13.739988811513784</v>
      </c>
      <c r="Q747">
        <v>747</v>
      </c>
      <c r="R747">
        <f t="shared" si="49"/>
        <v>2.8324274637683815</v>
      </c>
    </row>
    <row r="748" spans="1:18" x14ac:dyDescent="0.15">
      <c r="A748">
        <v>748</v>
      </c>
      <c r="B748">
        <f t="shared" si="46"/>
        <v>34.486326242032241</v>
      </c>
      <c r="D748">
        <f t="shared" si="47"/>
        <v>35.301270324886026</v>
      </c>
      <c r="E748">
        <f t="shared" si="48"/>
        <v>13.734476277642004</v>
      </c>
      <c r="Q748">
        <v>748</v>
      </c>
      <c r="R748">
        <f t="shared" si="49"/>
        <v>2.832759248595762</v>
      </c>
    </row>
    <row r="749" spans="1:18" x14ac:dyDescent="0.15">
      <c r="A749">
        <v>749</v>
      </c>
      <c r="B749">
        <f t="shared" si="46"/>
        <v>34.484665923822355</v>
      </c>
      <c r="D749">
        <f t="shared" si="47"/>
        <v>35.297142385908288</v>
      </c>
      <c r="E749">
        <f t="shared" si="48"/>
        <v>13.728973314782916</v>
      </c>
      <c r="Q749">
        <v>749</v>
      </c>
      <c r="R749">
        <f t="shared" si="49"/>
        <v>2.8330905348281989</v>
      </c>
    </row>
    <row r="750" spans="1:18" x14ac:dyDescent="0.15">
      <c r="A750">
        <v>750</v>
      </c>
      <c r="B750">
        <f t="shared" si="46"/>
        <v>34.483008927356757</v>
      </c>
      <c r="D750">
        <f t="shared" si="47"/>
        <v>35.293021605367095</v>
      </c>
      <c r="E750">
        <f t="shared" si="48"/>
        <v>13.723479893575607</v>
      </c>
      <c r="Q750">
        <v>750</v>
      </c>
      <c r="R750">
        <f t="shared" si="49"/>
        <v>2.8334213238572001</v>
      </c>
    </row>
    <row r="751" spans="1:18" x14ac:dyDescent="0.15">
      <c r="A751">
        <v>751</v>
      </c>
      <c r="B751">
        <f t="shared" si="46"/>
        <v>34.481355241574015</v>
      </c>
      <c r="D751">
        <f t="shared" si="47"/>
        <v>35.288907961328903</v>
      </c>
      <c r="E751">
        <f t="shared" si="48"/>
        <v>13.717995984788246</v>
      </c>
      <c r="Q751">
        <v>751</v>
      </c>
      <c r="R751">
        <f t="shared" si="49"/>
        <v>2.8337516170685779</v>
      </c>
    </row>
    <row r="752" spans="1:18" x14ac:dyDescent="0.15">
      <c r="A752">
        <v>752</v>
      </c>
      <c r="B752">
        <f t="shared" si="46"/>
        <v>34.479704855464213</v>
      </c>
      <c r="D752">
        <f t="shared" si="47"/>
        <v>35.284801431956467</v>
      </c>
      <c r="E752">
        <f t="shared" si="48"/>
        <v>13.712521559317301</v>
      </c>
      <c r="Q752">
        <v>752</v>
      </c>
      <c r="R752">
        <f t="shared" si="49"/>
        <v>2.8340814158424807</v>
      </c>
    </row>
    <row r="753" spans="1:18" x14ac:dyDescent="0.15">
      <c r="A753">
        <v>753</v>
      </c>
      <c r="B753">
        <f t="shared" si="46"/>
        <v>34.478057758068616</v>
      </c>
      <c r="D753">
        <f t="shared" si="47"/>
        <v>35.280701995508309</v>
      </c>
      <c r="E753">
        <f t="shared" si="48"/>
        <v>13.707056588186836</v>
      </c>
      <c r="Q753">
        <v>753</v>
      </c>
      <c r="R753">
        <f t="shared" si="49"/>
        <v>2.8344107215534224</v>
      </c>
    </row>
    <row r="754" spans="1:18" x14ac:dyDescent="0.15">
      <c r="A754">
        <v>754</v>
      </c>
      <c r="B754">
        <f t="shared" si="46"/>
        <v>34.476413938479382</v>
      </c>
      <c r="D754">
        <f t="shared" si="47"/>
        <v>35.276609630338115</v>
      </c>
      <c r="E754">
        <f t="shared" si="48"/>
        <v>13.701601042547781</v>
      </c>
      <c r="Q754">
        <v>754</v>
      </c>
      <c r="R754">
        <f t="shared" si="49"/>
        <v>2.8347395355703155</v>
      </c>
    </row>
    <row r="755" spans="1:18" x14ac:dyDescent="0.15">
      <c r="A755">
        <v>755</v>
      </c>
      <c r="B755">
        <f t="shared" si="46"/>
        <v>34.474773385839249</v>
      </c>
      <c r="D755">
        <f t="shared" si="47"/>
        <v>35.272524314894262</v>
      </c>
      <c r="E755">
        <f t="shared" si="48"/>
        <v>13.696154893677196</v>
      </c>
      <c r="Q755">
        <v>755</v>
      </c>
      <c r="R755">
        <f t="shared" si="49"/>
        <v>2.8350678592564962</v>
      </c>
    </row>
    <row r="756" spans="1:18" x14ac:dyDescent="0.15">
      <c r="A756">
        <v>756</v>
      </c>
      <c r="B756">
        <f t="shared" si="46"/>
        <v>34.473136089341253</v>
      </c>
      <c r="D756">
        <f t="shared" si="47"/>
        <v>35.268446027719214</v>
      </c>
      <c r="E756">
        <f t="shared" si="48"/>
        <v>13.690718112977562</v>
      </c>
      <c r="Q756">
        <v>756</v>
      </c>
      <c r="R756">
        <f t="shared" si="49"/>
        <v>2.8353956939697618</v>
      </c>
    </row>
    <row r="757" spans="1:18" x14ac:dyDescent="0.15">
      <c r="A757">
        <v>757</v>
      </c>
      <c r="B757">
        <f t="shared" si="46"/>
        <v>34.471502038228365</v>
      </c>
      <c r="D757">
        <f t="shared" si="47"/>
        <v>35.264374747449033</v>
      </c>
      <c r="E757">
        <f t="shared" si="48"/>
        <v>13.68529067197607</v>
      </c>
      <c r="Q757">
        <v>757</v>
      </c>
      <c r="R757">
        <f t="shared" si="49"/>
        <v>2.8357230410623924</v>
      </c>
    </row>
    <row r="758" spans="1:18" x14ac:dyDescent="0.15">
      <c r="A758">
        <v>758</v>
      </c>
      <c r="B758">
        <f t="shared" si="46"/>
        <v>34.469871221793305</v>
      </c>
      <c r="D758">
        <f t="shared" si="47"/>
        <v>35.260310452812838</v>
      </c>
      <c r="E758">
        <f t="shared" si="48"/>
        <v>13.679872542323901</v>
      </c>
      <c r="Q758">
        <v>758</v>
      </c>
      <c r="R758">
        <f t="shared" si="49"/>
        <v>2.8360499018811858</v>
      </c>
    </row>
    <row r="759" spans="1:18" x14ac:dyDescent="0.15">
      <c r="A759">
        <v>759</v>
      </c>
      <c r="B759">
        <f t="shared" si="46"/>
        <v>34.468243629378136</v>
      </c>
      <c r="D759">
        <f t="shared" si="47"/>
        <v>35.256253122632273</v>
      </c>
      <c r="E759">
        <f t="shared" si="48"/>
        <v>13.674463695795543</v>
      </c>
      <c r="Q759">
        <v>759</v>
      </c>
      <c r="R759">
        <f t="shared" si="49"/>
        <v>2.8363762777674855</v>
      </c>
    </row>
    <row r="760" spans="1:18" x14ac:dyDescent="0.15">
      <c r="A760">
        <v>760</v>
      </c>
      <c r="B760">
        <f t="shared" si="46"/>
        <v>34.466619250374045</v>
      </c>
      <c r="D760">
        <f t="shared" si="47"/>
        <v>35.252202735820973</v>
      </c>
      <c r="E760">
        <f t="shared" si="48"/>
        <v>13.669064104288076</v>
      </c>
      <c r="Q760">
        <v>760</v>
      </c>
      <c r="R760">
        <f t="shared" si="49"/>
        <v>2.8367021700572081</v>
      </c>
    </row>
    <row r="761" spans="1:18" x14ac:dyDescent="0.15">
      <c r="A761">
        <v>761</v>
      </c>
      <c r="B761">
        <f t="shared" si="46"/>
        <v>34.464998074221008</v>
      </c>
      <c r="D761">
        <f t="shared" si="47"/>
        <v>35.248159271384047</v>
      </c>
      <c r="E761">
        <f t="shared" si="48"/>
        <v>13.663673739820489</v>
      </c>
      <c r="Q761">
        <v>761</v>
      </c>
      <c r="R761">
        <f t="shared" si="49"/>
        <v>2.8370275800808762</v>
      </c>
    </row>
    <row r="762" spans="1:18" x14ac:dyDescent="0.15">
      <c r="A762">
        <v>762</v>
      </c>
      <c r="B762">
        <f t="shared" si="46"/>
        <v>34.46338009040754</v>
      </c>
      <c r="D762">
        <f t="shared" si="47"/>
        <v>35.244122708417606</v>
      </c>
      <c r="E762">
        <f t="shared" si="48"/>
        <v>13.658292574532988</v>
      </c>
      <c r="Q762">
        <v>762</v>
      </c>
      <c r="R762">
        <f t="shared" si="49"/>
        <v>2.837352509163642</v>
      </c>
    </row>
    <row r="763" spans="1:18" x14ac:dyDescent="0.15">
      <c r="A763">
        <v>763</v>
      </c>
      <c r="B763">
        <f t="shared" si="46"/>
        <v>34.461765288470389</v>
      </c>
      <c r="D763">
        <f t="shared" si="47"/>
        <v>35.240093026108177</v>
      </c>
      <c r="E763">
        <f t="shared" si="48"/>
        <v>13.652920580686311</v>
      </c>
      <c r="Q763">
        <v>763</v>
      </c>
      <c r="R763">
        <f t="shared" si="49"/>
        <v>2.8376769586253201</v>
      </c>
    </row>
    <row r="764" spans="1:18" x14ac:dyDescent="0.15">
      <c r="A764">
        <v>764</v>
      </c>
      <c r="B764">
        <f t="shared" si="46"/>
        <v>34.460153657994233</v>
      </c>
      <c r="D764">
        <f t="shared" si="47"/>
        <v>35.236070203732226</v>
      </c>
      <c r="E764">
        <f t="shared" si="48"/>
        <v>13.647557730661051</v>
      </c>
      <c r="Q764">
        <v>764</v>
      </c>
      <c r="R764">
        <f t="shared" si="49"/>
        <v>2.8380009297804141</v>
      </c>
    </row>
    <row r="765" spans="1:18" x14ac:dyDescent="0.15">
      <c r="A765">
        <v>765</v>
      </c>
      <c r="B765">
        <f t="shared" si="46"/>
        <v>34.458545188611438</v>
      </c>
      <c r="D765">
        <f t="shared" si="47"/>
        <v>35.232054220655684</v>
      </c>
      <c r="E765">
        <f t="shared" si="48"/>
        <v>13.642203996956983</v>
      </c>
      <c r="Q765">
        <v>765</v>
      </c>
      <c r="R765">
        <f t="shared" si="49"/>
        <v>2.8383244239381442</v>
      </c>
    </row>
    <row r="766" spans="1:18" x14ac:dyDescent="0.15">
      <c r="A766">
        <v>766</v>
      </c>
      <c r="B766">
        <f t="shared" si="46"/>
        <v>34.45693987000174</v>
      </c>
      <c r="D766">
        <f t="shared" si="47"/>
        <v>35.228045056333393</v>
      </c>
      <c r="E766">
        <f t="shared" si="48"/>
        <v>13.636859352192404</v>
      </c>
      <c r="Q766">
        <v>766</v>
      </c>
      <c r="R766">
        <f t="shared" si="49"/>
        <v>2.8386474424024764</v>
      </c>
    </row>
    <row r="767" spans="1:18" x14ac:dyDescent="0.15">
      <c r="A767">
        <v>767</v>
      </c>
      <c r="B767">
        <f t="shared" si="46"/>
        <v>34.455337691892005</v>
      </c>
      <c r="D767">
        <f t="shared" si="47"/>
        <v>35.22404269030865</v>
      </c>
      <c r="E767">
        <f t="shared" si="48"/>
        <v>13.63152376910344</v>
      </c>
      <c r="Q767">
        <v>767</v>
      </c>
      <c r="R767">
        <f t="shared" si="49"/>
        <v>2.8389699864721507</v>
      </c>
    </row>
    <row r="768" spans="1:18" x14ac:dyDescent="0.15">
      <c r="A768">
        <v>768</v>
      </c>
      <c r="B768">
        <f t="shared" si="46"/>
        <v>34.45373864405591</v>
      </c>
      <c r="D768">
        <f t="shared" si="47"/>
        <v>35.220047102212668</v>
      </c>
      <c r="E768">
        <f t="shared" si="48"/>
        <v>13.626197220543421</v>
      </c>
      <c r="Q768">
        <v>768</v>
      </c>
      <c r="R768">
        <f t="shared" si="49"/>
        <v>2.8392920574407068</v>
      </c>
    </row>
    <row r="769" spans="1:18" x14ac:dyDescent="0.15">
      <c r="A769">
        <v>769</v>
      </c>
      <c r="B769">
        <f t="shared" si="46"/>
        <v>34.452142716313702</v>
      </c>
      <c r="D769">
        <f t="shared" si="47"/>
        <v>35.216058271764126</v>
      </c>
      <c r="E769">
        <f t="shared" si="48"/>
        <v>13.620879679482195</v>
      </c>
      <c r="Q769">
        <v>769</v>
      </c>
      <c r="R769">
        <f t="shared" si="49"/>
        <v>2.8396136565965127</v>
      </c>
    </row>
    <row r="770" spans="1:18" x14ac:dyDescent="0.15">
      <c r="A770">
        <v>770</v>
      </c>
      <c r="B770">
        <f t="shared" ref="B770:B833" si="50">100*(0.32+0.68*A770^(-0.5))</f>
        <v>34.450549898531925</v>
      </c>
      <c r="D770">
        <f t="shared" ref="D770:D833" si="51">100*(0.25+0.75*A770^(-0.3))</f>
        <v>35.212076178768662</v>
      </c>
      <c r="E770">
        <f t="shared" ref="E770:E833" si="52">100*((A770+0.1)^(-0.3))</f>
        <v>13.615571119005512</v>
      </c>
      <c r="Q770">
        <v>770</v>
      </c>
      <c r="R770">
        <f t="shared" ref="R770:R833" si="53">Q770^0.3/(0.25*Q770^0.3+0.75)</f>
        <v>2.8399347852227925</v>
      </c>
    </row>
    <row r="771" spans="1:18" x14ac:dyDescent="0.15">
      <c r="A771">
        <v>771</v>
      </c>
      <c r="B771">
        <f t="shared" si="50"/>
        <v>34.448960180623104</v>
      </c>
      <c r="D771">
        <f t="shared" si="51"/>
        <v>35.208100803118384</v>
      </c>
      <c r="E771">
        <f t="shared" si="52"/>
        <v>13.610271512314334</v>
      </c>
      <c r="Q771">
        <v>771</v>
      </c>
      <c r="R771">
        <f t="shared" si="53"/>
        <v>2.8402554445976538</v>
      </c>
    </row>
    <row r="772" spans="1:18" x14ac:dyDescent="0.15">
      <c r="A772">
        <v>772</v>
      </c>
      <c r="B772">
        <f t="shared" si="50"/>
        <v>34.447373552545564</v>
      </c>
      <c r="D772">
        <f t="shared" si="51"/>
        <v>35.204132124791379</v>
      </c>
      <c r="E772">
        <f t="shared" si="52"/>
        <v>13.604980832724223</v>
      </c>
      <c r="Q772">
        <v>772</v>
      </c>
      <c r="R772">
        <f t="shared" si="53"/>
        <v>2.8405756359941119</v>
      </c>
    </row>
    <row r="773" spans="1:18" x14ac:dyDescent="0.15">
      <c r="A773">
        <v>773</v>
      </c>
      <c r="B773">
        <f t="shared" si="50"/>
        <v>34.445790004303063</v>
      </c>
      <c r="D773">
        <f t="shared" si="51"/>
        <v>35.200170123851272</v>
      </c>
      <c r="E773">
        <f t="shared" si="52"/>
        <v>13.599699053664708</v>
      </c>
      <c r="Q773">
        <v>773</v>
      </c>
      <c r="R773">
        <f t="shared" si="53"/>
        <v>2.8408953606801188</v>
      </c>
    </row>
    <row r="774" spans="1:18" x14ac:dyDescent="0.15">
      <c r="A774">
        <v>774</v>
      </c>
      <c r="B774">
        <f t="shared" si="50"/>
        <v>34.444209525944601</v>
      </c>
      <c r="D774">
        <f t="shared" si="51"/>
        <v>35.196214780446716</v>
      </c>
      <c r="E774">
        <f t="shared" si="52"/>
        <v>13.59442614867862</v>
      </c>
      <c r="Q774">
        <v>774</v>
      </c>
      <c r="R774">
        <f t="shared" si="53"/>
        <v>2.8412146199185906</v>
      </c>
    </row>
    <row r="775" spans="1:18" x14ac:dyDescent="0.15">
      <c r="A775">
        <v>775</v>
      </c>
      <c r="B775">
        <f t="shared" si="50"/>
        <v>34.442632107564144</v>
      </c>
      <c r="D775">
        <f t="shared" si="51"/>
        <v>35.192266074810931</v>
      </c>
      <c r="E775">
        <f t="shared" si="52"/>
        <v>13.5891620914215</v>
      </c>
      <c r="Q775">
        <v>775</v>
      </c>
      <c r="R775">
        <f t="shared" si="53"/>
        <v>2.8415334149674321</v>
      </c>
    </row>
    <row r="776" spans="1:18" x14ac:dyDescent="0.15">
      <c r="A776">
        <v>776</v>
      </c>
      <c r="B776">
        <f t="shared" si="50"/>
        <v>34.441057739300312</v>
      </c>
      <c r="D776">
        <f t="shared" si="51"/>
        <v>35.188323987261228</v>
      </c>
      <c r="E776">
        <f t="shared" si="52"/>
        <v>13.583906855660944</v>
      </c>
      <c r="Q776">
        <v>776</v>
      </c>
      <c r="R776">
        <f t="shared" si="53"/>
        <v>2.8418517470795623</v>
      </c>
    </row>
    <row r="777" spans="1:18" x14ac:dyDescent="0.15">
      <c r="A777">
        <v>777</v>
      </c>
      <c r="B777">
        <f t="shared" si="50"/>
        <v>34.439486411336198</v>
      </c>
      <c r="D777">
        <f t="shared" si="51"/>
        <v>35.184388498198558</v>
      </c>
      <c r="E777">
        <f t="shared" si="52"/>
        <v>13.578660415276007</v>
      </c>
      <c r="Q777">
        <v>777</v>
      </c>
      <c r="R777">
        <f t="shared" si="53"/>
        <v>2.8421696175029445</v>
      </c>
    </row>
    <row r="778" spans="1:18" x14ac:dyDescent="0.15">
      <c r="A778">
        <v>778</v>
      </c>
      <c r="B778">
        <f t="shared" si="50"/>
        <v>34.437918113899059</v>
      </c>
      <c r="D778">
        <f t="shared" si="51"/>
        <v>35.180459588107048</v>
      </c>
      <c r="E778">
        <f t="shared" si="52"/>
        <v>13.573422744256561</v>
      </c>
      <c r="Q778">
        <v>778</v>
      </c>
      <c r="R778">
        <f t="shared" si="53"/>
        <v>2.842487027480606</v>
      </c>
    </row>
    <row r="779" spans="1:18" x14ac:dyDescent="0.15">
      <c r="A779">
        <v>779</v>
      </c>
      <c r="B779">
        <f t="shared" si="50"/>
        <v>34.436352837260067</v>
      </c>
      <c r="D779">
        <f t="shared" si="51"/>
        <v>35.176537237553518</v>
      </c>
      <c r="E779">
        <f t="shared" si="52"/>
        <v>13.568193816702712</v>
      </c>
      <c r="Q779">
        <v>779</v>
      </c>
      <c r="R779">
        <f t="shared" si="53"/>
        <v>2.8428039782506707</v>
      </c>
    </row>
    <row r="780" spans="1:18" x14ac:dyDescent="0.15">
      <c r="A780">
        <v>780</v>
      </c>
      <c r="B780">
        <f t="shared" si="50"/>
        <v>34.434790571734077</v>
      </c>
      <c r="D780">
        <f t="shared" si="51"/>
        <v>35.172621427187053</v>
      </c>
      <c r="E780">
        <f t="shared" si="52"/>
        <v>13.562973606824173</v>
      </c>
      <c r="Q780">
        <v>780</v>
      </c>
      <c r="R780">
        <f t="shared" si="53"/>
        <v>2.8431204710463782</v>
      </c>
    </row>
    <row r="781" spans="1:18" x14ac:dyDescent="0.15">
      <c r="A781">
        <v>781</v>
      </c>
      <c r="B781">
        <f t="shared" si="50"/>
        <v>34.43323130767935</v>
      </c>
      <c r="D781">
        <f t="shared" si="51"/>
        <v>35.168712137738538</v>
      </c>
      <c r="E781">
        <f t="shared" si="52"/>
        <v>13.55776208893966</v>
      </c>
      <c r="Q781">
        <v>781</v>
      </c>
      <c r="R781">
        <f t="shared" si="53"/>
        <v>2.8434365070961145</v>
      </c>
    </row>
    <row r="782" spans="1:18" x14ac:dyDescent="0.15">
      <c r="A782">
        <v>782</v>
      </c>
      <c r="B782">
        <f t="shared" si="50"/>
        <v>34.431675035497314</v>
      </c>
      <c r="D782">
        <f t="shared" si="51"/>
        <v>35.164809350020214</v>
      </c>
      <c r="E782">
        <f t="shared" si="52"/>
        <v>13.552559237476306</v>
      </c>
      <c r="Q782">
        <v>782</v>
      </c>
      <c r="R782">
        <f t="shared" si="53"/>
        <v>2.8437520876234332</v>
      </c>
    </row>
    <row r="783" spans="1:18" x14ac:dyDescent="0.15">
      <c r="A783">
        <v>783</v>
      </c>
      <c r="B783">
        <f t="shared" si="50"/>
        <v>34.430121745632334</v>
      </c>
      <c r="D783">
        <f t="shared" si="51"/>
        <v>35.160913044925209</v>
      </c>
      <c r="E783">
        <f t="shared" si="52"/>
        <v>13.547365026969043</v>
      </c>
      <c r="Q783">
        <v>783</v>
      </c>
      <c r="R783">
        <f t="shared" si="53"/>
        <v>2.8440672138470826</v>
      </c>
    </row>
    <row r="784" spans="1:18" x14ac:dyDescent="0.15">
      <c r="A784">
        <v>784</v>
      </c>
      <c r="B784">
        <f t="shared" si="50"/>
        <v>34.428571428571431</v>
      </c>
      <c r="D784">
        <f t="shared" si="51"/>
        <v>35.157023203427137</v>
      </c>
      <c r="E784">
        <f t="shared" si="52"/>
        <v>13.542179432060042</v>
      </c>
      <c r="Q784">
        <v>784</v>
      </c>
      <c r="R784">
        <f t="shared" si="53"/>
        <v>2.844381886981032</v>
      </c>
    </row>
    <row r="785" spans="1:18" x14ac:dyDescent="0.15">
      <c r="A785">
        <v>785</v>
      </c>
      <c r="B785">
        <f t="shared" si="50"/>
        <v>34.427024074844049</v>
      </c>
      <c r="D785">
        <f t="shared" si="51"/>
        <v>35.153139806579603</v>
      </c>
      <c r="E785">
        <f t="shared" si="52"/>
        <v>13.537002427498097</v>
      </c>
      <c r="Q785">
        <v>785</v>
      </c>
      <c r="R785">
        <f t="shared" si="53"/>
        <v>2.8446961082344919</v>
      </c>
    </row>
    <row r="786" spans="1:18" x14ac:dyDescent="0.15">
      <c r="A786">
        <v>786</v>
      </c>
      <c r="B786">
        <f t="shared" si="50"/>
        <v>34.425479675021833</v>
      </c>
      <c r="D786">
        <f t="shared" si="51"/>
        <v>35.149262835515813</v>
      </c>
      <c r="E786">
        <f t="shared" si="52"/>
        <v>13.531833988138054</v>
      </c>
      <c r="Q786">
        <v>786</v>
      </c>
      <c r="R786">
        <f t="shared" si="53"/>
        <v>2.8450098788119433</v>
      </c>
    </row>
    <row r="787" spans="1:18" x14ac:dyDescent="0.15">
      <c r="A787">
        <v>787</v>
      </c>
      <c r="B787">
        <f t="shared" si="50"/>
        <v>34.423938219718366</v>
      </c>
      <c r="D787">
        <f t="shared" si="51"/>
        <v>35.145392271448131</v>
      </c>
      <c r="E787">
        <f t="shared" si="52"/>
        <v>13.526674088940229</v>
      </c>
      <c r="Q787">
        <v>787</v>
      </c>
      <c r="R787">
        <f t="shared" si="53"/>
        <v>2.8453231999131594</v>
      </c>
    </row>
    <row r="788" spans="1:18" x14ac:dyDescent="0.15">
      <c r="A788">
        <v>788</v>
      </c>
      <c r="B788">
        <f t="shared" si="50"/>
        <v>34.422399699588929</v>
      </c>
      <c r="D788">
        <f t="shared" si="51"/>
        <v>35.141528095667589</v>
      </c>
      <c r="E788">
        <f t="shared" si="52"/>
        <v>13.521522704969833</v>
      </c>
      <c r="Q788">
        <v>788</v>
      </c>
      <c r="R788">
        <f t="shared" si="53"/>
        <v>2.8456360727332304</v>
      </c>
    </row>
    <row r="789" spans="1:18" x14ac:dyDescent="0.15">
      <c r="A789">
        <v>789</v>
      </c>
      <c r="B789">
        <f t="shared" si="50"/>
        <v>34.420864105330274</v>
      </c>
      <c r="D789">
        <f t="shared" si="51"/>
        <v>35.137670289543557</v>
      </c>
      <c r="E789">
        <f t="shared" si="52"/>
        <v>13.516379811396401</v>
      </c>
      <c r="Q789">
        <v>789</v>
      </c>
      <c r="R789">
        <f t="shared" si="53"/>
        <v>2.8459484984625893</v>
      </c>
    </row>
    <row r="790" spans="1:18" x14ac:dyDescent="0.15">
      <c r="A790">
        <v>790</v>
      </c>
      <c r="B790">
        <f t="shared" si="50"/>
        <v>34.41933142768039</v>
      </c>
      <c r="D790">
        <f t="shared" si="51"/>
        <v>35.133818834523225</v>
      </c>
      <c r="E790">
        <f t="shared" si="52"/>
        <v>13.511245383493234</v>
      </c>
      <c r="Q790">
        <v>790</v>
      </c>
      <c r="R790">
        <f t="shared" si="53"/>
        <v>2.8462604782870322</v>
      </c>
    </row>
    <row r="791" spans="1:18" x14ac:dyDescent="0.15">
      <c r="A791">
        <v>791</v>
      </c>
      <c r="B791">
        <f t="shared" si="50"/>
        <v>34.417801657418245</v>
      </c>
      <c r="D791">
        <f t="shared" si="51"/>
        <v>35.129973712131232</v>
      </c>
      <c r="E791">
        <f t="shared" si="52"/>
        <v>13.506119396636795</v>
      </c>
      <c r="Q791">
        <v>791</v>
      </c>
      <c r="R791">
        <f t="shared" si="53"/>
        <v>2.8465720133877461</v>
      </c>
    </row>
    <row r="792" spans="1:18" x14ac:dyDescent="0.15">
      <c r="A792">
        <v>792</v>
      </c>
      <c r="B792">
        <f t="shared" si="50"/>
        <v>34.416274785363591</v>
      </c>
      <c r="D792">
        <f t="shared" si="51"/>
        <v>35.126134903969252</v>
      </c>
      <c r="E792">
        <f t="shared" si="52"/>
        <v>13.501001826306208</v>
      </c>
      <c r="Q792">
        <v>792</v>
      </c>
      <c r="R792">
        <f t="shared" si="53"/>
        <v>2.8468831049413299</v>
      </c>
    </row>
    <row r="793" spans="1:18" x14ac:dyDescent="0.15">
      <c r="A793">
        <v>793</v>
      </c>
      <c r="B793">
        <f t="shared" si="50"/>
        <v>34.41475080237668</v>
      </c>
      <c r="D793">
        <f t="shared" si="51"/>
        <v>35.122302391715529</v>
      </c>
      <c r="E793">
        <f t="shared" si="52"/>
        <v>13.495892648082656</v>
      </c>
      <c r="Q793">
        <v>793</v>
      </c>
      <c r="R793">
        <f t="shared" si="53"/>
        <v>2.8471937541198185</v>
      </c>
    </row>
    <row r="794" spans="1:18" x14ac:dyDescent="0.15">
      <c r="A794">
        <v>794</v>
      </c>
      <c r="B794">
        <f t="shared" si="50"/>
        <v>34.413229699358098</v>
      </c>
      <c r="D794">
        <f t="shared" si="51"/>
        <v>35.118476157124476</v>
      </c>
      <c r="E794">
        <f t="shared" si="52"/>
        <v>13.490791837648846</v>
      </c>
      <c r="Q794">
        <v>794</v>
      </c>
      <c r="R794">
        <f t="shared" si="53"/>
        <v>2.8475039620907072</v>
      </c>
    </row>
    <row r="795" spans="1:18" x14ac:dyDescent="0.15">
      <c r="A795">
        <v>795</v>
      </c>
      <c r="B795">
        <f t="shared" si="50"/>
        <v>34.411711467248487</v>
      </c>
      <c r="D795">
        <f t="shared" si="51"/>
        <v>35.11465618202633</v>
      </c>
      <c r="E795">
        <f t="shared" si="52"/>
        <v>13.485699370788447</v>
      </c>
      <c r="Q795">
        <v>795</v>
      </c>
      <c r="R795">
        <f t="shared" si="53"/>
        <v>2.8478137300169744</v>
      </c>
    </row>
    <row r="796" spans="1:18" x14ac:dyDescent="0.15">
      <c r="A796">
        <v>796</v>
      </c>
      <c r="B796">
        <f t="shared" si="50"/>
        <v>34.410196097028347</v>
      </c>
      <c r="D796">
        <f t="shared" si="51"/>
        <v>35.110842448326629</v>
      </c>
      <c r="E796">
        <f t="shared" si="52"/>
        <v>13.480615223385579</v>
      </c>
      <c r="Q796">
        <v>796</v>
      </c>
      <c r="R796">
        <f t="shared" si="53"/>
        <v>2.8481230590571016</v>
      </c>
    </row>
    <row r="797" spans="1:18" x14ac:dyDescent="0.15">
      <c r="A797">
        <v>797</v>
      </c>
      <c r="B797">
        <f t="shared" si="50"/>
        <v>34.408683579717767</v>
      </c>
      <c r="D797">
        <f t="shared" si="51"/>
        <v>35.10703493800591</v>
      </c>
      <c r="E797">
        <f t="shared" si="52"/>
        <v>13.475539371424212</v>
      </c>
      <c r="Q797">
        <v>797</v>
      </c>
      <c r="R797">
        <f t="shared" si="53"/>
        <v>2.8484319503651032</v>
      </c>
    </row>
    <row r="798" spans="1:18" x14ac:dyDescent="0.15">
      <c r="A798">
        <v>798</v>
      </c>
      <c r="B798">
        <f t="shared" si="50"/>
        <v>34.407173906376279</v>
      </c>
      <c r="D798">
        <f t="shared" si="51"/>
        <v>35.103233633119224</v>
      </c>
      <c r="E798">
        <f t="shared" si="52"/>
        <v>13.470471790987689</v>
      </c>
      <c r="Q798">
        <v>798</v>
      </c>
      <c r="R798">
        <f t="shared" si="53"/>
        <v>2.8487404050905423</v>
      </c>
    </row>
    <row r="799" spans="1:18" x14ac:dyDescent="0.15">
      <c r="A799">
        <v>799</v>
      </c>
      <c r="B799">
        <f t="shared" si="50"/>
        <v>34.405667068102566</v>
      </c>
      <c r="D799">
        <f t="shared" si="51"/>
        <v>35.099438515795796</v>
      </c>
      <c r="E799">
        <f t="shared" si="52"/>
        <v>13.465412458258145</v>
      </c>
      <c r="Q799">
        <v>799</v>
      </c>
      <c r="R799">
        <f t="shared" si="53"/>
        <v>2.8490484243785557</v>
      </c>
    </row>
    <row r="800" spans="1:18" x14ac:dyDescent="0.15">
      <c r="A800">
        <v>800</v>
      </c>
      <c r="B800">
        <f t="shared" si="50"/>
        <v>34.404163056034264</v>
      </c>
      <c r="D800">
        <f t="shared" si="51"/>
        <v>35.095649568238592</v>
      </c>
      <c r="E800">
        <f t="shared" si="52"/>
        <v>13.46036134951602</v>
      </c>
      <c r="Q800">
        <v>800</v>
      </c>
      <c r="R800">
        <f t="shared" si="53"/>
        <v>2.849356009369878</v>
      </c>
    </row>
    <row r="801" spans="1:18" x14ac:dyDescent="0.15">
      <c r="A801">
        <v>801</v>
      </c>
      <c r="B801">
        <f t="shared" si="50"/>
        <v>34.402661861347752</v>
      </c>
      <c r="D801">
        <f t="shared" si="51"/>
        <v>35.091866772723911</v>
      </c>
      <c r="E801">
        <f t="shared" si="52"/>
        <v>13.455318441139466</v>
      </c>
      <c r="Q801">
        <v>801</v>
      </c>
      <c r="R801">
        <f t="shared" si="53"/>
        <v>2.8496631612008647</v>
      </c>
    </row>
    <row r="802" spans="1:18" x14ac:dyDescent="0.15">
      <c r="A802">
        <v>802</v>
      </c>
      <c r="B802">
        <f t="shared" si="50"/>
        <v>34.401163475257931</v>
      </c>
      <c r="D802">
        <f t="shared" si="51"/>
        <v>35.088090111601048</v>
      </c>
      <c r="E802">
        <f t="shared" si="52"/>
        <v>13.4502837096039</v>
      </c>
      <c r="Q802">
        <v>802</v>
      </c>
      <c r="R802">
        <f t="shared" si="53"/>
        <v>2.8499698810035081</v>
      </c>
    </row>
    <row r="803" spans="1:18" x14ac:dyDescent="0.15">
      <c r="A803">
        <v>803</v>
      </c>
      <c r="B803">
        <f t="shared" si="50"/>
        <v>34.399667889017991</v>
      </c>
      <c r="D803">
        <f t="shared" si="51"/>
        <v>35.084319567291843</v>
      </c>
      <c r="E803">
        <f t="shared" si="52"/>
        <v>13.445257131481425</v>
      </c>
      <c r="Q803">
        <v>803</v>
      </c>
      <c r="R803">
        <f t="shared" si="53"/>
        <v>2.8502761699054662</v>
      </c>
    </row>
    <row r="804" spans="1:18" x14ac:dyDescent="0.15">
      <c r="A804">
        <v>804</v>
      </c>
      <c r="B804">
        <f t="shared" si="50"/>
        <v>34.398175093919235</v>
      </c>
      <c r="D804">
        <f t="shared" si="51"/>
        <v>35.080555122290328</v>
      </c>
      <c r="E804">
        <f t="shared" si="52"/>
        <v>13.440238683440342</v>
      </c>
      <c r="Q804">
        <v>804</v>
      </c>
      <c r="R804">
        <f t="shared" si="53"/>
        <v>2.8505820290300825</v>
      </c>
    </row>
    <row r="805" spans="1:18" x14ac:dyDescent="0.15">
      <c r="A805">
        <v>805</v>
      </c>
      <c r="B805">
        <f t="shared" si="50"/>
        <v>34.396685081290826</v>
      </c>
      <c r="D805">
        <f t="shared" si="51"/>
        <v>35.076796759162306</v>
      </c>
      <c r="E805">
        <f t="shared" si="52"/>
        <v>13.435228342244626</v>
      </c>
      <c r="Q805">
        <v>805</v>
      </c>
      <c r="R805">
        <f t="shared" si="53"/>
        <v>2.8508874594964055</v>
      </c>
    </row>
    <row r="806" spans="1:18" x14ac:dyDescent="0.15">
      <c r="A806">
        <v>806</v>
      </c>
      <c r="B806">
        <f t="shared" si="50"/>
        <v>34.395197842499584</v>
      </c>
      <c r="D806">
        <f t="shared" si="51"/>
        <v>35.073044460545042</v>
      </c>
      <c r="E806">
        <f t="shared" si="52"/>
        <v>13.430226084753405</v>
      </c>
      <c r="Q806">
        <v>806</v>
      </c>
      <c r="R806">
        <f t="shared" si="53"/>
        <v>2.8511924624192146</v>
      </c>
    </row>
    <row r="807" spans="1:18" x14ac:dyDescent="0.15">
      <c r="A807">
        <v>807</v>
      </c>
      <c r="B807">
        <f t="shared" si="50"/>
        <v>34.393713368949797</v>
      </c>
      <c r="D807">
        <f t="shared" si="51"/>
        <v>35.069298209146766</v>
      </c>
      <c r="E807">
        <f t="shared" si="52"/>
        <v>13.425231887920482</v>
      </c>
      <c r="Q807">
        <v>807</v>
      </c>
      <c r="R807">
        <f t="shared" si="53"/>
        <v>2.8514970389090371</v>
      </c>
    </row>
    <row r="808" spans="1:18" x14ac:dyDescent="0.15">
      <c r="A808">
        <v>808</v>
      </c>
      <c r="B808">
        <f t="shared" si="50"/>
        <v>34.392231652082991</v>
      </c>
      <c r="D808">
        <f t="shared" si="51"/>
        <v>35.065557987746423</v>
      </c>
      <c r="E808">
        <f t="shared" si="52"/>
        <v>13.420245728793805</v>
      </c>
      <c r="Q808">
        <v>808</v>
      </c>
      <c r="R808">
        <f t="shared" si="53"/>
        <v>2.8518011900721723</v>
      </c>
    </row>
    <row r="809" spans="1:18" x14ac:dyDescent="0.15">
      <c r="A809">
        <v>809</v>
      </c>
      <c r="B809">
        <f t="shared" si="50"/>
        <v>34.390752683377748</v>
      </c>
      <c r="D809">
        <f t="shared" si="51"/>
        <v>35.061823779193176</v>
      </c>
      <c r="E809">
        <f t="shared" si="52"/>
        <v>13.415267584514973</v>
      </c>
      <c r="Q809">
        <v>809</v>
      </c>
      <c r="R809">
        <f t="shared" si="53"/>
        <v>2.8521049170107124</v>
      </c>
    </row>
    <row r="810" spans="1:18" x14ac:dyDescent="0.15">
      <c r="A810">
        <v>810</v>
      </c>
      <c r="B810">
        <f t="shared" si="50"/>
        <v>34.389276454349442</v>
      </c>
      <c r="D810">
        <f t="shared" si="51"/>
        <v>35.058095566406152</v>
      </c>
      <c r="E810">
        <f t="shared" si="52"/>
        <v>13.410297432318746</v>
      </c>
      <c r="Q810">
        <v>810</v>
      </c>
      <c r="R810">
        <f t="shared" si="53"/>
        <v>2.8524082208225643</v>
      </c>
    </row>
    <row r="811" spans="1:18" x14ac:dyDescent="0.15">
      <c r="A811">
        <v>811</v>
      </c>
      <c r="B811">
        <f t="shared" si="50"/>
        <v>34.387802956550125</v>
      </c>
      <c r="D811">
        <f t="shared" si="51"/>
        <v>35.05437333237397</v>
      </c>
      <c r="E811">
        <f t="shared" si="52"/>
        <v>13.405335249532532</v>
      </c>
      <c r="Q811">
        <v>811</v>
      </c>
      <c r="R811">
        <f t="shared" si="53"/>
        <v>2.8527111026014667</v>
      </c>
    </row>
    <row r="812" spans="1:18" x14ac:dyDescent="0.15">
      <c r="A812">
        <v>812</v>
      </c>
      <c r="B812">
        <f t="shared" si="50"/>
        <v>34.386332181568228</v>
      </c>
      <c r="D812">
        <f t="shared" si="51"/>
        <v>35.050657060154435</v>
      </c>
      <c r="E812">
        <f t="shared" si="52"/>
        <v>13.40038101357594</v>
      </c>
      <c r="Q812">
        <v>812</v>
      </c>
      <c r="R812">
        <f t="shared" si="53"/>
        <v>2.853013563437016</v>
      </c>
    </row>
    <row r="813" spans="1:18" x14ac:dyDescent="0.15">
      <c r="A813">
        <v>813</v>
      </c>
      <c r="B813">
        <f t="shared" si="50"/>
        <v>34.384864121028443</v>
      </c>
      <c r="D813">
        <f t="shared" si="51"/>
        <v>35.046946732874126</v>
      </c>
      <c r="E813">
        <f t="shared" si="52"/>
        <v>13.395434701960221</v>
      </c>
      <c r="Q813">
        <v>813</v>
      </c>
      <c r="R813">
        <f t="shared" si="53"/>
        <v>2.8533156044146852</v>
      </c>
    </row>
    <row r="814" spans="1:18" x14ac:dyDescent="0.15">
      <c r="A814">
        <v>814</v>
      </c>
      <c r="B814">
        <f t="shared" si="50"/>
        <v>34.383398766591462</v>
      </c>
      <c r="D814">
        <f t="shared" si="51"/>
        <v>35.043242333728074</v>
      </c>
      <c r="E814">
        <f t="shared" si="52"/>
        <v>13.39049629228786</v>
      </c>
      <c r="Q814">
        <v>814</v>
      </c>
      <c r="R814">
        <f t="shared" si="53"/>
        <v>2.8536172266158428</v>
      </c>
    </row>
    <row r="815" spans="1:18" x14ac:dyDescent="0.15">
      <c r="A815">
        <v>815</v>
      </c>
      <c r="B815">
        <f t="shared" si="50"/>
        <v>34.381936109953799</v>
      </c>
      <c r="D815">
        <f t="shared" si="51"/>
        <v>35.039543845979395</v>
      </c>
      <c r="E815">
        <f t="shared" si="52"/>
        <v>13.385565762252041</v>
      </c>
      <c r="Q815">
        <v>815</v>
      </c>
      <c r="R815">
        <f t="shared" si="53"/>
        <v>2.8539184311177754</v>
      </c>
    </row>
    <row r="816" spans="1:18" x14ac:dyDescent="0.15">
      <c r="A816">
        <v>816</v>
      </c>
      <c r="B816">
        <f t="shared" si="50"/>
        <v>34.380476142847613</v>
      </c>
      <c r="D816">
        <f t="shared" si="51"/>
        <v>35.035851252958892</v>
      </c>
      <c r="E816">
        <f t="shared" si="52"/>
        <v>13.380643089636193</v>
      </c>
      <c r="Q816">
        <v>816</v>
      </c>
      <c r="R816">
        <f t="shared" si="53"/>
        <v>2.8542192189937059</v>
      </c>
    </row>
    <row r="817" spans="1:18" x14ac:dyDescent="0.15">
      <c r="A817">
        <v>817</v>
      </c>
      <c r="B817">
        <f t="shared" si="50"/>
        <v>34.379018857040492</v>
      </c>
      <c r="D817">
        <f t="shared" si="51"/>
        <v>35.032164538064755</v>
      </c>
      <c r="E817">
        <f t="shared" si="52"/>
        <v>13.375728252313504</v>
      </c>
      <c r="Q817">
        <v>817</v>
      </c>
      <c r="R817">
        <f t="shared" si="53"/>
        <v>2.8545195913128172</v>
      </c>
    </row>
    <row r="818" spans="1:18" x14ac:dyDescent="0.15">
      <c r="A818">
        <v>818</v>
      </c>
      <c r="B818">
        <f t="shared" si="50"/>
        <v>34.377564244335225</v>
      </c>
      <c r="D818">
        <f t="shared" si="51"/>
        <v>35.028483684762165</v>
      </c>
      <c r="E818">
        <f t="shared" si="52"/>
        <v>13.370821228246458</v>
      </c>
      <c r="Q818">
        <v>818</v>
      </c>
      <c r="R818">
        <f t="shared" si="53"/>
        <v>2.8548195491402688</v>
      </c>
    </row>
    <row r="819" spans="1:18" x14ac:dyDescent="0.15">
      <c r="A819">
        <v>819</v>
      </c>
      <c r="B819">
        <f t="shared" si="50"/>
        <v>34.37611229656968</v>
      </c>
      <c r="D819">
        <f t="shared" si="51"/>
        <v>35.02480867658295</v>
      </c>
      <c r="E819">
        <f t="shared" si="52"/>
        <v>13.365921995486366</v>
      </c>
      <c r="Q819">
        <v>819</v>
      </c>
      <c r="R819">
        <f t="shared" si="53"/>
        <v>2.8551190935372177</v>
      </c>
    </row>
    <row r="820" spans="1:18" x14ac:dyDescent="0.15">
      <c r="A820">
        <v>820</v>
      </c>
      <c r="B820">
        <f t="shared" si="50"/>
        <v>34.374663005616569</v>
      </c>
      <c r="D820">
        <f t="shared" si="51"/>
        <v>35.021139497125255</v>
      </c>
      <c r="E820">
        <f t="shared" si="52"/>
        <v>13.361030532172883</v>
      </c>
      <c r="Q820">
        <v>820</v>
      </c>
      <c r="R820">
        <f t="shared" si="53"/>
        <v>2.8554182255608387</v>
      </c>
    </row>
    <row r="821" spans="1:18" x14ac:dyDescent="0.15">
      <c r="A821">
        <v>821</v>
      </c>
      <c r="B821">
        <f t="shared" si="50"/>
        <v>34.373216363383243</v>
      </c>
      <c r="D821">
        <f t="shared" si="51"/>
        <v>35.017476130053154</v>
      </c>
      <c r="E821">
        <f t="shared" si="52"/>
        <v>13.356146816533569</v>
      </c>
      <c r="Q821">
        <v>821</v>
      </c>
      <c r="R821">
        <f t="shared" si="53"/>
        <v>2.8557169462643452</v>
      </c>
    </row>
    <row r="822" spans="1:18" x14ac:dyDescent="0.15">
      <c r="A822">
        <v>822</v>
      </c>
      <c r="B822">
        <f t="shared" si="50"/>
        <v>34.37177236181153</v>
      </c>
      <c r="D822">
        <f t="shared" si="51"/>
        <v>35.013818559096357</v>
      </c>
      <c r="E822">
        <f t="shared" si="52"/>
        <v>13.351270826883416</v>
      </c>
      <c r="Q822">
        <v>822</v>
      </c>
      <c r="R822">
        <f t="shared" si="53"/>
        <v>2.8560152566970065</v>
      </c>
    </row>
    <row r="823" spans="1:18" x14ac:dyDescent="0.15">
      <c r="A823">
        <v>823</v>
      </c>
      <c r="B823">
        <f t="shared" si="50"/>
        <v>34.370330992877548</v>
      </c>
      <c r="D823">
        <f t="shared" si="51"/>
        <v>35.010166768049835</v>
      </c>
      <c r="E823">
        <f t="shared" si="52"/>
        <v>13.346402541624396</v>
      </c>
      <c r="Q823">
        <v>823</v>
      </c>
      <c r="R823">
        <f t="shared" si="53"/>
        <v>2.8563131579041685</v>
      </c>
    </row>
    <row r="824" spans="1:18" x14ac:dyDescent="0.15">
      <c r="A824">
        <v>824</v>
      </c>
      <c r="B824">
        <f t="shared" si="50"/>
        <v>34.3688922485915</v>
      </c>
      <c r="D824">
        <f t="shared" si="51"/>
        <v>35.006520740773496</v>
      </c>
      <c r="E824">
        <f t="shared" si="52"/>
        <v>13.341541939244999</v>
      </c>
      <c r="Q824">
        <v>824</v>
      </c>
      <c r="R824">
        <f t="shared" si="53"/>
        <v>2.856610650927272</v>
      </c>
    </row>
    <row r="825" spans="1:18" x14ac:dyDescent="0.15">
      <c r="A825">
        <v>825</v>
      </c>
      <c r="B825">
        <f t="shared" si="50"/>
        <v>34.367456120997488</v>
      </c>
      <c r="D825">
        <f t="shared" si="51"/>
        <v>35.002880461191793</v>
      </c>
      <c r="E825">
        <f t="shared" si="52"/>
        <v>13.336688998319781</v>
      </c>
      <c r="Q825">
        <v>825</v>
      </c>
      <c r="R825">
        <f t="shared" si="53"/>
        <v>2.8569077368038744</v>
      </c>
    </row>
    <row r="826" spans="1:18" x14ac:dyDescent="0.15">
      <c r="A826">
        <v>826</v>
      </c>
      <c r="B826">
        <f t="shared" si="50"/>
        <v>34.366022602173352</v>
      </c>
      <c r="D826">
        <f t="shared" si="51"/>
        <v>34.999245913293485</v>
      </c>
      <c r="E826">
        <f t="shared" si="52"/>
        <v>13.331843697508955</v>
      </c>
      <c r="Q826">
        <v>826</v>
      </c>
      <c r="R826">
        <f t="shared" si="53"/>
        <v>2.8572044165676664</v>
      </c>
    </row>
    <row r="827" spans="1:18" x14ac:dyDescent="0.15">
      <c r="A827">
        <v>827</v>
      </c>
      <c r="B827">
        <f t="shared" si="50"/>
        <v>34.364591684230447</v>
      </c>
      <c r="D827">
        <f t="shared" si="51"/>
        <v>34.995617081131215</v>
      </c>
      <c r="E827">
        <f t="shared" si="52"/>
        <v>13.327006015557853</v>
      </c>
      <c r="Q827">
        <v>827</v>
      </c>
      <c r="R827">
        <f t="shared" si="53"/>
        <v>2.857500691248493</v>
      </c>
    </row>
    <row r="828" spans="1:18" x14ac:dyDescent="0.15">
      <c r="A828">
        <v>828</v>
      </c>
      <c r="B828">
        <f t="shared" si="50"/>
        <v>34.363163359313518</v>
      </c>
      <c r="D828">
        <f t="shared" si="51"/>
        <v>34.991993948821218</v>
      </c>
      <c r="E828">
        <f t="shared" si="52"/>
        <v>13.322175931296604</v>
      </c>
      <c r="Q828">
        <v>828</v>
      </c>
      <c r="R828">
        <f t="shared" si="53"/>
        <v>2.8577965618723686</v>
      </c>
    </row>
    <row r="829" spans="1:18" x14ac:dyDescent="0.15">
      <c r="A829">
        <v>829</v>
      </c>
      <c r="B829">
        <f t="shared" si="50"/>
        <v>34.36173761960044</v>
      </c>
      <c r="D829">
        <f t="shared" si="51"/>
        <v>34.988376500542984</v>
      </c>
      <c r="E829">
        <f t="shared" si="52"/>
        <v>13.317353423639599</v>
      </c>
      <c r="Q829">
        <v>829</v>
      </c>
      <c r="R829">
        <f t="shared" si="53"/>
        <v>2.8580920294615018</v>
      </c>
    </row>
    <row r="830" spans="1:18" x14ac:dyDescent="0.15">
      <c r="A830">
        <v>830</v>
      </c>
      <c r="B830">
        <f t="shared" si="50"/>
        <v>34.360314457302124</v>
      </c>
      <c r="D830">
        <f t="shared" si="51"/>
        <v>34.984764720538941</v>
      </c>
      <c r="E830">
        <f t="shared" si="52"/>
        <v>13.312538471585098</v>
      </c>
      <c r="Q830">
        <v>830</v>
      </c>
      <c r="R830">
        <f t="shared" si="53"/>
        <v>2.8583870950343062</v>
      </c>
    </row>
    <row r="831" spans="1:18" x14ac:dyDescent="0.15">
      <c r="A831">
        <v>831</v>
      </c>
      <c r="B831">
        <f t="shared" si="50"/>
        <v>34.358893864662264</v>
      </c>
      <c r="D831">
        <f t="shared" si="51"/>
        <v>34.981158593114102</v>
      </c>
      <c r="E831">
        <f t="shared" si="52"/>
        <v>13.307731054214777</v>
      </c>
      <c r="Q831">
        <v>831</v>
      </c>
      <c r="R831">
        <f t="shared" si="53"/>
        <v>2.858681759605429</v>
      </c>
    </row>
    <row r="832" spans="1:18" x14ac:dyDescent="0.15">
      <c r="A832">
        <v>832</v>
      </c>
      <c r="B832">
        <f t="shared" si="50"/>
        <v>34.357475833957224</v>
      </c>
      <c r="D832">
        <f t="shared" si="51"/>
        <v>34.977558102635776</v>
      </c>
      <c r="E832">
        <f t="shared" si="52"/>
        <v>13.302931150693329</v>
      </c>
      <c r="Q832">
        <v>832</v>
      </c>
      <c r="R832">
        <f t="shared" si="53"/>
        <v>2.858976024185758</v>
      </c>
    </row>
    <row r="833" spans="1:18" x14ac:dyDescent="0.15">
      <c r="A833">
        <v>833</v>
      </c>
      <c r="B833">
        <f t="shared" si="50"/>
        <v>34.356060357495807</v>
      </c>
      <c r="D833">
        <f t="shared" si="51"/>
        <v>34.973963233533212</v>
      </c>
      <c r="E833">
        <f t="shared" si="52"/>
        <v>13.298138740267989</v>
      </c>
      <c r="Q833">
        <v>833</v>
      </c>
      <c r="R833">
        <f t="shared" si="53"/>
        <v>2.8592698897824507</v>
      </c>
    </row>
    <row r="834" spans="1:18" x14ac:dyDescent="0.15">
      <c r="A834">
        <v>834</v>
      </c>
      <c r="B834">
        <f t="shared" ref="B834:B897" si="54">100*(0.32+0.68*A834^(-0.5))</f>
        <v>34.354647427619113</v>
      </c>
      <c r="D834">
        <f t="shared" ref="D834:D897" si="55">100*(0.25+0.75*A834^(-0.3))</f>
        <v>34.970373970297302</v>
      </c>
      <c r="E834">
        <f t="shared" ref="E834:E897" si="56">100*((A834+0.1)^(-0.3))</f>
        <v>13.293353802268149</v>
      </c>
      <c r="Q834">
        <v>834</v>
      </c>
      <c r="R834">
        <f t="shared" ref="R834:R897" si="57">Q834^0.3/(0.25*Q834^0.3+0.75)</f>
        <v>2.8595633573989439</v>
      </c>
    </row>
    <row r="835" spans="1:18" x14ac:dyDescent="0.15">
      <c r="A835">
        <v>835</v>
      </c>
      <c r="B835">
        <f t="shared" si="54"/>
        <v>34.353237036700342</v>
      </c>
      <c r="D835">
        <f t="shared" si="55"/>
        <v>34.966790297480259</v>
      </c>
      <c r="E835">
        <f t="shared" si="56"/>
        <v>13.288576316104898</v>
      </c>
      <c r="Q835">
        <v>835</v>
      </c>
      <c r="R835">
        <f t="shared" si="57"/>
        <v>2.8598564280349774</v>
      </c>
    </row>
    <row r="836" spans="1:18" x14ac:dyDescent="0.15">
      <c r="A836">
        <v>836</v>
      </c>
      <c r="B836">
        <f t="shared" si="54"/>
        <v>34.351829177144651</v>
      </c>
      <c r="D836">
        <f t="shared" si="55"/>
        <v>34.963212199695292</v>
      </c>
      <c r="E836">
        <f t="shared" si="56"/>
        <v>13.283806261270643</v>
      </c>
      <c r="Q836">
        <v>836</v>
      </c>
      <c r="R836">
        <f t="shared" si="57"/>
        <v>2.8601491026866097</v>
      </c>
    </row>
    <row r="837" spans="1:18" x14ac:dyDescent="0.15">
      <c r="A837">
        <v>837</v>
      </c>
      <c r="B837">
        <f t="shared" si="54"/>
        <v>34.350423841388967</v>
      </c>
      <c r="D837">
        <f t="shared" si="55"/>
        <v>34.959639661616308</v>
      </c>
      <c r="E837">
        <f t="shared" si="56"/>
        <v>13.279043617338656</v>
      </c>
      <c r="Q837">
        <v>837</v>
      </c>
      <c r="R837">
        <f t="shared" si="57"/>
        <v>2.860441382346234</v>
      </c>
    </row>
    <row r="838" spans="1:18" x14ac:dyDescent="0.15">
      <c r="A838">
        <v>838</v>
      </c>
      <c r="B838">
        <f t="shared" si="54"/>
        <v>34.349021021901791</v>
      </c>
      <c r="D838">
        <f t="shared" si="55"/>
        <v>34.956072667977601</v>
      </c>
      <c r="E838">
        <f t="shared" si="56"/>
        <v>13.274288363962677</v>
      </c>
      <c r="Q838">
        <v>838</v>
      </c>
      <c r="R838">
        <f t="shared" si="57"/>
        <v>2.8607332680026025</v>
      </c>
    </row>
    <row r="839" spans="1:18" x14ac:dyDescent="0.15">
      <c r="A839">
        <v>839</v>
      </c>
      <c r="B839">
        <f t="shared" si="54"/>
        <v>34.347620711183069</v>
      </c>
      <c r="D839">
        <f t="shared" si="55"/>
        <v>34.952511203573508</v>
      </c>
      <c r="E839">
        <f t="shared" si="56"/>
        <v>13.269540480876493</v>
      </c>
      <c r="Q839">
        <v>839</v>
      </c>
      <c r="R839">
        <f t="shared" si="57"/>
        <v>2.8610247606408348</v>
      </c>
    </row>
    <row r="840" spans="1:18" x14ac:dyDescent="0.15">
      <c r="A840">
        <v>840</v>
      </c>
      <c r="B840">
        <f t="shared" si="54"/>
        <v>34.346222901764008</v>
      </c>
      <c r="D840">
        <f t="shared" si="55"/>
        <v>34.948955253258156</v>
      </c>
      <c r="E840">
        <f t="shared" si="56"/>
        <v>13.264799947893547</v>
      </c>
      <c r="Q840">
        <v>840</v>
      </c>
      <c r="R840">
        <f t="shared" si="57"/>
        <v>2.8613158612424439</v>
      </c>
    </row>
    <row r="841" spans="1:18" x14ac:dyDescent="0.15">
      <c r="A841">
        <v>841</v>
      </c>
      <c r="B841">
        <f t="shared" si="54"/>
        <v>34.344827586206897</v>
      </c>
      <c r="D841">
        <f t="shared" si="55"/>
        <v>34.945404801945109</v>
      </c>
      <c r="E841">
        <f t="shared" si="56"/>
        <v>13.26006674490649</v>
      </c>
      <c r="Q841">
        <v>841</v>
      </c>
      <c r="R841">
        <f t="shared" si="57"/>
        <v>2.8616065707853484</v>
      </c>
    </row>
    <row r="842" spans="1:18" x14ac:dyDescent="0.15">
      <c r="A842">
        <v>842</v>
      </c>
      <c r="B842">
        <f t="shared" si="54"/>
        <v>34.343434757104966</v>
      </c>
      <c r="D842">
        <f t="shared" si="55"/>
        <v>34.941859834607094</v>
      </c>
      <c r="E842">
        <f t="shared" si="56"/>
        <v>13.255340851886825</v>
      </c>
      <c r="Q842">
        <v>842</v>
      </c>
      <c r="R842">
        <f t="shared" si="57"/>
        <v>2.8618968902438922</v>
      </c>
    </row>
    <row r="843" spans="1:18" x14ac:dyDescent="0.15">
      <c r="A843">
        <v>843</v>
      </c>
      <c r="B843">
        <f t="shared" si="54"/>
        <v>34.342044407082192</v>
      </c>
      <c r="D843">
        <f t="shared" si="55"/>
        <v>34.938320336275666</v>
      </c>
      <c r="E843">
        <f t="shared" si="56"/>
        <v>13.250622248884468</v>
      </c>
      <c r="Q843">
        <v>843</v>
      </c>
      <c r="R843">
        <f t="shared" si="57"/>
        <v>2.8621868205888612</v>
      </c>
    </row>
    <row r="844" spans="1:18" x14ac:dyDescent="0.15">
      <c r="A844">
        <v>844</v>
      </c>
      <c r="B844">
        <f t="shared" si="54"/>
        <v>34.340656528793154</v>
      </c>
      <c r="D844">
        <f t="shared" si="55"/>
        <v>34.934786292040968</v>
      </c>
      <c r="E844">
        <f t="shared" si="56"/>
        <v>13.245910916027368</v>
      </c>
      <c r="Q844">
        <v>844</v>
      </c>
      <c r="R844">
        <f t="shared" si="57"/>
        <v>2.8624763627874992</v>
      </c>
    </row>
    <row r="845" spans="1:18" x14ac:dyDescent="0.15">
      <c r="A845">
        <v>845</v>
      </c>
      <c r="B845">
        <f t="shared" si="54"/>
        <v>34.339271114922859</v>
      </c>
      <c r="D845">
        <f t="shared" si="55"/>
        <v>34.931257687051364</v>
      </c>
      <c r="E845">
        <f t="shared" si="56"/>
        <v>13.241206833521099</v>
      </c>
      <c r="Q845">
        <v>845</v>
      </c>
      <c r="R845">
        <f t="shared" si="57"/>
        <v>2.8627655178035263</v>
      </c>
    </row>
    <row r="846" spans="1:18" x14ac:dyDescent="0.15">
      <c r="A846">
        <v>846</v>
      </c>
      <c r="B846">
        <f t="shared" si="54"/>
        <v>34.337888158186594</v>
      </c>
      <c r="D846">
        <f t="shared" si="55"/>
        <v>34.92773450651319</v>
      </c>
      <c r="E846">
        <f t="shared" si="56"/>
        <v>13.236509981648478</v>
      </c>
      <c r="Q846">
        <v>846</v>
      </c>
      <c r="R846">
        <f t="shared" si="57"/>
        <v>2.8630542865971567</v>
      </c>
    </row>
    <row r="847" spans="1:18" x14ac:dyDescent="0.15">
      <c r="A847">
        <v>847</v>
      </c>
      <c r="B847">
        <f t="shared" si="54"/>
        <v>34.336507651329768</v>
      </c>
      <c r="D847">
        <f t="shared" si="55"/>
        <v>34.924216735690415</v>
      </c>
      <c r="E847">
        <f t="shared" si="56"/>
        <v>13.231820340769158</v>
      </c>
      <c r="Q847">
        <v>847</v>
      </c>
      <c r="R847">
        <f t="shared" si="57"/>
        <v>2.8633426701251139</v>
      </c>
    </row>
    <row r="848" spans="1:18" x14ac:dyDescent="0.15">
      <c r="A848">
        <v>848</v>
      </c>
      <c r="B848">
        <f t="shared" si="54"/>
        <v>34.335129587127717</v>
      </c>
      <c r="D848">
        <f t="shared" si="55"/>
        <v>34.920704359904434</v>
      </c>
      <c r="E848">
        <f t="shared" si="56"/>
        <v>13.227137891319249</v>
      </c>
      <c r="Q848">
        <v>848</v>
      </c>
      <c r="R848">
        <f t="shared" si="57"/>
        <v>2.8636306693406475</v>
      </c>
    </row>
    <row r="849" spans="1:18" x14ac:dyDescent="0.15">
      <c r="A849">
        <v>849</v>
      </c>
      <c r="B849">
        <f t="shared" si="54"/>
        <v>34.333753958385572</v>
      </c>
      <c r="D849">
        <f t="shared" si="55"/>
        <v>34.917197364533664</v>
      </c>
      <c r="E849">
        <f t="shared" si="56"/>
        <v>13.222462613810917</v>
      </c>
      <c r="Q849">
        <v>849</v>
      </c>
      <c r="R849">
        <f t="shared" si="57"/>
        <v>2.8639182851935501</v>
      </c>
    </row>
    <row r="850" spans="1:18" x14ac:dyDescent="0.15">
      <c r="A850">
        <v>850</v>
      </c>
      <c r="B850">
        <f t="shared" si="54"/>
        <v>34.332380757938118</v>
      </c>
      <c r="D850">
        <f t="shared" si="55"/>
        <v>34.913695735013341</v>
      </c>
      <c r="E850">
        <f t="shared" si="56"/>
        <v>13.217794488832036</v>
      </c>
      <c r="Q850">
        <v>850</v>
      </c>
      <c r="R850">
        <f t="shared" si="57"/>
        <v>2.8642055186301745</v>
      </c>
    </row>
    <row r="851" spans="1:18" x14ac:dyDescent="0.15">
      <c r="A851">
        <v>851</v>
      </c>
      <c r="B851">
        <f t="shared" si="54"/>
        <v>34.331009978649604</v>
      </c>
      <c r="D851">
        <f t="shared" si="55"/>
        <v>34.910199456835187</v>
      </c>
      <c r="E851">
        <f t="shared" si="56"/>
        <v>13.213133497045741</v>
      </c>
      <c r="Q851">
        <v>851</v>
      </c>
      <c r="R851">
        <f t="shared" si="57"/>
        <v>2.8644923705934495</v>
      </c>
    </row>
    <row r="852" spans="1:18" x14ac:dyDescent="0.15">
      <c r="A852">
        <v>852</v>
      </c>
      <c r="B852">
        <f t="shared" si="54"/>
        <v>34.329641613413607</v>
      </c>
      <c r="D852">
        <f t="shared" si="55"/>
        <v>34.906708515547166</v>
      </c>
      <c r="E852">
        <f t="shared" si="56"/>
        <v>13.208479619190113</v>
      </c>
      <c r="Q852">
        <v>852</v>
      </c>
      <c r="R852">
        <f t="shared" si="57"/>
        <v>2.8647788420228966</v>
      </c>
    </row>
    <row r="853" spans="1:18" x14ac:dyDescent="0.15">
      <c r="A853">
        <v>853</v>
      </c>
      <c r="B853">
        <f t="shared" si="54"/>
        <v>34.328275655152865</v>
      </c>
      <c r="D853">
        <f t="shared" si="55"/>
        <v>34.903222896753135</v>
      </c>
      <c r="E853">
        <f t="shared" si="56"/>
        <v>13.203832836077758</v>
      </c>
      <c r="Q853">
        <v>853</v>
      </c>
      <c r="R853">
        <f t="shared" si="57"/>
        <v>2.8650649338546459</v>
      </c>
    </row>
    <row r="854" spans="1:18" x14ac:dyDescent="0.15">
      <c r="A854">
        <v>854</v>
      </c>
      <c r="B854">
        <f t="shared" si="54"/>
        <v>34.326912096819129</v>
      </c>
      <c r="D854">
        <f t="shared" si="55"/>
        <v>34.899742586112644</v>
      </c>
      <c r="E854">
        <f t="shared" si="56"/>
        <v>13.199193128595461</v>
      </c>
      <c r="Q854">
        <v>854</v>
      </c>
      <c r="R854">
        <f t="shared" si="57"/>
        <v>2.8653506470214518</v>
      </c>
    </row>
    <row r="855" spans="1:18" x14ac:dyDescent="0.15">
      <c r="A855">
        <v>855</v>
      </c>
      <c r="B855">
        <f t="shared" si="54"/>
        <v>34.325550931393018</v>
      </c>
      <c r="D855">
        <f t="shared" si="55"/>
        <v>34.896267569340608</v>
      </c>
      <c r="E855">
        <f t="shared" si="56"/>
        <v>13.194560477703787</v>
      </c>
      <c r="Q855">
        <v>855</v>
      </c>
      <c r="R855">
        <f t="shared" si="57"/>
        <v>2.8656359824527091</v>
      </c>
    </row>
    <row r="856" spans="1:18" x14ac:dyDescent="0.15">
      <c r="A856">
        <v>856</v>
      </c>
      <c r="B856">
        <f t="shared" si="54"/>
        <v>34.324192151883857</v>
      </c>
      <c r="D856">
        <f t="shared" si="55"/>
        <v>34.892797832207009</v>
      </c>
      <c r="E856">
        <f t="shared" si="56"/>
        <v>13.189934864436726</v>
      </c>
      <c r="Q856">
        <v>856</v>
      </c>
      <c r="R856">
        <f t="shared" si="57"/>
        <v>2.8659209410744717</v>
      </c>
    </row>
    <row r="857" spans="1:18" x14ac:dyDescent="0.15">
      <c r="A857">
        <v>857</v>
      </c>
      <c r="B857">
        <f t="shared" si="54"/>
        <v>34.322835751329528</v>
      </c>
      <c r="D857">
        <f t="shared" si="55"/>
        <v>34.889333360536654</v>
      </c>
      <c r="E857">
        <f t="shared" si="56"/>
        <v>13.185316269901321</v>
      </c>
      <c r="Q857">
        <v>857</v>
      </c>
      <c r="R857">
        <f t="shared" si="57"/>
        <v>2.8662055238094641</v>
      </c>
    </row>
    <row r="858" spans="1:18" x14ac:dyDescent="0.15">
      <c r="A858">
        <v>858</v>
      </c>
      <c r="B858">
        <f t="shared" si="54"/>
        <v>34.321481722796328</v>
      </c>
      <c r="D858">
        <f t="shared" si="55"/>
        <v>34.885874140208927</v>
      </c>
      <c r="E858">
        <f t="shared" si="56"/>
        <v>13.180704675277305</v>
      </c>
      <c r="Q858">
        <v>858</v>
      </c>
      <c r="R858">
        <f t="shared" si="57"/>
        <v>2.8664897315771007</v>
      </c>
    </row>
    <row r="859" spans="1:18" x14ac:dyDescent="0.15">
      <c r="A859">
        <v>859</v>
      </c>
      <c r="B859">
        <f t="shared" si="54"/>
        <v>34.320130059378798</v>
      </c>
      <c r="D859">
        <f t="shared" si="55"/>
        <v>34.882420157157448</v>
      </c>
      <c r="E859">
        <f t="shared" si="56"/>
        <v>13.176100061816722</v>
      </c>
      <c r="Q859">
        <v>859</v>
      </c>
      <c r="R859">
        <f t="shared" si="57"/>
        <v>2.8667735652934976</v>
      </c>
    </row>
    <row r="860" spans="1:18" x14ac:dyDescent="0.15">
      <c r="A860">
        <v>860</v>
      </c>
      <c r="B860">
        <f t="shared" si="54"/>
        <v>34.318780754199615</v>
      </c>
      <c r="D860">
        <f t="shared" si="55"/>
        <v>34.878971397369817</v>
      </c>
      <c r="E860">
        <f t="shared" si="56"/>
        <v>13.171502410843594</v>
      </c>
      <c r="Q860">
        <v>860</v>
      </c>
      <c r="R860">
        <f t="shared" si="57"/>
        <v>2.8670570258714934</v>
      </c>
    </row>
    <row r="861" spans="1:18" x14ac:dyDescent="0.15">
      <c r="A861">
        <v>861</v>
      </c>
      <c r="B861">
        <f t="shared" si="54"/>
        <v>34.31743380040939</v>
      </c>
      <c r="D861">
        <f t="shared" si="55"/>
        <v>34.875527846887415</v>
      </c>
      <c r="E861">
        <f t="shared" si="56"/>
        <v>13.166911703753531</v>
      </c>
      <c r="Q861">
        <v>861</v>
      </c>
      <c r="R861">
        <f t="shared" si="57"/>
        <v>2.8673401142206609</v>
      </c>
    </row>
    <row r="862" spans="1:18" x14ac:dyDescent="0.15">
      <c r="A862">
        <v>862</v>
      </c>
      <c r="B862">
        <f t="shared" si="54"/>
        <v>34.316089191186585</v>
      </c>
      <c r="D862">
        <f t="shared" si="55"/>
        <v>34.872089491805042</v>
      </c>
      <c r="E862">
        <f t="shared" si="56"/>
        <v>13.162327922013395</v>
      </c>
      <c r="Q862">
        <v>862</v>
      </c>
      <c r="R862">
        <f t="shared" si="57"/>
        <v>2.8676228312473233</v>
      </c>
    </row>
    <row r="863" spans="1:18" x14ac:dyDescent="0.15">
      <c r="A863">
        <v>863</v>
      </c>
      <c r="B863">
        <f t="shared" si="54"/>
        <v>34.31474691973731</v>
      </c>
      <c r="D863">
        <f t="shared" si="55"/>
        <v>34.868656318270702</v>
      </c>
      <c r="E863">
        <f t="shared" si="56"/>
        <v>13.157751047160923</v>
      </c>
      <c r="Q863">
        <v>863</v>
      </c>
      <c r="R863">
        <f t="shared" si="57"/>
        <v>2.8679051778545697</v>
      </c>
    </row>
    <row r="864" spans="1:18" x14ac:dyDescent="0.15">
      <c r="A864">
        <v>864</v>
      </c>
      <c r="B864">
        <f t="shared" si="54"/>
        <v>34.313406979295223</v>
      </c>
      <c r="D864">
        <f t="shared" si="55"/>
        <v>34.865228312485343</v>
      </c>
      <c r="E864">
        <f t="shared" si="56"/>
        <v>13.153181060804403</v>
      </c>
      <c r="Q864">
        <v>864</v>
      </c>
      <c r="R864">
        <f t="shared" si="57"/>
        <v>2.8681871549422699</v>
      </c>
    </row>
    <row r="865" spans="1:18" x14ac:dyDescent="0.15">
      <c r="A865">
        <v>865</v>
      </c>
      <c r="B865">
        <f t="shared" si="54"/>
        <v>34.312069363121353</v>
      </c>
      <c r="D865">
        <f t="shared" si="55"/>
        <v>34.861805460702541</v>
      </c>
      <c r="E865">
        <f t="shared" si="56"/>
        <v>13.148617944622304</v>
      </c>
      <c r="Q865">
        <v>865</v>
      </c>
      <c r="R865">
        <f t="shared" si="57"/>
        <v>2.8684687634070913</v>
      </c>
    </row>
    <row r="866" spans="1:18" x14ac:dyDescent="0.15">
      <c r="A866">
        <v>866</v>
      </c>
      <c r="B866">
        <f t="shared" si="54"/>
        <v>34.31073406450399</v>
      </c>
      <c r="D866">
        <f t="shared" si="55"/>
        <v>34.858387749228314</v>
      </c>
      <c r="E866">
        <f t="shared" si="56"/>
        <v>13.14406168036294</v>
      </c>
      <c r="Q866">
        <v>866</v>
      </c>
      <c r="R866">
        <f t="shared" si="57"/>
        <v>2.8687500041425116</v>
      </c>
    </row>
    <row r="867" spans="1:18" x14ac:dyDescent="0.15">
      <c r="A867">
        <v>867</v>
      </c>
      <c r="B867">
        <f t="shared" si="54"/>
        <v>34.309401076758505</v>
      </c>
      <c r="D867">
        <f t="shared" si="55"/>
        <v>34.854975164420807</v>
      </c>
      <c r="E867">
        <f t="shared" si="56"/>
        <v>13.139512249844081</v>
      </c>
      <c r="Q867">
        <v>867</v>
      </c>
      <c r="R867">
        <f t="shared" si="57"/>
        <v>2.8690308780388345</v>
      </c>
    </row>
    <row r="868" spans="1:18" x14ac:dyDescent="0.15">
      <c r="A868">
        <v>868</v>
      </c>
      <c r="B868">
        <f t="shared" si="54"/>
        <v>34.308070393227247</v>
      </c>
      <c r="D868">
        <f t="shared" si="55"/>
        <v>34.851567692690047</v>
      </c>
      <c r="E868">
        <f t="shared" si="56"/>
        <v>13.134969634952689</v>
      </c>
      <c r="Q868">
        <v>868</v>
      </c>
      <c r="R868">
        <f t="shared" si="57"/>
        <v>2.8693113859832065</v>
      </c>
    </row>
    <row r="869" spans="1:18" x14ac:dyDescent="0.15">
      <c r="A869">
        <v>869</v>
      </c>
      <c r="B869">
        <f t="shared" si="54"/>
        <v>34.306742007279375</v>
      </c>
      <c r="D869">
        <f t="shared" si="55"/>
        <v>34.848165320497692</v>
      </c>
      <c r="E869">
        <f t="shared" si="56"/>
        <v>13.130433817644505</v>
      </c>
      <c r="Q869">
        <v>869</v>
      </c>
      <c r="R869">
        <f t="shared" si="57"/>
        <v>2.8695915288596265</v>
      </c>
    </row>
    <row r="870" spans="1:18" x14ac:dyDescent="0.15">
      <c r="A870">
        <v>870</v>
      </c>
      <c r="B870">
        <f t="shared" si="54"/>
        <v>34.305415912310757</v>
      </c>
      <c r="D870">
        <f t="shared" si="55"/>
        <v>34.844768034356782</v>
      </c>
      <c r="E870">
        <f t="shared" si="56"/>
        <v>13.125904779943731</v>
      </c>
      <c r="Q870">
        <v>870</v>
      </c>
      <c r="R870">
        <f t="shared" si="57"/>
        <v>2.8698713075489684</v>
      </c>
    </row>
    <row r="871" spans="1:18" x14ac:dyDescent="0.15">
      <c r="A871">
        <v>871</v>
      </c>
      <c r="B871">
        <f t="shared" si="54"/>
        <v>34.30409210174377</v>
      </c>
      <c r="D871">
        <f t="shared" si="55"/>
        <v>34.841375820831466</v>
      </c>
      <c r="E871">
        <f t="shared" si="56"/>
        <v>13.121382503942705</v>
      </c>
      <c r="Q871">
        <v>871</v>
      </c>
      <c r="R871">
        <f t="shared" si="57"/>
        <v>2.8701507229289884</v>
      </c>
    </row>
    <row r="872" spans="1:18" x14ac:dyDescent="0.15">
      <c r="A872">
        <v>872</v>
      </c>
      <c r="B872">
        <f t="shared" si="54"/>
        <v>34.302770569027231</v>
      </c>
      <c r="D872">
        <f t="shared" si="55"/>
        <v>34.837988666536759</v>
      </c>
      <c r="E872">
        <f t="shared" si="56"/>
        <v>13.116866971801548</v>
      </c>
      <c r="Q872">
        <v>872</v>
      </c>
      <c r="R872">
        <f t="shared" si="57"/>
        <v>2.8704297758743427</v>
      </c>
    </row>
    <row r="873" spans="1:18" x14ac:dyDescent="0.15">
      <c r="A873">
        <v>873</v>
      </c>
      <c r="B873">
        <f t="shared" si="54"/>
        <v>34.301451307636206</v>
      </c>
      <c r="D873">
        <f t="shared" si="55"/>
        <v>34.834606558138304</v>
      </c>
      <c r="E873">
        <f t="shared" si="56"/>
        <v>13.112358165747834</v>
      </c>
      <c r="Q873">
        <v>873</v>
      </c>
      <c r="R873">
        <f t="shared" si="57"/>
        <v>2.8707084672566028</v>
      </c>
    </row>
    <row r="874" spans="1:18" x14ac:dyDescent="0.15">
      <c r="A874">
        <v>874</v>
      </c>
      <c r="B874">
        <f t="shared" si="54"/>
        <v>34.300134311071915</v>
      </c>
      <c r="D874">
        <f t="shared" si="55"/>
        <v>34.831229482352086</v>
      </c>
      <c r="E874">
        <f t="shared" si="56"/>
        <v>13.107856068076268</v>
      </c>
      <c r="Q874">
        <v>874</v>
      </c>
      <c r="R874">
        <f t="shared" si="57"/>
        <v>2.8709867979442683</v>
      </c>
    </row>
    <row r="875" spans="1:18" x14ac:dyDescent="0.15">
      <c r="A875">
        <v>875</v>
      </c>
      <c r="B875">
        <f t="shared" si="54"/>
        <v>34.298819572861568</v>
      </c>
      <c r="D875">
        <f t="shared" si="55"/>
        <v>34.827857425944245</v>
      </c>
      <c r="E875">
        <f t="shared" si="56"/>
        <v>13.103360661148342</v>
      </c>
      <c r="Q875">
        <v>875</v>
      </c>
      <c r="R875">
        <f t="shared" si="57"/>
        <v>2.8712647688027801</v>
      </c>
    </row>
    <row r="876" spans="1:18" x14ac:dyDescent="0.15">
      <c r="A876">
        <v>876</v>
      </c>
      <c r="B876">
        <f t="shared" si="54"/>
        <v>34.297507086558255</v>
      </c>
      <c r="D876">
        <f t="shared" si="55"/>
        <v>34.824490375730768</v>
      </c>
      <c r="E876">
        <f t="shared" si="56"/>
        <v>13.098871927392015</v>
      </c>
      <c r="Q876">
        <v>876</v>
      </c>
      <c r="R876">
        <f t="shared" si="57"/>
        <v>2.8715423806945388</v>
      </c>
    </row>
    <row r="877" spans="1:18" x14ac:dyDescent="0.15">
      <c r="A877">
        <v>877</v>
      </c>
      <c r="B877">
        <f t="shared" si="54"/>
        <v>34.296196845740795</v>
      </c>
      <c r="D877">
        <f t="shared" si="55"/>
        <v>34.821128318577294</v>
      </c>
      <c r="E877">
        <f t="shared" si="56"/>
        <v>13.094389849301388</v>
      </c>
      <c r="Q877">
        <v>877</v>
      </c>
      <c r="R877">
        <f t="shared" si="57"/>
        <v>2.8718196344789138</v>
      </c>
    </row>
    <row r="878" spans="1:18" x14ac:dyDescent="0.15">
      <c r="A878">
        <v>878</v>
      </c>
      <c r="B878">
        <f t="shared" si="54"/>
        <v>34.294888844013613</v>
      </c>
      <c r="D878">
        <f t="shared" si="55"/>
        <v>34.817771241398816</v>
      </c>
      <c r="E878">
        <f t="shared" si="56"/>
        <v>13.089914409436384</v>
      </c>
      <c r="Q878">
        <v>878</v>
      </c>
      <c r="R878">
        <f t="shared" si="57"/>
        <v>2.8720965310122613</v>
      </c>
    </row>
    <row r="879" spans="1:18" x14ac:dyDescent="0.15">
      <c r="A879">
        <v>879</v>
      </c>
      <c r="B879">
        <f t="shared" si="54"/>
        <v>34.293583075006609</v>
      </c>
      <c r="D879">
        <f t="shared" si="55"/>
        <v>34.814419131159497</v>
      </c>
      <c r="E879">
        <f t="shared" si="56"/>
        <v>13.085445590422392</v>
      </c>
      <c r="Q879">
        <v>879</v>
      </c>
      <c r="R879">
        <f t="shared" si="57"/>
        <v>2.8723730711479343</v>
      </c>
    </row>
    <row r="880" spans="1:18" x14ac:dyDescent="0.15">
      <c r="A880">
        <v>880</v>
      </c>
      <c r="B880">
        <f t="shared" si="54"/>
        <v>34.292279532375026</v>
      </c>
      <c r="D880">
        <f t="shared" si="55"/>
        <v>34.811071974872391</v>
      </c>
      <c r="E880">
        <f t="shared" si="56"/>
        <v>13.080983374950009</v>
      </c>
      <c r="Q880">
        <v>880</v>
      </c>
      <c r="R880">
        <f t="shared" si="57"/>
        <v>2.8726492557363015</v>
      </c>
    </row>
    <row r="881" spans="1:18" x14ac:dyDescent="0.15">
      <c r="A881">
        <v>881</v>
      </c>
      <c r="B881">
        <f t="shared" si="54"/>
        <v>34.290978209799313</v>
      </c>
      <c r="D881">
        <f t="shared" si="55"/>
        <v>34.807729759599226</v>
      </c>
      <c r="E881">
        <f t="shared" si="56"/>
        <v>13.076527745774666</v>
      </c>
      <c r="Q881">
        <v>881</v>
      </c>
      <c r="R881">
        <f t="shared" si="57"/>
        <v>2.8729250856247566</v>
      </c>
    </row>
    <row r="882" spans="1:18" x14ac:dyDescent="0.15">
      <c r="A882">
        <v>882</v>
      </c>
      <c r="B882">
        <f t="shared" si="54"/>
        <v>34.289679100985012</v>
      </c>
      <c r="D882">
        <f t="shared" si="55"/>
        <v>34.804392472450161</v>
      </c>
      <c r="E882">
        <f t="shared" si="56"/>
        <v>13.072078685716335</v>
      </c>
      <c r="Q882">
        <v>882</v>
      </c>
      <c r="R882">
        <f t="shared" si="57"/>
        <v>2.8732005616577339</v>
      </c>
    </row>
    <row r="883" spans="1:18" x14ac:dyDescent="0.15">
      <c r="A883">
        <v>883</v>
      </c>
      <c r="B883">
        <f t="shared" si="54"/>
        <v>34.288382199662621</v>
      </c>
      <c r="D883">
        <f t="shared" si="55"/>
        <v>34.80106010058352</v>
      </c>
      <c r="E883">
        <f t="shared" si="56"/>
        <v>13.067636177659219</v>
      </c>
      <c r="Q883">
        <v>883</v>
      </c>
      <c r="R883">
        <f t="shared" si="57"/>
        <v>2.8734756846767224</v>
      </c>
    </row>
    <row r="884" spans="1:18" x14ac:dyDescent="0.15">
      <c r="A884">
        <v>884</v>
      </c>
      <c r="B884">
        <f t="shared" si="54"/>
        <v>34.287087499587464</v>
      </c>
      <c r="D884">
        <f t="shared" si="55"/>
        <v>34.797732631205619</v>
      </c>
      <c r="E884">
        <f t="shared" si="56"/>
        <v>13.063200204551439</v>
      </c>
      <c r="Q884">
        <v>884</v>
      </c>
      <c r="R884">
        <f t="shared" si="57"/>
        <v>2.8737504555202786</v>
      </c>
    </row>
    <row r="885" spans="1:18" x14ac:dyDescent="0.15">
      <c r="A885">
        <v>885</v>
      </c>
      <c r="B885">
        <f t="shared" si="54"/>
        <v>34.285794994539572</v>
      </c>
      <c r="D885">
        <f t="shared" si="55"/>
        <v>34.79441005157048</v>
      </c>
      <c r="E885">
        <f t="shared" si="56"/>
        <v>13.058770749404689</v>
      </c>
      <c r="Q885">
        <v>885</v>
      </c>
      <c r="R885">
        <f t="shared" si="57"/>
        <v>2.8740248750240389</v>
      </c>
    </row>
    <row r="886" spans="1:18" x14ac:dyDescent="0.15">
      <c r="A886">
        <v>886</v>
      </c>
      <c r="B886">
        <f t="shared" si="54"/>
        <v>34.284504678323543</v>
      </c>
      <c r="D886">
        <f t="shared" si="55"/>
        <v>34.791092348979618</v>
      </c>
      <c r="E886">
        <f t="shared" si="56"/>
        <v>13.054347795293985</v>
      </c>
      <c r="Q886">
        <v>886</v>
      </c>
      <c r="R886">
        <f t="shared" si="57"/>
        <v>2.8742989440207349</v>
      </c>
    </row>
    <row r="887" spans="1:18" x14ac:dyDescent="0.15">
      <c r="A887">
        <v>887</v>
      </c>
      <c r="B887">
        <f t="shared" si="54"/>
        <v>34.28321654476845</v>
      </c>
      <c r="D887">
        <f t="shared" si="55"/>
        <v>34.78777951078181</v>
      </c>
      <c r="E887">
        <f t="shared" si="56"/>
        <v>13.049931325357317</v>
      </c>
      <c r="Q887">
        <v>887</v>
      </c>
      <c r="R887">
        <f t="shared" si="57"/>
        <v>2.8745726633402078</v>
      </c>
    </row>
    <row r="888" spans="1:18" x14ac:dyDescent="0.15">
      <c r="A888">
        <v>888</v>
      </c>
      <c r="B888">
        <f t="shared" si="54"/>
        <v>34.281930587727686</v>
      </c>
      <c r="D888">
        <f t="shared" si="55"/>
        <v>34.784471524372883</v>
      </c>
      <c r="E888">
        <f t="shared" si="56"/>
        <v>13.045521322795354</v>
      </c>
      <c r="Q888">
        <v>888</v>
      </c>
      <c r="R888">
        <f t="shared" si="57"/>
        <v>2.8748460338094173</v>
      </c>
    </row>
    <row r="889" spans="1:18" x14ac:dyDescent="0.15">
      <c r="A889">
        <v>889</v>
      </c>
      <c r="B889">
        <f t="shared" si="54"/>
        <v>34.280646801078831</v>
      </c>
      <c r="D889">
        <f t="shared" si="55"/>
        <v>34.781168377195442</v>
      </c>
      <c r="E889">
        <f t="shared" si="56"/>
        <v>13.041117770871146</v>
      </c>
      <c r="Q889">
        <v>889</v>
      </c>
      <c r="R889">
        <f t="shared" si="57"/>
        <v>2.8751190562524584</v>
      </c>
    </row>
    <row r="890" spans="1:18" x14ac:dyDescent="0.15">
      <c r="A890">
        <v>890</v>
      </c>
      <c r="B890">
        <f t="shared" si="54"/>
        <v>34.279365178723573</v>
      </c>
      <c r="D890">
        <f t="shared" si="55"/>
        <v>34.777870056738685</v>
      </c>
      <c r="E890">
        <f t="shared" si="56"/>
        <v>13.036720652909823</v>
      </c>
      <c r="Q890">
        <v>890</v>
      </c>
      <c r="R890">
        <f t="shared" si="57"/>
        <v>2.8753917314905726</v>
      </c>
    </row>
    <row r="891" spans="1:18" x14ac:dyDescent="0.15">
      <c r="A891">
        <v>891</v>
      </c>
      <c r="B891">
        <f t="shared" si="54"/>
        <v>34.278085714587547</v>
      </c>
      <c r="D891">
        <f t="shared" si="55"/>
        <v>34.774576550538171</v>
      </c>
      <c r="E891">
        <f t="shared" si="56"/>
        <v>13.032329952298271</v>
      </c>
      <c r="Q891">
        <v>891</v>
      </c>
      <c r="R891">
        <f t="shared" si="57"/>
        <v>2.8756640603421642</v>
      </c>
    </row>
    <row r="892" spans="1:18" x14ac:dyDescent="0.15">
      <c r="A892">
        <v>892</v>
      </c>
      <c r="B892">
        <f t="shared" si="54"/>
        <v>34.276808402620247</v>
      </c>
      <c r="D892">
        <f t="shared" si="55"/>
        <v>34.771287846175575</v>
      </c>
      <c r="E892">
        <f t="shared" si="56"/>
        <v>13.02794565248489</v>
      </c>
      <c r="Q892">
        <v>892</v>
      </c>
      <c r="R892">
        <f t="shared" si="57"/>
        <v>2.8759360436228079</v>
      </c>
    </row>
    <row r="893" spans="1:18" x14ac:dyDescent="0.15">
      <c r="A893">
        <v>893</v>
      </c>
      <c r="B893">
        <f t="shared" si="54"/>
        <v>34.275533236794864</v>
      </c>
      <c r="D893">
        <f t="shared" si="55"/>
        <v>34.768003931278493</v>
      </c>
      <c r="E893">
        <f t="shared" si="56"/>
        <v>13.023567736979219</v>
      </c>
      <c r="Q893">
        <v>893</v>
      </c>
      <c r="R893">
        <f t="shared" si="57"/>
        <v>2.8762076821452656</v>
      </c>
    </row>
    <row r="894" spans="1:18" x14ac:dyDescent="0.15">
      <c r="A894">
        <v>894</v>
      </c>
      <c r="B894">
        <f t="shared" si="54"/>
        <v>34.274260211108214</v>
      </c>
      <c r="D894">
        <f t="shared" si="55"/>
        <v>34.764724793520216</v>
      </c>
      <c r="E894">
        <f t="shared" si="56"/>
        <v>13.019196189351726</v>
      </c>
      <c r="Q894">
        <v>894</v>
      </c>
      <c r="R894">
        <f t="shared" si="57"/>
        <v>2.8764789767194983</v>
      </c>
    </row>
    <row r="895" spans="1:18" x14ac:dyDescent="0.15">
      <c r="A895">
        <v>895</v>
      </c>
      <c r="B895">
        <f t="shared" si="54"/>
        <v>34.272989319580574</v>
      </c>
      <c r="D895">
        <f t="shared" si="55"/>
        <v>34.761450420619468</v>
      </c>
      <c r="E895">
        <f t="shared" si="56"/>
        <v>13.014830993233439</v>
      </c>
      <c r="Q895">
        <v>895</v>
      </c>
      <c r="R895">
        <f t="shared" si="57"/>
        <v>2.8767499281526803</v>
      </c>
    </row>
    <row r="896" spans="1:18" x14ac:dyDescent="0.15">
      <c r="A896">
        <v>896</v>
      </c>
      <c r="B896">
        <f t="shared" si="54"/>
        <v>34.271720556255609</v>
      </c>
      <c r="D896">
        <f t="shared" si="55"/>
        <v>34.758180800340263</v>
      </c>
      <c r="E896">
        <f t="shared" si="56"/>
        <v>13.010472132315719</v>
      </c>
      <c r="Q896">
        <v>896</v>
      </c>
      <c r="R896">
        <f t="shared" si="57"/>
        <v>2.8770205372492059</v>
      </c>
    </row>
    <row r="897" spans="1:18" x14ac:dyDescent="0.15">
      <c r="A897">
        <v>897</v>
      </c>
      <c r="B897">
        <f t="shared" si="54"/>
        <v>34.270453915200207</v>
      </c>
      <c r="D897">
        <f t="shared" si="55"/>
        <v>34.754915920491634</v>
      </c>
      <c r="E897">
        <f t="shared" si="56"/>
        <v>13.006119590349922</v>
      </c>
      <c r="Q897">
        <v>897</v>
      </c>
      <c r="R897">
        <f t="shared" si="57"/>
        <v>2.8772908048107118</v>
      </c>
    </row>
    <row r="898" spans="1:18" x14ac:dyDescent="0.15">
      <c r="A898">
        <v>898</v>
      </c>
      <c r="B898">
        <f t="shared" ref="B898:B961" si="58">100*(0.32+0.68*A898^(-0.5))</f>
        <v>34.269189390504401</v>
      </c>
      <c r="D898">
        <f t="shared" ref="D898:D961" si="59">100*(0.25+0.75*A898^(-0.3))</f>
        <v>34.751655768927428</v>
      </c>
      <c r="E898">
        <f t="shared" ref="E898:E961" si="60">100*((A898+0.1)^(-0.3))</f>
        <v>13.001773351147142</v>
      </c>
      <c r="Q898">
        <v>898</v>
      </c>
      <c r="R898">
        <f t="shared" ref="R898:R961" si="61">Q898^0.3/(0.25*Q898^0.3+0.75)</f>
        <v>2.8775607316360796</v>
      </c>
    </row>
    <row r="899" spans="1:18" x14ac:dyDescent="0.15">
      <c r="A899">
        <v>899</v>
      </c>
      <c r="B899">
        <f t="shared" si="58"/>
        <v>34.267926976281238</v>
      </c>
      <c r="D899">
        <f t="shared" si="59"/>
        <v>34.748400333546101</v>
      </c>
      <c r="E899">
        <f t="shared" si="60"/>
        <v>12.997433398577915</v>
      </c>
      <c r="Q899">
        <v>899</v>
      </c>
      <c r="R899">
        <f t="shared" si="61"/>
        <v>2.8778303185214549</v>
      </c>
    </row>
    <row r="900" spans="1:18" x14ac:dyDescent="0.15">
      <c r="A900">
        <v>900</v>
      </c>
      <c r="B900">
        <f t="shared" si="58"/>
        <v>34.266666666666666</v>
      </c>
      <c r="D900">
        <f t="shared" si="59"/>
        <v>34.745149602290468</v>
      </c>
      <c r="E900">
        <f t="shared" si="60"/>
        <v>12.99309971657193</v>
      </c>
      <c r="Q900">
        <v>900</v>
      </c>
      <c r="R900">
        <f t="shared" si="61"/>
        <v>2.8780995662602584</v>
      </c>
    </row>
    <row r="901" spans="1:18" x14ac:dyDescent="0.15">
      <c r="A901">
        <v>901</v>
      </c>
      <c r="B901">
        <f t="shared" si="58"/>
        <v>34.265408455819419</v>
      </c>
      <c r="D901">
        <f t="shared" si="59"/>
        <v>34.741903563147581</v>
      </c>
      <c r="E901">
        <f t="shared" si="60"/>
        <v>12.988772289117748</v>
      </c>
      <c r="Q901">
        <v>901</v>
      </c>
      <c r="R901">
        <f t="shared" si="61"/>
        <v>2.8783684756431951</v>
      </c>
    </row>
    <row r="902" spans="1:18" x14ac:dyDescent="0.15">
      <c r="A902">
        <v>902</v>
      </c>
      <c r="B902">
        <f t="shared" si="58"/>
        <v>34.264152337920898</v>
      </c>
      <c r="D902">
        <f t="shared" si="59"/>
        <v>34.738662204148405</v>
      </c>
      <c r="E902">
        <f t="shared" si="60"/>
        <v>12.984451100262529</v>
      </c>
      <c r="Q902">
        <v>902</v>
      </c>
      <c r="R902">
        <f t="shared" si="61"/>
        <v>2.8786370474582705</v>
      </c>
    </row>
    <row r="903" spans="1:18" x14ac:dyDescent="0.15">
      <c r="A903">
        <v>903</v>
      </c>
      <c r="B903">
        <f t="shared" si="58"/>
        <v>34.262898307175057</v>
      </c>
      <c r="D903">
        <f t="shared" si="59"/>
        <v>34.735425513367694</v>
      </c>
      <c r="E903">
        <f t="shared" si="60"/>
        <v>12.980136134111756</v>
      </c>
      <c r="Q903">
        <v>903</v>
      </c>
      <c r="R903">
        <f t="shared" si="61"/>
        <v>2.8789052824908006</v>
      </c>
    </row>
    <row r="904" spans="1:18" x14ac:dyDescent="0.15">
      <c r="A904">
        <v>904</v>
      </c>
      <c r="B904">
        <f t="shared" si="58"/>
        <v>34.26164635780831</v>
      </c>
      <c r="D904">
        <f t="shared" si="59"/>
        <v>34.73219347892374</v>
      </c>
      <c r="E904">
        <f t="shared" si="60"/>
        <v>12.975827374828947</v>
      </c>
      <c r="Q904">
        <v>904</v>
      </c>
      <c r="R904">
        <f t="shared" si="61"/>
        <v>2.8791731815234245</v>
      </c>
    </row>
    <row r="905" spans="1:18" x14ac:dyDescent="0.15">
      <c r="A905">
        <v>905</v>
      </c>
      <c r="B905">
        <f t="shared" si="58"/>
        <v>34.260396484069418</v>
      </c>
      <c r="D905">
        <f t="shared" si="59"/>
        <v>34.728966088978169</v>
      </c>
      <c r="E905">
        <f t="shared" si="60"/>
        <v>12.971524806635376</v>
      </c>
      <c r="Q905">
        <v>905</v>
      </c>
      <c r="R905">
        <f t="shared" si="61"/>
        <v>2.8794407453361162</v>
      </c>
    </row>
    <row r="906" spans="1:18" x14ac:dyDescent="0.15">
      <c r="A906">
        <v>906</v>
      </c>
      <c r="B906">
        <f t="shared" si="58"/>
        <v>34.259148680229323</v>
      </c>
      <c r="D906">
        <f t="shared" si="59"/>
        <v>34.725743331735757</v>
      </c>
      <c r="E906">
        <f t="shared" si="60"/>
        <v>12.967228413809803</v>
      </c>
      <c r="Q906">
        <v>906</v>
      </c>
      <c r="R906">
        <f t="shared" si="61"/>
        <v>2.8797079747061973</v>
      </c>
    </row>
    <row r="907" spans="1:18" x14ac:dyDescent="0.15">
      <c r="A907">
        <v>907</v>
      </c>
      <c r="B907">
        <f t="shared" si="58"/>
        <v>34.257902940581126</v>
      </c>
      <c r="D907">
        <f t="shared" si="59"/>
        <v>34.722525195444206</v>
      </c>
      <c r="E907">
        <f t="shared" si="60"/>
        <v>12.96293818068821</v>
      </c>
      <c r="Q907">
        <v>907</v>
      </c>
      <c r="R907">
        <f t="shared" si="61"/>
        <v>2.879974870408347</v>
      </c>
    </row>
    <row r="908" spans="1:18" x14ac:dyDescent="0.15">
      <c r="A908">
        <v>908</v>
      </c>
      <c r="B908">
        <f t="shared" si="58"/>
        <v>34.2566592594399</v>
      </c>
      <c r="D908">
        <f t="shared" si="59"/>
        <v>34.719311668393942</v>
      </c>
      <c r="E908">
        <f t="shared" si="60"/>
        <v>12.958654091663528</v>
      </c>
      <c r="Q908">
        <v>908</v>
      </c>
      <c r="R908">
        <f t="shared" si="61"/>
        <v>2.8802414332146187</v>
      </c>
    </row>
    <row r="909" spans="1:18" x14ac:dyDescent="0.15">
      <c r="A909">
        <v>909</v>
      </c>
      <c r="B909">
        <f t="shared" si="58"/>
        <v>34.255417631142642</v>
      </c>
      <c r="D909">
        <f t="shared" si="59"/>
        <v>34.71610273891794</v>
      </c>
      <c r="E909">
        <f t="shared" si="60"/>
        <v>12.954376131185343</v>
      </c>
      <c r="Q909">
        <v>909</v>
      </c>
      <c r="R909">
        <f t="shared" si="61"/>
        <v>2.8805076638944427</v>
      </c>
    </row>
    <row r="910" spans="1:18" x14ac:dyDescent="0.15">
      <c r="A910">
        <v>910</v>
      </c>
      <c r="B910">
        <f t="shared" si="58"/>
        <v>34.254178050048104</v>
      </c>
      <c r="D910">
        <f t="shared" si="59"/>
        <v>34.712898395391477</v>
      </c>
      <c r="E910">
        <f t="shared" si="60"/>
        <v>12.95010428375968</v>
      </c>
      <c r="Q910">
        <v>910</v>
      </c>
      <c r="R910">
        <f t="shared" si="61"/>
        <v>2.8807735632146501</v>
      </c>
    </row>
    <row r="911" spans="1:18" x14ac:dyDescent="0.15">
      <c r="A911">
        <v>911</v>
      </c>
      <c r="B911">
        <f t="shared" si="58"/>
        <v>34.252940510536746</v>
      </c>
      <c r="D911">
        <f t="shared" si="59"/>
        <v>34.709698626231955</v>
      </c>
      <c r="E911">
        <f t="shared" si="60"/>
        <v>12.945838533948676</v>
      </c>
      <c r="Q911">
        <v>911</v>
      </c>
      <c r="R911">
        <f t="shared" si="61"/>
        <v>2.8810391319394721</v>
      </c>
    </row>
    <row r="912" spans="1:18" x14ac:dyDescent="0.15">
      <c r="A912">
        <v>912</v>
      </c>
      <c r="B912">
        <f t="shared" si="58"/>
        <v>34.251705007010571</v>
      </c>
      <c r="D912">
        <f t="shared" si="59"/>
        <v>34.706503419898716</v>
      </c>
      <c r="E912">
        <f t="shared" si="60"/>
        <v>12.941578866370351</v>
      </c>
      <c r="Q912">
        <v>912</v>
      </c>
      <c r="R912">
        <f t="shared" si="61"/>
        <v>2.8813043708305619</v>
      </c>
    </row>
    <row r="913" spans="1:18" x14ac:dyDescent="0.15">
      <c r="A913">
        <v>913</v>
      </c>
      <c r="B913">
        <f t="shared" si="58"/>
        <v>34.250471533893084</v>
      </c>
      <c r="D913">
        <f t="shared" si="59"/>
        <v>34.703312764892821</v>
      </c>
      <c r="E913">
        <f t="shared" si="60"/>
        <v>12.937325265698357</v>
      </c>
      <c r="Q913">
        <v>913</v>
      </c>
      <c r="R913">
        <f t="shared" si="61"/>
        <v>2.8815692806469984</v>
      </c>
    </row>
    <row r="914" spans="1:18" x14ac:dyDescent="0.15">
      <c r="A914">
        <v>914</v>
      </c>
      <c r="B914">
        <f t="shared" si="58"/>
        <v>34.249240085629118</v>
      </c>
      <c r="D914">
        <f t="shared" si="59"/>
        <v>34.700126649756875</v>
      </c>
      <c r="E914">
        <f t="shared" si="60"/>
        <v>12.933077716661664</v>
      </c>
      <c r="Q914">
        <v>914</v>
      </c>
      <c r="R914">
        <f t="shared" si="61"/>
        <v>2.881833862145303</v>
      </c>
    </row>
    <row r="915" spans="1:18" x14ac:dyDescent="0.15">
      <c r="A915">
        <v>915</v>
      </c>
      <c r="B915">
        <f t="shared" si="58"/>
        <v>34.248010656684777</v>
      </c>
      <c r="D915">
        <f t="shared" si="59"/>
        <v>34.6969450630748</v>
      </c>
      <c r="E915">
        <f t="shared" si="60"/>
        <v>12.928836204044355</v>
      </c>
      <c r="Q915">
        <v>915</v>
      </c>
      <c r="R915">
        <f t="shared" si="61"/>
        <v>2.8820981160794479</v>
      </c>
    </row>
    <row r="916" spans="1:18" x14ac:dyDescent="0.15">
      <c r="A916">
        <v>916</v>
      </c>
      <c r="B916">
        <f t="shared" si="58"/>
        <v>34.246783241547305</v>
      </c>
      <c r="D916">
        <f t="shared" si="59"/>
        <v>34.693767993471688</v>
      </c>
      <c r="E916">
        <f t="shared" si="60"/>
        <v>12.924600712685349</v>
      </c>
      <c r="Q916">
        <v>916</v>
      </c>
      <c r="R916">
        <f t="shared" si="61"/>
        <v>2.8823620432008696</v>
      </c>
    </row>
    <row r="917" spans="1:18" x14ac:dyDescent="0.15">
      <c r="A917">
        <v>917</v>
      </c>
      <c r="B917">
        <f t="shared" si="58"/>
        <v>34.245557834725012</v>
      </c>
      <c r="D917">
        <f t="shared" si="59"/>
        <v>34.690595429613566</v>
      </c>
      <c r="E917">
        <f t="shared" si="60"/>
        <v>12.920371227478123</v>
      </c>
      <c r="Q917">
        <v>917</v>
      </c>
      <c r="R917">
        <f t="shared" si="61"/>
        <v>2.8826256442584772</v>
      </c>
    </row>
    <row r="918" spans="1:18" x14ac:dyDescent="0.15">
      <c r="A918">
        <v>918</v>
      </c>
      <c r="B918">
        <f t="shared" si="58"/>
        <v>34.244334430747131</v>
      </c>
      <c r="D918">
        <f t="shared" si="59"/>
        <v>34.687427360207224</v>
      </c>
      <c r="E918">
        <f t="shared" si="60"/>
        <v>12.916147733370483</v>
      </c>
      <c r="Q918">
        <v>918</v>
      </c>
      <c r="R918">
        <f t="shared" si="61"/>
        <v>2.8828889199986669</v>
      </c>
    </row>
    <row r="919" spans="1:18" x14ac:dyDescent="0.15">
      <c r="A919">
        <v>919</v>
      </c>
      <c r="B919">
        <f t="shared" si="58"/>
        <v>34.243113024163748</v>
      </c>
      <c r="D919">
        <f t="shared" si="59"/>
        <v>34.684263774000016</v>
      </c>
      <c r="E919">
        <f t="shared" si="60"/>
        <v>12.911930215364301</v>
      </c>
      <c r="Q919">
        <v>919</v>
      </c>
      <c r="R919">
        <f t="shared" si="61"/>
        <v>2.8831518711653294</v>
      </c>
    </row>
    <row r="920" spans="1:18" x14ac:dyDescent="0.15">
      <c r="A920">
        <v>920</v>
      </c>
      <c r="B920">
        <f t="shared" si="58"/>
        <v>34.241893609545677</v>
      </c>
      <c r="D920">
        <f t="shared" si="59"/>
        <v>34.68110465977967</v>
      </c>
      <c r="E920">
        <f t="shared" si="60"/>
        <v>12.907718658515254</v>
      </c>
      <c r="Q920">
        <v>920</v>
      </c>
      <c r="R920">
        <f t="shared" si="61"/>
        <v>2.8834144984998669</v>
      </c>
    </row>
    <row r="921" spans="1:18" x14ac:dyDescent="0.15">
      <c r="A921">
        <v>921</v>
      </c>
      <c r="B921">
        <f t="shared" si="58"/>
        <v>34.240676181484389</v>
      </c>
      <c r="D921">
        <f t="shared" si="59"/>
        <v>34.677950006374111</v>
      </c>
      <c r="E921">
        <f t="shared" si="60"/>
        <v>12.903513047932593</v>
      </c>
      <c r="Q921">
        <v>921</v>
      </c>
      <c r="R921">
        <f t="shared" si="61"/>
        <v>2.8836768027411974</v>
      </c>
    </row>
    <row r="922" spans="1:18" x14ac:dyDescent="0.15">
      <c r="A922">
        <v>922</v>
      </c>
      <c r="B922">
        <f t="shared" si="58"/>
        <v>34.239460734591866</v>
      </c>
      <c r="D922">
        <f t="shared" si="59"/>
        <v>34.674799802651279</v>
      </c>
      <c r="E922">
        <f t="shared" si="60"/>
        <v>12.899313368778865</v>
      </c>
      <c r="Q922">
        <v>922</v>
      </c>
      <c r="R922">
        <f t="shared" si="61"/>
        <v>2.8839387846257694</v>
      </c>
    </row>
    <row r="923" spans="1:18" x14ac:dyDescent="0.15">
      <c r="A923">
        <v>923</v>
      </c>
      <c r="B923">
        <f t="shared" si="58"/>
        <v>34.238247263500554</v>
      </c>
      <c r="D923">
        <f t="shared" si="59"/>
        <v>34.671654037518898</v>
      </c>
      <c r="E923">
        <f t="shared" si="60"/>
        <v>12.895119606269695</v>
      </c>
      <c r="Q923">
        <v>923</v>
      </c>
      <c r="R923">
        <f t="shared" si="61"/>
        <v>2.884200444887572</v>
      </c>
    </row>
    <row r="924" spans="1:18" x14ac:dyDescent="0.15">
      <c r="A924">
        <v>924</v>
      </c>
      <c r="B924">
        <f t="shared" si="58"/>
        <v>34.237035762863215</v>
      </c>
      <c r="D924">
        <f t="shared" si="59"/>
        <v>34.668512699924349</v>
      </c>
      <c r="E924">
        <f t="shared" si="60"/>
        <v>12.8909317456735</v>
      </c>
      <c r="Q924">
        <v>924</v>
      </c>
      <c r="R924">
        <f t="shared" si="61"/>
        <v>2.8844617842581464</v>
      </c>
    </row>
    <row r="925" spans="1:18" x14ac:dyDescent="0.15">
      <c r="A925">
        <v>925</v>
      </c>
      <c r="B925">
        <f t="shared" si="58"/>
        <v>34.23582622735286</v>
      </c>
      <c r="D925">
        <f t="shared" si="59"/>
        <v>34.665375778854447</v>
      </c>
      <c r="E925">
        <f t="shared" si="60"/>
        <v>12.886749772311296</v>
      </c>
      <c r="Q925">
        <v>925</v>
      </c>
      <c r="R925">
        <f t="shared" si="61"/>
        <v>2.884722803466595</v>
      </c>
    </row>
    <row r="926" spans="1:18" x14ac:dyDescent="0.15">
      <c r="A926">
        <v>926</v>
      </c>
      <c r="B926">
        <f t="shared" si="58"/>
        <v>34.234618651662636</v>
      </c>
      <c r="D926">
        <f t="shared" si="59"/>
        <v>34.66224326333527</v>
      </c>
      <c r="E926">
        <f t="shared" si="60"/>
        <v>12.882573671556413</v>
      </c>
      <c r="Q926">
        <v>926</v>
      </c>
      <c r="R926">
        <f t="shared" si="61"/>
        <v>2.8849835032395941</v>
      </c>
    </row>
    <row r="927" spans="1:18" x14ac:dyDescent="0.15">
      <c r="A927">
        <v>927</v>
      </c>
      <c r="B927">
        <f t="shared" si="58"/>
        <v>34.23341303050573</v>
      </c>
      <c r="D927">
        <f t="shared" si="59"/>
        <v>34.659115142431972</v>
      </c>
      <c r="E927">
        <f t="shared" si="60"/>
        <v>12.878403428834249</v>
      </c>
      <c r="Q927">
        <v>927</v>
      </c>
      <c r="R927">
        <f t="shared" si="61"/>
        <v>2.8852438843014028</v>
      </c>
    </row>
    <row r="928" spans="1:18" x14ac:dyDescent="0.15">
      <c r="A928">
        <v>928</v>
      </c>
      <c r="B928">
        <f t="shared" si="58"/>
        <v>34.232209358615286</v>
      </c>
      <c r="D928">
        <f t="shared" si="59"/>
        <v>34.655991405248628</v>
      </c>
      <c r="E928">
        <f t="shared" si="60"/>
        <v>12.874239029622073</v>
      </c>
      <c r="Q928">
        <v>928</v>
      </c>
      <c r="R928">
        <f t="shared" si="61"/>
        <v>2.8855039473738748</v>
      </c>
    </row>
    <row r="929" spans="1:18" x14ac:dyDescent="0.15">
      <c r="A929">
        <v>929</v>
      </c>
      <c r="B929">
        <f t="shared" si="58"/>
        <v>34.231007630744273</v>
      </c>
      <c r="D929">
        <f t="shared" si="59"/>
        <v>34.65287204092801</v>
      </c>
      <c r="E929">
        <f t="shared" si="60"/>
        <v>12.870080459448726</v>
      </c>
      <c r="Q929">
        <v>929</v>
      </c>
      <c r="R929">
        <f t="shared" si="61"/>
        <v>2.8857636931764685</v>
      </c>
    </row>
    <row r="930" spans="1:18" x14ac:dyDescent="0.15">
      <c r="A930">
        <v>930</v>
      </c>
      <c r="B930">
        <f t="shared" si="58"/>
        <v>34.229807841665441</v>
      </c>
      <c r="D930">
        <f t="shared" si="59"/>
        <v>34.649757038651444</v>
      </c>
      <c r="E930">
        <f t="shared" si="60"/>
        <v>12.865927703894439</v>
      </c>
      <c r="Q930">
        <v>930</v>
      </c>
      <c r="R930">
        <f t="shared" si="61"/>
        <v>2.8860231224262569</v>
      </c>
    </row>
    <row r="931" spans="1:18" x14ac:dyDescent="0.15">
      <c r="A931">
        <v>931</v>
      </c>
      <c r="B931">
        <f t="shared" si="58"/>
        <v>34.228609986171172</v>
      </c>
      <c r="D931">
        <f t="shared" si="59"/>
        <v>34.64664638763859</v>
      </c>
      <c r="E931">
        <f t="shared" si="60"/>
        <v>12.861780748590546</v>
      </c>
      <c r="Q931">
        <v>931</v>
      </c>
      <c r="R931">
        <f t="shared" si="61"/>
        <v>2.8862822358379399</v>
      </c>
    </row>
    <row r="932" spans="1:18" x14ac:dyDescent="0.15">
      <c r="A932">
        <v>932</v>
      </c>
      <c r="B932">
        <f t="shared" si="58"/>
        <v>34.227414059073425</v>
      </c>
      <c r="D932">
        <f t="shared" si="59"/>
        <v>34.643540077147335</v>
      </c>
      <c r="E932">
        <f t="shared" si="60"/>
        <v>12.857639579219285</v>
      </c>
      <c r="Q932">
        <v>932</v>
      </c>
      <c r="R932">
        <f t="shared" si="61"/>
        <v>2.8865410341238524</v>
      </c>
    </row>
    <row r="933" spans="1:18" x14ac:dyDescent="0.15">
      <c r="A933">
        <v>933</v>
      </c>
      <c r="B933">
        <f t="shared" si="58"/>
        <v>34.226220055203612</v>
      </c>
      <c r="D933">
        <f t="shared" si="59"/>
        <v>34.640438096473552</v>
      </c>
      <c r="E933">
        <f t="shared" si="60"/>
        <v>12.853504181513543</v>
      </c>
      <c r="Q933">
        <v>933</v>
      </c>
      <c r="R933">
        <f t="shared" si="61"/>
        <v>2.8867995179939756</v>
      </c>
    </row>
    <row r="934" spans="1:18" x14ac:dyDescent="0.15">
      <c r="A934">
        <v>934</v>
      </c>
      <c r="B934">
        <f t="shared" si="58"/>
        <v>34.225027969412544</v>
      </c>
      <c r="D934">
        <f t="shared" si="59"/>
        <v>34.63734043495095</v>
      </c>
      <c r="E934">
        <f t="shared" si="60"/>
        <v>12.849374541256624</v>
      </c>
      <c r="Q934">
        <v>934</v>
      </c>
      <c r="R934">
        <f t="shared" si="61"/>
        <v>2.8870576881559473</v>
      </c>
    </row>
    <row r="935" spans="1:18" x14ac:dyDescent="0.15">
      <c r="A935">
        <v>935</v>
      </c>
      <c r="B935">
        <f t="shared" si="58"/>
        <v>34.22383779657028</v>
      </c>
      <c r="D935">
        <f t="shared" si="59"/>
        <v>34.634247081950889</v>
      </c>
      <c r="E935">
        <f t="shared" si="60"/>
        <v>12.84525064428205</v>
      </c>
      <c r="Q935">
        <v>935</v>
      </c>
      <c r="R935">
        <f t="shared" si="61"/>
        <v>2.8873155453150732</v>
      </c>
    </row>
    <row r="936" spans="1:18" x14ac:dyDescent="0.15">
      <c r="A936">
        <v>936</v>
      </c>
      <c r="B936">
        <f t="shared" si="58"/>
        <v>34.222649531566084</v>
      </c>
      <c r="D936">
        <f t="shared" si="59"/>
        <v>34.631158026882233</v>
      </c>
      <c r="E936">
        <f t="shared" si="60"/>
        <v>12.841132476473261</v>
      </c>
      <c r="Q936">
        <v>936</v>
      </c>
      <c r="R936">
        <f t="shared" si="61"/>
        <v>2.8875730901743335</v>
      </c>
    </row>
    <row r="937" spans="1:18" x14ac:dyDescent="0.15">
      <c r="A937">
        <v>937</v>
      </c>
      <c r="B937">
        <f t="shared" si="58"/>
        <v>34.221463169308322</v>
      </c>
      <c r="D937">
        <f t="shared" si="59"/>
        <v>34.628073259191147</v>
      </c>
      <c r="E937">
        <f t="shared" si="60"/>
        <v>12.837020023763454</v>
      </c>
      <c r="Q937">
        <v>937</v>
      </c>
      <c r="R937">
        <f t="shared" si="61"/>
        <v>2.887830323434398</v>
      </c>
    </row>
    <row r="938" spans="1:18" x14ac:dyDescent="0.15">
      <c r="A938">
        <v>938</v>
      </c>
      <c r="B938">
        <f t="shared" si="58"/>
        <v>34.220278704724358</v>
      </c>
      <c r="D938">
        <f t="shared" si="59"/>
        <v>34.624992768360947</v>
      </c>
      <c r="E938">
        <f t="shared" si="60"/>
        <v>12.832913272135315</v>
      </c>
      <c r="Q938">
        <v>938</v>
      </c>
      <c r="R938">
        <f t="shared" si="61"/>
        <v>2.8880872457936326</v>
      </c>
    </row>
    <row r="939" spans="1:18" x14ac:dyDescent="0.15">
      <c r="A939">
        <v>939</v>
      </c>
      <c r="B939">
        <f t="shared" si="58"/>
        <v>34.219096132760448</v>
      </c>
      <c r="D939">
        <f t="shared" si="59"/>
        <v>34.621916543911922</v>
      </c>
      <c r="E939">
        <f t="shared" si="60"/>
        <v>12.828812207620818</v>
      </c>
      <c r="Q939">
        <v>939</v>
      </c>
      <c r="R939">
        <f t="shared" si="61"/>
        <v>2.888343857948108</v>
      </c>
    </row>
    <row r="940" spans="1:18" x14ac:dyDescent="0.15">
      <c r="A940">
        <v>940</v>
      </c>
      <c r="B940">
        <f t="shared" si="58"/>
        <v>34.217915448381703</v>
      </c>
      <c r="D940">
        <f t="shared" si="59"/>
        <v>34.618844575401162</v>
      </c>
      <c r="E940">
        <f t="shared" si="60"/>
        <v>12.824716816300983</v>
      </c>
      <c r="Q940">
        <v>940</v>
      </c>
      <c r="R940">
        <f t="shared" si="61"/>
        <v>2.8886001605916163</v>
      </c>
    </row>
    <row r="941" spans="1:18" x14ac:dyDescent="0.15">
      <c r="A941">
        <v>941</v>
      </c>
      <c r="B941">
        <f t="shared" si="58"/>
        <v>34.216736646571952</v>
      </c>
      <c r="D941">
        <f t="shared" si="59"/>
        <v>34.6157768524224</v>
      </c>
      <c r="E941">
        <f t="shared" si="60"/>
        <v>12.820627084305647</v>
      </c>
      <c r="Q941">
        <v>941</v>
      </c>
      <c r="R941">
        <f t="shared" si="61"/>
        <v>2.8888561544156715</v>
      </c>
    </row>
    <row r="942" spans="1:18" x14ac:dyDescent="0.15">
      <c r="A942">
        <v>942</v>
      </c>
      <c r="B942">
        <f t="shared" si="58"/>
        <v>34.215559722333651</v>
      </c>
      <c r="D942">
        <f t="shared" si="59"/>
        <v>34.612713364605831</v>
      </c>
      <c r="E942">
        <f t="shared" si="60"/>
        <v>12.816542997813249</v>
      </c>
      <c r="Q942">
        <v>942</v>
      </c>
      <c r="R942">
        <f t="shared" si="61"/>
        <v>2.8891118401095284</v>
      </c>
    </row>
    <row r="943" spans="1:18" x14ac:dyDescent="0.15">
      <c r="A943">
        <v>943</v>
      </c>
      <c r="B943">
        <f t="shared" si="58"/>
        <v>34.214384670687842</v>
      </c>
      <c r="D943">
        <f t="shared" si="59"/>
        <v>34.609654101617942</v>
      </c>
      <c r="E943">
        <f t="shared" si="60"/>
        <v>12.812464543050627</v>
      </c>
      <c r="Q943">
        <v>943</v>
      </c>
      <c r="R943">
        <f t="shared" si="61"/>
        <v>2.8893672183601851</v>
      </c>
    </row>
    <row r="944" spans="1:18" x14ac:dyDescent="0.15">
      <c r="A944">
        <v>944</v>
      </c>
      <c r="B944">
        <f t="shared" si="58"/>
        <v>34.213211486674005</v>
      </c>
      <c r="D944">
        <f t="shared" si="59"/>
        <v>34.606599053161382</v>
      </c>
      <c r="E944">
        <f t="shared" si="60"/>
        <v>12.808391706292765</v>
      </c>
      <c r="Q944">
        <v>944</v>
      </c>
      <c r="R944">
        <f t="shared" si="61"/>
        <v>2.8896222898523969</v>
      </c>
    </row>
    <row r="945" spans="1:18" x14ac:dyDescent="0.15">
      <c r="A945">
        <v>945</v>
      </c>
      <c r="B945">
        <f t="shared" si="58"/>
        <v>34.212040165350011</v>
      </c>
      <c r="D945">
        <f t="shared" si="59"/>
        <v>34.603548208974757</v>
      </c>
      <c r="E945">
        <f t="shared" si="60"/>
        <v>12.804324473862591</v>
      </c>
      <c r="Q945">
        <v>945</v>
      </c>
      <c r="R945">
        <f t="shared" si="61"/>
        <v>2.8898770552686868</v>
      </c>
    </row>
    <row r="946" spans="1:18" x14ac:dyDescent="0.15">
      <c r="A946">
        <v>946</v>
      </c>
      <c r="B946">
        <f t="shared" si="58"/>
        <v>34.210870701792004</v>
      </c>
      <c r="D946">
        <f t="shared" si="59"/>
        <v>34.600501558832477</v>
      </c>
      <c r="E946">
        <f t="shared" si="60"/>
        <v>12.800262832130752</v>
      </c>
      <c r="Q946">
        <v>946</v>
      </c>
      <c r="R946">
        <f t="shared" si="61"/>
        <v>2.8901315152893492</v>
      </c>
    </row>
    <row r="947" spans="1:18" x14ac:dyDescent="0.15">
      <c r="A947">
        <v>947</v>
      </c>
      <c r="B947">
        <f t="shared" si="58"/>
        <v>34.209703091094362</v>
      </c>
      <c r="D947">
        <f t="shared" si="59"/>
        <v>34.597459092544604</v>
      </c>
      <c r="E947">
        <f t="shared" si="60"/>
        <v>12.796206767515415</v>
      </c>
      <c r="Q947">
        <v>947</v>
      </c>
      <c r="R947">
        <f t="shared" si="61"/>
        <v>2.8903856705924671</v>
      </c>
    </row>
    <row r="948" spans="1:18" x14ac:dyDescent="0.15">
      <c r="A948">
        <v>948</v>
      </c>
      <c r="B948">
        <f t="shared" si="58"/>
        <v>34.208537328369545</v>
      </c>
      <c r="D948">
        <f t="shared" si="59"/>
        <v>34.594420799956694</v>
      </c>
      <c r="E948">
        <f t="shared" si="60"/>
        <v>12.792156266482014</v>
      </c>
      <c r="Q948">
        <v>948</v>
      </c>
      <c r="R948">
        <f t="shared" si="61"/>
        <v>2.8906395218539163</v>
      </c>
    </row>
    <row r="949" spans="1:18" x14ac:dyDescent="0.15">
      <c r="A949">
        <v>949</v>
      </c>
      <c r="B949">
        <f t="shared" si="58"/>
        <v>34.207373408748069</v>
      </c>
      <c r="D949">
        <f t="shared" si="59"/>
        <v>34.591386670949611</v>
      </c>
      <c r="E949">
        <f t="shared" si="60"/>
        <v>12.788111315543087</v>
      </c>
      <c r="Q949">
        <v>949</v>
      </c>
      <c r="R949">
        <f t="shared" si="61"/>
        <v>2.890893069747376</v>
      </c>
    </row>
    <row r="950" spans="1:18" x14ac:dyDescent="0.15">
      <c r="A950">
        <v>950</v>
      </c>
      <c r="B950">
        <f t="shared" si="58"/>
        <v>34.206211327378369</v>
      </c>
      <c r="D950">
        <f t="shared" si="59"/>
        <v>34.588356695439394</v>
      </c>
      <c r="E950">
        <f t="shared" si="60"/>
        <v>12.78407190125802</v>
      </c>
      <c r="Q950">
        <v>950</v>
      </c>
      <c r="R950">
        <f t="shared" si="61"/>
        <v>2.8911463149443404</v>
      </c>
    </row>
    <row r="951" spans="1:18" x14ac:dyDescent="0.15">
      <c r="A951">
        <v>951</v>
      </c>
      <c r="B951">
        <f t="shared" si="58"/>
        <v>34.205051079426774</v>
      </c>
      <c r="D951">
        <f t="shared" si="59"/>
        <v>34.585330863377081</v>
      </c>
      <c r="E951">
        <f t="shared" si="60"/>
        <v>12.780038010232852</v>
      </c>
      <c r="Q951">
        <v>951</v>
      </c>
      <c r="R951">
        <f t="shared" si="61"/>
        <v>2.8913992581141237</v>
      </c>
    </row>
    <row r="952" spans="1:18" x14ac:dyDescent="0.15">
      <c r="A952">
        <v>952</v>
      </c>
      <c r="B952">
        <f t="shared" si="58"/>
        <v>34.203892660077365</v>
      </c>
      <c r="D952">
        <f t="shared" si="59"/>
        <v>34.582309164748551</v>
      </c>
      <c r="E952">
        <f t="shared" si="60"/>
        <v>12.776009629120066</v>
      </c>
      <c r="Q952">
        <v>952</v>
      </c>
      <c r="R952">
        <f t="shared" si="61"/>
        <v>2.8916518999238749</v>
      </c>
    </row>
    <row r="953" spans="1:18" x14ac:dyDescent="0.15">
      <c r="A953">
        <v>953</v>
      </c>
      <c r="B953">
        <f t="shared" si="58"/>
        <v>34.202736064531905</v>
      </c>
      <c r="D953">
        <f t="shared" si="59"/>
        <v>34.579291589574389</v>
      </c>
      <c r="E953">
        <f t="shared" si="60"/>
        <v>12.771986744618378</v>
      </c>
      <c r="Q953">
        <v>953</v>
      </c>
      <c r="R953">
        <f t="shared" si="61"/>
        <v>2.891904241038584</v>
      </c>
    </row>
    <row r="954" spans="1:18" x14ac:dyDescent="0.15">
      <c r="A954">
        <v>954</v>
      </c>
      <c r="B954">
        <f t="shared" si="58"/>
        <v>34.201581288009798</v>
      </c>
      <c r="D954">
        <f t="shared" si="59"/>
        <v>34.576278127909688</v>
      </c>
      <c r="E954">
        <f t="shared" si="60"/>
        <v>12.767969343472515</v>
      </c>
      <c r="Q954">
        <v>954</v>
      </c>
      <c r="R954">
        <f t="shared" si="61"/>
        <v>2.8921562821210887</v>
      </c>
    </row>
    <row r="955" spans="1:18" x14ac:dyDescent="0.15">
      <c r="A955">
        <v>955</v>
      </c>
      <c r="B955">
        <f t="shared" si="58"/>
        <v>34.20042832574795</v>
      </c>
      <c r="D955">
        <f t="shared" si="59"/>
        <v>34.573268769843949</v>
      </c>
      <c r="E955">
        <f t="shared" si="60"/>
        <v>12.763957412473045</v>
      </c>
      <c r="Q955">
        <v>955</v>
      </c>
      <c r="R955">
        <f t="shared" si="61"/>
        <v>2.8924080238320888</v>
      </c>
    </row>
    <row r="956" spans="1:18" x14ac:dyDescent="0.15">
      <c r="A956">
        <v>956</v>
      </c>
      <c r="B956">
        <f t="shared" si="58"/>
        <v>34.199277173000716</v>
      </c>
      <c r="D956">
        <f t="shared" si="59"/>
        <v>34.570263505500861</v>
      </c>
      <c r="E956">
        <f t="shared" si="60"/>
        <v>12.759950938456113</v>
      </c>
      <c r="Q956">
        <v>956</v>
      </c>
      <c r="R956">
        <f t="shared" si="61"/>
        <v>2.8926594668301524</v>
      </c>
    </row>
    <row r="957" spans="1:18" x14ac:dyDescent="0.15">
      <c r="A957">
        <v>957</v>
      </c>
      <c r="B957">
        <f t="shared" si="58"/>
        <v>34.198127825039805</v>
      </c>
      <c r="D957">
        <f t="shared" si="59"/>
        <v>34.567262325038214</v>
      </c>
      <c r="E957">
        <f t="shared" si="60"/>
        <v>12.755949908303284</v>
      </c>
      <c r="Q957">
        <v>957</v>
      </c>
      <c r="R957">
        <f t="shared" si="61"/>
        <v>2.8929106117717249</v>
      </c>
    </row>
    <row r="958" spans="1:18" x14ac:dyDescent="0.15">
      <c r="A958">
        <v>958</v>
      </c>
      <c r="B958">
        <f t="shared" si="58"/>
        <v>34.196980277154211</v>
      </c>
      <c r="D958">
        <f t="shared" si="59"/>
        <v>34.564265218647705</v>
      </c>
      <c r="E958">
        <f t="shared" si="60"/>
        <v>12.751954308941338</v>
      </c>
      <c r="Q958">
        <v>958</v>
      </c>
      <c r="R958">
        <f t="shared" si="61"/>
        <v>2.8931614593111381</v>
      </c>
    </row>
    <row r="959" spans="1:18" x14ac:dyDescent="0.15">
      <c r="A959">
        <v>959</v>
      </c>
      <c r="B959">
        <f t="shared" si="58"/>
        <v>34.195834524650131</v>
      </c>
      <c r="D959">
        <f t="shared" si="59"/>
        <v>34.561272176554766</v>
      </c>
      <c r="E959">
        <f t="shared" si="60"/>
        <v>12.74796412734203</v>
      </c>
      <c r="Q959">
        <v>959</v>
      </c>
      <c r="R959">
        <f t="shared" si="61"/>
        <v>2.8934120101006213</v>
      </c>
    </row>
    <row r="960" spans="1:18" x14ac:dyDescent="0.15">
      <c r="A960">
        <v>960</v>
      </c>
      <c r="B960">
        <f t="shared" si="58"/>
        <v>34.194690562850873</v>
      </c>
      <c r="D960">
        <f t="shared" si="59"/>
        <v>34.558283189018475</v>
      </c>
      <c r="E960">
        <f t="shared" si="60"/>
        <v>12.743979350521917</v>
      </c>
      <c r="Q960">
        <v>960</v>
      </c>
      <c r="R960">
        <f t="shared" si="61"/>
        <v>2.8936622647903074</v>
      </c>
    </row>
    <row r="961" spans="1:18" x14ac:dyDescent="0.15">
      <c r="A961">
        <v>961</v>
      </c>
      <c r="B961">
        <f t="shared" si="58"/>
        <v>34.193548387096776</v>
      </c>
      <c r="D961">
        <f t="shared" si="59"/>
        <v>34.555298246331368</v>
      </c>
      <c r="E961">
        <f t="shared" si="60"/>
        <v>12.739999965542156</v>
      </c>
      <c r="Q961">
        <v>961</v>
      </c>
      <c r="R961">
        <f t="shared" si="61"/>
        <v>2.893912224028242</v>
      </c>
    </row>
    <row r="962" spans="1:18" x14ac:dyDescent="0.15">
      <c r="A962">
        <v>962</v>
      </c>
      <c r="B962">
        <f t="shared" ref="B962:B1025" si="62">100*(0.32+0.68*A962^(-0.5))</f>
        <v>34.192407992745153</v>
      </c>
      <c r="D962">
        <f t="shared" ref="D962:D1025" si="63">100*(0.25+0.75*A962^(-0.3))</f>
        <v>34.552317338819272</v>
      </c>
      <c r="E962">
        <f t="shared" ref="E962:E1025" si="64">100*((A962+0.1)^(-0.3))</f>
        <v>12.736025959508298</v>
      </c>
      <c r="Q962">
        <v>962</v>
      </c>
      <c r="R962">
        <f t="shared" ref="R962:R1025" si="65">Q962^0.3/(0.25*Q962^0.3+0.75)</f>
        <v>2.8941618884603937</v>
      </c>
    </row>
    <row r="963" spans="1:18" x14ac:dyDescent="0.15">
      <c r="A963">
        <v>963</v>
      </c>
      <c r="B963">
        <f t="shared" si="62"/>
        <v>34.191269375170172</v>
      </c>
      <c r="D963">
        <f t="shared" si="63"/>
        <v>34.549340456841207</v>
      </c>
      <c r="E963">
        <f t="shared" si="64"/>
        <v>12.732057319570103</v>
      </c>
      <c r="Q963">
        <v>963</v>
      </c>
      <c r="R963">
        <f t="shared" si="65"/>
        <v>2.8944112587306634</v>
      </c>
    </row>
    <row r="964" spans="1:18" x14ac:dyDescent="0.15">
      <c r="A964">
        <v>964</v>
      </c>
      <c r="B964">
        <f t="shared" si="62"/>
        <v>34.19013252976282</v>
      </c>
      <c r="D964">
        <f t="shared" si="63"/>
        <v>34.546367590789174</v>
      </c>
      <c r="E964">
        <f t="shared" si="64"/>
        <v>12.728094032921314</v>
      </c>
      <c r="Q964">
        <v>964</v>
      </c>
      <c r="R964">
        <f t="shared" si="65"/>
        <v>2.8946603354808915</v>
      </c>
    </row>
    <row r="965" spans="1:18" x14ac:dyDescent="0.15">
      <c r="A965">
        <v>965</v>
      </c>
      <c r="B965">
        <f t="shared" si="62"/>
        <v>34.188997451930817</v>
      </c>
      <c r="D965">
        <f t="shared" si="63"/>
        <v>34.543398731088082</v>
      </c>
      <c r="E965">
        <f t="shared" si="64"/>
        <v>12.724136086799479</v>
      </c>
      <c r="Q965">
        <v>965</v>
      </c>
      <c r="R965">
        <f t="shared" si="65"/>
        <v>2.8949091193508658</v>
      </c>
    </row>
    <row r="966" spans="1:18" x14ac:dyDescent="0.15">
      <c r="A966">
        <v>966</v>
      </c>
      <c r="B966">
        <f t="shared" si="62"/>
        <v>34.187864137098479</v>
      </c>
      <c r="D966">
        <f t="shared" si="63"/>
        <v>34.540433868195528</v>
      </c>
      <c r="E966">
        <f t="shared" si="64"/>
        <v>12.720183468485777</v>
      </c>
      <c r="Q966">
        <v>966</v>
      </c>
      <c r="R966">
        <f t="shared" si="65"/>
        <v>2.8951576109783308</v>
      </c>
    </row>
    <row r="967" spans="1:18" x14ac:dyDescent="0.15">
      <c r="A967">
        <v>967</v>
      </c>
      <c r="B967">
        <f t="shared" si="62"/>
        <v>34.186732580706732</v>
      </c>
      <c r="D967">
        <f t="shared" si="63"/>
        <v>34.5374729926017</v>
      </c>
      <c r="E967">
        <f t="shared" si="64"/>
        <v>12.716236165304784</v>
      </c>
      <c r="Q967">
        <v>967</v>
      </c>
      <c r="R967">
        <f t="shared" si="65"/>
        <v>2.8954058109990006</v>
      </c>
    </row>
    <row r="968" spans="1:18" x14ac:dyDescent="0.15">
      <c r="A968">
        <v>968</v>
      </c>
      <c r="B968">
        <f t="shared" si="62"/>
        <v>34.185602778212967</v>
      </c>
      <c r="D968">
        <f t="shared" si="63"/>
        <v>34.534516094829215</v>
      </c>
      <c r="E968">
        <f t="shared" si="64"/>
        <v>12.712294164624302</v>
      </c>
      <c r="Q968">
        <v>968</v>
      </c>
      <c r="R968">
        <f t="shared" si="65"/>
        <v>2.8956537200465591</v>
      </c>
    </row>
    <row r="969" spans="1:18" x14ac:dyDescent="0.15">
      <c r="A969">
        <v>969</v>
      </c>
      <c r="B969">
        <f t="shared" si="62"/>
        <v>34.184474725091</v>
      </c>
      <c r="D969">
        <f t="shared" si="63"/>
        <v>34.531563165432985</v>
      </c>
      <c r="E969">
        <f t="shared" si="64"/>
        <v>12.708357453855163</v>
      </c>
      <c r="Q969">
        <v>969</v>
      </c>
      <c r="R969">
        <f t="shared" si="65"/>
        <v>2.8959013387526769</v>
      </c>
    </row>
    <row r="970" spans="1:18" x14ac:dyDescent="0.15">
      <c r="A970">
        <v>970</v>
      </c>
      <c r="B970">
        <f t="shared" si="62"/>
        <v>34.183348416830981</v>
      </c>
      <c r="D970">
        <f t="shared" si="63"/>
        <v>34.528614195000046</v>
      </c>
      <c r="E970">
        <f t="shared" si="64"/>
        <v>12.704426020451054</v>
      </c>
      <c r="Q970">
        <v>970</v>
      </c>
      <c r="R970">
        <f t="shared" si="65"/>
        <v>2.8961486677470134</v>
      </c>
    </row>
    <row r="971" spans="1:18" x14ac:dyDescent="0.15">
      <c r="A971">
        <v>971</v>
      </c>
      <c r="B971">
        <f t="shared" si="62"/>
        <v>34.182223848939316</v>
      </c>
      <c r="D971">
        <f t="shared" si="63"/>
        <v>34.525669174149456</v>
      </c>
      <c r="E971">
        <f t="shared" si="64"/>
        <v>12.70049985190829</v>
      </c>
      <c r="Q971">
        <v>971</v>
      </c>
      <c r="R971">
        <f t="shared" si="65"/>
        <v>2.8963957076572293</v>
      </c>
    </row>
    <row r="972" spans="1:18" x14ac:dyDescent="0.15">
      <c r="A972">
        <v>972</v>
      </c>
      <c r="B972">
        <f t="shared" si="62"/>
        <v>34.181101016938584</v>
      </c>
      <c r="D972">
        <f t="shared" si="63"/>
        <v>34.522728093532137</v>
      </c>
      <c r="E972">
        <f t="shared" si="64"/>
        <v>12.696578935765659</v>
      </c>
      <c r="Q972">
        <v>972</v>
      </c>
      <c r="R972">
        <f t="shared" si="65"/>
        <v>2.8966424591089912</v>
      </c>
    </row>
    <row r="973" spans="1:18" x14ac:dyDescent="0.15">
      <c r="A973">
        <v>973</v>
      </c>
      <c r="B973">
        <f t="shared" si="62"/>
        <v>34.1799799163675</v>
      </c>
      <c r="D973">
        <f t="shared" si="63"/>
        <v>34.519790943830721</v>
      </c>
      <c r="E973">
        <f t="shared" si="64"/>
        <v>12.692663259604227</v>
      </c>
      <c r="Q973">
        <v>973</v>
      </c>
      <c r="R973">
        <f t="shared" si="65"/>
        <v>2.8968889227259855</v>
      </c>
    </row>
    <row r="974" spans="1:18" x14ac:dyDescent="0.15">
      <c r="A974">
        <v>974</v>
      </c>
      <c r="B974">
        <f t="shared" si="62"/>
        <v>34.178860542780804</v>
      </c>
      <c r="D974">
        <f t="shared" si="63"/>
        <v>34.5168577157594</v>
      </c>
      <c r="E974">
        <f t="shared" si="64"/>
        <v>12.688752811047141</v>
      </c>
      <c r="Q974">
        <v>974</v>
      </c>
      <c r="R974">
        <f t="shared" si="65"/>
        <v>2.8971350991299216</v>
      </c>
    </row>
    <row r="975" spans="1:18" x14ac:dyDescent="0.15">
      <c r="A975">
        <v>975</v>
      </c>
      <c r="B975">
        <f t="shared" si="62"/>
        <v>34.177742891749183</v>
      </c>
      <c r="D975">
        <f t="shared" si="63"/>
        <v>34.513928400063833</v>
      </c>
      <c r="E975">
        <f t="shared" si="64"/>
        <v>12.684847577759445</v>
      </c>
      <c r="Q975">
        <v>975</v>
      </c>
      <c r="R975">
        <f t="shared" si="65"/>
        <v>2.897380988940542</v>
      </c>
    </row>
    <row r="976" spans="1:18" x14ac:dyDescent="0.15">
      <c r="A976">
        <v>976</v>
      </c>
      <c r="B976">
        <f t="shared" si="62"/>
        <v>34.176626958859238</v>
      </c>
      <c r="D976">
        <f t="shared" si="63"/>
        <v>34.511002987520975</v>
      </c>
      <c r="E976">
        <f t="shared" si="64"/>
        <v>12.680947547447916</v>
      </c>
      <c r="Q976">
        <v>976</v>
      </c>
      <c r="R976">
        <f t="shared" si="65"/>
        <v>2.8976265927756302</v>
      </c>
    </row>
    <row r="977" spans="1:18" x14ac:dyDescent="0.15">
      <c r="A977">
        <v>977</v>
      </c>
      <c r="B977">
        <f t="shared" si="62"/>
        <v>34.175512739713348</v>
      </c>
      <c r="D977">
        <f t="shared" si="63"/>
        <v>34.508081468938954</v>
      </c>
      <c r="E977">
        <f t="shared" si="64"/>
        <v>12.677052707860845</v>
      </c>
      <c r="Q977">
        <v>977</v>
      </c>
      <c r="R977">
        <f t="shared" si="65"/>
        <v>2.897871911251019</v>
      </c>
    </row>
    <row r="978" spans="1:18" x14ac:dyDescent="0.15">
      <c r="A978">
        <v>978</v>
      </c>
      <c r="B978">
        <f t="shared" si="62"/>
        <v>34.174400229929667</v>
      </c>
      <c r="D978">
        <f t="shared" si="63"/>
        <v>34.505163835156893</v>
      </c>
      <c r="E978">
        <f t="shared" si="64"/>
        <v>12.673163046787888</v>
      </c>
      <c r="Q978">
        <v>978</v>
      </c>
      <c r="R978">
        <f t="shared" si="65"/>
        <v>2.8981169449806008</v>
      </c>
    </row>
    <row r="979" spans="1:18" x14ac:dyDescent="0.15">
      <c r="A979">
        <v>979</v>
      </c>
      <c r="B979">
        <f t="shared" si="62"/>
        <v>34.173289425142016</v>
      </c>
      <c r="D979">
        <f t="shared" si="63"/>
        <v>34.502250077044842</v>
      </c>
      <c r="E979">
        <f t="shared" si="64"/>
        <v>12.669278552059865</v>
      </c>
      <c r="Q979">
        <v>979</v>
      </c>
      <c r="R979">
        <f t="shared" si="65"/>
        <v>2.8983616945763298</v>
      </c>
    </row>
    <row r="980" spans="1:18" x14ac:dyDescent="0.15">
      <c r="A980">
        <v>980</v>
      </c>
      <c r="B980">
        <f t="shared" si="62"/>
        <v>34.172180320999793</v>
      </c>
      <c r="D980">
        <f t="shared" si="63"/>
        <v>34.499340185503577</v>
      </c>
      <c r="E980">
        <f t="shared" si="64"/>
        <v>12.665399211548584</v>
      </c>
      <c r="Q980">
        <v>980</v>
      </c>
      <c r="R980">
        <f t="shared" si="65"/>
        <v>2.8986061606482383</v>
      </c>
    </row>
    <row r="981" spans="1:18" x14ac:dyDescent="0.15">
      <c r="A981">
        <v>981</v>
      </c>
      <c r="B981">
        <f t="shared" si="62"/>
        <v>34.171072913167947</v>
      </c>
      <c r="D981">
        <f t="shared" si="63"/>
        <v>34.496434151464513</v>
      </c>
      <c r="E981">
        <f t="shared" si="64"/>
        <v>12.66152501316666</v>
      </c>
      <c r="Q981">
        <v>981</v>
      </c>
      <c r="R981">
        <f t="shared" si="65"/>
        <v>2.8988503438044364</v>
      </c>
    </row>
    <row r="982" spans="1:18" x14ac:dyDescent="0.15">
      <c r="A982">
        <v>982</v>
      </c>
      <c r="B982">
        <f t="shared" si="62"/>
        <v>34.169967197326848</v>
      </c>
      <c r="D982">
        <f t="shared" si="63"/>
        <v>34.493531965889538</v>
      </c>
      <c r="E982">
        <f t="shared" si="64"/>
        <v>12.657655944867344</v>
      </c>
      <c r="Q982">
        <v>982</v>
      </c>
      <c r="R982">
        <f t="shared" si="65"/>
        <v>2.8990942446511259</v>
      </c>
    </row>
    <row r="983" spans="1:18" x14ac:dyDescent="0.15">
      <c r="A983">
        <v>983</v>
      </c>
      <c r="B983">
        <f t="shared" si="62"/>
        <v>34.16886316917229</v>
      </c>
      <c r="D983">
        <f t="shared" si="63"/>
        <v>34.490633619770911</v>
      </c>
      <c r="E983">
        <f t="shared" si="64"/>
        <v>12.653791994644331</v>
      </c>
      <c r="Q983">
        <v>983</v>
      </c>
      <c r="R983">
        <f t="shared" si="65"/>
        <v>2.8993378637926051</v>
      </c>
    </row>
    <row r="984" spans="1:18" x14ac:dyDescent="0.15">
      <c r="A984">
        <v>984</v>
      </c>
      <c r="B984">
        <f t="shared" si="62"/>
        <v>34.167760824415353</v>
      </c>
      <c r="D984">
        <f t="shared" si="63"/>
        <v>34.487739104131087</v>
      </c>
      <c r="E984">
        <f t="shared" si="64"/>
        <v>12.6499331505316</v>
      </c>
      <c r="Q984">
        <v>984</v>
      </c>
      <c r="R984">
        <f t="shared" si="65"/>
        <v>2.8995812018312788</v>
      </c>
    </row>
    <row r="985" spans="1:18" x14ac:dyDescent="0.15">
      <c r="A985">
        <v>985</v>
      </c>
      <c r="B985">
        <f t="shared" si="62"/>
        <v>34.166660158782364</v>
      </c>
      <c r="D985">
        <f t="shared" si="63"/>
        <v>34.484848410022614</v>
      </c>
      <c r="E985">
        <f t="shared" si="64"/>
        <v>12.646079400603218</v>
      </c>
      <c r="Q985">
        <v>985</v>
      </c>
      <c r="R985">
        <f t="shared" si="65"/>
        <v>2.899824259367664</v>
      </c>
    </row>
    <row r="986" spans="1:18" x14ac:dyDescent="0.15">
      <c r="A986">
        <v>986</v>
      </c>
      <c r="B986">
        <f t="shared" si="62"/>
        <v>34.16556116801484</v>
      </c>
      <c r="D986">
        <f t="shared" si="63"/>
        <v>34.481961528528018</v>
      </c>
      <c r="E986">
        <f t="shared" si="64"/>
        <v>12.642230732973189</v>
      </c>
      <c r="Q986">
        <v>986</v>
      </c>
      <c r="R986">
        <f t="shared" si="65"/>
        <v>2.9000670370003991</v>
      </c>
    </row>
    <row r="987" spans="1:18" x14ac:dyDescent="0.15">
      <c r="A987">
        <v>987</v>
      </c>
      <c r="B987">
        <f t="shared" si="62"/>
        <v>34.164463847869385</v>
      </c>
      <c r="D987">
        <f t="shared" si="63"/>
        <v>34.479078450759623</v>
      </c>
      <c r="E987">
        <f t="shared" si="64"/>
        <v>12.638387135795256</v>
      </c>
      <c r="Q987">
        <v>987</v>
      </c>
      <c r="R987">
        <f t="shared" si="65"/>
        <v>2.9003095353262509</v>
      </c>
    </row>
    <row r="988" spans="1:18" x14ac:dyDescent="0.15">
      <c r="A988">
        <v>988</v>
      </c>
      <c r="B988">
        <f t="shared" si="62"/>
        <v>34.163368194117645</v>
      </c>
      <c r="D988">
        <f t="shared" si="63"/>
        <v>34.476199167859477</v>
      </c>
      <c r="E988">
        <f t="shared" si="64"/>
        <v>12.634548597262752</v>
      </c>
      <c r="Q988">
        <v>988</v>
      </c>
      <c r="R988">
        <f t="shared" si="65"/>
        <v>2.900551754940123</v>
      </c>
    </row>
    <row r="989" spans="1:18" x14ac:dyDescent="0.15">
      <c r="A989">
        <v>989</v>
      </c>
      <c r="B989">
        <f t="shared" si="62"/>
        <v>34.162274202546236</v>
      </c>
      <c r="D989">
        <f t="shared" si="63"/>
        <v>34.473323670999157</v>
      </c>
      <c r="E989">
        <f t="shared" si="64"/>
        <v>12.630715105608401</v>
      </c>
      <c r="Q989">
        <v>989</v>
      </c>
      <c r="R989">
        <f t="shared" si="65"/>
        <v>2.9007936964350631</v>
      </c>
    </row>
    <row r="990" spans="1:18" x14ac:dyDescent="0.15">
      <c r="A990">
        <v>990</v>
      </c>
      <c r="B990">
        <f t="shared" si="62"/>
        <v>34.161181868956675</v>
      </c>
      <c r="D990">
        <f t="shared" si="63"/>
        <v>34.470451951379708</v>
      </c>
      <c r="E990">
        <f t="shared" si="64"/>
        <v>12.626886649104177</v>
      </c>
      <c r="Q990">
        <v>990</v>
      </c>
      <c r="R990">
        <f t="shared" si="65"/>
        <v>2.9010353604022705</v>
      </c>
    </row>
    <row r="991" spans="1:18" x14ac:dyDescent="0.15">
      <c r="A991">
        <v>991</v>
      </c>
      <c r="B991">
        <f t="shared" si="62"/>
        <v>34.160091189165307</v>
      </c>
      <c r="D991">
        <f t="shared" si="63"/>
        <v>34.46758400023149</v>
      </c>
      <c r="E991">
        <f t="shared" si="64"/>
        <v>12.6230632160611</v>
      </c>
      <c r="Q991">
        <v>991</v>
      </c>
      <c r="R991">
        <f t="shared" si="65"/>
        <v>2.9012767474311048</v>
      </c>
    </row>
    <row r="992" spans="1:18" x14ac:dyDescent="0.15">
      <c r="A992">
        <v>992</v>
      </c>
      <c r="B992">
        <f t="shared" si="62"/>
        <v>34.159002159003236</v>
      </c>
      <c r="D992">
        <f t="shared" si="63"/>
        <v>34.464719808814024</v>
      </c>
      <c r="E992">
        <f t="shared" si="64"/>
        <v>12.619244794829104</v>
      </c>
      <c r="Q992">
        <v>992</v>
      </c>
      <c r="R992">
        <f t="shared" si="65"/>
        <v>2.9015178581090906</v>
      </c>
    </row>
    <row r="993" spans="1:18" x14ac:dyDescent="0.15">
      <c r="A993">
        <v>993</v>
      </c>
      <c r="B993">
        <f t="shared" si="62"/>
        <v>34.157914774316282</v>
      </c>
      <c r="D993">
        <f t="shared" si="63"/>
        <v>34.461859368415901</v>
      </c>
      <c r="E993">
        <f t="shared" si="64"/>
        <v>12.615431373796829</v>
      </c>
      <c r="Q993">
        <v>993</v>
      </c>
      <c r="R993">
        <f t="shared" si="65"/>
        <v>2.9017586930219279</v>
      </c>
    </row>
    <row r="994" spans="1:18" x14ac:dyDescent="0.15">
      <c r="A994">
        <v>994</v>
      </c>
      <c r="B994">
        <f t="shared" si="62"/>
        <v>34.156829030964872</v>
      </c>
      <c r="D994">
        <f t="shared" si="63"/>
        <v>34.459002670354636</v>
      </c>
      <c r="E994">
        <f t="shared" si="64"/>
        <v>12.611622941391493</v>
      </c>
      <c r="Q994">
        <v>994</v>
      </c>
      <c r="R994">
        <f t="shared" si="65"/>
        <v>2.9019992527534999</v>
      </c>
    </row>
    <row r="995" spans="1:18" x14ac:dyDescent="0.15">
      <c r="A995">
        <v>995</v>
      </c>
      <c r="B995">
        <f t="shared" si="62"/>
        <v>34.15574492482402</v>
      </c>
      <c r="D995">
        <f t="shared" si="63"/>
        <v>34.456149705976557</v>
      </c>
      <c r="E995">
        <f t="shared" si="64"/>
        <v>12.607819486078689</v>
      </c>
      <c r="Q995">
        <v>995</v>
      </c>
      <c r="R995">
        <f t="shared" si="65"/>
        <v>2.902239537885877</v>
      </c>
    </row>
    <row r="996" spans="1:18" x14ac:dyDescent="0.15">
      <c r="A996">
        <v>996</v>
      </c>
      <c r="B996">
        <f t="shared" si="62"/>
        <v>34.154662451783224</v>
      </c>
      <c r="D996">
        <f t="shared" si="63"/>
        <v>34.453300466656678</v>
      </c>
      <c r="E996">
        <f t="shared" si="64"/>
        <v>12.604020996362244</v>
      </c>
      <c r="Q996">
        <v>996</v>
      </c>
      <c r="R996">
        <f t="shared" si="65"/>
        <v>2.9024795489993278</v>
      </c>
    </row>
    <row r="997" spans="1:18" x14ac:dyDescent="0.15">
      <c r="A997">
        <v>997</v>
      </c>
      <c r="B997">
        <f t="shared" si="62"/>
        <v>34.153581607746425</v>
      </c>
      <c r="D997">
        <f t="shared" si="63"/>
        <v>34.450454943798562</v>
      </c>
      <c r="E997">
        <f t="shared" si="64"/>
        <v>12.600227460784048</v>
      </c>
      <c r="Q997">
        <v>997</v>
      </c>
      <c r="R997">
        <f t="shared" si="65"/>
        <v>2.9027192866723239</v>
      </c>
    </row>
    <row r="998" spans="1:18" x14ac:dyDescent="0.15">
      <c r="A998">
        <v>998</v>
      </c>
      <c r="B998">
        <f t="shared" si="62"/>
        <v>34.152502388631923</v>
      </c>
      <c r="D998">
        <f t="shared" si="63"/>
        <v>34.447613128834206</v>
      </c>
      <c r="E998">
        <f t="shared" si="64"/>
        <v>12.596438867923881</v>
      </c>
      <c r="Q998">
        <v>998</v>
      </c>
      <c r="R998">
        <f t="shared" si="65"/>
        <v>2.9029587514815494</v>
      </c>
    </row>
    <row r="999" spans="1:18" x14ac:dyDescent="0.15">
      <c r="A999">
        <v>999</v>
      </c>
      <c r="B999">
        <f t="shared" si="62"/>
        <v>34.151424790372332</v>
      </c>
      <c r="D999">
        <f t="shared" si="63"/>
        <v>34.444775013223939</v>
      </c>
      <c r="E999">
        <f t="shared" si="64"/>
        <v>12.59265520639927</v>
      </c>
      <c r="Q999">
        <v>999</v>
      </c>
      <c r="R999">
        <f t="shared" si="65"/>
        <v>2.9031979440019073</v>
      </c>
    </row>
    <row r="1000" spans="1:18" x14ac:dyDescent="0.15">
      <c r="A1000">
        <v>1000</v>
      </c>
      <c r="B1000">
        <f t="shared" si="62"/>
        <v>34.150348808914501</v>
      </c>
      <c r="D1000">
        <f t="shared" si="63"/>
        <v>34.441940588456255</v>
      </c>
      <c r="E1000">
        <f t="shared" si="64"/>
        <v>12.588876464865301</v>
      </c>
      <c r="Q1000">
        <v>1000</v>
      </c>
      <c r="R1000">
        <f t="shared" si="65"/>
        <v>2.9034368648065243</v>
      </c>
    </row>
    <row r="1001" spans="1:18" x14ac:dyDescent="0.15">
      <c r="A1001">
        <v>1001</v>
      </c>
      <c r="B1001">
        <f t="shared" si="62"/>
        <v>34.149274440219443</v>
      </c>
      <c r="D1001">
        <f t="shared" si="63"/>
        <v>34.439109846047721</v>
      </c>
      <c r="E1001">
        <f t="shared" si="64"/>
        <v>12.585102632014463</v>
      </c>
      <c r="Q1001">
        <v>1001</v>
      </c>
      <c r="R1001">
        <f t="shared" si="65"/>
        <v>2.9036755144667632</v>
      </c>
    </row>
    <row r="1002" spans="1:18" x14ac:dyDescent="0.15">
      <c r="A1002">
        <v>1002</v>
      </c>
      <c r="B1002">
        <f t="shared" si="62"/>
        <v>34.148201680262318</v>
      </c>
      <c r="D1002">
        <f t="shared" si="63"/>
        <v>34.436282777542878</v>
      </c>
      <c r="E1002">
        <f t="shared" si="64"/>
        <v>12.581333696576525</v>
      </c>
      <c r="Q1002">
        <v>1002</v>
      </c>
      <c r="R1002">
        <f t="shared" si="65"/>
        <v>2.9039138935522257</v>
      </c>
    </row>
    <row r="1003" spans="1:18" x14ac:dyDescent="0.15">
      <c r="A1003">
        <v>1003</v>
      </c>
      <c r="B1003">
        <f t="shared" si="62"/>
        <v>34.147130525032289</v>
      </c>
      <c r="D1003">
        <f t="shared" si="63"/>
        <v>34.433459374514072</v>
      </c>
      <c r="E1003">
        <f t="shared" si="64"/>
        <v>12.577569647318306</v>
      </c>
      <c r="Q1003">
        <v>1003</v>
      </c>
      <c r="R1003">
        <f t="shared" si="65"/>
        <v>2.9041520026307612</v>
      </c>
    </row>
    <row r="1004" spans="1:18" x14ac:dyDescent="0.15">
      <c r="A1004">
        <v>1004</v>
      </c>
      <c r="B1004">
        <f t="shared" si="62"/>
        <v>34.146060970532531</v>
      </c>
      <c r="D1004">
        <f t="shared" si="63"/>
        <v>34.430639628561352</v>
      </c>
      <c r="E1004">
        <f t="shared" si="64"/>
        <v>12.573810473043601</v>
      </c>
      <c r="Q1004">
        <v>1004</v>
      </c>
      <c r="R1004">
        <f t="shared" si="65"/>
        <v>2.9043898422684746</v>
      </c>
    </row>
    <row r="1005" spans="1:18" x14ac:dyDescent="0.15">
      <c r="A1005">
        <v>1005</v>
      </c>
      <c r="B1005">
        <f t="shared" si="62"/>
        <v>34.144993012780141</v>
      </c>
      <c r="D1005">
        <f t="shared" si="63"/>
        <v>34.427823531312399</v>
      </c>
      <c r="E1005">
        <f t="shared" si="64"/>
        <v>12.570056162592923</v>
      </c>
      <c r="Q1005">
        <v>1005</v>
      </c>
      <c r="R1005">
        <f t="shared" si="65"/>
        <v>2.9046274130297305</v>
      </c>
    </row>
    <row r="1006" spans="1:18" x14ac:dyDescent="0.15">
      <c r="A1006">
        <v>1006</v>
      </c>
      <c r="B1006">
        <f t="shared" si="62"/>
        <v>34.143926647806069</v>
      </c>
      <c r="D1006">
        <f t="shared" si="63"/>
        <v>34.425011074422322</v>
      </c>
      <c r="E1006">
        <f t="shared" si="64"/>
        <v>12.566306704843461</v>
      </c>
      <c r="Q1006">
        <v>1006</v>
      </c>
      <c r="R1006">
        <f t="shared" si="65"/>
        <v>2.9048647154771632</v>
      </c>
    </row>
    <row r="1007" spans="1:18" x14ac:dyDescent="0.15">
      <c r="A1007">
        <v>1007</v>
      </c>
      <c r="B1007">
        <f t="shared" si="62"/>
        <v>34.142861871655064</v>
      </c>
      <c r="D1007">
        <f t="shared" si="63"/>
        <v>34.422202249573616</v>
      </c>
      <c r="E1007">
        <f t="shared" si="64"/>
        <v>12.562562088708809</v>
      </c>
      <c r="Q1007">
        <v>1007</v>
      </c>
      <c r="R1007">
        <f t="shared" si="65"/>
        <v>2.9051017501716845</v>
      </c>
    </row>
    <row r="1008" spans="1:18" x14ac:dyDescent="0.15">
      <c r="A1008">
        <v>1008</v>
      </c>
      <c r="B1008">
        <f t="shared" si="62"/>
        <v>34.141798680385619</v>
      </c>
      <c r="D1008">
        <f t="shared" si="63"/>
        <v>34.419397048476</v>
      </c>
      <c r="E1008">
        <f t="shared" si="64"/>
        <v>12.558822303138903</v>
      </c>
      <c r="Q1008">
        <v>1008</v>
      </c>
      <c r="R1008">
        <f t="shared" si="65"/>
        <v>2.9053385176724862</v>
      </c>
    </row>
    <row r="1009" spans="1:18" x14ac:dyDescent="0.15">
      <c r="A1009">
        <v>1009</v>
      </c>
      <c r="B1009">
        <f t="shared" si="62"/>
        <v>34.140737070069896</v>
      </c>
      <c r="D1009">
        <f t="shared" si="63"/>
        <v>34.416595462866319</v>
      </c>
      <c r="E1009">
        <f t="shared" si="64"/>
        <v>12.555087337119804</v>
      </c>
      <c r="Q1009">
        <v>1009</v>
      </c>
      <c r="R1009">
        <f t="shared" si="65"/>
        <v>2.9055750185370517</v>
      </c>
    </row>
    <row r="1010" spans="1:18" x14ac:dyDescent="0.15">
      <c r="A1010">
        <v>1010</v>
      </c>
      <c r="B1010">
        <f t="shared" si="62"/>
        <v>34.139677036793678</v>
      </c>
      <c r="D1010">
        <f t="shared" si="63"/>
        <v>34.413797484508422</v>
      </c>
      <c r="E1010">
        <f t="shared" si="64"/>
        <v>12.551357179673589</v>
      </c>
      <c r="Q1010">
        <v>1010</v>
      </c>
      <c r="R1010">
        <f t="shared" si="65"/>
        <v>2.90581125332116</v>
      </c>
    </row>
    <row r="1011" spans="1:18" x14ac:dyDescent="0.15">
      <c r="A1011">
        <v>1011</v>
      </c>
      <c r="B1011">
        <f t="shared" si="62"/>
        <v>34.138618576656292</v>
      </c>
      <c r="D1011">
        <f t="shared" si="63"/>
        <v>34.411003105193075</v>
      </c>
      <c r="E1011">
        <f t="shared" si="64"/>
        <v>12.547631819858166</v>
      </c>
      <c r="Q1011">
        <v>1011</v>
      </c>
      <c r="R1011">
        <f t="shared" si="65"/>
        <v>2.9060472225788936</v>
      </c>
    </row>
    <row r="1012" spans="1:18" x14ac:dyDescent="0.15">
      <c r="A1012">
        <v>1012</v>
      </c>
      <c r="B1012">
        <f t="shared" si="62"/>
        <v>34.137561685770571</v>
      </c>
      <c r="D1012">
        <f t="shared" si="63"/>
        <v>34.408212316737789</v>
      </c>
      <c r="E1012">
        <f t="shared" si="64"/>
        <v>12.543911246767115</v>
      </c>
      <c r="Q1012">
        <v>1012</v>
      </c>
      <c r="R1012">
        <f t="shared" si="65"/>
        <v>2.9062829268626449</v>
      </c>
    </row>
    <row r="1013" spans="1:18" x14ac:dyDescent="0.15">
      <c r="A1013">
        <v>1013</v>
      </c>
      <c r="B1013">
        <f t="shared" si="62"/>
        <v>34.136506360262764</v>
      </c>
      <c r="D1013">
        <f t="shared" si="63"/>
        <v>34.405425110986762</v>
      </c>
      <c r="E1013">
        <f t="shared" si="64"/>
        <v>12.540195449529593</v>
      </c>
      <c r="Q1013">
        <v>1013</v>
      </c>
      <c r="R1013">
        <f t="shared" si="65"/>
        <v>2.9065183667231236</v>
      </c>
    </row>
    <row r="1014" spans="1:18" x14ac:dyDescent="0.15">
      <c r="A1014">
        <v>1014</v>
      </c>
      <c r="B1014">
        <f t="shared" si="62"/>
        <v>34.135452596272515</v>
      </c>
      <c r="D1014">
        <f t="shared" si="63"/>
        <v>34.40264147981074</v>
      </c>
      <c r="E1014">
        <f t="shared" si="64"/>
        <v>12.536484417310104</v>
      </c>
      <c r="Q1014">
        <v>1014</v>
      </c>
      <c r="R1014">
        <f t="shared" si="65"/>
        <v>2.9067535427093647</v>
      </c>
    </row>
    <row r="1015" spans="1:18" x14ac:dyDescent="0.15">
      <c r="A1015">
        <v>1015</v>
      </c>
      <c r="B1015">
        <f t="shared" si="62"/>
        <v>34.134400389952773</v>
      </c>
      <c r="D1015">
        <f t="shared" si="63"/>
        <v>34.399861415106905</v>
      </c>
      <c r="E1015">
        <f t="shared" si="64"/>
        <v>12.532778139308423</v>
      </c>
      <c r="Q1015">
        <v>1015</v>
      </c>
      <c r="R1015">
        <f t="shared" si="65"/>
        <v>2.90698845536873</v>
      </c>
    </row>
    <row r="1016" spans="1:18" x14ac:dyDescent="0.15">
      <c r="A1016">
        <v>1016</v>
      </c>
      <c r="B1016">
        <f t="shared" si="62"/>
        <v>34.133349737469743</v>
      </c>
      <c r="D1016">
        <f t="shared" si="63"/>
        <v>34.397084908798753</v>
      </c>
      <c r="E1016">
        <f t="shared" si="64"/>
        <v>12.529076604759389</v>
      </c>
      <c r="Q1016">
        <v>1016</v>
      </c>
      <c r="R1016">
        <f t="shared" si="65"/>
        <v>2.9072231052469233</v>
      </c>
    </row>
    <row r="1017" spans="1:18" x14ac:dyDescent="0.15">
      <c r="A1017">
        <v>1017</v>
      </c>
      <c r="B1017">
        <f t="shared" si="62"/>
        <v>34.132300635002821</v>
      </c>
      <c r="D1017">
        <f t="shared" si="63"/>
        <v>34.39431195283602</v>
      </c>
      <c r="E1017">
        <f t="shared" si="64"/>
        <v>12.52537980293279</v>
      </c>
      <c r="Q1017">
        <v>1017</v>
      </c>
      <c r="R1017">
        <f t="shared" si="65"/>
        <v>2.9074574928879886</v>
      </c>
    </row>
    <row r="1018" spans="1:18" x14ac:dyDescent="0.15">
      <c r="A1018">
        <v>1018</v>
      </c>
      <c r="B1018">
        <f t="shared" si="62"/>
        <v>34.131253078744557</v>
      </c>
      <c r="D1018">
        <f t="shared" si="63"/>
        <v>34.391542539194539</v>
      </c>
      <c r="E1018">
        <f t="shared" si="64"/>
        <v>12.521687723133217</v>
      </c>
      <c r="Q1018">
        <v>1018</v>
      </c>
      <c r="R1018">
        <f t="shared" si="65"/>
        <v>2.9076916188343209</v>
      </c>
    </row>
    <row r="1019" spans="1:18" x14ac:dyDescent="0.15">
      <c r="A1019">
        <v>1019</v>
      </c>
      <c r="B1019">
        <f t="shared" si="62"/>
        <v>34.130207064900567</v>
      </c>
      <c r="D1019">
        <f t="shared" si="63"/>
        <v>34.388776659876136</v>
      </c>
      <c r="E1019">
        <f t="shared" si="64"/>
        <v>12.518000354699883</v>
      </c>
      <c r="Q1019">
        <v>1019</v>
      </c>
      <c r="R1019">
        <f t="shared" si="65"/>
        <v>2.9079254836266739</v>
      </c>
    </row>
    <row r="1020" spans="1:18" x14ac:dyDescent="0.15">
      <c r="A1020">
        <v>1020</v>
      </c>
      <c r="B1020">
        <f t="shared" si="62"/>
        <v>34.129162589689507</v>
      </c>
      <c r="D1020">
        <f t="shared" si="63"/>
        <v>34.386014306908521</v>
      </c>
      <c r="E1020">
        <f t="shared" si="64"/>
        <v>12.51431768700651</v>
      </c>
      <c r="Q1020">
        <v>1020</v>
      </c>
      <c r="R1020">
        <f t="shared" si="65"/>
        <v>2.9081590878041639</v>
      </c>
    </row>
    <row r="1021" spans="1:18" x14ac:dyDescent="0.15">
      <c r="A1021">
        <v>1021</v>
      </c>
      <c r="B1021">
        <f t="shared" si="62"/>
        <v>34.128119649342977</v>
      </c>
      <c r="D1021">
        <f t="shared" si="63"/>
        <v>34.383255472345169</v>
      </c>
      <c r="E1021">
        <f t="shared" si="64"/>
        <v>12.510639709461191</v>
      </c>
      <c r="Q1021">
        <v>1021</v>
      </c>
      <c r="R1021">
        <f t="shared" si="65"/>
        <v>2.9083924319042764</v>
      </c>
    </row>
    <row r="1022" spans="1:18" x14ac:dyDescent="0.15">
      <c r="A1022">
        <v>1022</v>
      </c>
      <c r="B1022">
        <f t="shared" si="62"/>
        <v>34.127078240105504</v>
      </c>
      <c r="D1022">
        <f t="shared" si="63"/>
        <v>34.380500148265249</v>
      </c>
      <c r="E1022">
        <f t="shared" si="64"/>
        <v>12.506966411506207</v>
      </c>
      <c r="Q1022">
        <v>1022</v>
      </c>
      <c r="R1022">
        <f t="shared" si="65"/>
        <v>2.9086255164628763</v>
      </c>
    </row>
    <row r="1023" spans="1:18" x14ac:dyDescent="0.15">
      <c r="A1023">
        <v>1023</v>
      </c>
      <c r="B1023">
        <f t="shared" si="62"/>
        <v>34.126038358234453</v>
      </c>
      <c r="D1023">
        <f t="shared" si="63"/>
        <v>34.377748326773471</v>
      </c>
      <c r="E1023">
        <f t="shared" si="64"/>
        <v>12.503297782617906</v>
      </c>
      <c r="Q1023">
        <v>1023</v>
      </c>
      <c r="R1023">
        <f t="shared" si="65"/>
        <v>2.908858342014208</v>
      </c>
    </row>
    <row r="1024" spans="1:18" x14ac:dyDescent="0.15">
      <c r="A1024">
        <v>1024</v>
      </c>
      <c r="B1024">
        <f t="shared" si="62"/>
        <v>34.125</v>
      </c>
      <c r="D1024">
        <f t="shared" si="63"/>
        <v>34.375</v>
      </c>
      <c r="E1024">
        <f t="shared" si="64"/>
        <v>12.499633812306572</v>
      </c>
      <c r="Q1024">
        <v>1024</v>
      </c>
      <c r="R1024">
        <f t="shared" si="65"/>
        <v>2.9090909090909087</v>
      </c>
    </row>
    <row r="1025" spans="1:18" x14ac:dyDescent="0.15">
      <c r="A1025">
        <v>1025</v>
      </c>
      <c r="B1025">
        <f t="shared" si="62"/>
        <v>34.123963161685047</v>
      </c>
      <c r="D1025">
        <f t="shared" si="63"/>
        <v>34.372255160100352</v>
      </c>
      <c r="E1025">
        <f t="shared" si="64"/>
        <v>12.495974490116252</v>
      </c>
      <c r="Q1025">
        <v>1025</v>
      </c>
      <c r="R1025">
        <f t="shared" si="65"/>
        <v>2.9093232182240105</v>
      </c>
    </row>
    <row r="1026" spans="1:18" x14ac:dyDescent="0.15">
      <c r="A1026">
        <v>1026</v>
      </c>
      <c r="B1026">
        <f t="shared" ref="B1026:B1089" si="66">100*(0.32+0.68*A1026^(-0.5))</f>
        <v>34.122927839585174</v>
      </c>
      <c r="D1026">
        <f t="shared" ref="D1026:D1089" si="67">100*(0.25+0.75*A1026^(-0.3))</f>
        <v>34.369513799255287</v>
      </c>
      <c r="E1026">
        <f t="shared" ref="E1026:E1089" si="68">100*((A1026+0.1)^(-0.3))</f>
        <v>12.492319805624648</v>
      </c>
      <c r="Q1026">
        <v>1026</v>
      </c>
      <c r="R1026">
        <f t="shared" ref="R1026:R1089" si="69">Q1026^0.3/(0.25*Q1026^0.3+0.75)</f>
        <v>2.9095552699429454</v>
      </c>
    </row>
    <row r="1027" spans="1:18" x14ac:dyDescent="0.15">
      <c r="A1027">
        <v>1027</v>
      </c>
      <c r="B1027">
        <f t="shared" si="66"/>
        <v>34.121894030008612</v>
      </c>
      <c r="D1027">
        <f t="shared" si="67"/>
        <v>34.366775909670672</v>
      </c>
      <c r="E1027">
        <f t="shared" si="68"/>
        <v>12.488669748442952</v>
      </c>
      <c r="Q1027">
        <v>1027</v>
      </c>
      <c r="R1027">
        <f t="shared" si="69"/>
        <v>2.9097870647755584</v>
      </c>
    </row>
    <row r="1028" spans="1:18" x14ac:dyDescent="0.15">
      <c r="A1028">
        <v>1028</v>
      </c>
      <c r="B1028">
        <f t="shared" si="66"/>
        <v>34.120861729276143</v>
      </c>
      <c r="D1028">
        <f t="shared" si="67"/>
        <v>34.364041483577438</v>
      </c>
      <c r="E1028">
        <f t="shared" si="68"/>
        <v>12.485024308215699</v>
      </c>
      <c r="Q1028">
        <v>1028</v>
      </c>
      <c r="R1028">
        <f t="shared" si="69"/>
        <v>2.9100186032481061</v>
      </c>
    </row>
    <row r="1029" spans="1:18" x14ac:dyDescent="0.15">
      <c r="A1029">
        <v>1029</v>
      </c>
      <c r="B1029">
        <f t="shared" si="66"/>
        <v>34.119830933721069</v>
      </c>
      <c r="D1029">
        <f t="shared" si="67"/>
        <v>34.361310513231416</v>
      </c>
      <c r="E1029">
        <f t="shared" si="68"/>
        <v>12.481383474620673</v>
      </c>
      <c r="Q1029">
        <v>1029</v>
      </c>
      <c r="R1029">
        <f t="shared" si="69"/>
        <v>2.9102498858852681</v>
      </c>
    </row>
    <row r="1030" spans="1:18" x14ac:dyDescent="0.15">
      <c r="A1030">
        <v>1030</v>
      </c>
      <c r="B1030">
        <f t="shared" si="66"/>
        <v>34.118801639689174</v>
      </c>
      <c r="D1030">
        <f t="shared" si="67"/>
        <v>34.35858299091327</v>
      </c>
      <c r="E1030">
        <f t="shared" si="68"/>
        <v>12.477747237368716</v>
      </c>
      <c r="Q1030">
        <v>1030</v>
      </c>
      <c r="R1030">
        <f t="shared" si="69"/>
        <v>2.9104809132101503</v>
      </c>
    </row>
    <row r="1031" spans="1:18" x14ac:dyDescent="0.15">
      <c r="A1031">
        <v>1031</v>
      </c>
      <c r="B1031">
        <f t="shared" si="66"/>
        <v>34.117773843538615</v>
      </c>
      <c r="D1031">
        <f t="shared" si="67"/>
        <v>34.355858908928369</v>
      </c>
      <c r="E1031">
        <f t="shared" si="68"/>
        <v>12.474115586203604</v>
      </c>
      <c r="Q1031">
        <v>1031</v>
      </c>
      <c r="R1031">
        <f t="shared" si="69"/>
        <v>2.9107116857442934</v>
      </c>
    </row>
    <row r="1032" spans="1:18" x14ac:dyDescent="0.15">
      <c r="A1032">
        <v>1032</v>
      </c>
      <c r="B1032">
        <f t="shared" si="66"/>
        <v>34.116747541639945</v>
      </c>
      <c r="D1032">
        <f t="shared" si="67"/>
        <v>34.353138259606709</v>
      </c>
      <c r="E1032">
        <f t="shared" si="68"/>
        <v>12.470488510901943</v>
      </c>
      <c r="Q1032">
        <v>1032</v>
      </c>
      <c r="R1032">
        <f t="shared" si="69"/>
        <v>2.9109422040076769</v>
      </c>
    </row>
    <row r="1033" spans="1:18" x14ac:dyDescent="0.15">
      <c r="A1033">
        <v>1033</v>
      </c>
      <c r="B1033">
        <f t="shared" si="66"/>
        <v>34.115722730375985</v>
      </c>
      <c r="D1033">
        <f t="shared" si="67"/>
        <v>34.35042103530278</v>
      </c>
      <c r="E1033">
        <f t="shared" si="68"/>
        <v>12.466866001272985</v>
      </c>
      <c r="Q1033">
        <v>1033</v>
      </c>
      <c r="R1033">
        <f t="shared" si="69"/>
        <v>2.911172468518727</v>
      </c>
    </row>
    <row r="1034" spans="1:18" x14ac:dyDescent="0.15">
      <c r="A1034">
        <v>1034</v>
      </c>
      <c r="B1034">
        <f t="shared" si="66"/>
        <v>34.114699406141817</v>
      </c>
      <c r="D1034">
        <f t="shared" si="67"/>
        <v>34.3477072283955</v>
      </c>
      <c r="E1034">
        <f t="shared" si="68"/>
        <v>12.46324804715853</v>
      </c>
      <c r="Q1034">
        <v>1034</v>
      </c>
      <c r="R1034">
        <f t="shared" si="69"/>
        <v>2.9114024797943219</v>
      </c>
    </row>
    <row r="1035" spans="1:18" x14ac:dyDescent="0.15">
      <c r="A1035">
        <v>1035</v>
      </c>
      <c r="B1035">
        <f t="shared" si="66"/>
        <v>34.113677565344716</v>
      </c>
      <c r="D1035">
        <f t="shared" si="67"/>
        <v>34.344996831288064</v>
      </c>
      <c r="E1035">
        <f t="shared" si="68"/>
        <v>12.459634638432748</v>
      </c>
      <c r="Q1035">
        <v>1035</v>
      </c>
      <c r="R1035">
        <f t="shared" si="69"/>
        <v>2.9116322383497986</v>
      </c>
    </row>
    <row r="1036" spans="1:18" x14ac:dyDescent="0.15">
      <c r="A1036">
        <v>1036</v>
      </c>
      <c r="B1036">
        <f t="shared" si="66"/>
        <v>34.11265720440408</v>
      </c>
      <c r="D1036">
        <f t="shared" si="67"/>
        <v>34.342289836407915</v>
      </c>
      <c r="E1036">
        <f t="shared" si="68"/>
        <v>12.456025765002099</v>
      </c>
      <c r="Q1036">
        <v>1036</v>
      </c>
      <c r="R1036">
        <f t="shared" si="69"/>
        <v>2.9118617446989568</v>
      </c>
    </row>
    <row r="1037" spans="1:18" x14ac:dyDescent="0.15">
      <c r="A1037">
        <v>1037</v>
      </c>
      <c r="B1037">
        <f t="shared" si="66"/>
        <v>34.111638319751428</v>
      </c>
      <c r="D1037">
        <f t="shared" si="67"/>
        <v>34.339586236206564</v>
      </c>
      <c r="E1037">
        <f t="shared" si="68"/>
        <v>12.452421416805153</v>
      </c>
      <c r="Q1037">
        <v>1037</v>
      </c>
      <c r="R1037">
        <f t="shared" si="69"/>
        <v>2.9120909993540685</v>
      </c>
    </row>
    <row r="1038" spans="1:18" x14ac:dyDescent="0.15">
      <c r="A1038">
        <v>1038</v>
      </c>
      <c r="B1038">
        <f t="shared" si="66"/>
        <v>34.110620907830288</v>
      </c>
      <c r="D1038">
        <f t="shared" si="67"/>
        <v>34.336886023159558</v>
      </c>
      <c r="E1038">
        <f t="shared" si="68"/>
        <v>12.448821583812496</v>
      </c>
      <c r="Q1038">
        <v>1038</v>
      </c>
      <c r="R1038">
        <f t="shared" si="69"/>
        <v>2.9123200028258811</v>
      </c>
    </row>
    <row r="1039" spans="1:18" x14ac:dyDescent="0.15">
      <c r="A1039">
        <v>1039</v>
      </c>
      <c r="B1039">
        <f t="shared" si="66"/>
        <v>34.109604965096175</v>
      </c>
      <c r="D1039">
        <f t="shared" si="67"/>
        <v>34.334189189766327</v>
      </c>
      <c r="E1039">
        <f t="shared" si="68"/>
        <v>12.445226256026542</v>
      </c>
      <c r="Q1039">
        <v>1039</v>
      </c>
      <c r="R1039">
        <f t="shared" si="69"/>
        <v>2.9125487556236238</v>
      </c>
    </row>
    <row r="1040" spans="1:18" x14ac:dyDescent="0.15">
      <c r="A1040">
        <v>1040</v>
      </c>
      <c r="B1040">
        <f t="shared" si="66"/>
        <v>34.108590488016546</v>
      </c>
      <c r="D1040">
        <f t="shared" si="67"/>
        <v>34.331495728550131</v>
      </c>
      <c r="E1040">
        <f t="shared" si="68"/>
        <v>12.441635423481467</v>
      </c>
      <c r="Q1040">
        <v>1040</v>
      </c>
      <c r="R1040">
        <f t="shared" si="69"/>
        <v>2.9127772582550149</v>
      </c>
    </row>
    <row r="1041" spans="1:18" x14ac:dyDescent="0.15">
      <c r="A1041">
        <v>1041</v>
      </c>
      <c r="B1041">
        <f t="shared" si="66"/>
        <v>34.107577473070727</v>
      </c>
      <c r="D1041">
        <f t="shared" si="67"/>
        <v>34.328805632057914</v>
      </c>
      <c r="E1041">
        <f t="shared" si="68"/>
        <v>12.438049076243038</v>
      </c>
      <c r="Q1041">
        <v>1041</v>
      </c>
      <c r="R1041">
        <f t="shared" si="69"/>
        <v>2.9130055112262667</v>
      </c>
    </row>
    <row r="1042" spans="1:18" x14ac:dyDescent="0.15">
      <c r="A1042">
        <v>1042</v>
      </c>
      <c r="B1042">
        <f t="shared" si="66"/>
        <v>34.106565916749886</v>
      </c>
      <c r="D1042">
        <f t="shared" si="67"/>
        <v>34.326118892860258</v>
      </c>
      <c r="E1042">
        <f t="shared" si="68"/>
        <v>12.434467204408477</v>
      </c>
      <c r="Q1042">
        <v>1042</v>
      </c>
      <c r="R1042">
        <f t="shared" si="69"/>
        <v>2.9132335150420907</v>
      </c>
    </row>
    <row r="1043" spans="1:18" x14ac:dyDescent="0.15">
      <c r="A1043">
        <v>1043</v>
      </c>
      <c r="B1043">
        <f t="shared" si="66"/>
        <v>34.105555815556954</v>
      </c>
      <c r="D1043">
        <f t="shared" si="67"/>
        <v>34.323435503551238</v>
      </c>
      <c r="E1043">
        <f t="shared" si="68"/>
        <v>12.430889798106366</v>
      </c>
      <c r="Q1043">
        <v>1043</v>
      </c>
      <c r="R1043">
        <f t="shared" si="69"/>
        <v>2.9134612702057061</v>
      </c>
    </row>
    <row r="1044" spans="1:18" x14ac:dyDescent="0.15">
      <c r="A1044">
        <v>1044</v>
      </c>
      <c r="B1044">
        <f t="shared" si="66"/>
        <v>34.10454716600659</v>
      </c>
      <c r="D1044">
        <f t="shared" si="67"/>
        <v>34.320755456748351</v>
      </c>
      <c r="E1044">
        <f t="shared" si="68"/>
        <v>12.42731684749649</v>
      </c>
      <c r="Q1044">
        <v>1044</v>
      </c>
      <c r="R1044">
        <f t="shared" si="69"/>
        <v>2.9136887772188422</v>
      </c>
    </row>
    <row r="1045" spans="1:18" x14ac:dyDescent="0.15">
      <c r="A1045">
        <v>1045</v>
      </c>
      <c r="B1045">
        <f t="shared" si="66"/>
        <v>34.103539964625135</v>
      </c>
      <c r="D1045">
        <f t="shared" si="67"/>
        <v>34.318078745092429</v>
      </c>
      <c r="E1045">
        <f t="shared" si="68"/>
        <v>12.423748342769706</v>
      </c>
      <c r="Q1045">
        <v>1045</v>
      </c>
      <c r="R1045">
        <f t="shared" si="69"/>
        <v>2.9139160365817465</v>
      </c>
    </row>
    <row r="1046" spans="1:18" x14ac:dyDescent="0.15">
      <c r="A1046">
        <v>1046</v>
      </c>
      <c r="B1046">
        <f t="shared" si="66"/>
        <v>34.102534207950562</v>
      </c>
      <c r="D1046">
        <f t="shared" si="67"/>
        <v>34.315405361247507</v>
      </c>
      <c r="E1046">
        <f t="shared" si="68"/>
        <v>12.420184274147839</v>
      </c>
      <c r="Q1046">
        <v>1046</v>
      </c>
      <c r="R1046">
        <f t="shared" si="69"/>
        <v>2.9141430487931905</v>
      </c>
    </row>
    <row r="1047" spans="1:18" x14ac:dyDescent="0.15">
      <c r="A1047">
        <v>1047</v>
      </c>
      <c r="B1047">
        <f t="shared" si="66"/>
        <v>34.101529892532405</v>
      </c>
      <c r="D1047">
        <f t="shared" si="67"/>
        <v>34.312735297900772</v>
      </c>
      <c r="E1047">
        <f t="shared" si="68"/>
        <v>12.416624631883529</v>
      </c>
      <c r="Q1047">
        <v>1047</v>
      </c>
      <c r="R1047">
        <f t="shared" si="69"/>
        <v>2.914369814350473</v>
      </c>
    </row>
    <row r="1048" spans="1:18" x14ac:dyDescent="0.15">
      <c r="A1048">
        <v>1048</v>
      </c>
      <c r="B1048">
        <f t="shared" si="66"/>
        <v>34.100527014931728</v>
      </c>
      <c r="D1048">
        <f t="shared" si="67"/>
        <v>34.310068547762441</v>
      </c>
      <c r="E1048">
        <f t="shared" si="68"/>
        <v>12.413069406260128</v>
      </c>
      <c r="Q1048">
        <v>1048</v>
      </c>
      <c r="R1048">
        <f t="shared" si="69"/>
        <v>2.9145963337494289</v>
      </c>
    </row>
    <row r="1049" spans="1:18" x14ac:dyDescent="0.15">
      <c r="A1049">
        <v>1049</v>
      </c>
      <c r="B1049">
        <f t="shared" si="66"/>
        <v>34.099525571721088</v>
      </c>
      <c r="D1049">
        <f t="shared" si="67"/>
        <v>34.30740510356565</v>
      </c>
      <c r="E1049">
        <f t="shared" si="68"/>
        <v>12.409518587591554</v>
      </c>
      <c r="Q1049">
        <v>1049</v>
      </c>
      <c r="R1049">
        <f t="shared" si="69"/>
        <v>2.9148226074844339</v>
      </c>
    </row>
    <row r="1050" spans="1:18" x14ac:dyDescent="0.15">
      <c r="A1050">
        <v>1050</v>
      </c>
      <c r="B1050">
        <f t="shared" si="66"/>
        <v>34.09852555948445</v>
      </c>
      <c r="D1050">
        <f t="shared" si="67"/>
        <v>34.304744958066401</v>
      </c>
      <c r="E1050">
        <f t="shared" si="68"/>
        <v>12.405972166222174</v>
      </c>
      <c r="Q1050">
        <v>1050</v>
      </c>
      <c r="R1050">
        <f t="shared" si="69"/>
        <v>2.9150486360484087</v>
      </c>
    </row>
    <row r="1051" spans="1:18" x14ac:dyDescent="0.15">
      <c r="A1051">
        <v>1051</v>
      </c>
      <c r="B1051">
        <f t="shared" si="66"/>
        <v>34.097526974817157</v>
      </c>
      <c r="D1051">
        <f t="shared" si="67"/>
        <v>34.302088104043456</v>
      </c>
      <c r="E1051">
        <f t="shared" si="68"/>
        <v>12.402430132526684</v>
      </c>
      <c r="Q1051">
        <v>1051</v>
      </c>
      <c r="R1051">
        <f t="shared" si="69"/>
        <v>2.9152744199328269</v>
      </c>
    </row>
    <row r="1052" spans="1:18" x14ac:dyDescent="0.15">
      <c r="A1052">
        <v>1052</v>
      </c>
      <c r="B1052">
        <f t="shared" si="66"/>
        <v>34.096529814325905</v>
      </c>
      <c r="D1052">
        <f t="shared" si="67"/>
        <v>34.299434534298214</v>
      </c>
      <c r="E1052">
        <f t="shared" si="68"/>
        <v>12.398892476909982</v>
      </c>
      <c r="Q1052">
        <v>1052</v>
      </c>
      <c r="R1052">
        <f t="shared" si="69"/>
        <v>2.9154999596277182</v>
      </c>
    </row>
    <row r="1053" spans="1:18" x14ac:dyDescent="0.15">
      <c r="A1053">
        <v>1053</v>
      </c>
      <c r="B1053">
        <f t="shared" si="66"/>
        <v>34.095534074628645</v>
      </c>
      <c r="D1053">
        <f t="shared" si="67"/>
        <v>34.296784241654656</v>
      </c>
      <c r="E1053">
        <f t="shared" si="68"/>
        <v>12.395359189807037</v>
      </c>
      <c r="Q1053">
        <v>1053</v>
      </c>
      <c r="R1053">
        <f t="shared" si="69"/>
        <v>2.9157252556216768</v>
      </c>
    </row>
    <row r="1054" spans="1:18" x14ac:dyDescent="0.15">
      <c r="A1054">
        <v>1054</v>
      </c>
      <c r="B1054">
        <f t="shared" si="66"/>
        <v>34.094539752354578</v>
      </c>
      <c r="D1054">
        <f t="shared" si="67"/>
        <v>34.294137218959222</v>
      </c>
      <c r="E1054">
        <f t="shared" si="68"/>
        <v>12.391830261682779</v>
      </c>
      <c r="Q1054">
        <v>1054</v>
      </c>
      <c r="R1054">
        <f t="shared" si="69"/>
        <v>2.9159503084018645</v>
      </c>
    </row>
    <row r="1055" spans="1:18" x14ac:dyDescent="0.15">
      <c r="A1055">
        <v>1055</v>
      </c>
      <c r="B1055">
        <f t="shared" si="66"/>
        <v>34.093546844144065</v>
      </c>
      <c r="D1055">
        <f t="shared" si="67"/>
        <v>34.291493459080769</v>
      </c>
      <c r="E1055">
        <f t="shared" si="68"/>
        <v>12.388305683031962</v>
      </c>
      <c r="Q1055">
        <v>1055</v>
      </c>
      <c r="R1055">
        <f t="shared" si="69"/>
        <v>2.9161751184540163</v>
      </c>
    </row>
    <row r="1056" spans="1:18" x14ac:dyDescent="0.15">
      <c r="A1056">
        <v>1056</v>
      </c>
      <c r="B1056">
        <f t="shared" si="66"/>
        <v>34.092555346648659</v>
      </c>
      <c r="D1056">
        <f t="shared" si="67"/>
        <v>34.288852954910418</v>
      </c>
      <c r="E1056">
        <f t="shared" si="68"/>
        <v>12.384785444379066</v>
      </c>
      <c r="Q1056">
        <v>1056</v>
      </c>
      <c r="R1056">
        <f t="shared" si="69"/>
        <v>2.9163996862624497</v>
      </c>
    </row>
    <row r="1057" spans="1:18" x14ac:dyDescent="0.15">
      <c r="A1057">
        <v>1057</v>
      </c>
      <c r="B1057">
        <f t="shared" si="66"/>
        <v>34.091565256530941</v>
      </c>
      <c r="D1057">
        <f t="shared" si="67"/>
        <v>34.286215699361492</v>
      </c>
      <c r="E1057">
        <f t="shared" si="68"/>
        <v>12.38126953627814</v>
      </c>
      <c r="Q1057">
        <v>1057</v>
      </c>
      <c r="R1057">
        <f t="shared" si="69"/>
        <v>2.9166240123100633</v>
      </c>
    </row>
    <row r="1058" spans="1:18" x14ac:dyDescent="0.15">
      <c r="A1058">
        <v>1058</v>
      </c>
      <c r="B1058">
        <f t="shared" si="66"/>
        <v>34.090576570464577</v>
      </c>
      <c r="D1058">
        <f t="shared" si="67"/>
        <v>34.283581685369441</v>
      </c>
      <c r="E1058">
        <f t="shared" si="68"/>
        <v>12.377757949312715</v>
      </c>
      <c r="Q1058">
        <v>1058</v>
      </c>
      <c r="R1058">
        <f t="shared" si="69"/>
        <v>2.9168480970783492</v>
      </c>
    </row>
    <row r="1059" spans="1:18" x14ac:dyDescent="0.15">
      <c r="A1059">
        <v>1059</v>
      </c>
      <c r="B1059">
        <f t="shared" si="66"/>
        <v>34.08958928513421</v>
      </c>
      <c r="D1059">
        <f t="shared" si="67"/>
        <v>34.280950905891721</v>
      </c>
      <c r="E1059">
        <f t="shared" si="68"/>
        <v>12.374250674095681</v>
      </c>
      <c r="Q1059">
        <v>1059</v>
      </c>
      <c r="R1059">
        <f t="shared" si="69"/>
        <v>2.9170719410473942</v>
      </c>
    </row>
    <row r="1060" spans="1:18" x14ac:dyDescent="0.15">
      <c r="A1060">
        <v>1060</v>
      </c>
      <c r="B1060">
        <f t="shared" si="66"/>
        <v>34.088603397235431</v>
      </c>
      <c r="D1060">
        <f t="shared" si="67"/>
        <v>34.278323353907737</v>
      </c>
      <c r="E1060">
        <f t="shared" si="68"/>
        <v>12.370747701269133</v>
      </c>
      <c r="Q1060">
        <v>1060</v>
      </c>
      <c r="R1060">
        <f t="shared" si="69"/>
        <v>2.9172955446958868</v>
      </c>
    </row>
    <row r="1061" spans="1:18" x14ac:dyDescent="0.15">
      <c r="A1061">
        <v>1061</v>
      </c>
      <c r="B1061">
        <f t="shared" si="66"/>
        <v>34.087618903474763</v>
      </c>
      <c r="D1061">
        <f t="shared" si="67"/>
        <v>34.275699022418713</v>
      </c>
      <c r="E1061">
        <f t="shared" si="68"/>
        <v>12.367249021504309</v>
      </c>
      <c r="Q1061">
        <v>1061</v>
      </c>
      <c r="R1061">
        <f t="shared" si="69"/>
        <v>2.9175189085011213</v>
      </c>
    </row>
    <row r="1062" spans="1:18" x14ac:dyDescent="0.15">
      <c r="A1062">
        <v>1062</v>
      </c>
      <c r="B1062">
        <f t="shared" si="66"/>
        <v>34.086635800569532</v>
      </c>
      <c r="D1062">
        <f t="shared" si="67"/>
        <v>34.273077904447653</v>
      </c>
      <c r="E1062">
        <f t="shared" si="68"/>
        <v>12.363754625501425</v>
      </c>
      <c r="Q1062">
        <v>1062</v>
      </c>
      <c r="R1062">
        <f t="shared" si="69"/>
        <v>2.9177420329390054</v>
      </c>
    </row>
    <row r="1063" spans="1:18" x14ac:dyDescent="0.15">
      <c r="A1063">
        <v>1063</v>
      </c>
      <c r="B1063">
        <f t="shared" si="66"/>
        <v>34.085654085247931</v>
      </c>
      <c r="D1063">
        <f t="shared" si="67"/>
        <v>34.270459993039211</v>
      </c>
      <c r="E1063">
        <f t="shared" si="68"/>
        <v>12.360264503989567</v>
      </c>
      <c r="Q1063">
        <v>1063</v>
      </c>
      <c r="R1063">
        <f t="shared" si="69"/>
        <v>2.917964918484063</v>
      </c>
    </row>
    <row r="1064" spans="1:18" x14ac:dyDescent="0.15">
      <c r="A1064">
        <v>1064</v>
      </c>
      <c r="B1064">
        <f t="shared" si="66"/>
        <v>34.084673754248882</v>
      </c>
      <c r="D1064">
        <f t="shared" si="67"/>
        <v>34.267845281259625</v>
      </c>
      <c r="E1064">
        <f t="shared" si="68"/>
        <v>12.356778647726594</v>
      </c>
      <c r="Q1064">
        <v>1064</v>
      </c>
      <c r="R1064">
        <f t="shared" si="69"/>
        <v>2.9181875656094411</v>
      </c>
    </row>
    <row r="1065" spans="1:18" x14ac:dyDescent="0.15">
      <c r="A1065">
        <v>1065</v>
      </c>
      <c r="B1065">
        <f t="shared" si="66"/>
        <v>34.083694804322043</v>
      </c>
      <c r="D1065">
        <f t="shared" si="67"/>
        <v>34.26523376219663</v>
      </c>
      <c r="E1065">
        <f t="shared" si="68"/>
        <v>12.353297047499014</v>
      </c>
      <c r="Q1065">
        <v>1065</v>
      </c>
      <c r="R1065">
        <f t="shared" si="69"/>
        <v>2.9184099747869148</v>
      </c>
    </row>
    <row r="1066" spans="1:18" x14ac:dyDescent="0.15">
      <c r="A1066">
        <v>1066</v>
      </c>
      <c r="B1066">
        <f t="shared" si="66"/>
        <v>34.082717232227743</v>
      </c>
      <c r="D1066">
        <f t="shared" si="67"/>
        <v>34.26262542895936</v>
      </c>
      <c r="E1066">
        <f t="shared" si="68"/>
        <v>12.349819694121843</v>
      </c>
      <c r="Q1066">
        <v>1066</v>
      </c>
      <c r="R1066">
        <f t="shared" si="69"/>
        <v>2.9186321464868916</v>
      </c>
    </row>
    <row r="1067" spans="1:18" x14ac:dyDescent="0.15">
      <c r="A1067">
        <v>1067</v>
      </c>
      <c r="B1067">
        <f t="shared" si="66"/>
        <v>34.081741034736936</v>
      </c>
      <c r="D1067">
        <f t="shared" si="67"/>
        <v>34.260020274678268</v>
      </c>
      <c r="E1067">
        <f t="shared" si="68"/>
        <v>12.346346578438537</v>
      </c>
      <c r="Q1067">
        <v>1067</v>
      </c>
      <c r="R1067">
        <f t="shared" si="69"/>
        <v>2.9188540811784178</v>
      </c>
    </row>
    <row r="1068" spans="1:18" x14ac:dyDescent="0.15">
      <c r="A1068">
        <v>1068</v>
      </c>
      <c r="B1068">
        <f t="shared" si="66"/>
        <v>34.080766208631161</v>
      </c>
      <c r="D1068">
        <f t="shared" si="67"/>
        <v>34.257418292505037</v>
      </c>
      <c r="E1068">
        <f t="shared" si="68"/>
        <v>12.34287769132083</v>
      </c>
      <c r="Q1068">
        <v>1068</v>
      </c>
      <c r="R1068">
        <f t="shared" si="69"/>
        <v>2.9190757793291842</v>
      </c>
    </row>
    <row r="1069" spans="1:18" x14ac:dyDescent="0.15">
      <c r="A1069">
        <v>1069</v>
      </c>
      <c r="B1069">
        <f t="shared" si="66"/>
        <v>34.079792750702495</v>
      </c>
      <c r="D1069">
        <f t="shared" si="67"/>
        <v>34.254819475612521</v>
      </c>
      <c r="E1069">
        <f t="shared" si="68"/>
        <v>12.339413023668648</v>
      </c>
      <c r="Q1069">
        <v>1069</v>
      </c>
      <c r="R1069">
        <f t="shared" si="69"/>
        <v>2.9192972414055287</v>
      </c>
    </row>
    <row r="1070" spans="1:18" x14ac:dyDescent="0.15">
      <c r="A1070">
        <v>1070</v>
      </c>
      <c r="B1070">
        <f t="shared" si="66"/>
        <v>34.078820657753525</v>
      </c>
      <c r="D1070">
        <f t="shared" si="67"/>
        <v>34.25222381719459</v>
      </c>
      <c r="E1070">
        <f t="shared" si="68"/>
        <v>12.335952566409999</v>
      </c>
      <c r="Q1070">
        <v>1070</v>
      </c>
      <c r="R1070">
        <f t="shared" si="69"/>
        <v>2.919518467872444</v>
      </c>
    </row>
    <row r="1071" spans="1:18" x14ac:dyDescent="0.15">
      <c r="A1071">
        <v>1071</v>
      </c>
      <c r="B1071">
        <f t="shared" si="66"/>
        <v>34.077849926597281</v>
      </c>
      <c r="D1071">
        <f t="shared" si="67"/>
        <v>34.24963131046615</v>
      </c>
      <c r="E1071">
        <f t="shared" si="68"/>
        <v>12.332496310500835</v>
      </c>
      <c r="Q1071">
        <v>1071</v>
      </c>
      <c r="R1071">
        <f t="shared" si="69"/>
        <v>2.9197394591935817</v>
      </c>
    </row>
    <row r="1072" spans="1:18" x14ac:dyDescent="0.15">
      <c r="A1072">
        <v>1072</v>
      </c>
      <c r="B1072">
        <f t="shared" si="66"/>
        <v>34.07688055405719</v>
      </c>
      <c r="D1072">
        <f t="shared" si="67"/>
        <v>34.247041948662954</v>
      </c>
      <c r="E1072">
        <f t="shared" si="68"/>
        <v>12.329044246924958</v>
      </c>
      <c r="Q1072">
        <v>1072</v>
      </c>
      <c r="R1072">
        <f t="shared" si="69"/>
        <v>2.9199602158312574</v>
      </c>
    </row>
    <row r="1073" spans="1:18" x14ac:dyDescent="0.15">
      <c r="A1073">
        <v>1073</v>
      </c>
      <c r="B1073">
        <f t="shared" si="66"/>
        <v>34.07591253696706</v>
      </c>
      <c r="D1073">
        <f t="shared" si="67"/>
        <v>34.244455725041583</v>
      </c>
      <c r="E1073">
        <f t="shared" si="68"/>
        <v>12.325596366693926</v>
      </c>
      <c r="Q1073">
        <v>1073</v>
      </c>
      <c r="R1073">
        <f t="shared" si="69"/>
        <v>2.9201807382464557</v>
      </c>
    </row>
    <row r="1074" spans="1:18" x14ac:dyDescent="0.15">
      <c r="A1074">
        <v>1074</v>
      </c>
      <c r="B1074">
        <f t="shared" si="66"/>
        <v>34.074945872171</v>
      </c>
      <c r="D1074">
        <f t="shared" si="67"/>
        <v>34.241872632879343</v>
      </c>
      <c r="E1074">
        <f t="shared" si="68"/>
        <v>12.322152660846893</v>
      </c>
      <c r="Q1074">
        <v>1074</v>
      </c>
      <c r="R1074">
        <f t="shared" si="69"/>
        <v>2.9204010268988365</v>
      </c>
    </row>
    <row r="1075" spans="1:18" x14ac:dyDescent="0.15">
      <c r="A1075">
        <v>1075</v>
      </c>
      <c r="B1075">
        <f t="shared" si="66"/>
        <v>34.073980556523424</v>
      </c>
      <c r="D1075">
        <f t="shared" si="67"/>
        <v>34.239292665474196</v>
      </c>
      <c r="E1075">
        <f t="shared" si="68"/>
        <v>12.318713120450536</v>
      </c>
      <c r="Q1075">
        <v>1075</v>
      </c>
      <c r="R1075">
        <f t="shared" si="69"/>
        <v>2.9206210822467371</v>
      </c>
    </row>
    <row r="1076" spans="1:18" x14ac:dyDescent="0.15">
      <c r="A1076">
        <v>1076</v>
      </c>
      <c r="B1076">
        <f t="shared" si="66"/>
        <v>34.073016586888954</v>
      </c>
      <c r="D1076">
        <f t="shared" si="67"/>
        <v>34.236715816144638</v>
      </c>
      <c r="E1076">
        <f t="shared" si="68"/>
        <v>12.315277736598953</v>
      </c>
      <c r="Q1076">
        <v>1076</v>
      </c>
      <c r="R1076">
        <f t="shared" si="69"/>
        <v>2.9208409047471799</v>
      </c>
    </row>
    <row r="1077" spans="1:18" x14ac:dyDescent="0.15">
      <c r="A1077">
        <v>1077</v>
      </c>
      <c r="B1077">
        <f t="shared" si="66"/>
        <v>34.072053960142419</v>
      </c>
      <c r="D1077">
        <f t="shared" si="67"/>
        <v>34.234142078229674</v>
      </c>
      <c r="E1077">
        <f t="shared" si="68"/>
        <v>12.311846500413516</v>
      </c>
      <c r="Q1077">
        <v>1077</v>
      </c>
      <c r="R1077">
        <f t="shared" si="69"/>
        <v>2.9210604948558778</v>
      </c>
    </row>
    <row r="1078" spans="1:18" x14ac:dyDescent="0.15">
      <c r="A1078">
        <v>1078</v>
      </c>
      <c r="B1078">
        <f t="shared" si="66"/>
        <v>34.071092673168792</v>
      </c>
      <c r="D1078">
        <f t="shared" si="67"/>
        <v>34.23157144508869</v>
      </c>
      <c r="E1078">
        <f t="shared" si="68"/>
        <v>12.308419403042794</v>
      </c>
      <c r="Q1078">
        <v>1078</v>
      </c>
      <c r="R1078">
        <f t="shared" si="69"/>
        <v>2.9212798530272357</v>
      </c>
    </row>
    <row r="1079" spans="1:18" x14ac:dyDescent="0.15">
      <c r="A1079">
        <v>1079</v>
      </c>
      <c r="B1079">
        <f t="shared" si="66"/>
        <v>34.070132722863143</v>
      </c>
      <c r="D1079">
        <f t="shared" si="67"/>
        <v>34.229003910101376</v>
      </c>
      <c r="E1079">
        <f t="shared" si="68"/>
        <v>12.30499643566243</v>
      </c>
      <c r="Q1079">
        <v>1079</v>
      </c>
      <c r="R1079">
        <f t="shared" si="69"/>
        <v>2.9214989797143596</v>
      </c>
    </row>
    <row r="1080" spans="1:18" x14ac:dyDescent="0.15">
      <c r="A1080">
        <v>1080</v>
      </c>
      <c r="B1080">
        <f t="shared" si="66"/>
        <v>34.069174106130632</v>
      </c>
      <c r="D1080">
        <f t="shared" si="67"/>
        <v>34.226439466667692</v>
      </c>
      <c r="E1080">
        <f t="shared" si="68"/>
        <v>12.301577589475029</v>
      </c>
      <c r="Q1080">
        <v>1080</v>
      </c>
      <c r="R1080">
        <f t="shared" si="69"/>
        <v>2.9217178753690582</v>
      </c>
    </row>
    <row r="1081" spans="1:18" x14ac:dyDescent="0.15">
      <c r="A1081">
        <v>1081</v>
      </c>
      <c r="B1081">
        <f t="shared" si="66"/>
        <v>34.068216819886409</v>
      </c>
      <c r="D1081">
        <f t="shared" si="67"/>
        <v>34.223878108207714</v>
      </c>
      <c r="E1081">
        <f t="shared" si="68"/>
        <v>12.298162855710073</v>
      </c>
      <c r="Q1081">
        <v>1081</v>
      </c>
      <c r="R1081">
        <f t="shared" si="69"/>
        <v>2.9219365404418491</v>
      </c>
    </row>
    <row r="1082" spans="1:18" x14ac:dyDescent="0.15">
      <c r="A1082">
        <v>1082</v>
      </c>
      <c r="B1082">
        <f t="shared" si="66"/>
        <v>34.067260861055637</v>
      </c>
      <c r="D1082">
        <f t="shared" si="67"/>
        <v>34.22131982816164</v>
      </c>
      <c r="E1082">
        <f t="shared" si="68"/>
        <v>12.294752225623782</v>
      </c>
      <c r="Q1082">
        <v>1082</v>
      </c>
      <c r="R1082">
        <f t="shared" si="69"/>
        <v>2.9221549753819644</v>
      </c>
    </row>
    <row r="1083" spans="1:18" x14ac:dyDescent="0.15">
      <c r="A1083">
        <v>1083</v>
      </c>
      <c r="B1083">
        <f t="shared" si="66"/>
        <v>34.066306226573403</v>
      </c>
      <c r="D1083">
        <f t="shared" si="67"/>
        <v>34.218764619989607</v>
      </c>
      <c r="E1083">
        <f t="shared" si="68"/>
        <v>12.291345690499048</v>
      </c>
      <c r="Q1083">
        <v>1083</v>
      </c>
      <c r="R1083">
        <f t="shared" si="69"/>
        <v>2.9223731806373543</v>
      </c>
    </row>
    <row r="1084" spans="1:18" x14ac:dyDescent="0.15">
      <c r="A1084">
        <v>1084</v>
      </c>
      <c r="B1084">
        <f t="shared" si="66"/>
        <v>34.065352913384679</v>
      </c>
      <c r="D1084">
        <f t="shared" si="67"/>
        <v>34.216212477171702</v>
      </c>
      <c r="E1084">
        <f t="shared" si="68"/>
        <v>12.287943241645293</v>
      </c>
      <c r="Q1084">
        <v>1084</v>
      </c>
      <c r="R1084">
        <f t="shared" si="69"/>
        <v>2.9225911566546934</v>
      </c>
    </row>
    <row r="1085" spans="1:18" x14ac:dyDescent="0.15">
      <c r="A1085">
        <v>1085</v>
      </c>
      <c r="B1085">
        <f t="shared" si="66"/>
        <v>34.064400918444314</v>
      </c>
      <c r="D1085">
        <f t="shared" si="67"/>
        <v>34.213663393207852</v>
      </c>
      <c r="E1085">
        <f t="shared" si="68"/>
        <v>12.284544870398364</v>
      </c>
      <c r="Q1085">
        <v>1085</v>
      </c>
      <c r="R1085">
        <f t="shared" si="69"/>
        <v>2.9228089038793827</v>
      </c>
    </row>
    <row r="1086" spans="1:18" x14ac:dyDescent="0.15">
      <c r="A1086">
        <v>1086</v>
      </c>
      <c r="B1086">
        <f t="shared" si="66"/>
        <v>34.063450238716975</v>
      </c>
      <c r="D1086">
        <f t="shared" si="67"/>
        <v>34.211117361617717</v>
      </c>
      <c r="E1086">
        <f t="shared" si="68"/>
        <v>12.28115056812047</v>
      </c>
      <c r="Q1086">
        <v>1086</v>
      </c>
      <c r="R1086">
        <f t="shared" si="69"/>
        <v>2.9230264227555582</v>
      </c>
    </row>
    <row r="1087" spans="1:18" x14ac:dyDescent="0.15">
      <c r="A1087">
        <v>1087</v>
      </c>
      <c r="B1087">
        <f t="shared" si="66"/>
        <v>34.062500871177093</v>
      </c>
      <c r="D1087">
        <f t="shared" si="67"/>
        <v>34.208574375940657</v>
      </c>
      <c r="E1087">
        <f t="shared" si="68"/>
        <v>12.277760326200031</v>
      </c>
      <c r="Q1087">
        <v>1087</v>
      </c>
      <c r="R1087">
        <f t="shared" si="69"/>
        <v>2.9232437137260923</v>
      </c>
    </row>
    <row r="1088" spans="1:18" x14ac:dyDescent="0.15">
      <c r="A1088">
        <v>1088</v>
      </c>
      <c r="B1088">
        <f t="shared" si="66"/>
        <v>34.061552812808834</v>
      </c>
      <c r="D1088">
        <f t="shared" si="67"/>
        <v>34.206034429735631</v>
      </c>
      <c r="E1088">
        <f t="shared" si="68"/>
        <v>12.274374136051589</v>
      </c>
      <c r="Q1088">
        <v>1088</v>
      </c>
      <c r="R1088">
        <f t="shared" si="69"/>
        <v>2.9234607772326</v>
      </c>
    </row>
    <row r="1089" spans="1:18" x14ac:dyDescent="0.15">
      <c r="A1089">
        <v>1089</v>
      </c>
      <c r="B1089">
        <f t="shared" si="66"/>
        <v>34.060606060606062</v>
      </c>
      <c r="D1089">
        <f t="shared" si="67"/>
        <v>34.203497516581116</v>
      </c>
      <c r="E1089">
        <f t="shared" si="68"/>
        <v>12.27099198911573</v>
      </c>
      <c r="Q1089">
        <v>1089</v>
      </c>
      <c r="R1089">
        <f t="shared" si="69"/>
        <v>2.9236776137154439</v>
      </c>
    </row>
    <row r="1090" spans="1:18" x14ac:dyDescent="0.15">
      <c r="A1090">
        <v>1090</v>
      </c>
      <c r="B1090">
        <f t="shared" ref="B1090:B1153" si="70">100*(0.32+0.68*A1090^(-0.5))</f>
        <v>34.059660611572298</v>
      </c>
      <c r="D1090">
        <f t="shared" ref="D1090:D1153" si="71">100*(0.25+0.75*A1090^(-0.3))</f>
        <v>34.200963630075044</v>
      </c>
      <c r="E1090">
        <f t="shared" ref="E1090:E1153" si="72">100*((A1090+0.1)^(-0.3))</f>
        <v>12.267613876858928</v>
      </c>
      <c r="Q1090">
        <v>1090</v>
      </c>
      <c r="R1090">
        <f t="shared" ref="R1090:R1153" si="73">Q1090^0.3/(0.25*Q1090^0.3+0.75)</f>
        <v>2.9238942236137393</v>
      </c>
    </row>
    <row r="1091" spans="1:18" x14ac:dyDescent="0.15">
      <c r="A1091">
        <v>1091</v>
      </c>
      <c r="B1091">
        <f t="shared" si="70"/>
        <v>34.058716462720689</v>
      </c>
      <c r="D1091">
        <f t="shared" si="71"/>
        <v>34.19843276383471</v>
      </c>
      <c r="E1091">
        <f t="shared" si="72"/>
        <v>12.264239790773516</v>
      </c>
      <c r="Q1091">
        <v>1091</v>
      </c>
      <c r="R1091">
        <f t="shared" si="73"/>
        <v>2.924110607365356</v>
      </c>
    </row>
    <row r="1092" spans="1:18" x14ac:dyDescent="0.15">
      <c r="A1092">
        <v>1092</v>
      </c>
      <c r="B1092">
        <f t="shared" si="70"/>
        <v>34.057773611073927</v>
      </c>
      <c r="D1092">
        <f t="shared" si="71"/>
        <v>34.195904911496712</v>
      </c>
      <c r="E1092">
        <f t="shared" si="72"/>
        <v>12.260869722377494</v>
      </c>
      <c r="Q1092">
        <v>1092</v>
      </c>
      <c r="R1092">
        <f t="shared" si="73"/>
        <v>2.9243267654069265</v>
      </c>
    </row>
    <row r="1093" spans="1:18" x14ac:dyDescent="0.15">
      <c r="A1093">
        <v>1093</v>
      </c>
      <c r="B1093">
        <f t="shared" si="70"/>
        <v>34.056832053664273</v>
      </c>
      <c r="D1093">
        <f t="shared" si="71"/>
        <v>34.193380066716863</v>
      </c>
      <c r="E1093">
        <f t="shared" si="72"/>
        <v>12.257503663214527</v>
      </c>
      <c r="Q1093">
        <v>1093</v>
      </c>
      <c r="R1093">
        <f t="shared" si="73"/>
        <v>2.9245426981738483</v>
      </c>
    </row>
    <row r="1094" spans="1:18" x14ac:dyDescent="0.15">
      <c r="A1094">
        <v>1094</v>
      </c>
      <c r="B1094">
        <f t="shared" si="70"/>
        <v>34.055891787533461</v>
      </c>
      <c r="D1094">
        <f t="shared" si="71"/>
        <v>34.19085822317011</v>
      </c>
      <c r="E1094">
        <f t="shared" si="72"/>
        <v>12.254141604853748</v>
      </c>
      <c r="Q1094">
        <v>1094</v>
      </c>
      <c r="R1094">
        <f t="shared" si="73"/>
        <v>2.9247584061002896</v>
      </c>
    </row>
    <row r="1095" spans="1:18" x14ac:dyDescent="0.15">
      <c r="A1095">
        <v>1095</v>
      </c>
      <c r="B1095">
        <f t="shared" si="70"/>
        <v>34.054952809732697</v>
      </c>
      <c r="D1095">
        <f t="shared" si="71"/>
        <v>34.18833937455048</v>
      </c>
      <c r="E1095">
        <f t="shared" si="72"/>
        <v>12.250783538889735</v>
      </c>
      <c r="Q1095">
        <v>1095</v>
      </c>
      <c r="R1095">
        <f t="shared" si="73"/>
        <v>2.9249738896191948</v>
      </c>
    </row>
    <row r="1096" spans="1:18" x14ac:dyDescent="0.15">
      <c r="A1096">
        <v>1096</v>
      </c>
      <c r="B1096">
        <f t="shared" si="70"/>
        <v>34.054015117322599</v>
      </c>
      <c r="D1096">
        <f t="shared" si="71"/>
        <v>34.185823514570998</v>
      </c>
      <c r="E1096">
        <f t="shared" si="72"/>
        <v>12.247429456942374</v>
      </c>
      <c r="Q1096">
        <v>1096</v>
      </c>
      <c r="R1096">
        <f t="shared" si="73"/>
        <v>2.9251891491622857</v>
      </c>
    </row>
    <row r="1097" spans="1:18" x14ac:dyDescent="0.15">
      <c r="A1097">
        <v>1097</v>
      </c>
      <c r="B1097">
        <f t="shared" si="70"/>
        <v>34.053078707373174</v>
      </c>
      <c r="D1097">
        <f t="shared" si="71"/>
        <v>34.183310636963597</v>
      </c>
      <c r="E1097">
        <f t="shared" si="72"/>
        <v>12.244079350656756</v>
      </c>
      <c r="Q1097">
        <v>1097</v>
      </c>
      <c r="R1097">
        <f t="shared" si="73"/>
        <v>2.9254041851600685</v>
      </c>
    </row>
    <row r="1098" spans="1:18" x14ac:dyDescent="0.15">
      <c r="A1098">
        <v>1098</v>
      </c>
      <c r="B1098">
        <f t="shared" si="70"/>
        <v>34.052143576963758</v>
      </c>
      <c r="D1098">
        <f t="shared" si="71"/>
        <v>34.180800735479053</v>
      </c>
      <c r="E1098">
        <f t="shared" si="72"/>
        <v>12.240733211703095</v>
      </c>
      <c r="Q1098">
        <v>1098</v>
      </c>
      <c r="R1098">
        <f t="shared" si="73"/>
        <v>2.9256189980418394</v>
      </c>
    </row>
    <row r="1099" spans="1:18" x14ac:dyDescent="0.15">
      <c r="A1099">
        <v>1099</v>
      </c>
      <c r="B1099">
        <f t="shared" si="70"/>
        <v>34.051209723182993</v>
      </c>
      <c r="D1099">
        <f t="shared" si="71"/>
        <v>34.178293803886902</v>
      </c>
      <c r="E1099">
        <f t="shared" si="72"/>
        <v>12.237391031776616</v>
      </c>
      <c r="Q1099">
        <v>1099</v>
      </c>
      <c r="R1099">
        <f t="shared" si="73"/>
        <v>2.9258335882356876</v>
      </c>
    </row>
    <row r="1100" spans="1:18" x14ac:dyDescent="0.15">
      <c r="A1100">
        <v>1100</v>
      </c>
      <c r="B1100">
        <f t="shared" si="70"/>
        <v>34.050277143128795</v>
      </c>
      <c r="D1100">
        <f t="shared" si="71"/>
        <v>34.175789835975422</v>
      </c>
      <c r="E1100">
        <f t="shared" si="72"/>
        <v>12.234052802597486</v>
      </c>
      <c r="Q1100">
        <v>1100</v>
      </c>
      <c r="R1100">
        <f t="shared" si="73"/>
        <v>2.9260479561684978</v>
      </c>
    </row>
    <row r="1101" spans="1:18" x14ac:dyDescent="0.15">
      <c r="A1101">
        <v>1101</v>
      </c>
      <c r="B1101">
        <f t="shared" si="70"/>
        <v>34.049345833908298</v>
      </c>
      <c r="D1101">
        <f t="shared" si="71"/>
        <v>34.17328882555146</v>
      </c>
      <c r="E1101">
        <f t="shared" si="72"/>
        <v>12.230718515910665</v>
      </c>
      <c r="Q1101">
        <v>1101</v>
      </c>
      <c r="R1101">
        <f t="shared" si="73"/>
        <v>2.9262621022659583</v>
      </c>
    </row>
    <row r="1102" spans="1:18" x14ac:dyDescent="0.15">
      <c r="A1102">
        <v>1102</v>
      </c>
      <c r="B1102">
        <f t="shared" si="70"/>
        <v>34.048415792637847</v>
      </c>
      <c r="D1102">
        <f t="shared" si="71"/>
        <v>34.170790766440447</v>
      </c>
      <c r="E1102">
        <f t="shared" si="72"/>
        <v>12.227388163485859</v>
      </c>
      <c r="Q1102">
        <v>1102</v>
      </c>
      <c r="R1102">
        <f t="shared" si="73"/>
        <v>2.9264760269525638</v>
      </c>
    </row>
    <row r="1103" spans="1:18" x14ac:dyDescent="0.15">
      <c r="A1103">
        <v>1103</v>
      </c>
      <c r="B1103">
        <f t="shared" si="70"/>
        <v>34.047487016442908</v>
      </c>
      <c r="D1103">
        <f t="shared" si="71"/>
        <v>34.168295652486293</v>
      </c>
      <c r="E1103">
        <f t="shared" si="72"/>
        <v>12.22406173711739</v>
      </c>
      <c r="Q1103">
        <v>1103</v>
      </c>
      <c r="R1103">
        <f t="shared" si="73"/>
        <v>2.9266897306516193</v>
      </c>
    </row>
    <row r="1104" spans="1:18" x14ac:dyDescent="0.15">
      <c r="A1104">
        <v>1104</v>
      </c>
      <c r="B1104">
        <f t="shared" si="70"/>
        <v>34.046559502458081</v>
      </c>
      <c r="D1104">
        <f t="shared" si="71"/>
        <v>34.165803477551293</v>
      </c>
      <c r="E1104">
        <f t="shared" si="72"/>
        <v>12.220739228624126</v>
      </c>
      <c r="Q1104">
        <v>1104</v>
      </c>
      <c r="R1104">
        <f t="shared" si="73"/>
        <v>2.9269032137852453</v>
      </c>
    </row>
    <row r="1105" spans="1:18" x14ac:dyDescent="0.15">
      <c r="A1105">
        <v>1105</v>
      </c>
      <c r="B1105">
        <f t="shared" si="70"/>
        <v>34.045633247827034</v>
      </c>
      <c r="D1105">
        <f t="shared" si="71"/>
        <v>34.163314235516104</v>
      </c>
      <c r="E1105">
        <f t="shared" si="72"/>
        <v>12.217420629849364</v>
      </c>
      <c r="Q1105">
        <v>1105</v>
      </c>
      <c r="R1105">
        <f t="shared" si="73"/>
        <v>2.9271164767743825</v>
      </c>
    </row>
    <row r="1106" spans="1:18" x14ac:dyDescent="0.15">
      <c r="A1106">
        <v>1106</v>
      </c>
      <c r="B1106">
        <f t="shared" si="70"/>
        <v>34.044708249702502</v>
      </c>
      <c r="D1106">
        <f t="shared" si="71"/>
        <v>34.16082792027963</v>
      </c>
      <c r="E1106">
        <f t="shared" si="72"/>
        <v>12.21410593266075</v>
      </c>
      <c r="Q1106">
        <v>1106</v>
      </c>
      <c r="R1106">
        <f t="shared" si="73"/>
        <v>2.9273295200387941</v>
      </c>
    </row>
    <row r="1107" spans="1:18" x14ac:dyDescent="0.15">
      <c r="A1107">
        <v>1107</v>
      </c>
      <c r="B1107">
        <f t="shared" si="70"/>
        <v>34.04378450524618</v>
      </c>
      <c r="D1107">
        <f t="shared" si="71"/>
        <v>34.158344525758977</v>
      </c>
      <c r="E1107">
        <f t="shared" si="72"/>
        <v>12.210795128950174</v>
      </c>
      <c r="Q1107">
        <v>1107</v>
      </c>
      <c r="R1107">
        <f t="shared" si="73"/>
        <v>2.9275423439970725</v>
      </c>
    </row>
    <row r="1108" spans="1:18" x14ac:dyDescent="0.15">
      <c r="A1108">
        <v>1108</v>
      </c>
      <c r="B1108">
        <f t="shared" si="70"/>
        <v>34.04286201162877</v>
      </c>
      <c r="D1108">
        <f t="shared" si="71"/>
        <v>34.155864045889366</v>
      </c>
      <c r="E1108">
        <f t="shared" si="72"/>
        <v>12.207488210633679</v>
      </c>
      <c r="Q1108">
        <v>1108</v>
      </c>
      <c r="R1108">
        <f t="shared" si="73"/>
        <v>2.9277549490666428</v>
      </c>
    </row>
    <row r="1109" spans="1:18" x14ac:dyDescent="0.15">
      <c r="A1109">
        <v>1109</v>
      </c>
      <c r="B1109">
        <f t="shared" si="70"/>
        <v>34.041940766029896</v>
      </c>
      <c r="D1109">
        <f t="shared" si="71"/>
        <v>34.153386474624078</v>
      </c>
      <c r="E1109">
        <f t="shared" si="72"/>
        <v>12.204185169651369</v>
      </c>
      <c r="Q1109">
        <v>1109</v>
      </c>
      <c r="R1109">
        <f t="shared" si="73"/>
        <v>2.9279673356637668</v>
      </c>
    </row>
    <row r="1110" spans="1:18" x14ac:dyDescent="0.15">
      <c r="A1110">
        <v>1110</v>
      </c>
      <c r="B1110">
        <f t="shared" si="70"/>
        <v>34.041020765638059</v>
      </c>
      <c r="D1110">
        <f t="shared" si="71"/>
        <v>34.150911805934378</v>
      </c>
      <c r="E1110">
        <f t="shared" si="72"/>
        <v>12.200885997967321</v>
      </c>
      <c r="Q1110">
        <v>1110</v>
      </c>
      <c r="R1110">
        <f t="shared" si="73"/>
        <v>2.9281795042035474</v>
      </c>
    </row>
    <row r="1111" spans="1:18" x14ac:dyDescent="0.15">
      <c r="A1111">
        <v>1111</v>
      </c>
      <c r="B1111">
        <f t="shared" si="70"/>
        <v>34.040102007650638</v>
      </c>
      <c r="D1111">
        <f t="shared" si="71"/>
        <v>34.148440033809436</v>
      </c>
      <c r="E1111">
        <f t="shared" si="72"/>
        <v>12.197590687569489</v>
      </c>
      <c r="Q1111">
        <v>1111</v>
      </c>
      <c r="R1111">
        <f t="shared" si="73"/>
        <v>2.9283914550999328</v>
      </c>
    </row>
    <row r="1112" spans="1:18" x14ac:dyDescent="0.15">
      <c r="A1112">
        <v>1112</v>
      </c>
      <c r="B1112">
        <f t="shared" si="70"/>
        <v>34.039184489273829</v>
      </c>
      <c r="D1112">
        <f t="shared" si="71"/>
        <v>34.145971152256259</v>
      </c>
      <c r="E1112">
        <f t="shared" si="72"/>
        <v>12.194299230469586</v>
      </c>
      <c r="Q1112">
        <v>1112</v>
      </c>
      <c r="R1112">
        <f t="shared" si="73"/>
        <v>2.9286031887657211</v>
      </c>
    </row>
    <row r="1113" spans="1:18" x14ac:dyDescent="0.15">
      <c r="A1113">
        <v>1113</v>
      </c>
      <c r="B1113">
        <f t="shared" si="70"/>
        <v>34.038268207722616</v>
      </c>
      <c r="D1113">
        <f t="shared" si="71"/>
        <v>34.14350515529965</v>
      </c>
      <c r="E1113">
        <f t="shared" si="72"/>
        <v>12.191011618703044</v>
      </c>
      <c r="Q1113">
        <v>1113</v>
      </c>
      <c r="R1113">
        <f t="shared" si="73"/>
        <v>2.928814705612564</v>
      </c>
    </row>
    <row r="1114" spans="1:18" x14ac:dyDescent="0.15">
      <c r="A1114">
        <v>1114</v>
      </c>
      <c r="B1114">
        <f t="shared" si="70"/>
        <v>34.037353160220732</v>
      </c>
      <c r="D1114">
        <f t="shared" si="71"/>
        <v>34.1410420369821</v>
      </c>
      <c r="E1114">
        <f t="shared" si="72"/>
        <v>12.187727844328881</v>
      </c>
      <c r="Q1114">
        <v>1114</v>
      </c>
      <c r="R1114">
        <f t="shared" si="73"/>
        <v>2.9290260060509712</v>
      </c>
    </row>
    <row r="1115" spans="1:18" x14ac:dyDescent="0.15">
      <c r="A1115">
        <v>1115</v>
      </c>
      <c r="B1115">
        <f t="shared" si="70"/>
        <v>34.036439344000627</v>
      </c>
      <c r="D1115">
        <f t="shared" si="71"/>
        <v>34.138581791363748</v>
      </c>
      <c r="E1115">
        <f t="shared" si="72"/>
        <v>12.184447899429614</v>
      </c>
      <c r="Q1115">
        <v>1115</v>
      </c>
      <c r="R1115">
        <f t="shared" si="73"/>
        <v>2.9292370904903153</v>
      </c>
    </row>
    <row r="1116" spans="1:18" x14ac:dyDescent="0.15">
      <c r="A1116">
        <v>1116</v>
      </c>
      <c r="B1116">
        <f t="shared" si="70"/>
        <v>34.035526756303447</v>
      </c>
      <c r="D1116">
        <f t="shared" si="71"/>
        <v>34.136124412522292</v>
      </c>
      <c r="E1116">
        <f t="shared" si="72"/>
        <v>12.181171776111194</v>
      </c>
      <c r="Q1116">
        <v>1116</v>
      </c>
      <c r="R1116">
        <f t="shared" si="73"/>
        <v>2.9294479593388338</v>
      </c>
    </row>
    <row r="1117" spans="1:18" x14ac:dyDescent="0.15">
      <c r="A1117">
        <v>1117</v>
      </c>
      <c r="B1117">
        <f t="shared" si="70"/>
        <v>34.034615394378967</v>
      </c>
      <c r="D1117">
        <f t="shared" si="71"/>
        <v>34.133669894552952</v>
      </c>
      <c r="E1117">
        <f t="shared" si="72"/>
        <v>12.177899466502893</v>
      </c>
      <c r="Q1117">
        <v>1117</v>
      </c>
      <c r="R1117">
        <f t="shared" si="73"/>
        <v>2.9296586130036371</v>
      </c>
    </row>
    <row r="1118" spans="1:18" x14ac:dyDescent="0.15">
      <c r="A1118">
        <v>1118</v>
      </c>
      <c r="B1118">
        <f t="shared" si="70"/>
        <v>34.033705255485572</v>
      </c>
      <c r="D1118">
        <f t="shared" si="71"/>
        <v>34.131218231568354</v>
      </c>
      <c r="E1118">
        <f t="shared" si="72"/>
        <v>12.174630962757217</v>
      </c>
      <c r="Q1118">
        <v>1118</v>
      </c>
      <c r="R1118">
        <f t="shared" si="73"/>
        <v>2.9298690518907073</v>
      </c>
    </row>
    <row r="1119" spans="1:18" x14ac:dyDescent="0.15">
      <c r="A1119">
        <v>1119</v>
      </c>
      <c r="B1119">
        <f t="shared" si="70"/>
        <v>34.032796336890236</v>
      </c>
      <c r="D1119">
        <f t="shared" si="71"/>
        <v>34.128769417698514</v>
      </c>
      <c r="E1119">
        <f t="shared" si="72"/>
        <v>12.171366257049819</v>
      </c>
      <c r="Q1119">
        <v>1119</v>
      </c>
      <c r="R1119">
        <f t="shared" si="73"/>
        <v>2.9300792764049075</v>
      </c>
    </row>
    <row r="1120" spans="1:18" x14ac:dyDescent="0.15">
      <c r="A1120">
        <v>1120</v>
      </c>
      <c r="B1120">
        <f t="shared" si="70"/>
        <v>34.031888635868469</v>
      </c>
      <c r="D1120">
        <f t="shared" si="71"/>
        <v>34.126323447090741</v>
      </c>
      <c r="E1120">
        <f t="shared" si="72"/>
        <v>12.168105341579414</v>
      </c>
      <c r="Q1120">
        <v>1120</v>
      </c>
      <c r="R1120">
        <f t="shared" si="73"/>
        <v>2.9302892869499826</v>
      </c>
    </row>
    <row r="1121" spans="1:18" x14ac:dyDescent="0.15">
      <c r="A1121">
        <v>1121</v>
      </c>
      <c r="B1121">
        <f t="shared" si="70"/>
        <v>34.0309821497043</v>
      </c>
      <c r="D1121">
        <f t="shared" si="71"/>
        <v>34.123880313909574</v>
      </c>
      <c r="E1121">
        <f t="shared" si="72"/>
        <v>12.16484820856769</v>
      </c>
      <c r="Q1121">
        <v>1121</v>
      </c>
      <c r="R1121">
        <f t="shared" si="73"/>
        <v>2.9304990839285652</v>
      </c>
    </row>
    <row r="1122" spans="1:18" x14ac:dyDescent="0.15">
      <c r="A1122">
        <v>1122</v>
      </c>
      <c r="B1122">
        <f t="shared" si="70"/>
        <v>34.030076875690206</v>
      </c>
      <c r="D1122">
        <f t="shared" si="71"/>
        <v>34.12144001233672</v>
      </c>
      <c r="E1122">
        <f t="shared" si="72"/>
        <v>12.161594850259215</v>
      </c>
      <c r="Q1122">
        <v>1122</v>
      </c>
      <c r="R1122">
        <f t="shared" si="73"/>
        <v>2.9307086677421776</v>
      </c>
    </row>
    <row r="1123" spans="1:18" x14ac:dyDescent="0.15">
      <c r="A1123">
        <v>1123</v>
      </c>
      <c r="B1123">
        <f t="shared" si="70"/>
        <v>34.029172811127147</v>
      </c>
      <c r="D1123">
        <f t="shared" si="71"/>
        <v>34.119002536571024</v>
      </c>
      <c r="E1123">
        <f t="shared" si="72"/>
        <v>12.158345258921342</v>
      </c>
      <c r="Q1123">
        <v>1123</v>
      </c>
      <c r="R1123">
        <f t="shared" si="73"/>
        <v>2.9309180387912375</v>
      </c>
    </row>
    <row r="1124" spans="1:18" x14ac:dyDescent="0.15">
      <c r="A1124">
        <v>1124</v>
      </c>
      <c r="B1124">
        <f t="shared" si="70"/>
        <v>34.02826995332444</v>
      </c>
      <c r="D1124">
        <f t="shared" si="71"/>
        <v>34.116567880828299</v>
      </c>
      <c r="E1124">
        <f t="shared" si="72"/>
        <v>12.155099426844149</v>
      </c>
      <c r="Q1124">
        <v>1124</v>
      </c>
      <c r="R1124">
        <f t="shared" si="73"/>
        <v>2.9311271974750626</v>
      </c>
    </row>
    <row r="1125" spans="1:18" x14ac:dyDescent="0.15">
      <c r="A1125">
        <v>1125</v>
      </c>
      <c r="B1125">
        <f t="shared" si="70"/>
        <v>34.027368299599807</v>
      </c>
      <c r="D1125">
        <f t="shared" si="71"/>
        <v>34.114136039341403</v>
      </c>
      <c r="E1125">
        <f t="shared" si="72"/>
        <v>12.151857346340334</v>
      </c>
      <c r="Q1125">
        <v>1125</v>
      </c>
      <c r="R1125">
        <f t="shared" si="73"/>
        <v>2.9313361441918717</v>
      </c>
    </row>
    <row r="1126" spans="1:18" x14ac:dyDescent="0.15">
      <c r="A1126">
        <v>1126</v>
      </c>
      <c r="B1126">
        <f t="shared" si="70"/>
        <v>34.026467847279314</v>
      </c>
      <c r="D1126">
        <f t="shared" si="71"/>
        <v>34.111707006360049</v>
      </c>
      <c r="E1126">
        <f t="shared" si="72"/>
        <v>12.148619009745106</v>
      </c>
      <c r="Q1126">
        <v>1126</v>
      </c>
      <c r="R1126">
        <f t="shared" si="73"/>
        <v>2.9315448793387926</v>
      </c>
    </row>
    <row r="1127" spans="1:18" x14ac:dyDescent="0.15">
      <c r="A1127">
        <v>1127</v>
      </c>
      <c r="B1127">
        <f t="shared" si="70"/>
        <v>34.025568593697301</v>
      </c>
      <c r="D1127">
        <f t="shared" si="71"/>
        <v>34.109280776150811</v>
      </c>
      <c r="E1127">
        <f t="shared" si="72"/>
        <v>12.145384409416154</v>
      </c>
      <c r="Q1127">
        <v>1127</v>
      </c>
      <c r="R1127">
        <f t="shared" si="73"/>
        <v>2.9317534033118617</v>
      </c>
    </row>
    <row r="1128" spans="1:18" x14ac:dyDescent="0.15">
      <c r="A1128">
        <v>1128</v>
      </c>
      <c r="B1128">
        <f t="shared" si="70"/>
        <v>34.024670536196403</v>
      </c>
      <c r="D1128">
        <f t="shared" si="71"/>
        <v>34.106857342997046</v>
      </c>
      <c r="E1128">
        <f t="shared" si="72"/>
        <v>12.142153537733506</v>
      </c>
      <c r="Q1128">
        <v>1128</v>
      </c>
      <c r="R1128">
        <f t="shared" si="73"/>
        <v>2.9319617165060325</v>
      </c>
    </row>
    <row r="1129" spans="1:18" x14ac:dyDescent="0.15">
      <c r="A1129">
        <v>1129</v>
      </c>
      <c r="B1129">
        <f t="shared" si="70"/>
        <v>34.023773672127511</v>
      </c>
      <c r="D1129">
        <f t="shared" si="71"/>
        <v>34.104436701198829</v>
      </c>
      <c r="E1129">
        <f t="shared" si="72"/>
        <v>12.138926387099474</v>
      </c>
      <c r="Q1129">
        <v>1129</v>
      </c>
      <c r="R1129">
        <f t="shared" si="73"/>
        <v>2.9321698193151753</v>
      </c>
    </row>
    <row r="1130" spans="1:18" x14ac:dyDescent="0.15">
      <c r="A1130">
        <v>1130</v>
      </c>
      <c r="B1130">
        <f t="shared" si="70"/>
        <v>34.02287799884968</v>
      </c>
      <c r="D1130">
        <f t="shared" si="71"/>
        <v>34.10201884507287</v>
      </c>
      <c r="E1130">
        <f t="shared" si="72"/>
        <v>12.135702949938578</v>
      </c>
      <c r="Q1130">
        <v>1130</v>
      </c>
      <c r="R1130">
        <f t="shared" si="73"/>
        <v>2.9323777121320846</v>
      </c>
    </row>
    <row r="1131" spans="1:18" x14ac:dyDescent="0.15">
      <c r="A1131">
        <v>1131</v>
      </c>
      <c r="B1131">
        <f t="shared" si="70"/>
        <v>34.021983513730177</v>
      </c>
      <c r="D1131">
        <f t="shared" si="71"/>
        <v>34.09960376895247</v>
      </c>
      <c r="E1131">
        <f t="shared" si="72"/>
        <v>12.132483218697418</v>
      </c>
      <c r="Q1131">
        <v>1131</v>
      </c>
      <c r="R1131">
        <f t="shared" si="73"/>
        <v>2.9325853953484802</v>
      </c>
    </row>
    <row r="1132" spans="1:18" x14ac:dyDescent="0.15">
      <c r="A1132">
        <v>1132</v>
      </c>
      <c r="B1132">
        <f t="shared" si="70"/>
        <v>34.021090214144401</v>
      </c>
      <c r="D1132">
        <f t="shared" si="71"/>
        <v>34.097191467187471</v>
      </c>
      <c r="E1132">
        <f t="shared" si="72"/>
        <v>12.12926718584464</v>
      </c>
      <c r="Q1132">
        <v>1132</v>
      </c>
      <c r="R1132">
        <f t="shared" si="73"/>
        <v>2.9327928693550125</v>
      </c>
    </row>
    <row r="1133" spans="1:18" x14ac:dyDescent="0.15">
      <c r="A1133">
        <v>1133</v>
      </c>
      <c r="B1133">
        <f t="shared" si="70"/>
        <v>34.020198097475848</v>
      </c>
      <c r="D1133">
        <f t="shared" si="71"/>
        <v>34.094781934144166</v>
      </c>
      <c r="E1133">
        <f t="shared" si="72"/>
        <v>12.126054843870829</v>
      </c>
      <c r="Q1133">
        <v>1133</v>
      </c>
      <c r="R1133">
        <f t="shared" si="73"/>
        <v>2.9330001345412673</v>
      </c>
    </row>
    <row r="1134" spans="1:18" x14ac:dyDescent="0.15">
      <c r="A1134">
        <v>1134</v>
      </c>
      <c r="B1134">
        <f t="shared" si="70"/>
        <v>34.019307161116096</v>
      </c>
      <c r="D1134">
        <f t="shared" si="71"/>
        <v>34.092375164205244</v>
      </c>
      <c r="E1134">
        <f t="shared" si="72"/>
        <v>12.122846185288417</v>
      </c>
      <c r="Q1134">
        <v>1134</v>
      </c>
      <c r="R1134">
        <f t="shared" si="73"/>
        <v>2.9332071912957662</v>
      </c>
    </row>
    <row r="1135" spans="1:18" x14ac:dyDescent="0.15">
      <c r="A1135">
        <v>1135</v>
      </c>
      <c r="B1135">
        <f t="shared" si="70"/>
        <v>34.018417402464785</v>
      </c>
      <c r="D1135">
        <f t="shared" si="71"/>
        <v>34.089971151769724</v>
      </c>
      <c r="E1135">
        <f t="shared" si="72"/>
        <v>12.119641202631621</v>
      </c>
      <c r="Q1135">
        <v>1135</v>
      </c>
      <c r="R1135">
        <f t="shared" si="73"/>
        <v>2.9334140400059754</v>
      </c>
    </row>
    <row r="1136" spans="1:18" x14ac:dyDescent="0.15">
      <c r="A1136">
        <v>1136</v>
      </c>
      <c r="B1136">
        <f t="shared" si="70"/>
        <v>34.017528818929549</v>
      </c>
      <c r="D1136">
        <f t="shared" si="71"/>
        <v>34.087569891252933</v>
      </c>
      <c r="E1136">
        <f t="shared" si="72"/>
        <v>12.116439888456346</v>
      </c>
      <c r="Q1136">
        <v>1136</v>
      </c>
      <c r="R1136">
        <f t="shared" si="73"/>
        <v>2.9336206810583048</v>
      </c>
    </row>
    <row r="1137" spans="1:18" x14ac:dyDescent="0.15">
      <c r="A1137">
        <v>1137</v>
      </c>
      <c r="B1137">
        <f t="shared" si="70"/>
        <v>34.016641407926016</v>
      </c>
      <c r="D1137">
        <f t="shared" si="71"/>
        <v>34.085171377086375</v>
      </c>
      <c r="E1137">
        <f t="shared" si="72"/>
        <v>12.113242235340111</v>
      </c>
      <c r="Q1137">
        <v>1137</v>
      </c>
      <c r="R1137">
        <f t="shared" si="73"/>
        <v>2.9338271148381141</v>
      </c>
    </row>
    <row r="1138" spans="1:18" x14ac:dyDescent="0.15">
      <c r="A1138">
        <v>1138</v>
      </c>
      <c r="B1138">
        <f t="shared" si="70"/>
        <v>34.01575516687776</v>
      </c>
      <c r="D1138">
        <f t="shared" si="71"/>
        <v>34.082775603717728</v>
      </c>
      <c r="E1138">
        <f t="shared" si="72"/>
        <v>12.110048235881955</v>
      </c>
      <c r="Q1138">
        <v>1138</v>
      </c>
      <c r="R1138">
        <f t="shared" si="73"/>
        <v>2.9340333417297169</v>
      </c>
    </row>
    <row r="1139" spans="1:18" x14ac:dyDescent="0.15">
      <c r="A1139">
        <v>1139</v>
      </c>
      <c r="B1139">
        <f t="shared" si="70"/>
        <v>34.014870093216267</v>
      </c>
      <c r="D1139">
        <f t="shared" si="71"/>
        <v>34.080382565610748</v>
      </c>
      <c r="E1139">
        <f t="shared" si="72"/>
        <v>12.106857882702373</v>
      </c>
      <c r="Q1139">
        <v>1139</v>
      </c>
      <c r="R1139">
        <f t="shared" si="73"/>
        <v>2.9342393621163834</v>
      </c>
    </row>
    <row r="1140" spans="1:18" x14ac:dyDescent="0.15">
      <c r="A1140">
        <v>1140</v>
      </c>
      <c r="B1140">
        <f t="shared" si="70"/>
        <v>34.013986184380911</v>
      </c>
      <c r="D1140">
        <f t="shared" si="71"/>
        <v>34.077992257245235</v>
      </c>
      <c r="E1140">
        <f t="shared" si="72"/>
        <v>12.103671168443219</v>
      </c>
      <c r="Q1140">
        <v>1140</v>
      </c>
      <c r="R1140">
        <f t="shared" si="73"/>
        <v>2.9344451763803443</v>
      </c>
    </row>
    <row r="1141" spans="1:18" x14ac:dyDescent="0.15">
      <c r="A1141">
        <v>1141</v>
      </c>
      <c r="B1141">
        <f t="shared" si="70"/>
        <v>34.013103437818948</v>
      </c>
      <c r="D1141">
        <f t="shared" si="71"/>
        <v>34.075604673116956</v>
      </c>
      <c r="E1141">
        <f t="shared" si="72"/>
        <v>12.100488085767649</v>
      </c>
      <c r="Q1141">
        <v>1141</v>
      </c>
      <c r="R1141">
        <f t="shared" si="73"/>
        <v>2.9346507849027947</v>
      </c>
    </row>
    <row r="1142" spans="1:18" x14ac:dyDescent="0.15">
      <c r="A1142">
        <v>1142</v>
      </c>
      <c r="B1142">
        <f t="shared" si="70"/>
        <v>34.012221850985419</v>
      </c>
      <c r="D1142">
        <f t="shared" si="71"/>
        <v>34.073219807737573</v>
      </c>
      <c r="E1142">
        <f t="shared" si="72"/>
        <v>12.097308627359995</v>
      </c>
      <c r="Q1142">
        <v>1142</v>
      </c>
      <c r="R1142">
        <f t="shared" si="73"/>
        <v>2.9348561880638981</v>
      </c>
    </row>
    <row r="1143" spans="1:18" x14ac:dyDescent="0.15">
      <c r="A1143">
        <v>1143</v>
      </c>
      <c r="B1143">
        <f t="shared" si="70"/>
        <v>34.011341421343197</v>
      </c>
      <c r="D1143">
        <f t="shared" si="71"/>
        <v>34.07083765563462</v>
      </c>
      <c r="E1143">
        <f t="shared" si="72"/>
        <v>12.094132785925751</v>
      </c>
      <c r="Q1143">
        <v>1143</v>
      </c>
      <c r="R1143">
        <f t="shared" si="73"/>
        <v>2.9350613862427899</v>
      </c>
    </row>
    <row r="1144" spans="1:18" x14ac:dyDescent="0.15">
      <c r="A1144">
        <v>1144</v>
      </c>
      <c r="B1144">
        <f t="shared" si="70"/>
        <v>34.010462146362883</v>
      </c>
      <c r="D1144">
        <f t="shared" si="71"/>
        <v>34.068458211351413</v>
      </c>
      <c r="E1144">
        <f t="shared" si="72"/>
        <v>12.090960554191426</v>
      </c>
      <c r="Q1144">
        <v>1144</v>
      </c>
      <c r="R1144">
        <f t="shared" si="73"/>
        <v>2.9352663798175804</v>
      </c>
    </row>
    <row r="1145" spans="1:18" x14ac:dyDescent="0.15">
      <c r="A1145">
        <v>1145</v>
      </c>
      <c r="B1145">
        <f t="shared" si="70"/>
        <v>34.009584023522841</v>
      </c>
      <c r="D1145">
        <f t="shared" si="71"/>
        <v>34.066081469447006</v>
      </c>
      <c r="E1145">
        <f t="shared" si="72"/>
        <v>12.087791924904518</v>
      </c>
      <c r="Q1145">
        <v>1145</v>
      </c>
      <c r="R1145">
        <f t="shared" si="73"/>
        <v>2.9354711691653597</v>
      </c>
    </row>
    <row r="1146" spans="1:18" x14ac:dyDescent="0.15">
      <c r="A1146">
        <v>1146</v>
      </c>
      <c r="B1146">
        <f t="shared" si="70"/>
        <v>34.008707050309127</v>
      </c>
      <c r="D1146">
        <f t="shared" si="71"/>
        <v>34.063707424496101</v>
      </c>
      <c r="E1146">
        <f t="shared" si="72"/>
        <v>12.0846268908334</v>
      </c>
      <c r="Q1146">
        <v>1146</v>
      </c>
      <c r="R1146">
        <f t="shared" si="73"/>
        <v>2.9356757546622001</v>
      </c>
    </row>
    <row r="1147" spans="1:18" x14ac:dyDescent="0.15">
      <c r="A1147">
        <v>1147</v>
      </c>
      <c r="B1147">
        <f t="shared" si="70"/>
        <v>34.007831224215472</v>
      </c>
      <c r="D1147">
        <f t="shared" si="71"/>
        <v>34.061336071089052</v>
      </c>
      <c r="E1147">
        <f t="shared" si="72"/>
        <v>12.081465444767268</v>
      </c>
      <c r="Q1147">
        <v>1147</v>
      </c>
      <c r="R1147">
        <f t="shared" si="73"/>
        <v>2.9358801366831608</v>
      </c>
    </row>
    <row r="1148" spans="1:18" x14ac:dyDescent="0.15">
      <c r="A1148">
        <v>1148</v>
      </c>
      <c r="B1148">
        <f t="shared" si="70"/>
        <v>34.006956542743247</v>
      </c>
      <c r="D1148">
        <f t="shared" si="71"/>
        <v>34.058967403831737</v>
      </c>
      <c r="E1148">
        <f t="shared" si="72"/>
        <v>12.078307579516034</v>
      </c>
      <c r="Q1148">
        <v>1148</v>
      </c>
      <c r="R1148">
        <f t="shared" si="73"/>
        <v>2.9360843156022898</v>
      </c>
    </row>
    <row r="1149" spans="1:18" x14ac:dyDescent="0.15">
      <c r="A1149">
        <v>1149</v>
      </c>
      <c r="B1149">
        <f t="shared" si="70"/>
        <v>34.006083003401436</v>
      </c>
      <c r="D1149">
        <f t="shared" si="71"/>
        <v>34.05660141734554</v>
      </c>
      <c r="E1149">
        <f t="shared" si="72"/>
        <v>12.075153287910286</v>
      </c>
      <c r="Q1149">
        <v>1149</v>
      </c>
      <c r="R1149">
        <f t="shared" si="73"/>
        <v>2.9362882917926303</v>
      </c>
    </row>
    <row r="1150" spans="1:18" x14ac:dyDescent="0.15">
      <c r="A1150">
        <v>1150</v>
      </c>
      <c r="B1150">
        <f t="shared" si="70"/>
        <v>34.005210603706601</v>
      </c>
      <c r="D1150">
        <f t="shared" si="71"/>
        <v>34.054238106267277</v>
      </c>
      <c r="E1150">
        <f t="shared" si="72"/>
        <v>12.072002562801167</v>
      </c>
      <c r="Q1150">
        <v>1150</v>
      </c>
      <c r="R1150">
        <f t="shared" si="73"/>
        <v>2.9364920656262217</v>
      </c>
    </row>
    <row r="1151" spans="1:18" x14ac:dyDescent="0.15">
      <c r="A1151">
        <v>1151</v>
      </c>
      <c r="B1151">
        <f t="shared" si="70"/>
        <v>34.00433934118287</v>
      </c>
      <c r="D1151">
        <f t="shared" si="71"/>
        <v>34.051877465249177</v>
      </c>
      <c r="E1151">
        <f t="shared" si="72"/>
        <v>12.068855397060334</v>
      </c>
      <c r="Q1151">
        <v>1151</v>
      </c>
      <c r="R1151">
        <f t="shared" si="73"/>
        <v>2.9366956374741036</v>
      </c>
    </row>
    <row r="1152" spans="1:18" x14ac:dyDescent="0.15">
      <c r="A1152">
        <v>1152</v>
      </c>
      <c r="B1152">
        <f t="shared" si="70"/>
        <v>34.003469213361889</v>
      </c>
      <c r="D1152">
        <f t="shared" si="71"/>
        <v>34.049519488958758</v>
      </c>
      <c r="E1152">
        <f t="shared" si="72"/>
        <v>12.065711783579864</v>
      </c>
      <c r="Q1152">
        <v>1152</v>
      </c>
      <c r="R1152">
        <f t="shared" si="73"/>
        <v>2.9368990077063204</v>
      </c>
    </row>
    <row r="1153" spans="1:18" x14ac:dyDescent="0.15">
      <c r="A1153">
        <v>1153</v>
      </c>
      <c r="B1153">
        <f t="shared" si="70"/>
        <v>34.002600217782785</v>
      </c>
      <c r="D1153">
        <f t="shared" si="71"/>
        <v>34.047164172078823</v>
      </c>
      <c r="E1153">
        <f t="shared" si="72"/>
        <v>12.06257171527219</v>
      </c>
      <c r="Q1153">
        <v>1153</v>
      </c>
      <c r="R1153">
        <f t="shared" si="73"/>
        <v>2.9371021766919241</v>
      </c>
    </row>
    <row r="1154" spans="1:18" x14ac:dyDescent="0.15">
      <c r="A1154">
        <v>1154</v>
      </c>
      <c r="B1154">
        <f t="shared" ref="B1154:B1165" si="74">100*(0.32+0.68*A1154^(-0.5))</f>
        <v>34.001732351992175</v>
      </c>
      <c r="D1154">
        <f t="shared" ref="D1154:D1165" si="75">100*(0.25+0.75*A1154^(-0.3))</f>
        <v>34.044811509307358</v>
      </c>
      <c r="E1154">
        <f t="shared" ref="E1154:E1165" si="76">100*((A1154+0.1)^(-0.3))</f>
        <v>12.059435185070011</v>
      </c>
      <c r="Q1154">
        <v>1154</v>
      </c>
      <c r="R1154">
        <f t="shared" ref="R1154:R1217" si="77">Q1154^0.3/(0.25*Q1154^0.3+0.75)</f>
        <v>2.9373051447989789</v>
      </c>
    </row>
    <row r="1155" spans="1:18" x14ac:dyDescent="0.15">
      <c r="A1155">
        <v>1155</v>
      </c>
      <c r="B1155">
        <f t="shared" si="74"/>
        <v>34.0008656135441</v>
      </c>
      <c r="D1155">
        <f t="shared" si="75"/>
        <v>34.042461495357543</v>
      </c>
      <c r="E1155">
        <f t="shared" si="76"/>
        <v>12.056302185926219</v>
      </c>
      <c r="Q1155">
        <v>1155</v>
      </c>
      <c r="R1155">
        <f t="shared" si="77"/>
        <v>2.9375079123945618</v>
      </c>
    </row>
    <row r="1156" spans="1:18" x14ac:dyDescent="0.15">
      <c r="A1156">
        <v>1156</v>
      </c>
      <c r="B1156">
        <f t="shared" si="74"/>
        <v>34</v>
      </c>
      <c r="D1156">
        <f t="shared" si="75"/>
        <v>34.040114124957633</v>
      </c>
      <c r="E1156">
        <f t="shared" si="76"/>
        <v>12.053172710813834</v>
      </c>
      <c r="Q1156">
        <v>1156</v>
      </c>
      <c r="R1156">
        <f t="shared" si="77"/>
        <v>2.9377104798447693</v>
      </c>
    </row>
    <row r="1157" spans="1:18" x14ac:dyDescent="0.15">
      <c r="A1157">
        <v>1157</v>
      </c>
      <c r="B1157">
        <f t="shared" si="74"/>
        <v>33.99913550892871</v>
      </c>
      <c r="D1157">
        <f t="shared" si="75"/>
        <v>34.037769392850912</v>
      </c>
      <c r="E1157">
        <f t="shared" si="76"/>
        <v>12.050046752725912</v>
      </c>
      <c r="Q1157">
        <v>1157</v>
      </c>
      <c r="R1157">
        <f t="shared" si="77"/>
        <v>2.9379128475147196</v>
      </c>
    </row>
    <row r="1158" spans="1:18" x14ac:dyDescent="0.15">
      <c r="A1158">
        <v>1158</v>
      </c>
      <c r="B1158">
        <f t="shared" si="74"/>
        <v>33.99827213790639</v>
      </c>
      <c r="D1158">
        <f t="shared" si="75"/>
        <v>34.035427293795678</v>
      </c>
      <c r="E1158">
        <f t="shared" si="76"/>
        <v>12.046924304675503</v>
      </c>
      <c r="Q1158">
        <v>1158</v>
      </c>
      <c r="R1158">
        <f t="shared" si="77"/>
        <v>2.9381150157685552</v>
      </c>
    </row>
    <row r="1159" spans="1:18" x14ac:dyDescent="0.15">
      <c r="A1159">
        <v>1159</v>
      </c>
      <c r="B1159">
        <f t="shared" si="74"/>
        <v>33.997409884516557</v>
      </c>
      <c r="D1159">
        <f t="shared" si="75"/>
        <v>34.033087822565129</v>
      </c>
      <c r="E1159">
        <f t="shared" si="76"/>
        <v>12.043805359695524</v>
      </c>
      <c r="Q1159">
        <v>1159</v>
      </c>
      <c r="R1159">
        <f t="shared" si="77"/>
        <v>2.9383169849694482</v>
      </c>
    </row>
    <row r="1160" spans="1:18" x14ac:dyDescent="0.15">
      <c r="A1160">
        <v>1160</v>
      </c>
      <c r="B1160">
        <f t="shared" si="74"/>
        <v>33.996548746349994</v>
      </c>
      <c r="D1160">
        <f t="shared" si="75"/>
        <v>34.030750973947356</v>
      </c>
      <c r="E1160">
        <f t="shared" si="76"/>
        <v>12.040689910838747</v>
      </c>
      <c r="Q1160">
        <v>1160</v>
      </c>
      <c r="R1160">
        <f t="shared" si="77"/>
        <v>2.9385187554796013</v>
      </c>
    </row>
    <row r="1161" spans="1:18" x14ac:dyDescent="0.15">
      <c r="A1161">
        <v>1161</v>
      </c>
      <c r="B1161">
        <f t="shared" si="74"/>
        <v>33.995688721004747</v>
      </c>
      <c r="D1161">
        <f t="shared" si="75"/>
        <v>34.028416742745257</v>
      </c>
      <c r="E1161">
        <f t="shared" si="76"/>
        <v>12.037577951177681</v>
      </c>
      <c r="Q1161">
        <v>1161</v>
      </c>
      <c r="R1161">
        <f t="shared" si="77"/>
        <v>2.938720327660254</v>
      </c>
    </row>
    <row r="1162" spans="1:18" x14ac:dyDescent="0.15">
      <c r="A1162">
        <v>1162</v>
      </c>
      <c r="B1162">
        <f t="shared" si="74"/>
        <v>33.994829806086116</v>
      </c>
      <c r="D1162">
        <f t="shared" si="75"/>
        <v>34.026085123776504</v>
      </c>
      <c r="E1162">
        <f t="shared" si="76"/>
        <v>12.034469473804505</v>
      </c>
      <c r="Q1162">
        <v>1162</v>
      </c>
      <c r="R1162">
        <f t="shared" si="77"/>
        <v>2.9389217018716831</v>
      </c>
    </row>
    <row r="1163" spans="1:18" x14ac:dyDescent="0.15">
      <c r="A1163">
        <v>1163</v>
      </c>
      <c r="B1163">
        <f t="shared" si="74"/>
        <v>33.993971999206593</v>
      </c>
      <c r="D1163">
        <f t="shared" si="75"/>
        <v>34.023756111873467</v>
      </c>
      <c r="E1163">
        <f t="shared" si="76"/>
        <v>12.031364471831017</v>
      </c>
      <c r="Q1163">
        <v>1163</v>
      </c>
      <c r="R1163">
        <f t="shared" si="77"/>
        <v>2.9391228784732095</v>
      </c>
    </row>
    <row r="1164" spans="1:18" x14ac:dyDescent="0.15">
      <c r="A1164">
        <v>1164</v>
      </c>
      <c r="B1164">
        <f t="shared" si="74"/>
        <v>33.993115297985867</v>
      </c>
      <c r="D1164">
        <f t="shared" si="75"/>
        <v>34.021429701883186</v>
      </c>
      <c r="E1164">
        <f t="shared" si="76"/>
        <v>12.028262938388542</v>
      </c>
      <c r="Q1164">
        <v>1164</v>
      </c>
      <c r="R1164">
        <f t="shared" si="77"/>
        <v>2.9393238578231973</v>
      </c>
    </row>
    <row r="1165" spans="1:18" x14ac:dyDescent="0.15">
      <c r="A1165">
        <v>1165</v>
      </c>
      <c r="B1165">
        <f t="shared" si="74"/>
        <v>33.992259700050766</v>
      </c>
      <c r="D1165">
        <f t="shared" si="75"/>
        <v>34.019105888667291</v>
      </c>
      <c r="E1165">
        <f t="shared" si="76"/>
        <v>12.025164866627861</v>
      </c>
      <c r="Q1165">
        <v>1165</v>
      </c>
      <c r="R1165">
        <f t="shared" si="77"/>
        <v>2.9395246402790609</v>
      </c>
    </row>
    <row r="1166" spans="1:18" x14ac:dyDescent="0.15">
      <c r="Q1166">
        <v>1166</v>
      </c>
      <c r="R1166">
        <f t="shared" si="77"/>
        <v>2.939725226197266</v>
      </c>
    </row>
    <row r="1167" spans="1:18" x14ac:dyDescent="0.15">
      <c r="Q1167">
        <v>1167</v>
      </c>
      <c r="R1167">
        <f t="shared" si="77"/>
        <v>2.9399256159333351</v>
      </c>
    </row>
    <row r="1168" spans="1:18" x14ac:dyDescent="0.15">
      <c r="Q1168">
        <v>1168</v>
      </c>
      <c r="R1168">
        <f t="shared" si="77"/>
        <v>2.9401258098418475</v>
      </c>
    </row>
    <row r="1169" spans="17:18" x14ac:dyDescent="0.15">
      <c r="Q1169">
        <v>1169</v>
      </c>
      <c r="R1169">
        <f t="shared" si="77"/>
        <v>2.940325808276445</v>
      </c>
    </row>
    <row r="1170" spans="17:18" x14ac:dyDescent="0.15">
      <c r="Q1170">
        <v>1170</v>
      </c>
      <c r="R1170">
        <f t="shared" si="77"/>
        <v>2.9405256115898371</v>
      </c>
    </row>
    <row r="1171" spans="17:18" x14ac:dyDescent="0.15">
      <c r="Q1171">
        <v>1171</v>
      </c>
      <c r="R1171">
        <f t="shared" si="77"/>
        <v>2.9407252201337983</v>
      </c>
    </row>
    <row r="1172" spans="17:18" x14ac:dyDescent="0.15">
      <c r="Q1172">
        <v>1172</v>
      </c>
      <c r="R1172">
        <f t="shared" si="77"/>
        <v>2.9409246342591771</v>
      </c>
    </row>
    <row r="1173" spans="17:18" x14ac:dyDescent="0.15">
      <c r="Q1173">
        <v>1173</v>
      </c>
      <c r="R1173">
        <f t="shared" si="77"/>
        <v>2.9411238543158968</v>
      </c>
    </row>
    <row r="1174" spans="17:18" x14ac:dyDescent="0.15">
      <c r="Q1174">
        <v>1174</v>
      </c>
      <c r="R1174">
        <f t="shared" si="77"/>
        <v>2.9413228806529585</v>
      </c>
    </row>
    <row r="1175" spans="17:18" x14ac:dyDescent="0.15">
      <c r="Q1175">
        <v>1175</v>
      </c>
      <c r="R1175">
        <f t="shared" si="77"/>
        <v>2.9415217136184446</v>
      </c>
    </row>
    <row r="1176" spans="17:18" x14ac:dyDescent="0.15">
      <c r="Q1176">
        <v>1176</v>
      </c>
      <c r="R1176">
        <f t="shared" si="77"/>
        <v>2.9417203535595222</v>
      </c>
    </row>
    <row r="1177" spans="17:18" x14ac:dyDescent="0.15">
      <c r="Q1177">
        <v>1177</v>
      </c>
      <c r="R1177">
        <f t="shared" si="77"/>
        <v>2.9419188008224473</v>
      </c>
    </row>
    <row r="1178" spans="17:18" x14ac:dyDescent="0.15">
      <c r="Q1178">
        <v>1178</v>
      </c>
      <c r="R1178">
        <f t="shared" si="77"/>
        <v>2.9421170557525653</v>
      </c>
    </row>
    <row r="1179" spans="17:18" x14ac:dyDescent="0.15">
      <c r="Q1179">
        <v>1179</v>
      </c>
      <c r="R1179">
        <f t="shared" si="77"/>
        <v>2.9423151186943164</v>
      </c>
    </row>
    <row r="1180" spans="17:18" x14ac:dyDescent="0.15">
      <c r="Q1180">
        <v>1180</v>
      </c>
      <c r="R1180">
        <f t="shared" si="77"/>
        <v>2.9425129899912377</v>
      </c>
    </row>
    <row r="1181" spans="17:18" x14ac:dyDescent="0.15">
      <c r="Q1181">
        <v>1181</v>
      </c>
      <c r="R1181">
        <f t="shared" si="77"/>
        <v>2.942710669985968</v>
      </c>
    </row>
    <row r="1182" spans="17:18" x14ac:dyDescent="0.15">
      <c r="Q1182">
        <v>1182</v>
      </c>
      <c r="R1182">
        <f t="shared" si="77"/>
        <v>2.9429081590202477</v>
      </c>
    </row>
    <row r="1183" spans="17:18" x14ac:dyDescent="0.15">
      <c r="Q1183">
        <v>1183</v>
      </c>
      <c r="R1183">
        <f t="shared" si="77"/>
        <v>2.9431054574349242</v>
      </c>
    </row>
    <row r="1184" spans="17:18" x14ac:dyDescent="0.15">
      <c r="Q1184">
        <v>1184</v>
      </c>
      <c r="R1184">
        <f t="shared" si="77"/>
        <v>2.9433025655699558</v>
      </c>
    </row>
    <row r="1185" spans="17:18" x14ac:dyDescent="0.15">
      <c r="Q1185">
        <v>1185</v>
      </c>
      <c r="R1185">
        <f t="shared" si="77"/>
        <v>2.9434994837644117</v>
      </c>
    </row>
    <row r="1186" spans="17:18" x14ac:dyDescent="0.15">
      <c r="Q1186">
        <v>1186</v>
      </c>
      <c r="R1186">
        <f t="shared" si="77"/>
        <v>2.9436962123564787</v>
      </c>
    </row>
    <row r="1187" spans="17:18" x14ac:dyDescent="0.15">
      <c r="Q1187">
        <v>1187</v>
      </c>
      <c r="R1187">
        <f t="shared" si="77"/>
        <v>2.9438927516834608</v>
      </c>
    </row>
    <row r="1188" spans="17:18" x14ac:dyDescent="0.15">
      <c r="Q1188">
        <v>1188</v>
      </c>
      <c r="R1188">
        <f t="shared" si="77"/>
        <v>2.9440891020817839</v>
      </c>
    </row>
    <row r="1189" spans="17:18" x14ac:dyDescent="0.15">
      <c r="Q1189">
        <v>1189</v>
      </c>
      <c r="R1189">
        <f t="shared" si="77"/>
        <v>2.9442852638870001</v>
      </c>
    </row>
    <row r="1190" spans="17:18" x14ac:dyDescent="0.15">
      <c r="Q1190">
        <v>1190</v>
      </c>
      <c r="R1190">
        <f t="shared" si="77"/>
        <v>2.9444812374337879</v>
      </c>
    </row>
    <row r="1191" spans="17:18" x14ac:dyDescent="0.15">
      <c r="Q1191">
        <v>1191</v>
      </c>
      <c r="R1191">
        <f t="shared" si="77"/>
        <v>2.9446770230559576</v>
      </c>
    </row>
    <row r="1192" spans="17:18" x14ac:dyDescent="0.15">
      <c r="Q1192">
        <v>1192</v>
      </c>
      <c r="R1192">
        <f t="shared" si="77"/>
        <v>2.9448726210864526</v>
      </c>
    </row>
    <row r="1193" spans="17:18" x14ac:dyDescent="0.15">
      <c r="Q1193">
        <v>1193</v>
      </c>
      <c r="R1193">
        <f t="shared" si="77"/>
        <v>2.9450680318573532</v>
      </c>
    </row>
    <row r="1194" spans="17:18" x14ac:dyDescent="0.15">
      <c r="Q1194">
        <v>1194</v>
      </c>
      <c r="R1194">
        <f t="shared" si="77"/>
        <v>2.9452632556998797</v>
      </c>
    </row>
    <row r="1195" spans="17:18" x14ac:dyDescent="0.15">
      <c r="Q1195">
        <v>1195</v>
      </c>
      <c r="R1195">
        <f t="shared" si="77"/>
        <v>2.9454582929443949</v>
      </c>
    </row>
    <row r="1196" spans="17:18" x14ac:dyDescent="0.15">
      <c r="Q1196">
        <v>1196</v>
      </c>
      <c r="R1196">
        <f t="shared" si="77"/>
        <v>2.9456531439204068</v>
      </c>
    </row>
    <row r="1197" spans="17:18" x14ac:dyDescent="0.15">
      <c r="Q1197">
        <v>1197</v>
      </c>
      <c r="R1197">
        <f t="shared" si="77"/>
        <v>2.9458478089565721</v>
      </c>
    </row>
    <row r="1198" spans="17:18" x14ac:dyDescent="0.15">
      <c r="Q1198">
        <v>1198</v>
      </c>
      <c r="R1198">
        <f t="shared" si="77"/>
        <v>2.9460422883806996</v>
      </c>
    </row>
    <row r="1199" spans="17:18" x14ac:dyDescent="0.15">
      <c r="Q1199">
        <v>1199</v>
      </c>
      <c r="R1199">
        <f t="shared" si="77"/>
        <v>2.9462365825197505</v>
      </c>
    </row>
    <row r="1200" spans="17:18" x14ac:dyDescent="0.15">
      <c r="Q1200">
        <v>1200</v>
      </c>
      <c r="R1200">
        <f t="shared" si="77"/>
        <v>2.9464306916998457</v>
      </c>
    </row>
    <row r="1201" spans="17:18" x14ac:dyDescent="0.15">
      <c r="Q1201">
        <v>1201</v>
      </c>
      <c r="R1201">
        <f t="shared" si="77"/>
        <v>2.9466246162462633</v>
      </c>
    </row>
    <row r="1202" spans="17:18" x14ac:dyDescent="0.15">
      <c r="Q1202">
        <v>1202</v>
      </c>
      <c r="R1202">
        <f t="shared" si="77"/>
        <v>2.9468183564834467</v>
      </c>
    </row>
    <row r="1203" spans="17:18" x14ac:dyDescent="0.15">
      <c r="Q1203">
        <v>1203</v>
      </c>
      <c r="R1203">
        <f t="shared" si="77"/>
        <v>2.9470119127350038</v>
      </c>
    </row>
    <row r="1204" spans="17:18" x14ac:dyDescent="0.15">
      <c r="Q1204">
        <v>1204</v>
      </c>
      <c r="R1204">
        <f t="shared" si="77"/>
        <v>2.9472052853237112</v>
      </c>
    </row>
    <row r="1205" spans="17:18" x14ac:dyDescent="0.15">
      <c r="Q1205">
        <v>1205</v>
      </c>
      <c r="R1205">
        <f t="shared" si="77"/>
        <v>2.947398474571516</v>
      </c>
    </row>
    <row r="1206" spans="17:18" x14ac:dyDescent="0.15">
      <c r="Q1206">
        <v>1206</v>
      </c>
      <c r="R1206">
        <f t="shared" si="77"/>
        <v>2.9475914807995411</v>
      </c>
    </row>
    <row r="1207" spans="17:18" x14ac:dyDescent="0.15">
      <c r="Q1207">
        <v>1207</v>
      </c>
      <c r="R1207">
        <f t="shared" si="77"/>
        <v>2.9477843043280854</v>
      </c>
    </row>
    <row r="1208" spans="17:18" x14ac:dyDescent="0.15">
      <c r="Q1208">
        <v>1208</v>
      </c>
      <c r="R1208">
        <f t="shared" si="77"/>
        <v>2.9479769454766269</v>
      </c>
    </row>
    <row r="1209" spans="17:18" x14ac:dyDescent="0.15">
      <c r="Q1209">
        <v>1209</v>
      </c>
      <c r="R1209">
        <f t="shared" si="77"/>
        <v>2.9481694045638278</v>
      </c>
    </row>
    <row r="1210" spans="17:18" x14ac:dyDescent="0.15">
      <c r="Q1210">
        <v>1210</v>
      </c>
      <c r="R1210">
        <f t="shared" si="77"/>
        <v>2.9483616819075333</v>
      </c>
    </row>
    <row r="1211" spans="17:18" x14ac:dyDescent="0.15">
      <c r="Q1211">
        <v>1211</v>
      </c>
      <c r="R1211">
        <f t="shared" si="77"/>
        <v>2.9485537778247783</v>
      </c>
    </row>
    <row r="1212" spans="17:18" x14ac:dyDescent="0.15">
      <c r="Q1212">
        <v>1212</v>
      </c>
      <c r="R1212">
        <f t="shared" si="77"/>
        <v>2.9487456926317885</v>
      </c>
    </row>
    <row r="1213" spans="17:18" x14ac:dyDescent="0.15">
      <c r="Q1213">
        <v>1213</v>
      </c>
      <c r="R1213">
        <f t="shared" si="77"/>
        <v>2.948937426643981</v>
      </c>
    </row>
    <row r="1214" spans="17:18" x14ac:dyDescent="0.15">
      <c r="Q1214">
        <v>1214</v>
      </c>
      <c r="R1214">
        <f t="shared" si="77"/>
        <v>2.9491289801759715</v>
      </c>
    </row>
    <row r="1215" spans="17:18" x14ac:dyDescent="0.15">
      <c r="Q1215">
        <v>1215</v>
      </c>
      <c r="R1215">
        <f t="shared" si="77"/>
        <v>2.9493203535415726</v>
      </c>
    </row>
    <row r="1216" spans="17:18" x14ac:dyDescent="0.15">
      <c r="Q1216">
        <v>1216</v>
      </c>
      <c r="R1216">
        <f t="shared" si="77"/>
        <v>2.9495115470538003</v>
      </c>
    </row>
    <row r="1217" spans="17:18" x14ac:dyDescent="0.15">
      <c r="Q1217">
        <v>1217</v>
      </c>
      <c r="R1217">
        <f t="shared" si="77"/>
        <v>2.9497025610248735</v>
      </c>
    </row>
    <row r="1218" spans="17:18" x14ac:dyDescent="0.15">
      <c r="Q1218">
        <v>1218</v>
      </c>
      <c r="R1218">
        <f t="shared" ref="R1218:R1281" si="78">Q1218^0.3/(0.25*Q1218^0.3+0.75)</f>
        <v>2.9498933957662183</v>
      </c>
    </row>
    <row r="1219" spans="17:18" x14ac:dyDescent="0.15">
      <c r="Q1219">
        <v>1219</v>
      </c>
      <c r="R1219">
        <f t="shared" si="78"/>
        <v>2.9500840515884694</v>
      </c>
    </row>
    <row r="1220" spans="17:18" x14ac:dyDescent="0.15">
      <c r="Q1220">
        <v>1220</v>
      </c>
      <c r="R1220">
        <f t="shared" si="78"/>
        <v>2.9502745288014758</v>
      </c>
    </row>
    <row r="1221" spans="17:18" x14ac:dyDescent="0.15">
      <c r="Q1221">
        <v>1221</v>
      </c>
      <c r="R1221">
        <f t="shared" si="78"/>
        <v>2.9504648277142995</v>
      </c>
    </row>
    <row r="1222" spans="17:18" x14ac:dyDescent="0.15">
      <c r="Q1222">
        <v>1222</v>
      </c>
      <c r="R1222">
        <f t="shared" si="78"/>
        <v>2.9506549486352212</v>
      </c>
    </row>
    <row r="1223" spans="17:18" x14ac:dyDescent="0.15">
      <c r="Q1223">
        <v>1223</v>
      </c>
      <c r="R1223">
        <f t="shared" si="78"/>
        <v>2.9508448918717396</v>
      </c>
    </row>
    <row r="1224" spans="17:18" x14ac:dyDescent="0.15">
      <c r="Q1224">
        <v>1224</v>
      </c>
      <c r="R1224">
        <f t="shared" si="78"/>
        <v>2.9510346577305788</v>
      </c>
    </row>
    <row r="1225" spans="17:18" x14ac:dyDescent="0.15">
      <c r="Q1225">
        <v>1225</v>
      </c>
      <c r="R1225">
        <f t="shared" si="78"/>
        <v>2.9512242465176857</v>
      </c>
    </row>
    <row r="1226" spans="17:18" x14ac:dyDescent="0.15">
      <c r="Q1226">
        <v>1226</v>
      </c>
      <c r="R1226">
        <f t="shared" si="78"/>
        <v>2.9514136585382373</v>
      </c>
    </row>
    <row r="1227" spans="17:18" x14ac:dyDescent="0.15">
      <c r="Q1227">
        <v>1227</v>
      </c>
      <c r="R1227">
        <f t="shared" si="78"/>
        <v>2.9516028940966388</v>
      </c>
    </row>
    <row r="1228" spans="17:18" x14ac:dyDescent="0.15">
      <c r="Q1228">
        <v>1228</v>
      </c>
      <c r="R1228">
        <f t="shared" si="78"/>
        <v>2.9517919534965289</v>
      </c>
    </row>
    <row r="1229" spans="17:18" x14ac:dyDescent="0.15">
      <c r="Q1229">
        <v>1229</v>
      </c>
      <c r="R1229">
        <f t="shared" si="78"/>
        <v>2.9519808370407827</v>
      </c>
    </row>
    <row r="1230" spans="17:18" x14ac:dyDescent="0.15">
      <c r="Q1230">
        <v>1230</v>
      </c>
      <c r="R1230">
        <f t="shared" si="78"/>
        <v>2.9521695450315133</v>
      </c>
    </row>
    <row r="1231" spans="17:18" x14ac:dyDescent="0.15">
      <c r="Q1231">
        <v>1231</v>
      </c>
      <c r="R1231">
        <f t="shared" si="78"/>
        <v>2.9523580777700729</v>
      </c>
    </row>
    <row r="1232" spans="17:18" x14ac:dyDescent="0.15">
      <c r="Q1232">
        <v>1232</v>
      </c>
      <c r="R1232">
        <f t="shared" si="78"/>
        <v>2.9525464355570579</v>
      </c>
    </row>
    <row r="1233" spans="17:18" x14ac:dyDescent="0.15">
      <c r="Q1233">
        <v>1233</v>
      </c>
      <c r="R1233">
        <f t="shared" si="78"/>
        <v>2.9527346186923102</v>
      </c>
    </row>
    <row r="1234" spans="17:18" x14ac:dyDescent="0.15">
      <c r="Q1234">
        <v>1234</v>
      </c>
      <c r="R1234">
        <f t="shared" si="78"/>
        <v>2.9529226274749196</v>
      </c>
    </row>
    <row r="1235" spans="17:18" x14ac:dyDescent="0.15">
      <c r="Q1235">
        <v>1235</v>
      </c>
      <c r="R1235">
        <f t="shared" si="78"/>
        <v>2.9531104622032265</v>
      </c>
    </row>
    <row r="1236" spans="17:18" x14ac:dyDescent="0.15">
      <c r="Q1236">
        <v>1236</v>
      </c>
      <c r="R1236">
        <f t="shared" si="78"/>
        <v>2.9532981231748239</v>
      </c>
    </row>
    <row r="1237" spans="17:18" x14ac:dyDescent="0.15">
      <c r="Q1237">
        <v>1237</v>
      </c>
      <c r="R1237">
        <f t="shared" si="78"/>
        <v>2.9534856106865606</v>
      </c>
    </row>
    <row r="1238" spans="17:18" x14ac:dyDescent="0.15">
      <c r="Q1238">
        <v>1238</v>
      </c>
      <c r="R1238">
        <f t="shared" si="78"/>
        <v>2.9536729250345441</v>
      </c>
    </row>
    <row r="1239" spans="17:18" x14ac:dyDescent="0.15">
      <c r="Q1239">
        <v>1239</v>
      </c>
      <c r="R1239">
        <f t="shared" si="78"/>
        <v>2.953860066514141</v>
      </c>
    </row>
    <row r="1240" spans="17:18" x14ac:dyDescent="0.15">
      <c r="Q1240">
        <v>1240</v>
      </c>
      <c r="R1240">
        <f t="shared" si="78"/>
        <v>2.9540470354199817</v>
      </c>
    </row>
    <row r="1241" spans="17:18" x14ac:dyDescent="0.15">
      <c r="Q1241">
        <v>1241</v>
      </c>
      <c r="R1241">
        <f t="shared" si="78"/>
        <v>2.9542338320459605</v>
      </c>
    </row>
    <row r="1242" spans="17:18" x14ac:dyDescent="0.15">
      <c r="Q1242">
        <v>1242</v>
      </c>
      <c r="R1242">
        <f t="shared" si="78"/>
        <v>2.954420456685241</v>
      </c>
    </row>
    <row r="1243" spans="17:18" x14ac:dyDescent="0.15">
      <c r="Q1243">
        <v>1243</v>
      </c>
      <c r="R1243">
        <f t="shared" si="78"/>
        <v>2.9546069096302565</v>
      </c>
    </row>
    <row r="1244" spans="17:18" x14ac:dyDescent="0.15">
      <c r="Q1244">
        <v>1244</v>
      </c>
      <c r="R1244">
        <f t="shared" si="78"/>
        <v>2.9547931911727119</v>
      </c>
    </row>
    <row r="1245" spans="17:18" x14ac:dyDescent="0.15">
      <c r="Q1245">
        <v>1245</v>
      </c>
      <c r="R1245">
        <f t="shared" si="78"/>
        <v>2.9549793016035868</v>
      </c>
    </row>
    <row r="1246" spans="17:18" x14ac:dyDescent="0.15">
      <c r="Q1246">
        <v>1246</v>
      </c>
      <c r="R1246">
        <f t="shared" si="78"/>
        <v>2.9551652412131402</v>
      </c>
    </row>
    <row r="1247" spans="17:18" x14ac:dyDescent="0.15">
      <c r="Q1247">
        <v>1247</v>
      </c>
      <c r="R1247">
        <f t="shared" si="78"/>
        <v>2.955351010290908</v>
      </c>
    </row>
    <row r="1248" spans="17:18" x14ac:dyDescent="0.15">
      <c r="Q1248">
        <v>1248</v>
      </c>
      <c r="R1248">
        <f t="shared" si="78"/>
        <v>2.9555366091257094</v>
      </c>
    </row>
    <row r="1249" spans="17:18" x14ac:dyDescent="0.15">
      <c r="Q1249">
        <v>1249</v>
      </c>
      <c r="R1249">
        <f t="shared" si="78"/>
        <v>2.9557220380056477</v>
      </c>
    </row>
    <row r="1250" spans="17:18" x14ac:dyDescent="0.15">
      <c r="Q1250">
        <v>1250</v>
      </c>
      <c r="R1250">
        <f t="shared" si="78"/>
        <v>2.9559072972181131</v>
      </c>
    </row>
    <row r="1251" spans="17:18" x14ac:dyDescent="0.15">
      <c r="Q1251">
        <v>1251</v>
      </c>
      <c r="R1251">
        <f t="shared" si="78"/>
        <v>2.9560923870497842</v>
      </c>
    </row>
    <row r="1252" spans="17:18" x14ac:dyDescent="0.15">
      <c r="Q1252">
        <v>1252</v>
      </c>
      <c r="R1252">
        <f t="shared" si="78"/>
        <v>2.9562773077866309</v>
      </c>
    </row>
    <row r="1253" spans="17:18" x14ac:dyDescent="0.15">
      <c r="Q1253">
        <v>1253</v>
      </c>
      <c r="R1253">
        <f t="shared" si="78"/>
        <v>2.9564620597139175</v>
      </c>
    </row>
    <row r="1254" spans="17:18" x14ac:dyDescent="0.15">
      <c r="Q1254">
        <v>1254</v>
      </c>
      <c r="R1254">
        <f t="shared" si="78"/>
        <v>2.9566466431162031</v>
      </c>
    </row>
    <row r="1255" spans="17:18" x14ac:dyDescent="0.15">
      <c r="Q1255">
        <v>1255</v>
      </c>
      <c r="R1255">
        <f t="shared" si="78"/>
        <v>2.9568310582773449</v>
      </c>
    </row>
    <row r="1256" spans="17:18" x14ac:dyDescent="0.15">
      <c r="Q1256">
        <v>1256</v>
      </c>
      <c r="R1256">
        <f t="shared" si="78"/>
        <v>2.9570153054805024</v>
      </c>
    </row>
    <row r="1257" spans="17:18" x14ac:dyDescent="0.15">
      <c r="Q1257">
        <v>1257</v>
      </c>
      <c r="R1257">
        <f t="shared" si="78"/>
        <v>2.9571993850081357</v>
      </c>
    </row>
    <row r="1258" spans="17:18" x14ac:dyDescent="0.15">
      <c r="Q1258">
        <v>1258</v>
      </c>
      <c r="R1258">
        <f t="shared" si="78"/>
        <v>2.9573832971420102</v>
      </c>
    </row>
    <row r="1259" spans="17:18" x14ac:dyDescent="0.15">
      <c r="Q1259">
        <v>1259</v>
      </c>
      <c r="R1259">
        <f t="shared" si="78"/>
        <v>2.9575670421632001</v>
      </c>
    </row>
    <row r="1260" spans="17:18" x14ac:dyDescent="0.15">
      <c r="Q1260">
        <v>1260</v>
      </c>
      <c r="R1260">
        <f t="shared" si="78"/>
        <v>2.9577506203520874</v>
      </c>
    </row>
    <row r="1261" spans="17:18" x14ac:dyDescent="0.15">
      <c r="Q1261">
        <v>1261</v>
      </c>
      <c r="R1261">
        <f t="shared" si="78"/>
        <v>2.9579340319883665</v>
      </c>
    </row>
    <row r="1262" spans="17:18" x14ac:dyDescent="0.15">
      <c r="Q1262">
        <v>1262</v>
      </c>
      <c r="R1262">
        <f t="shared" si="78"/>
        <v>2.9581172773510458</v>
      </c>
    </row>
    <row r="1263" spans="17:18" x14ac:dyDescent="0.15">
      <c r="Q1263">
        <v>1263</v>
      </c>
      <c r="R1263">
        <f t="shared" si="78"/>
        <v>2.9583003567184489</v>
      </c>
    </row>
    <row r="1264" spans="17:18" x14ac:dyDescent="0.15">
      <c r="Q1264">
        <v>1264</v>
      </c>
      <c r="R1264">
        <f t="shared" si="78"/>
        <v>2.9584832703682205</v>
      </c>
    </row>
    <row r="1265" spans="17:18" x14ac:dyDescent="0.15">
      <c r="Q1265">
        <v>1265</v>
      </c>
      <c r="R1265">
        <f t="shared" si="78"/>
        <v>2.9586660185773215</v>
      </c>
    </row>
    <row r="1266" spans="17:18" x14ac:dyDescent="0.15">
      <c r="Q1266">
        <v>1266</v>
      </c>
      <c r="R1266">
        <f t="shared" si="78"/>
        <v>2.9588486016220394</v>
      </c>
    </row>
    <row r="1267" spans="17:18" x14ac:dyDescent="0.15">
      <c r="Q1267">
        <v>1267</v>
      </c>
      <c r="R1267">
        <f t="shared" si="78"/>
        <v>2.9590310197779859</v>
      </c>
    </row>
    <row r="1268" spans="17:18" x14ac:dyDescent="0.15">
      <c r="Q1268">
        <v>1268</v>
      </c>
      <c r="R1268">
        <f t="shared" si="78"/>
        <v>2.9592132733200978</v>
      </c>
    </row>
    <row r="1269" spans="17:18" x14ac:dyDescent="0.15">
      <c r="Q1269">
        <v>1269</v>
      </c>
      <c r="R1269">
        <f t="shared" si="78"/>
        <v>2.9593953625226428</v>
      </c>
    </row>
    <row r="1270" spans="17:18" x14ac:dyDescent="0.15">
      <c r="Q1270">
        <v>1270</v>
      </c>
      <c r="R1270">
        <f t="shared" si="78"/>
        <v>2.9595772876592203</v>
      </c>
    </row>
    <row r="1271" spans="17:18" x14ac:dyDescent="0.15">
      <c r="Q1271">
        <v>1271</v>
      </c>
      <c r="R1271">
        <f t="shared" si="78"/>
        <v>2.9597590490027623</v>
      </c>
    </row>
    <row r="1272" spans="17:18" x14ac:dyDescent="0.15">
      <c r="Q1272">
        <v>1272</v>
      </c>
      <c r="R1272">
        <f t="shared" si="78"/>
        <v>2.9599406468255376</v>
      </c>
    </row>
    <row r="1273" spans="17:18" x14ac:dyDescent="0.15">
      <c r="Q1273">
        <v>1273</v>
      </c>
      <c r="R1273">
        <f t="shared" si="78"/>
        <v>2.9601220813991516</v>
      </c>
    </row>
    <row r="1274" spans="17:18" x14ac:dyDescent="0.15">
      <c r="Q1274">
        <v>1274</v>
      </c>
      <c r="R1274">
        <f t="shared" si="78"/>
        <v>2.9603033529945502</v>
      </c>
    </row>
    <row r="1275" spans="17:18" x14ac:dyDescent="0.15">
      <c r="Q1275">
        <v>1275</v>
      </c>
      <c r="R1275">
        <f t="shared" si="78"/>
        <v>2.9604844618820216</v>
      </c>
    </row>
    <row r="1276" spans="17:18" x14ac:dyDescent="0.15">
      <c r="Q1276">
        <v>1276</v>
      </c>
      <c r="R1276">
        <f t="shared" si="78"/>
        <v>2.9606654083311987</v>
      </c>
    </row>
    <row r="1277" spans="17:18" x14ac:dyDescent="0.15">
      <c r="Q1277">
        <v>1277</v>
      </c>
      <c r="R1277">
        <f t="shared" si="78"/>
        <v>2.9608461926110596</v>
      </c>
    </row>
    <row r="1278" spans="17:18" x14ac:dyDescent="0.15">
      <c r="Q1278">
        <v>1278</v>
      </c>
      <c r="R1278">
        <f t="shared" si="78"/>
        <v>2.9610268149899315</v>
      </c>
    </row>
    <row r="1279" spans="17:18" x14ac:dyDescent="0.15">
      <c r="Q1279">
        <v>1279</v>
      </c>
      <c r="R1279">
        <f t="shared" si="78"/>
        <v>2.9612072757354908</v>
      </c>
    </row>
    <row r="1280" spans="17:18" x14ac:dyDescent="0.15">
      <c r="Q1280">
        <v>1280</v>
      </c>
      <c r="R1280">
        <f t="shared" si="78"/>
        <v>2.9613875751147685</v>
      </c>
    </row>
    <row r="1281" spans="17:18" x14ac:dyDescent="0.15">
      <c r="Q1281">
        <v>1281</v>
      </c>
      <c r="R1281">
        <f t="shared" si="78"/>
        <v>2.9615677133941487</v>
      </c>
    </row>
    <row r="1282" spans="17:18" x14ac:dyDescent="0.15">
      <c r="Q1282">
        <v>1282</v>
      </c>
      <c r="R1282">
        <f t="shared" ref="R1282:R1345" si="79">Q1282^0.3/(0.25*Q1282^0.3+0.75)</f>
        <v>2.9617476908393727</v>
      </c>
    </row>
    <row r="1283" spans="17:18" x14ac:dyDescent="0.15">
      <c r="Q1283">
        <v>1283</v>
      </c>
      <c r="R1283">
        <f t="shared" si="79"/>
        <v>2.9619275077155405</v>
      </c>
    </row>
    <row r="1284" spans="17:18" x14ac:dyDescent="0.15">
      <c r="Q1284">
        <v>1284</v>
      </c>
      <c r="R1284">
        <f t="shared" si="79"/>
        <v>2.962107164287112</v>
      </c>
    </row>
    <row r="1285" spans="17:18" x14ac:dyDescent="0.15">
      <c r="Q1285">
        <v>1285</v>
      </c>
      <c r="R1285">
        <f t="shared" si="79"/>
        <v>2.9622866608179113</v>
      </c>
    </row>
    <row r="1286" spans="17:18" x14ac:dyDescent="0.15">
      <c r="Q1286">
        <v>1286</v>
      </c>
      <c r="R1286">
        <f t="shared" si="79"/>
        <v>2.9624659975711265</v>
      </c>
    </row>
    <row r="1287" spans="17:18" x14ac:dyDescent="0.15">
      <c r="Q1287">
        <v>1287</v>
      </c>
      <c r="R1287">
        <f t="shared" si="79"/>
        <v>2.9626451748093121</v>
      </c>
    </row>
    <row r="1288" spans="17:18" x14ac:dyDescent="0.15">
      <c r="Q1288">
        <v>1288</v>
      </c>
      <c r="R1288">
        <f t="shared" si="79"/>
        <v>2.9628241927943919</v>
      </c>
    </row>
    <row r="1289" spans="17:18" x14ac:dyDescent="0.15">
      <c r="Q1289">
        <v>1289</v>
      </c>
      <c r="R1289">
        <f t="shared" si="79"/>
        <v>2.9630030517876604</v>
      </c>
    </row>
    <row r="1290" spans="17:18" x14ac:dyDescent="0.15">
      <c r="Q1290">
        <v>1290</v>
      </c>
      <c r="R1290">
        <f t="shared" si="79"/>
        <v>2.9631817520497856</v>
      </c>
    </row>
    <row r="1291" spans="17:18" x14ac:dyDescent="0.15">
      <c r="Q1291">
        <v>1291</v>
      </c>
      <c r="R1291">
        <f t="shared" si="79"/>
        <v>2.9633602938408092</v>
      </c>
    </row>
    <row r="1292" spans="17:18" x14ac:dyDescent="0.15">
      <c r="Q1292">
        <v>1292</v>
      </c>
      <c r="R1292">
        <f t="shared" si="79"/>
        <v>2.96353867742015</v>
      </c>
    </row>
    <row r="1293" spans="17:18" x14ac:dyDescent="0.15">
      <c r="Q1293">
        <v>1293</v>
      </c>
      <c r="R1293">
        <f t="shared" si="79"/>
        <v>2.9637169030466057</v>
      </c>
    </row>
    <row r="1294" spans="17:18" x14ac:dyDescent="0.15">
      <c r="Q1294">
        <v>1294</v>
      </c>
      <c r="R1294">
        <f t="shared" si="79"/>
        <v>2.9638949709783549</v>
      </c>
    </row>
    <row r="1295" spans="17:18" x14ac:dyDescent="0.15">
      <c r="Q1295">
        <v>1295</v>
      </c>
      <c r="R1295">
        <f t="shared" si="79"/>
        <v>2.964072881472958</v>
      </c>
    </row>
    <row r="1296" spans="17:18" x14ac:dyDescent="0.15">
      <c r="Q1296">
        <v>1296</v>
      </c>
      <c r="R1296">
        <f t="shared" si="79"/>
        <v>2.9642506347873616</v>
      </c>
    </row>
    <row r="1297" spans="17:18" x14ac:dyDescent="0.15">
      <c r="Q1297">
        <v>1297</v>
      </c>
      <c r="R1297">
        <f t="shared" si="79"/>
        <v>2.9644282311778967</v>
      </c>
    </row>
    <row r="1298" spans="17:18" x14ac:dyDescent="0.15">
      <c r="Q1298">
        <v>1298</v>
      </c>
      <c r="R1298">
        <f t="shared" si="79"/>
        <v>2.9646056709002839</v>
      </c>
    </row>
    <row r="1299" spans="17:18" x14ac:dyDescent="0.15">
      <c r="Q1299">
        <v>1299</v>
      </c>
      <c r="R1299">
        <f t="shared" si="79"/>
        <v>2.9647829542096353</v>
      </c>
    </row>
    <row r="1300" spans="17:18" x14ac:dyDescent="0.15">
      <c r="Q1300">
        <v>1300</v>
      </c>
      <c r="R1300">
        <f t="shared" si="79"/>
        <v>2.9649600813604522</v>
      </c>
    </row>
    <row r="1301" spans="17:18" x14ac:dyDescent="0.15">
      <c r="Q1301">
        <v>1301</v>
      </c>
      <c r="R1301">
        <f t="shared" si="79"/>
        <v>2.9651370526066336</v>
      </c>
    </row>
    <row r="1302" spans="17:18" x14ac:dyDescent="0.15">
      <c r="Q1302">
        <v>1302</v>
      </c>
      <c r="R1302">
        <f t="shared" si="79"/>
        <v>2.9653138682014726</v>
      </c>
    </row>
    <row r="1303" spans="17:18" x14ac:dyDescent="0.15">
      <c r="Q1303">
        <v>1303</v>
      </c>
      <c r="R1303">
        <f t="shared" si="79"/>
        <v>2.9654905283976603</v>
      </c>
    </row>
    <row r="1304" spans="17:18" x14ac:dyDescent="0.15">
      <c r="Q1304">
        <v>1304</v>
      </c>
      <c r="R1304">
        <f t="shared" si="79"/>
        <v>2.9656670334472879</v>
      </c>
    </row>
    <row r="1305" spans="17:18" x14ac:dyDescent="0.15">
      <c r="Q1305">
        <v>1305</v>
      </c>
      <c r="R1305">
        <f t="shared" si="79"/>
        <v>2.9658433836018494</v>
      </c>
    </row>
    <row r="1306" spans="17:18" x14ac:dyDescent="0.15">
      <c r="Q1306">
        <v>1306</v>
      </c>
      <c r="R1306">
        <f t="shared" si="79"/>
        <v>2.966019579112241</v>
      </c>
    </row>
    <row r="1307" spans="17:18" x14ac:dyDescent="0.15">
      <c r="Q1307">
        <v>1307</v>
      </c>
      <c r="R1307">
        <f t="shared" si="79"/>
        <v>2.9661956202287652</v>
      </c>
    </row>
    <row r="1308" spans="17:18" x14ac:dyDescent="0.15">
      <c r="Q1308">
        <v>1308</v>
      </c>
      <c r="R1308">
        <f t="shared" si="79"/>
        <v>2.9663715072011305</v>
      </c>
    </row>
    <row r="1309" spans="17:18" x14ac:dyDescent="0.15">
      <c r="Q1309">
        <v>1309</v>
      </c>
      <c r="R1309">
        <f t="shared" si="79"/>
        <v>2.9665472402784574</v>
      </c>
    </row>
    <row r="1310" spans="17:18" x14ac:dyDescent="0.15">
      <c r="Q1310">
        <v>1310</v>
      </c>
      <c r="R1310">
        <f t="shared" si="79"/>
        <v>2.9667228197092745</v>
      </c>
    </row>
    <row r="1311" spans="17:18" x14ac:dyDescent="0.15">
      <c r="Q1311">
        <v>1311</v>
      </c>
      <c r="R1311">
        <f t="shared" si="79"/>
        <v>2.9668982457415249</v>
      </c>
    </row>
    <row r="1312" spans="17:18" x14ac:dyDescent="0.15">
      <c r="Q1312">
        <v>1312</v>
      </c>
      <c r="R1312">
        <f t="shared" si="79"/>
        <v>2.9670735186225659</v>
      </c>
    </row>
    <row r="1313" spans="17:18" x14ac:dyDescent="0.15">
      <c r="Q1313">
        <v>1313</v>
      </c>
      <c r="R1313">
        <f t="shared" si="79"/>
        <v>2.967248638599171</v>
      </c>
    </row>
    <row r="1314" spans="17:18" x14ac:dyDescent="0.15">
      <c r="Q1314">
        <v>1314</v>
      </c>
      <c r="R1314">
        <f t="shared" si="79"/>
        <v>2.9674236059175332</v>
      </c>
    </row>
    <row r="1315" spans="17:18" x14ac:dyDescent="0.15">
      <c r="Q1315">
        <v>1315</v>
      </c>
      <c r="R1315">
        <f t="shared" si="79"/>
        <v>2.9675984208232644</v>
      </c>
    </row>
    <row r="1316" spans="17:18" x14ac:dyDescent="0.15">
      <c r="Q1316">
        <v>1316</v>
      </c>
      <c r="R1316">
        <f t="shared" si="79"/>
        <v>2.9677730835613989</v>
      </c>
    </row>
    <row r="1317" spans="17:18" x14ac:dyDescent="0.15">
      <c r="Q1317">
        <v>1317</v>
      </c>
      <c r="R1317">
        <f t="shared" si="79"/>
        <v>2.9679475943763944</v>
      </c>
    </row>
    <row r="1318" spans="17:18" x14ac:dyDescent="0.15">
      <c r="Q1318">
        <v>1318</v>
      </c>
      <c r="R1318">
        <f t="shared" si="79"/>
        <v>2.9681219535121355</v>
      </c>
    </row>
    <row r="1319" spans="17:18" x14ac:dyDescent="0.15">
      <c r="Q1319">
        <v>1319</v>
      </c>
      <c r="R1319">
        <f t="shared" si="79"/>
        <v>2.9682961612119318</v>
      </c>
    </row>
    <row r="1320" spans="17:18" x14ac:dyDescent="0.15">
      <c r="Q1320">
        <v>1320</v>
      </c>
      <c r="R1320">
        <f t="shared" si="79"/>
        <v>2.968470217718524</v>
      </c>
    </row>
    <row r="1321" spans="17:18" x14ac:dyDescent="0.15">
      <c r="Q1321">
        <v>1321</v>
      </c>
      <c r="R1321">
        <f t="shared" si="79"/>
        <v>2.9686441232740823</v>
      </c>
    </row>
    <row r="1322" spans="17:18" x14ac:dyDescent="0.15">
      <c r="Q1322">
        <v>1322</v>
      </c>
      <c r="R1322">
        <f t="shared" si="79"/>
        <v>2.9688178781202108</v>
      </c>
    </row>
    <row r="1323" spans="17:18" x14ac:dyDescent="0.15">
      <c r="Q1323">
        <v>1323</v>
      </c>
      <c r="R1323">
        <f t="shared" si="79"/>
        <v>2.9689914824979469</v>
      </c>
    </row>
    <row r="1324" spans="17:18" x14ac:dyDescent="0.15">
      <c r="Q1324">
        <v>1324</v>
      </c>
      <c r="R1324">
        <f t="shared" si="79"/>
        <v>2.9691649366477635</v>
      </c>
    </row>
    <row r="1325" spans="17:18" x14ac:dyDescent="0.15">
      <c r="Q1325">
        <v>1325</v>
      </c>
      <c r="R1325">
        <f t="shared" si="79"/>
        <v>2.9693382408095728</v>
      </c>
    </row>
    <row r="1326" spans="17:18" x14ac:dyDescent="0.15">
      <c r="Q1326">
        <v>1326</v>
      </c>
      <c r="R1326">
        <f t="shared" si="79"/>
        <v>2.9695113952227259</v>
      </c>
    </row>
    <row r="1327" spans="17:18" x14ac:dyDescent="0.15">
      <c r="Q1327">
        <v>1327</v>
      </c>
      <c r="R1327">
        <f t="shared" si="79"/>
        <v>2.9696844001260154</v>
      </c>
    </row>
    <row r="1328" spans="17:18" x14ac:dyDescent="0.15">
      <c r="Q1328">
        <v>1328</v>
      </c>
      <c r="R1328">
        <f t="shared" si="79"/>
        <v>2.9698572557576766</v>
      </c>
    </row>
    <row r="1329" spans="17:18" x14ac:dyDescent="0.15">
      <c r="Q1329">
        <v>1329</v>
      </c>
      <c r="R1329">
        <f t="shared" si="79"/>
        <v>2.9700299623553894</v>
      </c>
    </row>
    <row r="1330" spans="17:18" x14ac:dyDescent="0.15">
      <c r="Q1330">
        <v>1330</v>
      </c>
      <c r="R1330">
        <f t="shared" si="79"/>
        <v>2.9702025201562803</v>
      </c>
    </row>
    <row r="1331" spans="17:18" x14ac:dyDescent="0.15">
      <c r="Q1331">
        <v>1331</v>
      </c>
      <c r="R1331">
        <f t="shared" si="79"/>
        <v>2.9703749293969244</v>
      </c>
    </row>
    <row r="1332" spans="17:18" x14ac:dyDescent="0.15">
      <c r="Q1332">
        <v>1332</v>
      </c>
      <c r="R1332">
        <f t="shared" si="79"/>
        <v>2.9705471903133458</v>
      </c>
    </row>
    <row r="1333" spans="17:18" x14ac:dyDescent="0.15">
      <c r="Q1333">
        <v>1333</v>
      </c>
      <c r="R1333">
        <f t="shared" si="79"/>
        <v>2.9707193031410206</v>
      </c>
    </row>
    <row r="1334" spans="17:18" x14ac:dyDescent="0.15">
      <c r="Q1334">
        <v>1334</v>
      </c>
      <c r="R1334">
        <f t="shared" si="79"/>
        <v>2.9708912681148778</v>
      </c>
    </row>
    <row r="1335" spans="17:18" x14ac:dyDescent="0.15">
      <c r="Q1335">
        <v>1335</v>
      </c>
      <c r="R1335">
        <f t="shared" si="79"/>
        <v>2.9710630854693014</v>
      </c>
    </row>
    <row r="1336" spans="17:18" x14ac:dyDescent="0.15">
      <c r="Q1336">
        <v>1336</v>
      </c>
      <c r="R1336">
        <f t="shared" si="79"/>
        <v>2.9712347554381315</v>
      </c>
    </row>
    <row r="1337" spans="17:18" x14ac:dyDescent="0.15">
      <c r="Q1337">
        <v>1337</v>
      </c>
      <c r="R1337">
        <f t="shared" si="79"/>
        <v>2.9714062782546677</v>
      </c>
    </row>
    <row r="1338" spans="17:18" x14ac:dyDescent="0.15">
      <c r="Q1338">
        <v>1338</v>
      </c>
      <c r="R1338">
        <f t="shared" si="79"/>
        <v>2.9715776541516674</v>
      </c>
    </row>
    <row r="1339" spans="17:18" x14ac:dyDescent="0.15">
      <c r="Q1339">
        <v>1339</v>
      </c>
      <c r="R1339">
        <f t="shared" si="79"/>
        <v>2.9717488833613519</v>
      </c>
    </row>
    <row r="1340" spans="17:18" x14ac:dyDescent="0.15">
      <c r="Q1340">
        <v>1340</v>
      </c>
      <c r="R1340">
        <f t="shared" si="79"/>
        <v>2.9719199661154025</v>
      </c>
    </row>
    <row r="1341" spans="17:18" x14ac:dyDescent="0.15">
      <c r="Q1341">
        <v>1341</v>
      </c>
      <c r="R1341">
        <f t="shared" si="79"/>
        <v>2.9720909026449687</v>
      </c>
    </row>
    <row r="1342" spans="17:18" x14ac:dyDescent="0.15">
      <c r="Q1342">
        <v>1342</v>
      </c>
      <c r="R1342">
        <f t="shared" si="79"/>
        <v>2.9722616931806636</v>
      </c>
    </row>
    <row r="1343" spans="17:18" x14ac:dyDescent="0.15">
      <c r="Q1343">
        <v>1343</v>
      </c>
      <c r="R1343">
        <f t="shared" si="79"/>
        <v>2.9724323379525694</v>
      </c>
    </row>
    <row r="1344" spans="17:18" x14ac:dyDescent="0.15">
      <c r="Q1344">
        <v>1344</v>
      </c>
      <c r="R1344">
        <f t="shared" si="79"/>
        <v>2.9726028371902391</v>
      </c>
    </row>
    <row r="1345" spans="17:18" x14ac:dyDescent="0.15">
      <c r="Q1345">
        <v>1345</v>
      </c>
      <c r="R1345">
        <f t="shared" si="79"/>
        <v>2.9727731911226942</v>
      </c>
    </row>
    <row r="1346" spans="17:18" x14ac:dyDescent="0.15">
      <c r="Q1346">
        <v>1346</v>
      </c>
      <c r="R1346">
        <f t="shared" ref="R1346:R1409" si="80">Q1346^0.3/(0.25*Q1346^0.3+0.75)</f>
        <v>2.9729433999784316</v>
      </c>
    </row>
    <row r="1347" spans="17:18" x14ac:dyDescent="0.15">
      <c r="Q1347">
        <v>1347</v>
      </c>
      <c r="R1347">
        <f t="shared" si="80"/>
        <v>2.9731134639854213</v>
      </c>
    </row>
    <row r="1348" spans="17:18" x14ac:dyDescent="0.15">
      <c r="Q1348">
        <v>1348</v>
      </c>
      <c r="R1348">
        <f t="shared" si="80"/>
        <v>2.9732833833711099</v>
      </c>
    </row>
    <row r="1349" spans="17:18" x14ac:dyDescent="0.15">
      <c r="Q1349">
        <v>1349</v>
      </c>
      <c r="R1349">
        <f t="shared" si="80"/>
        <v>2.9734531583624211</v>
      </c>
    </row>
    <row r="1350" spans="17:18" x14ac:dyDescent="0.15">
      <c r="Q1350">
        <v>1350</v>
      </c>
      <c r="R1350">
        <f t="shared" si="80"/>
        <v>2.9736227891857578</v>
      </c>
    </row>
    <row r="1351" spans="17:18" x14ac:dyDescent="0.15">
      <c r="Q1351">
        <v>1351</v>
      </c>
      <c r="R1351">
        <f t="shared" si="80"/>
        <v>2.9737922760670044</v>
      </c>
    </row>
    <row r="1352" spans="17:18" x14ac:dyDescent="0.15">
      <c r="Q1352">
        <v>1352</v>
      </c>
      <c r="R1352">
        <f t="shared" si="80"/>
        <v>2.9739616192315275</v>
      </c>
    </row>
    <row r="1353" spans="17:18" x14ac:dyDescent="0.15">
      <c r="Q1353">
        <v>1353</v>
      </c>
      <c r="R1353">
        <f t="shared" si="80"/>
        <v>2.9741308189041762</v>
      </c>
    </row>
    <row r="1354" spans="17:18" x14ac:dyDescent="0.15">
      <c r="Q1354">
        <v>1354</v>
      </c>
      <c r="R1354">
        <f t="shared" si="80"/>
        <v>2.9742998753092871</v>
      </c>
    </row>
    <row r="1355" spans="17:18" x14ac:dyDescent="0.15">
      <c r="Q1355">
        <v>1355</v>
      </c>
      <c r="R1355">
        <f t="shared" si="80"/>
        <v>2.974468788670682</v>
      </c>
    </row>
    <row r="1356" spans="17:18" x14ac:dyDescent="0.15">
      <c r="Q1356">
        <v>1356</v>
      </c>
      <c r="R1356">
        <f t="shared" si="80"/>
        <v>2.9746375592116725</v>
      </c>
    </row>
    <row r="1357" spans="17:18" x14ac:dyDescent="0.15">
      <c r="Q1357">
        <v>1357</v>
      </c>
      <c r="R1357">
        <f t="shared" si="80"/>
        <v>2.9748061871550608</v>
      </c>
    </row>
    <row r="1358" spans="17:18" x14ac:dyDescent="0.15">
      <c r="Q1358">
        <v>1358</v>
      </c>
      <c r="R1358">
        <f t="shared" si="80"/>
        <v>2.9749746727231381</v>
      </c>
    </row>
    <row r="1359" spans="17:18" x14ac:dyDescent="0.15">
      <c r="Q1359">
        <v>1359</v>
      </c>
      <c r="R1359">
        <f t="shared" si="80"/>
        <v>2.9751430161376917</v>
      </c>
    </row>
    <row r="1360" spans="17:18" x14ac:dyDescent="0.15">
      <c r="Q1360">
        <v>1360</v>
      </c>
      <c r="R1360">
        <f t="shared" si="80"/>
        <v>2.9753112176200016</v>
      </c>
    </row>
    <row r="1361" spans="17:18" x14ac:dyDescent="0.15">
      <c r="Q1361">
        <v>1361</v>
      </c>
      <c r="R1361">
        <f t="shared" si="80"/>
        <v>2.9754792773908454</v>
      </c>
    </row>
    <row r="1362" spans="17:18" x14ac:dyDescent="0.15">
      <c r="Q1362">
        <v>1362</v>
      </c>
      <c r="R1362">
        <f t="shared" si="80"/>
        <v>2.9756471956704975</v>
      </c>
    </row>
    <row r="1363" spans="17:18" x14ac:dyDescent="0.15">
      <c r="Q1363">
        <v>1363</v>
      </c>
      <c r="R1363">
        <f t="shared" si="80"/>
        <v>2.9758149726787315</v>
      </c>
    </row>
    <row r="1364" spans="17:18" x14ac:dyDescent="0.15">
      <c r="Q1364">
        <v>1364</v>
      </c>
      <c r="R1364">
        <f t="shared" si="80"/>
        <v>2.9759826086348227</v>
      </c>
    </row>
    <row r="1365" spans="17:18" x14ac:dyDescent="0.15">
      <c r="Q1365">
        <v>1365</v>
      </c>
      <c r="R1365">
        <f t="shared" si="80"/>
        <v>2.9761501037575466</v>
      </c>
    </row>
    <row r="1366" spans="17:18" x14ac:dyDescent="0.15">
      <c r="Q1366">
        <v>1366</v>
      </c>
      <c r="R1366">
        <f t="shared" si="80"/>
        <v>2.9763174582651852</v>
      </c>
    </row>
    <row r="1367" spans="17:18" x14ac:dyDescent="0.15">
      <c r="Q1367">
        <v>1367</v>
      </c>
      <c r="R1367">
        <f t="shared" si="80"/>
        <v>2.9764846723755229</v>
      </c>
    </row>
    <row r="1368" spans="17:18" x14ac:dyDescent="0.15">
      <c r="Q1368">
        <v>1368</v>
      </c>
      <c r="R1368">
        <f t="shared" si="80"/>
        <v>2.9766517463058526</v>
      </c>
    </row>
    <row r="1369" spans="17:18" x14ac:dyDescent="0.15">
      <c r="Q1369">
        <v>1369</v>
      </c>
      <c r="R1369">
        <f t="shared" si="80"/>
        <v>2.976818680272975</v>
      </c>
    </row>
    <row r="1370" spans="17:18" x14ac:dyDescent="0.15">
      <c r="Q1370">
        <v>1370</v>
      </c>
      <c r="R1370">
        <f t="shared" si="80"/>
        <v>2.9769854744932003</v>
      </c>
    </row>
    <row r="1371" spans="17:18" x14ac:dyDescent="0.15">
      <c r="Q1371">
        <v>1371</v>
      </c>
      <c r="R1371">
        <f t="shared" si="80"/>
        <v>2.9771521291823486</v>
      </c>
    </row>
    <row r="1372" spans="17:18" x14ac:dyDescent="0.15">
      <c r="Q1372">
        <v>1372</v>
      </c>
      <c r="R1372">
        <f t="shared" si="80"/>
        <v>2.977318644555754</v>
      </c>
    </row>
    <row r="1373" spans="17:18" x14ac:dyDescent="0.15">
      <c r="Q1373">
        <v>1373</v>
      </c>
      <c r="R1373">
        <f t="shared" si="80"/>
        <v>2.9774850208282642</v>
      </c>
    </row>
    <row r="1374" spans="17:18" x14ac:dyDescent="0.15">
      <c r="Q1374">
        <v>1374</v>
      </c>
      <c r="R1374">
        <f t="shared" si="80"/>
        <v>2.9776512582142423</v>
      </c>
    </row>
    <row r="1375" spans="17:18" x14ac:dyDescent="0.15">
      <c r="Q1375">
        <v>1375</v>
      </c>
      <c r="R1375">
        <f t="shared" si="80"/>
        <v>2.9778173569275679</v>
      </c>
    </row>
    <row r="1376" spans="17:18" x14ac:dyDescent="0.15">
      <c r="Q1376">
        <v>1376</v>
      </c>
      <c r="R1376">
        <f t="shared" si="80"/>
        <v>2.9779833171816397</v>
      </c>
    </row>
    <row r="1377" spans="17:18" x14ac:dyDescent="0.15">
      <c r="Q1377">
        <v>1377</v>
      </c>
      <c r="R1377">
        <f t="shared" si="80"/>
        <v>2.9781491391893744</v>
      </c>
    </row>
    <row r="1378" spans="17:18" x14ac:dyDescent="0.15">
      <c r="Q1378">
        <v>1378</v>
      </c>
      <c r="R1378">
        <f t="shared" si="80"/>
        <v>2.9783148231632119</v>
      </c>
    </row>
    <row r="1379" spans="17:18" x14ac:dyDescent="0.15">
      <c r="Q1379">
        <v>1379</v>
      </c>
      <c r="R1379">
        <f t="shared" si="80"/>
        <v>2.9784803693151134</v>
      </c>
    </row>
    <row r="1380" spans="17:18" x14ac:dyDescent="0.15">
      <c r="Q1380">
        <v>1380</v>
      </c>
      <c r="R1380">
        <f t="shared" si="80"/>
        <v>2.9786457778565647</v>
      </c>
    </row>
    <row r="1381" spans="17:18" x14ac:dyDescent="0.15">
      <c r="Q1381">
        <v>1381</v>
      </c>
      <c r="R1381">
        <f t="shared" si="80"/>
        <v>2.9788110489985762</v>
      </c>
    </row>
    <row r="1382" spans="17:18" x14ac:dyDescent="0.15">
      <c r="Q1382">
        <v>1382</v>
      </c>
      <c r="R1382">
        <f t="shared" si="80"/>
        <v>2.9789761829516861</v>
      </c>
    </row>
    <row r="1383" spans="17:18" x14ac:dyDescent="0.15">
      <c r="Q1383">
        <v>1383</v>
      </c>
      <c r="R1383">
        <f t="shared" si="80"/>
        <v>2.9791411799259597</v>
      </c>
    </row>
    <row r="1384" spans="17:18" x14ac:dyDescent="0.15">
      <c r="Q1384">
        <v>1384</v>
      </c>
      <c r="R1384">
        <f t="shared" si="80"/>
        <v>2.9793060401309925</v>
      </c>
    </row>
    <row r="1385" spans="17:18" x14ac:dyDescent="0.15">
      <c r="Q1385">
        <v>1385</v>
      </c>
      <c r="R1385">
        <f t="shared" si="80"/>
        <v>2.9794707637759115</v>
      </c>
    </row>
    <row r="1386" spans="17:18" x14ac:dyDescent="0.15">
      <c r="Q1386">
        <v>1386</v>
      </c>
      <c r="R1386">
        <f t="shared" si="80"/>
        <v>2.9796353510693745</v>
      </c>
    </row>
    <row r="1387" spans="17:18" x14ac:dyDescent="0.15">
      <c r="Q1387">
        <v>1387</v>
      </c>
      <c r="R1387">
        <f t="shared" si="80"/>
        <v>2.9797998022195746</v>
      </c>
    </row>
    <row r="1388" spans="17:18" x14ac:dyDescent="0.15">
      <c r="Q1388">
        <v>1388</v>
      </c>
      <c r="R1388">
        <f t="shared" si="80"/>
        <v>2.9799641174342395</v>
      </c>
    </row>
    <row r="1389" spans="17:18" x14ac:dyDescent="0.15">
      <c r="Q1389">
        <v>1389</v>
      </c>
      <c r="R1389">
        <f t="shared" si="80"/>
        <v>2.9801282969206326</v>
      </c>
    </row>
    <row r="1390" spans="17:18" x14ac:dyDescent="0.15">
      <c r="Q1390">
        <v>1390</v>
      </c>
      <c r="R1390">
        <f t="shared" si="80"/>
        <v>2.9802923408855566</v>
      </c>
    </row>
    <row r="1391" spans="17:18" x14ac:dyDescent="0.15">
      <c r="Q1391">
        <v>1391</v>
      </c>
      <c r="R1391">
        <f t="shared" si="80"/>
        <v>2.9804562495353513</v>
      </c>
    </row>
    <row r="1392" spans="17:18" x14ac:dyDescent="0.15">
      <c r="Q1392">
        <v>1392</v>
      </c>
      <c r="R1392">
        <f t="shared" si="80"/>
        <v>2.9806200230758986</v>
      </c>
    </row>
    <row r="1393" spans="17:18" x14ac:dyDescent="0.15">
      <c r="Q1393">
        <v>1393</v>
      </c>
      <c r="R1393">
        <f t="shared" si="80"/>
        <v>2.9807836617126227</v>
      </c>
    </row>
    <row r="1394" spans="17:18" x14ac:dyDescent="0.15">
      <c r="Q1394">
        <v>1394</v>
      </c>
      <c r="R1394">
        <f t="shared" si="80"/>
        <v>2.9809471656504893</v>
      </c>
    </row>
    <row r="1395" spans="17:18" x14ac:dyDescent="0.15">
      <c r="Q1395">
        <v>1395</v>
      </c>
      <c r="R1395">
        <f t="shared" si="80"/>
        <v>2.9811105350940101</v>
      </c>
    </row>
    <row r="1396" spans="17:18" x14ac:dyDescent="0.15">
      <c r="Q1396">
        <v>1396</v>
      </c>
      <c r="R1396">
        <f t="shared" si="80"/>
        <v>2.9812737702472418</v>
      </c>
    </row>
    <row r="1397" spans="17:18" x14ac:dyDescent="0.15">
      <c r="Q1397">
        <v>1397</v>
      </c>
      <c r="R1397">
        <f t="shared" si="80"/>
        <v>2.9814368713137895</v>
      </c>
    </row>
    <row r="1398" spans="17:18" x14ac:dyDescent="0.15">
      <c r="Q1398">
        <v>1398</v>
      </c>
      <c r="R1398">
        <f t="shared" si="80"/>
        <v>2.9815998384968059</v>
      </c>
    </row>
    <row r="1399" spans="17:18" x14ac:dyDescent="0.15">
      <c r="Q1399">
        <v>1399</v>
      </c>
      <c r="R1399">
        <f t="shared" si="80"/>
        <v>2.9817626719989931</v>
      </c>
    </row>
    <row r="1400" spans="17:18" x14ac:dyDescent="0.15">
      <c r="Q1400">
        <v>1400</v>
      </c>
      <c r="R1400">
        <f t="shared" si="80"/>
        <v>2.9819253720226055</v>
      </c>
    </row>
    <row r="1401" spans="17:18" x14ac:dyDescent="0.15">
      <c r="Q1401">
        <v>1401</v>
      </c>
      <c r="R1401">
        <f t="shared" si="80"/>
        <v>2.9820879387694492</v>
      </c>
    </row>
    <row r="1402" spans="17:18" x14ac:dyDescent="0.15">
      <c r="Q1402">
        <v>1402</v>
      </c>
      <c r="R1402">
        <f t="shared" si="80"/>
        <v>2.9822503724408849</v>
      </c>
    </row>
    <row r="1403" spans="17:18" x14ac:dyDescent="0.15">
      <c r="Q1403">
        <v>1403</v>
      </c>
      <c r="R1403">
        <f t="shared" si="80"/>
        <v>2.9824126732378278</v>
      </c>
    </row>
    <row r="1404" spans="17:18" x14ac:dyDescent="0.15">
      <c r="Q1404">
        <v>1404</v>
      </c>
      <c r="R1404">
        <f t="shared" si="80"/>
        <v>2.9825748413607491</v>
      </c>
    </row>
    <row r="1405" spans="17:18" x14ac:dyDescent="0.15">
      <c r="Q1405">
        <v>1405</v>
      </c>
      <c r="R1405">
        <f t="shared" si="80"/>
        <v>2.9827368770096792</v>
      </c>
    </row>
    <row r="1406" spans="17:18" x14ac:dyDescent="0.15">
      <c r="Q1406">
        <v>1406</v>
      </c>
      <c r="R1406">
        <f t="shared" si="80"/>
        <v>2.9828987803842053</v>
      </c>
    </row>
    <row r="1407" spans="17:18" x14ac:dyDescent="0.15">
      <c r="Q1407">
        <v>1407</v>
      </c>
      <c r="R1407">
        <f t="shared" si="80"/>
        <v>2.9830605516834767</v>
      </c>
    </row>
    <row r="1408" spans="17:18" x14ac:dyDescent="0.15">
      <c r="Q1408">
        <v>1408</v>
      </c>
      <c r="R1408">
        <f t="shared" si="80"/>
        <v>2.9832221911062033</v>
      </c>
    </row>
    <row r="1409" spans="17:18" x14ac:dyDescent="0.15">
      <c r="Q1409">
        <v>1409</v>
      </c>
      <c r="R1409">
        <f t="shared" si="80"/>
        <v>2.9833836988506577</v>
      </c>
    </row>
    <row r="1410" spans="17:18" x14ac:dyDescent="0.15">
      <c r="Q1410">
        <v>1410</v>
      </c>
      <c r="R1410">
        <f t="shared" ref="R1410:R1473" si="81">Q1410^0.3/(0.25*Q1410^0.3+0.75)</f>
        <v>2.9835450751146775</v>
      </c>
    </row>
    <row r="1411" spans="17:18" x14ac:dyDescent="0.15">
      <c r="Q1411">
        <v>1411</v>
      </c>
      <c r="R1411">
        <f t="shared" si="81"/>
        <v>2.9837063200956648</v>
      </c>
    </row>
    <row r="1412" spans="17:18" x14ac:dyDescent="0.15">
      <c r="Q1412">
        <v>1412</v>
      </c>
      <c r="R1412">
        <f t="shared" si="81"/>
        <v>2.9838674339905884</v>
      </c>
    </row>
    <row r="1413" spans="17:18" x14ac:dyDescent="0.15">
      <c r="Q1413">
        <v>1413</v>
      </c>
      <c r="R1413">
        <f t="shared" si="81"/>
        <v>2.9840284169959848</v>
      </c>
    </row>
    <row r="1414" spans="17:18" x14ac:dyDescent="0.15">
      <c r="Q1414">
        <v>1414</v>
      </c>
      <c r="R1414">
        <f t="shared" si="81"/>
        <v>2.9841892693079597</v>
      </c>
    </row>
    <row r="1415" spans="17:18" x14ac:dyDescent="0.15">
      <c r="Q1415">
        <v>1415</v>
      </c>
      <c r="R1415">
        <f t="shared" si="81"/>
        <v>2.98434999112219</v>
      </c>
    </row>
    <row r="1416" spans="17:18" x14ac:dyDescent="0.15">
      <c r="Q1416">
        <v>1416</v>
      </c>
      <c r="R1416">
        <f t="shared" si="81"/>
        <v>2.9845105826339227</v>
      </c>
    </row>
    <row r="1417" spans="17:18" x14ac:dyDescent="0.15">
      <c r="Q1417">
        <v>1417</v>
      </c>
      <c r="R1417">
        <f t="shared" si="81"/>
        <v>2.9846710440379787</v>
      </c>
    </row>
    <row r="1418" spans="17:18" x14ac:dyDescent="0.15">
      <c r="Q1418">
        <v>1418</v>
      </c>
      <c r="R1418">
        <f t="shared" si="81"/>
        <v>2.9848313755287523</v>
      </c>
    </row>
    <row r="1419" spans="17:18" x14ac:dyDescent="0.15">
      <c r="Q1419">
        <v>1419</v>
      </c>
      <c r="R1419">
        <f t="shared" si="81"/>
        <v>2.9849915773002134</v>
      </c>
    </row>
    <row r="1420" spans="17:18" x14ac:dyDescent="0.15">
      <c r="Q1420">
        <v>1420</v>
      </c>
      <c r="R1420">
        <f t="shared" si="81"/>
        <v>2.9851516495459087</v>
      </c>
    </row>
    <row r="1421" spans="17:18" x14ac:dyDescent="0.15">
      <c r="Q1421">
        <v>1421</v>
      </c>
      <c r="R1421">
        <f t="shared" si="81"/>
        <v>2.9853115924589613</v>
      </c>
    </row>
    <row r="1422" spans="17:18" x14ac:dyDescent="0.15">
      <c r="Q1422">
        <v>1422</v>
      </c>
      <c r="R1422">
        <f t="shared" si="81"/>
        <v>2.9854714062320746</v>
      </c>
    </row>
    <row r="1423" spans="17:18" x14ac:dyDescent="0.15">
      <c r="Q1423">
        <v>1423</v>
      </c>
      <c r="R1423">
        <f t="shared" si="81"/>
        <v>2.9856310910575319</v>
      </c>
    </row>
    <row r="1424" spans="17:18" x14ac:dyDescent="0.15">
      <c r="Q1424">
        <v>1424</v>
      </c>
      <c r="R1424">
        <f t="shared" si="81"/>
        <v>2.9857906471271978</v>
      </c>
    </row>
    <row r="1425" spans="17:18" x14ac:dyDescent="0.15">
      <c r="Q1425">
        <v>1425</v>
      </c>
      <c r="R1425">
        <f t="shared" si="81"/>
        <v>2.9859500746325183</v>
      </c>
    </row>
    <row r="1426" spans="17:18" x14ac:dyDescent="0.15">
      <c r="Q1426">
        <v>1426</v>
      </c>
      <c r="R1426">
        <f t="shared" si="81"/>
        <v>2.9861093737645246</v>
      </c>
    </row>
    <row r="1427" spans="17:18" x14ac:dyDescent="0.15">
      <c r="Q1427">
        <v>1427</v>
      </c>
      <c r="R1427">
        <f t="shared" si="81"/>
        <v>2.9862685447138317</v>
      </c>
    </row>
    <row r="1428" spans="17:18" x14ac:dyDescent="0.15">
      <c r="Q1428">
        <v>1428</v>
      </c>
      <c r="R1428">
        <f t="shared" si="81"/>
        <v>2.9864275876706423</v>
      </c>
    </row>
    <row r="1429" spans="17:18" x14ac:dyDescent="0.15">
      <c r="Q1429">
        <v>1429</v>
      </c>
      <c r="R1429">
        <f t="shared" si="81"/>
        <v>2.9865865028247449</v>
      </c>
    </row>
    <row r="1430" spans="17:18" x14ac:dyDescent="0.15">
      <c r="Q1430">
        <v>1430</v>
      </c>
      <c r="R1430">
        <f t="shared" si="81"/>
        <v>2.9867452903655169</v>
      </c>
    </row>
    <row r="1431" spans="17:18" x14ac:dyDescent="0.15">
      <c r="Q1431">
        <v>1431</v>
      </c>
      <c r="R1431">
        <f t="shared" si="81"/>
        <v>2.9869039504819255</v>
      </c>
    </row>
    <row r="1432" spans="17:18" x14ac:dyDescent="0.15">
      <c r="Q1432">
        <v>1432</v>
      </c>
      <c r="R1432">
        <f t="shared" si="81"/>
        <v>2.9870624833625281</v>
      </c>
    </row>
    <row r="1433" spans="17:18" x14ac:dyDescent="0.15">
      <c r="Q1433">
        <v>1433</v>
      </c>
      <c r="R1433">
        <f t="shared" si="81"/>
        <v>2.9872208891954757</v>
      </c>
    </row>
    <row r="1434" spans="17:18" x14ac:dyDescent="0.15">
      <c r="Q1434">
        <v>1434</v>
      </c>
      <c r="R1434">
        <f t="shared" si="81"/>
        <v>2.98737916816851</v>
      </c>
    </row>
    <row r="1435" spans="17:18" x14ac:dyDescent="0.15">
      <c r="Q1435">
        <v>1435</v>
      </c>
      <c r="R1435">
        <f t="shared" si="81"/>
        <v>2.9875373204689697</v>
      </c>
    </row>
    <row r="1436" spans="17:18" x14ac:dyDescent="0.15">
      <c r="Q1436">
        <v>1436</v>
      </c>
      <c r="R1436">
        <f t="shared" si="81"/>
        <v>2.9876953462837865</v>
      </c>
    </row>
    <row r="1437" spans="17:18" x14ac:dyDescent="0.15">
      <c r="Q1437">
        <v>1437</v>
      </c>
      <c r="R1437">
        <f t="shared" si="81"/>
        <v>2.9878532457994909</v>
      </c>
    </row>
    <row r="1438" spans="17:18" x14ac:dyDescent="0.15">
      <c r="Q1438">
        <v>1438</v>
      </c>
      <c r="R1438">
        <f t="shared" si="81"/>
        <v>2.9880110192022094</v>
      </c>
    </row>
    <row r="1439" spans="17:18" x14ac:dyDescent="0.15">
      <c r="Q1439">
        <v>1439</v>
      </c>
      <c r="R1439">
        <f t="shared" si="81"/>
        <v>2.9881686666776681</v>
      </c>
    </row>
    <row r="1440" spans="17:18" x14ac:dyDescent="0.15">
      <c r="Q1440">
        <v>1440</v>
      </c>
      <c r="R1440">
        <f t="shared" si="81"/>
        <v>2.9883261884111936</v>
      </c>
    </row>
    <row r="1441" spans="17:18" x14ac:dyDescent="0.15">
      <c r="Q1441">
        <v>1441</v>
      </c>
      <c r="R1441">
        <f t="shared" si="81"/>
        <v>2.9884835845877129</v>
      </c>
    </row>
    <row r="1442" spans="17:18" x14ac:dyDescent="0.15">
      <c r="Q1442">
        <v>1442</v>
      </c>
      <c r="R1442">
        <f t="shared" si="81"/>
        <v>2.9886408553917563</v>
      </c>
    </row>
    <row r="1443" spans="17:18" x14ac:dyDescent="0.15">
      <c r="Q1443">
        <v>1443</v>
      </c>
      <c r="R1443">
        <f t="shared" si="81"/>
        <v>2.9887980010074555</v>
      </c>
    </row>
    <row r="1444" spans="17:18" x14ac:dyDescent="0.15">
      <c r="Q1444">
        <v>1444</v>
      </c>
      <c r="R1444">
        <f t="shared" si="81"/>
        <v>2.9889550216185499</v>
      </c>
    </row>
    <row r="1445" spans="17:18" x14ac:dyDescent="0.15">
      <c r="Q1445">
        <v>1445</v>
      </c>
      <c r="R1445">
        <f t="shared" si="81"/>
        <v>2.9891119174083816</v>
      </c>
    </row>
    <row r="1446" spans="17:18" x14ac:dyDescent="0.15">
      <c r="Q1446">
        <v>1446</v>
      </c>
      <c r="R1446">
        <f t="shared" si="81"/>
        <v>2.9892686885599011</v>
      </c>
    </row>
    <row r="1447" spans="17:18" x14ac:dyDescent="0.15">
      <c r="Q1447">
        <v>1447</v>
      </c>
      <c r="R1447">
        <f t="shared" si="81"/>
        <v>2.9894253352556666</v>
      </c>
    </row>
    <row r="1448" spans="17:18" x14ac:dyDescent="0.15">
      <c r="Q1448">
        <v>1448</v>
      </c>
      <c r="R1448">
        <f t="shared" si="81"/>
        <v>2.9895818576778446</v>
      </c>
    </row>
    <row r="1449" spans="17:18" x14ac:dyDescent="0.15">
      <c r="Q1449">
        <v>1449</v>
      </c>
      <c r="R1449">
        <f t="shared" si="81"/>
        <v>2.9897382560082129</v>
      </c>
    </row>
    <row r="1450" spans="17:18" x14ac:dyDescent="0.15">
      <c r="Q1450">
        <v>1450</v>
      </c>
      <c r="R1450">
        <f t="shared" si="81"/>
        <v>2.9898945304281592</v>
      </c>
    </row>
    <row r="1451" spans="17:18" x14ac:dyDescent="0.15">
      <c r="Q1451">
        <v>1451</v>
      </c>
      <c r="R1451">
        <f t="shared" si="81"/>
        <v>2.9900506811186847</v>
      </c>
    </row>
    <row r="1452" spans="17:18" x14ac:dyDescent="0.15">
      <c r="Q1452">
        <v>1452</v>
      </c>
      <c r="R1452">
        <f t="shared" si="81"/>
        <v>2.9902067082604029</v>
      </c>
    </row>
    <row r="1453" spans="17:18" x14ac:dyDescent="0.15">
      <c r="Q1453">
        <v>1453</v>
      </c>
      <c r="R1453">
        <f t="shared" si="81"/>
        <v>2.9903626120335431</v>
      </c>
    </row>
    <row r="1454" spans="17:18" x14ac:dyDescent="0.15">
      <c r="Q1454">
        <v>1454</v>
      </c>
      <c r="R1454">
        <f t="shared" si="81"/>
        <v>2.9905183926179495</v>
      </c>
    </row>
    <row r="1455" spans="17:18" x14ac:dyDescent="0.15">
      <c r="Q1455">
        <v>1455</v>
      </c>
      <c r="R1455">
        <f t="shared" si="81"/>
        <v>2.9906740501930815</v>
      </c>
    </row>
    <row r="1456" spans="17:18" x14ac:dyDescent="0.15">
      <c r="Q1456">
        <v>1456</v>
      </c>
      <c r="R1456">
        <f t="shared" si="81"/>
        <v>2.9908295849380191</v>
      </c>
    </row>
    <row r="1457" spans="17:18" x14ac:dyDescent="0.15">
      <c r="Q1457">
        <v>1457</v>
      </c>
      <c r="R1457">
        <f t="shared" si="81"/>
        <v>2.9909849970314588</v>
      </c>
    </row>
    <row r="1458" spans="17:18" x14ac:dyDescent="0.15">
      <c r="Q1458">
        <v>1458</v>
      </c>
      <c r="R1458">
        <f t="shared" si="81"/>
        <v>2.991140286651718</v>
      </c>
    </row>
    <row r="1459" spans="17:18" x14ac:dyDescent="0.15">
      <c r="Q1459">
        <v>1459</v>
      </c>
      <c r="R1459">
        <f t="shared" si="81"/>
        <v>2.9912954539767345</v>
      </c>
    </row>
    <row r="1460" spans="17:18" x14ac:dyDescent="0.15">
      <c r="Q1460">
        <v>1460</v>
      </c>
      <c r="R1460">
        <f t="shared" si="81"/>
        <v>2.9914504991840691</v>
      </c>
    </row>
    <row r="1461" spans="17:18" x14ac:dyDescent="0.15">
      <c r="Q1461">
        <v>1461</v>
      </c>
      <c r="R1461">
        <f t="shared" si="81"/>
        <v>2.9916054224509048</v>
      </c>
    </row>
    <row r="1462" spans="17:18" x14ac:dyDescent="0.15">
      <c r="Q1462">
        <v>1462</v>
      </c>
      <c r="R1462">
        <f t="shared" si="81"/>
        <v>2.9917602239540475</v>
      </c>
    </row>
    <row r="1463" spans="17:18" x14ac:dyDescent="0.15">
      <c r="Q1463">
        <v>1463</v>
      </c>
      <c r="R1463">
        <f t="shared" si="81"/>
        <v>2.9919149038699318</v>
      </c>
    </row>
    <row r="1464" spans="17:18" x14ac:dyDescent="0.15">
      <c r="Q1464">
        <v>1464</v>
      </c>
      <c r="R1464">
        <f t="shared" si="81"/>
        <v>2.9920694623746145</v>
      </c>
    </row>
    <row r="1465" spans="17:18" x14ac:dyDescent="0.15">
      <c r="Q1465">
        <v>1465</v>
      </c>
      <c r="R1465">
        <f t="shared" si="81"/>
        <v>2.9922238996437822</v>
      </c>
    </row>
    <row r="1466" spans="17:18" x14ac:dyDescent="0.15">
      <c r="Q1466">
        <v>1466</v>
      </c>
      <c r="R1466">
        <f t="shared" si="81"/>
        <v>2.9923782158527494</v>
      </c>
    </row>
    <row r="1467" spans="17:18" x14ac:dyDescent="0.15">
      <c r="Q1467">
        <v>1467</v>
      </c>
      <c r="R1467">
        <f t="shared" si="81"/>
        <v>2.9925324111764589</v>
      </c>
    </row>
    <row r="1468" spans="17:18" x14ac:dyDescent="0.15">
      <c r="Q1468">
        <v>1468</v>
      </c>
      <c r="R1468">
        <f t="shared" si="81"/>
        <v>2.9926864857894846</v>
      </c>
    </row>
    <row r="1469" spans="17:18" x14ac:dyDescent="0.15">
      <c r="Q1469">
        <v>1469</v>
      </c>
      <c r="R1469">
        <f t="shared" si="81"/>
        <v>2.9928404398660322</v>
      </c>
    </row>
    <row r="1470" spans="17:18" x14ac:dyDescent="0.15">
      <c r="Q1470">
        <v>1470</v>
      </c>
      <c r="R1470">
        <f t="shared" si="81"/>
        <v>2.9929942735799395</v>
      </c>
    </row>
    <row r="1471" spans="17:18" x14ac:dyDescent="0.15">
      <c r="Q1471">
        <v>1471</v>
      </c>
      <c r="R1471">
        <f t="shared" si="81"/>
        <v>2.9931479871046767</v>
      </c>
    </row>
    <row r="1472" spans="17:18" x14ac:dyDescent="0.15">
      <c r="Q1472">
        <v>1472</v>
      </c>
      <c r="R1472">
        <f t="shared" si="81"/>
        <v>2.9933015806133496</v>
      </c>
    </row>
    <row r="1473" spans="17:18" x14ac:dyDescent="0.15">
      <c r="Q1473">
        <v>1473</v>
      </c>
      <c r="R1473">
        <f t="shared" si="81"/>
        <v>2.9934550542786993</v>
      </c>
    </row>
    <row r="1474" spans="17:18" x14ac:dyDescent="0.15">
      <c r="Q1474">
        <v>1474</v>
      </c>
      <c r="R1474">
        <f t="shared" ref="R1474:R1537" si="82">Q1474^0.3/(0.25*Q1474^0.3+0.75)</f>
        <v>2.9936084082731034</v>
      </c>
    </row>
    <row r="1475" spans="17:18" x14ac:dyDescent="0.15">
      <c r="Q1475">
        <v>1475</v>
      </c>
      <c r="R1475">
        <f t="shared" si="82"/>
        <v>2.9937616427685763</v>
      </c>
    </row>
    <row r="1476" spans="17:18" x14ac:dyDescent="0.15">
      <c r="Q1476">
        <v>1476</v>
      </c>
      <c r="R1476">
        <f t="shared" si="82"/>
        <v>2.9939147579367722</v>
      </c>
    </row>
    <row r="1477" spans="17:18" x14ac:dyDescent="0.15">
      <c r="Q1477">
        <v>1477</v>
      </c>
      <c r="R1477">
        <f t="shared" si="82"/>
        <v>2.9940677539489839</v>
      </c>
    </row>
    <row r="1478" spans="17:18" x14ac:dyDescent="0.15">
      <c r="Q1478">
        <v>1478</v>
      </c>
      <c r="R1478">
        <f t="shared" si="82"/>
        <v>2.9942206309761441</v>
      </c>
    </row>
    <row r="1479" spans="17:18" x14ac:dyDescent="0.15">
      <c r="Q1479">
        <v>1479</v>
      </c>
      <c r="R1479">
        <f t="shared" si="82"/>
        <v>2.9943733891888278</v>
      </c>
    </row>
    <row r="1480" spans="17:18" x14ac:dyDescent="0.15">
      <c r="Q1480">
        <v>1480</v>
      </c>
      <c r="R1480">
        <f t="shared" si="82"/>
        <v>2.994526028757253</v>
      </c>
    </row>
    <row r="1481" spans="17:18" x14ac:dyDescent="0.15">
      <c r="Q1481">
        <v>1481</v>
      </c>
      <c r="R1481">
        <f t="shared" si="82"/>
        <v>2.9946785498512796</v>
      </c>
    </row>
    <row r="1482" spans="17:18" x14ac:dyDescent="0.15">
      <c r="Q1482">
        <v>1482</v>
      </c>
      <c r="R1482">
        <f t="shared" si="82"/>
        <v>2.994830952640414</v>
      </c>
    </row>
    <row r="1483" spans="17:18" x14ac:dyDescent="0.15">
      <c r="Q1483">
        <v>1483</v>
      </c>
      <c r="R1483">
        <f t="shared" si="82"/>
        <v>2.9949832372938054</v>
      </c>
    </row>
    <row r="1484" spans="17:18" x14ac:dyDescent="0.15">
      <c r="Q1484">
        <v>1484</v>
      </c>
      <c r="R1484">
        <f t="shared" si="82"/>
        <v>2.9951354039802522</v>
      </c>
    </row>
    <row r="1485" spans="17:18" x14ac:dyDescent="0.15">
      <c r="Q1485">
        <v>1485</v>
      </c>
      <c r="R1485">
        <f t="shared" si="82"/>
        <v>2.9952874528681983</v>
      </c>
    </row>
    <row r="1486" spans="17:18" x14ac:dyDescent="0.15">
      <c r="Q1486">
        <v>1486</v>
      </c>
      <c r="R1486">
        <f t="shared" si="82"/>
        <v>2.9954393841257363</v>
      </c>
    </row>
    <row r="1487" spans="17:18" x14ac:dyDescent="0.15">
      <c r="Q1487">
        <v>1487</v>
      </c>
      <c r="R1487">
        <f t="shared" si="82"/>
        <v>2.995591197920608</v>
      </c>
    </row>
    <row r="1488" spans="17:18" x14ac:dyDescent="0.15">
      <c r="Q1488">
        <v>1488</v>
      </c>
      <c r="R1488">
        <f t="shared" si="82"/>
        <v>2.9957428944202067</v>
      </c>
    </row>
    <row r="1489" spans="17:18" x14ac:dyDescent="0.15">
      <c r="Q1489">
        <v>1489</v>
      </c>
      <c r="R1489">
        <f t="shared" si="82"/>
        <v>2.9958944737915751</v>
      </c>
    </row>
    <row r="1490" spans="17:18" x14ac:dyDescent="0.15">
      <c r="Q1490">
        <v>1490</v>
      </c>
      <c r="R1490">
        <f t="shared" si="82"/>
        <v>2.9960459362014094</v>
      </c>
    </row>
    <row r="1491" spans="17:18" x14ac:dyDescent="0.15">
      <c r="Q1491">
        <v>1491</v>
      </c>
      <c r="R1491">
        <f t="shared" si="82"/>
        <v>2.9961972818160585</v>
      </c>
    </row>
    <row r="1492" spans="17:18" x14ac:dyDescent="0.15">
      <c r="Q1492">
        <v>1492</v>
      </c>
      <c r="R1492">
        <f t="shared" si="82"/>
        <v>2.9963485108015253</v>
      </c>
    </row>
    <row r="1493" spans="17:18" x14ac:dyDescent="0.15">
      <c r="Q1493">
        <v>1493</v>
      </c>
      <c r="R1493">
        <f t="shared" si="82"/>
        <v>2.9964996233234684</v>
      </c>
    </row>
    <row r="1494" spans="17:18" x14ac:dyDescent="0.15">
      <c r="Q1494">
        <v>1494</v>
      </c>
      <c r="R1494">
        <f t="shared" si="82"/>
        <v>2.9966506195472009</v>
      </c>
    </row>
    <row r="1495" spans="17:18" x14ac:dyDescent="0.15">
      <c r="Q1495">
        <v>1495</v>
      </c>
      <c r="R1495">
        <f t="shared" si="82"/>
        <v>2.9968014996376944</v>
      </c>
    </row>
    <row r="1496" spans="17:18" x14ac:dyDescent="0.15">
      <c r="Q1496">
        <v>1496</v>
      </c>
      <c r="R1496">
        <f t="shared" si="82"/>
        <v>2.9969522637595771</v>
      </c>
    </row>
    <row r="1497" spans="17:18" x14ac:dyDescent="0.15">
      <c r="Q1497">
        <v>1497</v>
      </c>
      <c r="R1497">
        <f t="shared" si="82"/>
        <v>2.9971029120771382</v>
      </c>
    </row>
    <row r="1498" spans="17:18" x14ac:dyDescent="0.15">
      <c r="Q1498">
        <v>1498</v>
      </c>
      <c r="R1498">
        <f t="shared" si="82"/>
        <v>2.9972534447543229</v>
      </c>
    </row>
    <row r="1499" spans="17:18" x14ac:dyDescent="0.15">
      <c r="Q1499">
        <v>1499</v>
      </c>
      <c r="R1499">
        <f t="shared" si="82"/>
        <v>2.9974038619547407</v>
      </c>
    </row>
    <row r="1500" spans="17:18" x14ac:dyDescent="0.15">
      <c r="Q1500">
        <v>1500</v>
      </c>
      <c r="R1500">
        <f t="shared" si="82"/>
        <v>2.9975541638416607</v>
      </c>
    </row>
    <row r="1501" spans="17:18" x14ac:dyDescent="0.15">
      <c r="Q1501">
        <v>1501</v>
      </c>
      <c r="R1501">
        <f t="shared" si="82"/>
        <v>2.9977043505780157</v>
      </c>
    </row>
    <row r="1502" spans="17:18" x14ac:dyDescent="0.15">
      <c r="Q1502">
        <v>1502</v>
      </c>
      <c r="R1502">
        <f t="shared" si="82"/>
        <v>2.9978544223264003</v>
      </c>
    </row>
    <row r="1503" spans="17:18" x14ac:dyDescent="0.15">
      <c r="Q1503">
        <v>1503</v>
      </c>
      <c r="R1503">
        <f t="shared" si="82"/>
        <v>2.9980043792490747</v>
      </c>
    </row>
    <row r="1504" spans="17:18" x14ac:dyDescent="0.15">
      <c r="Q1504">
        <v>1504</v>
      </c>
      <c r="R1504">
        <f t="shared" si="82"/>
        <v>2.9981542215079644</v>
      </c>
    </row>
    <row r="1505" spans="17:18" x14ac:dyDescent="0.15">
      <c r="Q1505">
        <v>1505</v>
      </c>
      <c r="R1505">
        <f t="shared" si="82"/>
        <v>2.9983039492646602</v>
      </c>
    </row>
    <row r="1506" spans="17:18" x14ac:dyDescent="0.15">
      <c r="Q1506">
        <v>1506</v>
      </c>
      <c r="R1506">
        <f t="shared" si="82"/>
        <v>2.9984535626804205</v>
      </c>
    </row>
    <row r="1507" spans="17:18" x14ac:dyDescent="0.15">
      <c r="Q1507">
        <v>1507</v>
      </c>
      <c r="R1507">
        <f t="shared" si="82"/>
        <v>2.9986030619161723</v>
      </c>
    </row>
    <row r="1508" spans="17:18" x14ac:dyDescent="0.15">
      <c r="Q1508">
        <v>1508</v>
      </c>
      <c r="R1508">
        <f t="shared" si="82"/>
        <v>2.9987524471325107</v>
      </c>
    </row>
    <row r="1509" spans="17:18" x14ac:dyDescent="0.15">
      <c r="Q1509">
        <v>1509</v>
      </c>
      <c r="R1509">
        <f t="shared" si="82"/>
        <v>2.9989017184896993</v>
      </c>
    </row>
    <row r="1510" spans="17:18" x14ac:dyDescent="0.15">
      <c r="Q1510">
        <v>1510</v>
      </c>
      <c r="R1510">
        <f t="shared" si="82"/>
        <v>2.9990508761476757</v>
      </c>
    </row>
    <row r="1511" spans="17:18" x14ac:dyDescent="0.15">
      <c r="Q1511">
        <v>1511</v>
      </c>
      <c r="R1511">
        <f t="shared" si="82"/>
        <v>2.9991999202660464</v>
      </c>
    </row>
    <row r="1512" spans="17:18" x14ac:dyDescent="0.15">
      <c r="Q1512">
        <v>1512</v>
      </c>
      <c r="R1512">
        <f t="shared" si="82"/>
        <v>2.9993488510040907</v>
      </c>
    </row>
    <row r="1513" spans="17:18" x14ac:dyDescent="0.15">
      <c r="Q1513">
        <v>1513</v>
      </c>
      <c r="R1513">
        <f t="shared" si="82"/>
        <v>2.9994976685207617</v>
      </c>
    </row>
    <row r="1514" spans="17:18" x14ac:dyDescent="0.15">
      <c r="Q1514">
        <v>1514</v>
      </c>
      <c r="R1514">
        <f t="shared" si="82"/>
        <v>2.9996463729746869</v>
      </c>
    </row>
    <row r="1515" spans="17:18" x14ac:dyDescent="0.15">
      <c r="Q1515">
        <v>1515</v>
      </c>
      <c r="R1515">
        <f t="shared" si="82"/>
        <v>2.9997949645241682</v>
      </c>
    </row>
    <row r="1516" spans="17:18" x14ac:dyDescent="0.15">
      <c r="Q1516">
        <v>1516</v>
      </c>
      <c r="R1516">
        <f t="shared" si="82"/>
        <v>2.9999434433271843</v>
      </c>
    </row>
    <row r="1517" spans="17:18" x14ac:dyDescent="0.15">
      <c r="Q1517">
        <v>1517</v>
      </c>
      <c r="R1517">
        <f t="shared" si="82"/>
        <v>3.0000918095413907</v>
      </c>
    </row>
    <row r="1518" spans="17:18" x14ac:dyDescent="0.15">
      <c r="Q1518">
        <v>1518</v>
      </c>
      <c r="R1518">
        <f t="shared" si="82"/>
        <v>3.0002400633241191</v>
      </c>
    </row>
    <row r="1519" spans="17:18" x14ac:dyDescent="0.15">
      <c r="Q1519">
        <v>1519</v>
      </c>
      <c r="R1519">
        <f t="shared" si="82"/>
        <v>3.0003882048323818</v>
      </c>
    </row>
    <row r="1520" spans="17:18" x14ac:dyDescent="0.15">
      <c r="Q1520">
        <v>1520</v>
      </c>
      <c r="R1520">
        <f t="shared" si="82"/>
        <v>3.0005362342228694</v>
      </c>
    </row>
    <row r="1521" spans="17:18" x14ac:dyDescent="0.15">
      <c r="Q1521">
        <v>1521</v>
      </c>
      <c r="R1521">
        <f t="shared" si="82"/>
        <v>3.0006841516519533</v>
      </c>
    </row>
    <row r="1522" spans="17:18" x14ac:dyDescent="0.15">
      <c r="Q1522">
        <v>1522</v>
      </c>
      <c r="R1522">
        <f t="shared" si="82"/>
        <v>3.0008319572756852</v>
      </c>
    </row>
    <row r="1523" spans="17:18" x14ac:dyDescent="0.15">
      <c r="Q1523">
        <v>1523</v>
      </c>
      <c r="R1523">
        <f t="shared" si="82"/>
        <v>3.0009796512497999</v>
      </c>
    </row>
    <row r="1524" spans="17:18" x14ac:dyDescent="0.15">
      <c r="Q1524">
        <v>1524</v>
      </c>
      <c r="R1524">
        <f t="shared" si="82"/>
        <v>3.001127233729715</v>
      </c>
    </row>
    <row r="1525" spans="17:18" x14ac:dyDescent="0.15">
      <c r="Q1525">
        <v>1525</v>
      </c>
      <c r="R1525">
        <f t="shared" si="82"/>
        <v>3.0012747048705308</v>
      </c>
    </row>
    <row r="1526" spans="17:18" x14ac:dyDescent="0.15">
      <c r="Q1526">
        <v>1526</v>
      </c>
      <c r="R1526">
        <f t="shared" si="82"/>
        <v>3.0014220648270333</v>
      </c>
    </row>
    <row r="1527" spans="17:18" x14ac:dyDescent="0.15">
      <c r="Q1527">
        <v>1527</v>
      </c>
      <c r="R1527">
        <f t="shared" si="82"/>
        <v>3.0015693137536936</v>
      </c>
    </row>
    <row r="1528" spans="17:18" x14ac:dyDescent="0.15">
      <c r="Q1528">
        <v>1528</v>
      </c>
      <c r="R1528">
        <f t="shared" si="82"/>
        <v>3.0017164518046684</v>
      </c>
    </row>
    <row r="1529" spans="17:18" x14ac:dyDescent="0.15">
      <c r="Q1529">
        <v>1529</v>
      </c>
      <c r="R1529">
        <f t="shared" si="82"/>
        <v>3.0018634791338017</v>
      </c>
    </row>
    <row r="1530" spans="17:18" x14ac:dyDescent="0.15">
      <c r="Q1530">
        <v>1530</v>
      </c>
      <c r="R1530">
        <f t="shared" si="82"/>
        <v>3.0020103958946271</v>
      </c>
    </row>
    <row r="1531" spans="17:18" x14ac:dyDescent="0.15">
      <c r="Q1531">
        <v>1531</v>
      </c>
      <c r="R1531">
        <f t="shared" si="82"/>
        <v>3.0021572022403649</v>
      </c>
    </row>
    <row r="1532" spans="17:18" x14ac:dyDescent="0.15">
      <c r="Q1532">
        <v>1532</v>
      </c>
      <c r="R1532">
        <f t="shared" si="82"/>
        <v>3.0023038983239259</v>
      </c>
    </row>
    <row r="1533" spans="17:18" x14ac:dyDescent="0.15">
      <c r="Q1533">
        <v>1533</v>
      </c>
      <c r="R1533">
        <f t="shared" si="82"/>
        <v>3.0024504842979107</v>
      </c>
    </row>
    <row r="1534" spans="17:18" x14ac:dyDescent="0.15">
      <c r="Q1534">
        <v>1534</v>
      </c>
      <c r="R1534">
        <f t="shared" si="82"/>
        <v>3.0025969603146123</v>
      </c>
    </row>
    <row r="1535" spans="17:18" x14ac:dyDescent="0.15">
      <c r="Q1535">
        <v>1535</v>
      </c>
      <c r="R1535">
        <f t="shared" si="82"/>
        <v>3.0027433265260144</v>
      </c>
    </row>
    <row r="1536" spans="17:18" x14ac:dyDescent="0.15">
      <c r="Q1536">
        <v>1536</v>
      </c>
      <c r="R1536">
        <f t="shared" si="82"/>
        <v>3.0028895830837952</v>
      </c>
    </row>
    <row r="1537" spans="17:18" x14ac:dyDescent="0.15">
      <c r="Q1537">
        <v>1537</v>
      </c>
      <c r="R1537">
        <f t="shared" si="82"/>
        <v>3.0030357301393251</v>
      </c>
    </row>
    <row r="1538" spans="17:18" x14ac:dyDescent="0.15">
      <c r="Q1538">
        <v>1538</v>
      </c>
      <c r="R1538">
        <f t="shared" ref="R1538:R1601" si="83">Q1538^0.3/(0.25*Q1538^0.3+0.75)</f>
        <v>3.0031817678436696</v>
      </c>
    </row>
    <row r="1539" spans="17:18" x14ac:dyDescent="0.15">
      <c r="Q1539">
        <v>1539</v>
      </c>
      <c r="R1539">
        <f t="shared" si="83"/>
        <v>3.0033276963475908</v>
      </c>
    </row>
    <row r="1540" spans="17:18" x14ac:dyDescent="0.15">
      <c r="Q1540">
        <v>1540</v>
      </c>
      <c r="R1540">
        <f t="shared" si="83"/>
        <v>3.0034735158015438</v>
      </c>
    </row>
    <row r="1541" spans="17:18" x14ac:dyDescent="0.15">
      <c r="Q1541">
        <v>1541</v>
      </c>
      <c r="R1541">
        <f t="shared" si="83"/>
        <v>3.003619226355684</v>
      </c>
    </row>
    <row r="1542" spans="17:18" x14ac:dyDescent="0.15">
      <c r="Q1542">
        <v>1542</v>
      </c>
      <c r="R1542">
        <f t="shared" si="83"/>
        <v>3.0037648281598628</v>
      </c>
    </row>
    <row r="1543" spans="17:18" x14ac:dyDescent="0.15">
      <c r="Q1543">
        <v>1543</v>
      </c>
      <c r="R1543">
        <f t="shared" si="83"/>
        <v>3.0039103213636307</v>
      </c>
    </row>
    <row r="1544" spans="17:18" x14ac:dyDescent="0.15">
      <c r="Q1544">
        <v>1544</v>
      </c>
      <c r="R1544">
        <f t="shared" si="83"/>
        <v>3.0040557061162376</v>
      </c>
    </row>
    <row r="1545" spans="17:18" x14ac:dyDescent="0.15">
      <c r="Q1545">
        <v>1545</v>
      </c>
      <c r="R1545">
        <f t="shared" si="83"/>
        <v>3.0042009825666329</v>
      </c>
    </row>
    <row r="1546" spans="17:18" x14ac:dyDescent="0.15">
      <c r="Q1546">
        <v>1546</v>
      </c>
      <c r="R1546">
        <f t="shared" si="83"/>
        <v>3.0043461508634675</v>
      </c>
    </row>
    <row r="1547" spans="17:18" x14ac:dyDescent="0.15">
      <c r="Q1547">
        <v>1547</v>
      </c>
      <c r="R1547">
        <f t="shared" si="83"/>
        <v>3.0044912111550937</v>
      </c>
    </row>
    <row r="1548" spans="17:18" x14ac:dyDescent="0.15">
      <c r="Q1548">
        <v>1548</v>
      </c>
      <c r="R1548">
        <f t="shared" si="83"/>
        <v>3.0046361635895678</v>
      </c>
    </row>
    <row r="1549" spans="17:18" x14ac:dyDescent="0.15">
      <c r="Q1549">
        <v>1549</v>
      </c>
      <c r="R1549">
        <f t="shared" si="83"/>
        <v>3.0047810083146471</v>
      </c>
    </row>
    <row r="1550" spans="17:18" x14ac:dyDescent="0.15">
      <c r="Q1550">
        <v>1550</v>
      </c>
      <c r="R1550">
        <f t="shared" si="83"/>
        <v>3.0049257454777942</v>
      </c>
    </row>
    <row r="1551" spans="17:18" x14ac:dyDescent="0.15">
      <c r="Q1551">
        <v>1551</v>
      </c>
      <c r="R1551">
        <f t="shared" si="83"/>
        <v>3.0050703752261776</v>
      </c>
    </row>
    <row r="1552" spans="17:18" x14ac:dyDescent="0.15">
      <c r="Q1552">
        <v>1552</v>
      </c>
      <c r="R1552">
        <f t="shared" si="83"/>
        <v>3.0052148977066686</v>
      </c>
    </row>
    <row r="1553" spans="17:18" x14ac:dyDescent="0.15">
      <c r="Q1553">
        <v>1553</v>
      </c>
      <c r="R1553">
        <f t="shared" si="83"/>
        <v>3.0053593130658478</v>
      </c>
    </row>
    <row r="1554" spans="17:18" x14ac:dyDescent="0.15">
      <c r="Q1554">
        <v>1554</v>
      </c>
      <c r="R1554">
        <f t="shared" si="83"/>
        <v>3.0055036214500022</v>
      </c>
    </row>
    <row r="1555" spans="17:18" x14ac:dyDescent="0.15">
      <c r="Q1555">
        <v>1555</v>
      </c>
      <c r="R1555">
        <f t="shared" si="83"/>
        <v>3.0056478230051256</v>
      </c>
    </row>
    <row r="1556" spans="17:18" x14ac:dyDescent="0.15">
      <c r="Q1556">
        <v>1556</v>
      </c>
      <c r="R1556">
        <f t="shared" si="83"/>
        <v>3.0057919178769219</v>
      </c>
    </row>
    <row r="1557" spans="17:18" x14ac:dyDescent="0.15">
      <c r="Q1557">
        <v>1557</v>
      </c>
      <c r="R1557">
        <f t="shared" si="83"/>
        <v>3.0059359062108038</v>
      </c>
    </row>
    <row r="1558" spans="17:18" x14ac:dyDescent="0.15">
      <c r="Q1558">
        <v>1558</v>
      </c>
      <c r="R1558">
        <f t="shared" si="83"/>
        <v>3.006079788151895</v>
      </c>
    </row>
    <row r="1559" spans="17:18" x14ac:dyDescent="0.15">
      <c r="Q1559">
        <v>1559</v>
      </c>
      <c r="R1559">
        <f t="shared" si="83"/>
        <v>3.0062235638450292</v>
      </c>
    </row>
    <row r="1560" spans="17:18" x14ac:dyDescent="0.15">
      <c r="Q1560">
        <v>1560</v>
      </c>
      <c r="R1560">
        <f t="shared" si="83"/>
        <v>3.0063672334347529</v>
      </c>
    </row>
    <row r="1561" spans="17:18" x14ac:dyDescent="0.15">
      <c r="Q1561">
        <v>1561</v>
      </c>
      <c r="R1561">
        <f t="shared" si="83"/>
        <v>3.0065107970653244</v>
      </c>
    </row>
    <row r="1562" spans="17:18" x14ac:dyDescent="0.15">
      <c r="Q1562">
        <v>1562</v>
      </c>
      <c r="R1562">
        <f t="shared" si="83"/>
        <v>3.0066542548807154</v>
      </c>
    </row>
    <row r="1563" spans="17:18" x14ac:dyDescent="0.15">
      <c r="Q1563">
        <v>1563</v>
      </c>
      <c r="R1563">
        <f t="shared" si="83"/>
        <v>3.0067976070246121</v>
      </c>
    </row>
    <row r="1564" spans="17:18" x14ac:dyDescent="0.15">
      <c r="Q1564">
        <v>1564</v>
      </c>
      <c r="R1564">
        <f t="shared" si="83"/>
        <v>3.0069408536404154</v>
      </c>
    </row>
    <row r="1565" spans="17:18" x14ac:dyDescent="0.15">
      <c r="Q1565">
        <v>1565</v>
      </c>
      <c r="R1565">
        <f t="shared" si="83"/>
        <v>3.0070839948712411</v>
      </c>
    </row>
    <row r="1566" spans="17:18" x14ac:dyDescent="0.15">
      <c r="Q1566">
        <v>1566</v>
      </c>
      <c r="R1566">
        <f t="shared" si="83"/>
        <v>3.007227030859922</v>
      </c>
    </row>
    <row r="1567" spans="17:18" x14ac:dyDescent="0.15">
      <c r="Q1567">
        <v>1567</v>
      </c>
      <c r="R1567">
        <f t="shared" si="83"/>
        <v>3.0073699617490082</v>
      </c>
    </row>
    <row r="1568" spans="17:18" x14ac:dyDescent="0.15">
      <c r="Q1568">
        <v>1568</v>
      </c>
      <c r="R1568">
        <f t="shared" si="83"/>
        <v>3.0075127876807661</v>
      </c>
    </row>
    <row r="1569" spans="17:18" x14ac:dyDescent="0.15">
      <c r="Q1569">
        <v>1569</v>
      </c>
      <c r="R1569">
        <f t="shared" si="83"/>
        <v>3.0076555087971819</v>
      </c>
    </row>
    <row r="1570" spans="17:18" x14ac:dyDescent="0.15">
      <c r="Q1570">
        <v>1570</v>
      </c>
      <c r="R1570">
        <f t="shared" si="83"/>
        <v>3.0077981252399608</v>
      </c>
    </row>
    <row r="1571" spans="17:18" x14ac:dyDescent="0.15">
      <c r="Q1571">
        <v>1571</v>
      </c>
      <c r="R1571">
        <f t="shared" si="83"/>
        <v>3.0079406371505284</v>
      </c>
    </row>
    <row r="1572" spans="17:18" x14ac:dyDescent="0.15">
      <c r="Q1572">
        <v>1572</v>
      </c>
      <c r="R1572">
        <f t="shared" si="83"/>
        <v>3.0080830446700295</v>
      </c>
    </row>
    <row r="1573" spans="17:18" x14ac:dyDescent="0.15">
      <c r="Q1573">
        <v>1573</v>
      </c>
      <c r="R1573">
        <f t="shared" si="83"/>
        <v>3.0082253479393315</v>
      </c>
    </row>
    <row r="1574" spans="17:18" x14ac:dyDescent="0.15">
      <c r="Q1574">
        <v>1574</v>
      </c>
      <c r="R1574">
        <f t="shared" si="83"/>
        <v>3.0083675470990245</v>
      </c>
    </row>
    <row r="1575" spans="17:18" x14ac:dyDescent="0.15">
      <c r="Q1575">
        <v>1575</v>
      </c>
      <c r="R1575">
        <f t="shared" si="83"/>
        <v>3.0085096422894195</v>
      </c>
    </row>
    <row r="1576" spans="17:18" x14ac:dyDescent="0.15">
      <c r="Q1576">
        <v>1576</v>
      </c>
      <c r="R1576">
        <f t="shared" si="83"/>
        <v>3.0086516336505533</v>
      </c>
    </row>
    <row r="1577" spans="17:18" x14ac:dyDescent="0.15">
      <c r="Q1577">
        <v>1577</v>
      </c>
      <c r="R1577">
        <f t="shared" si="83"/>
        <v>3.0087935213221848</v>
      </c>
    </row>
    <row r="1578" spans="17:18" x14ac:dyDescent="0.15">
      <c r="Q1578">
        <v>1578</v>
      </c>
      <c r="R1578">
        <f t="shared" si="83"/>
        <v>3.0089353054438006</v>
      </c>
    </row>
    <row r="1579" spans="17:18" x14ac:dyDescent="0.15">
      <c r="Q1579">
        <v>1579</v>
      </c>
      <c r="R1579">
        <f t="shared" si="83"/>
        <v>3.0090769861546103</v>
      </c>
    </row>
    <row r="1580" spans="17:18" x14ac:dyDescent="0.15">
      <c r="Q1580">
        <v>1580</v>
      </c>
      <c r="R1580">
        <f t="shared" si="83"/>
        <v>3.009218563593552</v>
      </c>
    </row>
    <row r="1581" spans="17:18" x14ac:dyDescent="0.15">
      <c r="Q1581">
        <v>1581</v>
      </c>
      <c r="R1581">
        <f t="shared" si="83"/>
        <v>3.0093600378992895</v>
      </c>
    </row>
    <row r="1582" spans="17:18" x14ac:dyDescent="0.15">
      <c r="Q1582">
        <v>1582</v>
      </c>
      <c r="R1582">
        <f t="shared" si="83"/>
        <v>3.0095014092102153</v>
      </c>
    </row>
    <row r="1583" spans="17:18" x14ac:dyDescent="0.15">
      <c r="Q1583">
        <v>1583</v>
      </c>
      <c r="R1583">
        <f t="shared" si="83"/>
        <v>3.0096426776644503</v>
      </c>
    </row>
    <row r="1584" spans="17:18" x14ac:dyDescent="0.15">
      <c r="Q1584">
        <v>1584</v>
      </c>
      <c r="R1584">
        <f t="shared" si="83"/>
        <v>3.0097838433998447</v>
      </c>
    </row>
    <row r="1585" spans="17:18" x14ac:dyDescent="0.15">
      <c r="Q1585">
        <v>1585</v>
      </c>
      <c r="R1585">
        <f t="shared" si="83"/>
        <v>3.0099249065539784</v>
      </c>
    </row>
    <row r="1586" spans="17:18" x14ac:dyDescent="0.15">
      <c r="Q1586">
        <v>1586</v>
      </c>
      <c r="R1586">
        <f t="shared" si="83"/>
        <v>3.0100658672641618</v>
      </c>
    </row>
    <row r="1587" spans="17:18" x14ac:dyDescent="0.15">
      <c r="Q1587">
        <v>1587</v>
      </c>
      <c r="R1587">
        <f t="shared" si="83"/>
        <v>3.0102067256674379</v>
      </c>
    </row>
    <row r="1588" spans="17:18" x14ac:dyDescent="0.15">
      <c r="Q1588">
        <v>1588</v>
      </c>
      <c r="R1588">
        <f t="shared" si="83"/>
        <v>3.0103474819005798</v>
      </c>
    </row>
    <row r="1589" spans="17:18" x14ac:dyDescent="0.15">
      <c r="Q1589">
        <v>1589</v>
      </c>
      <c r="R1589">
        <f t="shared" si="83"/>
        <v>3.0104881361000952</v>
      </c>
    </row>
    <row r="1590" spans="17:18" x14ac:dyDescent="0.15">
      <c r="Q1590">
        <v>1590</v>
      </c>
      <c r="R1590">
        <f t="shared" si="83"/>
        <v>3.0106286884022238</v>
      </c>
    </row>
    <row r="1591" spans="17:18" x14ac:dyDescent="0.15">
      <c r="Q1591">
        <v>1591</v>
      </c>
      <c r="R1591">
        <f t="shared" si="83"/>
        <v>3.0107691389429396</v>
      </c>
    </row>
    <row r="1592" spans="17:18" x14ac:dyDescent="0.15">
      <c r="Q1592">
        <v>1592</v>
      </c>
      <c r="R1592">
        <f t="shared" si="83"/>
        <v>3.010909487857953</v>
      </c>
    </row>
    <row r="1593" spans="17:18" x14ac:dyDescent="0.15">
      <c r="Q1593">
        <v>1593</v>
      </c>
      <c r="R1593">
        <f t="shared" si="83"/>
        <v>3.011049735282707</v>
      </c>
    </row>
    <row r="1594" spans="17:18" x14ac:dyDescent="0.15">
      <c r="Q1594">
        <v>1594</v>
      </c>
      <c r="R1594">
        <f t="shared" si="83"/>
        <v>3.0111898813523839</v>
      </c>
    </row>
    <row r="1595" spans="17:18" x14ac:dyDescent="0.15">
      <c r="Q1595">
        <v>1595</v>
      </c>
      <c r="R1595">
        <f t="shared" si="83"/>
        <v>3.0113299262019</v>
      </c>
    </row>
    <row r="1596" spans="17:18" x14ac:dyDescent="0.15">
      <c r="Q1596">
        <v>1596</v>
      </c>
      <c r="R1596">
        <f t="shared" si="83"/>
        <v>3.0114698699659117</v>
      </c>
    </row>
    <row r="1597" spans="17:18" x14ac:dyDescent="0.15">
      <c r="Q1597">
        <v>1597</v>
      </c>
      <c r="R1597">
        <f t="shared" si="83"/>
        <v>3.0116097127788115</v>
      </c>
    </row>
    <row r="1598" spans="17:18" x14ac:dyDescent="0.15">
      <c r="Q1598">
        <v>1598</v>
      </c>
      <c r="R1598">
        <f t="shared" si="83"/>
        <v>3.0117494547747317</v>
      </c>
    </row>
    <row r="1599" spans="17:18" x14ac:dyDescent="0.15">
      <c r="Q1599">
        <v>1599</v>
      </c>
      <c r="R1599">
        <f t="shared" si="83"/>
        <v>3.0118890960875437</v>
      </c>
    </row>
    <row r="1600" spans="17:18" x14ac:dyDescent="0.15">
      <c r="Q1600">
        <v>1600</v>
      </c>
      <c r="R1600">
        <f t="shared" si="83"/>
        <v>3.0120286368508595</v>
      </c>
    </row>
    <row r="1601" spans="17:18" x14ac:dyDescent="0.15">
      <c r="Q1601">
        <v>1601</v>
      </c>
      <c r="R1601">
        <f t="shared" si="83"/>
        <v>3.0121680771980324</v>
      </c>
    </row>
    <row r="1602" spans="17:18" x14ac:dyDescent="0.15">
      <c r="Q1602">
        <v>1602</v>
      </c>
      <c r="R1602">
        <f t="shared" ref="R1602:R1665" si="84">Q1602^0.3/(0.25*Q1602^0.3+0.75)</f>
        <v>3.0123074172621553</v>
      </c>
    </row>
    <row r="1603" spans="17:18" x14ac:dyDescent="0.15">
      <c r="Q1603">
        <v>1603</v>
      </c>
      <c r="R1603">
        <f t="shared" si="84"/>
        <v>3.0124466571760653</v>
      </c>
    </row>
    <row r="1604" spans="17:18" x14ac:dyDescent="0.15">
      <c r="Q1604">
        <v>1604</v>
      </c>
      <c r="R1604">
        <f t="shared" si="84"/>
        <v>3.012585797072342</v>
      </c>
    </row>
    <row r="1605" spans="17:18" x14ac:dyDescent="0.15">
      <c r="Q1605">
        <v>1605</v>
      </c>
      <c r="R1605">
        <f t="shared" si="84"/>
        <v>3.0127248370833071</v>
      </c>
    </row>
    <row r="1606" spans="17:18" x14ac:dyDescent="0.15">
      <c r="Q1606">
        <v>1606</v>
      </c>
      <c r="R1606">
        <f t="shared" si="84"/>
        <v>3.0128637773410274</v>
      </c>
    </row>
    <row r="1607" spans="17:18" x14ac:dyDescent="0.15">
      <c r="Q1607">
        <v>1607</v>
      </c>
      <c r="R1607">
        <f t="shared" si="84"/>
        <v>3.0130026179773153</v>
      </c>
    </row>
    <row r="1608" spans="17:18" x14ac:dyDescent="0.15">
      <c r="Q1608">
        <v>1608</v>
      </c>
      <c r="R1608">
        <f t="shared" si="84"/>
        <v>3.0131413591237273</v>
      </c>
    </row>
    <row r="1609" spans="17:18" x14ac:dyDescent="0.15">
      <c r="Q1609">
        <v>1609</v>
      </c>
      <c r="R1609">
        <f t="shared" si="84"/>
        <v>3.0132800009115659</v>
      </c>
    </row>
    <row r="1610" spans="17:18" x14ac:dyDescent="0.15">
      <c r="Q1610">
        <v>1610</v>
      </c>
      <c r="R1610">
        <f t="shared" si="84"/>
        <v>3.0134185434718819</v>
      </c>
    </row>
    <row r="1611" spans="17:18" x14ac:dyDescent="0.15">
      <c r="Q1611">
        <v>1611</v>
      </c>
      <c r="R1611">
        <f t="shared" si="84"/>
        <v>3.0135569869354719</v>
      </c>
    </row>
    <row r="1612" spans="17:18" x14ac:dyDescent="0.15">
      <c r="Q1612">
        <v>1612</v>
      </c>
      <c r="R1612">
        <f t="shared" si="84"/>
        <v>3.0136953314328814</v>
      </c>
    </row>
    <row r="1613" spans="17:18" x14ac:dyDescent="0.15">
      <c r="Q1613">
        <v>1613</v>
      </c>
      <c r="R1613">
        <f t="shared" si="84"/>
        <v>3.0138335770944042</v>
      </c>
    </row>
    <row r="1614" spans="17:18" x14ac:dyDescent="0.15">
      <c r="Q1614">
        <v>1614</v>
      </c>
      <c r="R1614">
        <f t="shared" si="84"/>
        <v>3.0139717240500832</v>
      </c>
    </row>
    <row r="1615" spans="17:18" x14ac:dyDescent="0.15">
      <c r="Q1615">
        <v>1615</v>
      </c>
      <c r="R1615">
        <f t="shared" si="84"/>
        <v>3.0141097724297112</v>
      </c>
    </row>
    <row r="1616" spans="17:18" x14ac:dyDescent="0.15">
      <c r="Q1616">
        <v>1616</v>
      </c>
      <c r="R1616">
        <f t="shared" si="84"/>
        <v>3.0142477223628319</v>
      </c>
    </row>
    <row r="1617" spans="17:18" x14ac:dyDescent="0.15">
      <c r="Q1617">
        <v>1617</v>
      </c>
      <c r="R1617">
        <f t="shared" si="84"/>
        <v>3.0143855739787413</v>
      </c>
    </row>
    <row r="1618" spans="17:18" x14ac:dyDescent="0.15">
      <c r="Q1618">
        <v>1618</v>
      </c>
      <c r="R1618">
        <f t="shared" si="84"/>
        <v>3.0145233274064842</v>
      </c>
    </row>
    <row r="1619" spans="17:18" x14ac:dyDescent="0.15">
      <c r="Q1619">
        <v>1619</v>
      </c>
      <c r="R1619">
        <f t="shared" si="84"/>
        <v>3.0146609827748607</v>
      </c>
    </row>
    <row r="1620" spans="17:18" x14ac:dyDescent="0.15">
      <c r="Q1620">
        <v>1620</v>
      </c>
      <c r="R1620">
        <f t="shared" si="84"/>
        <v>3.0147985402124222</v>
      </c>
    </row>
    <row r="1621" spans="17:18" x14ac:dyDescent="0.15">
      <c r="Q1621">
        <v>1621</v>
      </c>
      <c r="R1621">
        <f t="shared" si="84"/>
        <v>3.0149359998474754</v>
      </c>
    </row>
    <row r="1622" spans="17:18" x14ac:dyDescent="0.15">
      <c r="Q1622">
        <v>1622</v>
      </c>
      <c r="R1622">
        <f t="shared" si="84"/>
        <v>3.0150733618080801</v>
      </c>
    </row>
    <row r="1623" spans="17:18" x14ac:dyDescent="0.15">
      <c r="Q1623">
        <v>1623</v>
      </c>
      <c r="R1623">
        <f t="shared" si="84"/>
        <v>3.0152106262220508</v>
      </c>
    </row>
    <row r="1624" spans="17:18" x14ac:dyDescent="0.15">
      <c r="Q1624">
        <v>1624</v>
      </c>
      <c r="R1624">
        <f t="shared" si="84"/>
        <v>3.0153477932169586</v>
      </c>
    </row>
    <row r="1625" spans="17:18" x14ac:dyDescent="0.15">
      <c r="Q1625">
        <v>1625</v>
      </c>
      <c r="R1625">
        <f t="shared" si="84"/>
        <v>3.0154848629201307</v>
      </c>
    </row>
    <row r="1626" spans="17:18" x14ac:dyDescent="0.15">
      <c r="Q1626">
        <v>1626</v>
      </c>
      <c r="R1626">
        <f t="shared" si="84"/>
        <v>3.0156218354586501</v>
      </c>
    </row>
    <row r="1627" spans="17:18" x14ac:dyDescent="0.15">
      <c r="Q1627">
        <v>1627</v>
      </c>
      <c r="R1627">
        <f t="shared" si="84"/>
        <v>3.015758710959358</v>
      </c>
    </row>
    <row r="1628" spans="17:18" x14ac:dyDescent="0.15">
      <c r="Q1628">
        <v>1628</v>
      </c>
      <c r="R1628">
        <f t="shared" si="84"/>
        <v>3.015895489548853</v>
      </c>
    </row>
    <row r="1629" spans="17:18" x14ac:dyDescent="0.15">
      <c r="Q1629">
        <v>1629</v>
      </c>
      <c r="R1629">
        <f t="shared" si="84"/>
        <v>3.0160321713534928</v>
      </c>
    </row>
    <row r="1630" spans="17:18" x14ac:dyDescent="0.15">
      <c r="Q1630">
        <v>1630</v>
      </c>
      <c r="R1630">
        <f t="shared" si="84"/>
        <v>3.0161687564993946</v>
      </c>
    </row>
    <row r="1631" spans="17:18" x14ac:dyDescent="0.15">
      <c r="Q1631">
        <v>1631</v>
      </c>
      <c r="R1631">
        <f t="shared" si="84"/>
        <v>3.0163052451124344</v>
      </c>
    </row>
    <row r="1632" spans="17:18" x14ac:dyDescent="0.15">
      <c r="Q1632">
        <v>1632</v>
      </c>
      <c r="R1632">
        <f t="shared" si="84"/>
        <v>3.0164416373182497</v>
      </c>
    </row>
    <row r="1633" spans="17:18" x14ac:dyDescent="0.15">
      <c r="Q1633">
        <v>1633</v>
      </c>
      <c r="R1633">
        <f t="shared" si="84"/>
        <v>3.0165779332422384</v>
      </c>
    </row>
    <row r="1634" spans="17:18" x14ac:dyDescent="0.15">
      <c r="Q1634">
        <v>1634</v>
      </c>
      <c r="R1634">
        <f t="shared" si="84"/>
        <v>3.0167141330095606</v>
      </c>
    </row>
    <row r="1635" spans="17:18" x14ac:dyDescent="0.15">
      <c r="Q1635">
        <v>1635</v>
      </c>
      <c r="R1635">
        <f t="shared" si="84"/>
        <v>3.0168502367451375</v>
      </c>
    </row>
    <row r="1636" spans="17:18" x14ac:dyDescent="0.15">
      <c r="Q1636">
        <v>1636</v>
      </c>
      <c r="R1636">
        <f t="shared" si="84"/>
        <v>3.0169862445736544</v>
      </c>
    </row>
    <row r="1637" spans="17:18" x14ac:dyDescent="0.15">
      <c r="Q1637">
        <v>1637</v>
      </c>
      <c r="R1637">
        <f t="shared" si="84"/>
        <v>3.0171221566195592</v>
      </c>
    </row>
    <row r="1638" spans="17:18" x14ac:dyDescent="0.15">
      <c r="Q1638">
        <v>1638</v>
      </c>
      <c r="R1638">
        <f t="shared" si="84"/>
        <v>3.0172579730070641</v>
      </c>
    </row>
    <row r="1639" spans="17:18" x14ac:dyDescent="0.15">
      <c r="Q1639">
        <v>1639</v>
      </c>
      <c r="R1639">
        <f t="shared" si="84"/>
        <v>3.0173936938601451</v>
      </c>
    </row>
    <row r="1640" spans="17:18" x14ac:dyDescent="0.15">
      <c r="Q1640">
        <v>1640</v>
      </c>
      <c r="R1640">
        <f t="shared" si="84"/>
        <v>3.017529319302545</v>
      </c>
    </row>
    <row r="1641" spans="17:18" x14ac:dyDescent="0.15">
      <c r="Q1641">
        <v>1641</v>
      </c>
      <c r="R1641">
        <f t="shared" si="84"/>
        <v>3.017664849457772</v>
      </c>
    </row>
    <row r="1642" spans="17:18" x14ac:dyDescent="0.15">
      <c r="Q1642">
        <v>1642</v>
      </c>
      <c r="R1642">
        <f t="shared" si="84"/>
        <v>3.0178002844490983</v>
      </c>
    </row>
    <row r="1643" spans="17:18" x14ac:dyDescent="0.15">
      <c r="Q1643">
        <v>1643</v>
      </c>
      <c r="R1643">
        <f t="shared" si="84"/>
        <v>3.0179356243995663</v>
      </c>
    </row>
    <row r="1644" spans="17:18" x14ac:dyDescent="0.15">
      <c r="Q1644">
        <v>1644</v>
      </c>
      <c r="R1644">
        <f t="shared" si="84"/>
        <v>3.018070869431984</v>
      </c>
    </row>
    <row r="1645" spans="17:18" x14ac:dyDescent="0.15">
      <c r="Q1645">
        <v>1645</v>
      </c>
      <c r="R1645">
        <f t="shared" si="84"/>
        <v>3.0182060196689284</v>
      </c>
    </row>
    <row r="1646" spans="17:18" x14ac:dyDescent="0.15">
      <c r="Q1646">
        <v>1646</v>
      </c>
      <c r="R1646">
        <f t="shared" si="84"/>
        <v>3.018341075232744</v>
      </c>
    </row>
    <row r="1647" spans="17:18" x14ac:dyDescent="0.15">
      <c r="Q1647">
        <v>1647</v>
      </c>
      <c r="R1647">
        <f t="shared" si="84"/>
        <v>3.0184760362455449</v>
      </c>
    </row>
    <row r="1648" spans="17:18" x14ac:dyDescent="0.15">
      <c r="Q1648">
        <v>1648</v>
      </c>
      <c r="R1648">
        <f t="shared" si="84"/>
        <v>3.0186109028292161</v>
      </c>
    </row>
    <row r="1649" spans="17:18" x14ac:dyDescent="0.15">
      <c r="Q1649">
        <v>1649</v>
      </c>
      <c r="R1649">
        <f t="shared" si="84"/>
        <v>3.018745675105412</v>
      </c>
    </row>
    <row r="1650" spans="17:18" x14ac:dyDescent="0.15">
      <c r="Q1650">
        <v>1650</v>
      </c>
      <c r="R1650">
        <f t="shared" si="84"/>
        <v>3.0188803531955588</v>
      </c>
    </row>
    <row r="1651" spans="17:18" x14ac:dyDescent="0.15">
      <c r="Q1651">
        <v>1651</v>
      </c>
      <c r="R1651">
        <f t="shared" si="84"/>
        <v>3.0190149372208528</v>
      </c>
    </row>
    <row r="1652" spans="17:18" x14ac:dyDescent="0.15">
      <c r="Q1652">
        <v>1652</v>
      </c>
      <c r="R1652">
        <f t="shared" si="84"/>
        <v>3.019149427302263</v>
      </c>
    </row>
    <row r="1653" spans="17:18" x14ac:dyDescent="0.15">
      <c r="Q1653">
        <v>1653</v>
      </c>
      <c r="R1653">
        <f t="shared" si="84"/>
        <v>3.0192838235605324</v>
      </c>
    </row>
    <row r="1654" spans="17:18" x14ac:dyDescent="0.15">
      <c r="Q1654">
        <v>1654</v>
      </c>
      <c r="R1654">
        <f t="shared" si="84"/>
        <v>3.0194181261161743</v>
      </c>
    </row>
    <row r="1655" spans="17:18" x14ac:dyDescent="0.15">
      <c r="Q1655">
        <v>1655</v>
      </c>
      <c r="R1655">
        <f t="shared" si="84"/>
        <v>3.0195523350894797</v>
      </c>
    </row>
    <row r="1656" spans="17:18" x14ac:dyDescent="0.15">
      <c r="Q1656">
        <v>1656</v>
      </c>
      <c r="R1656">
        <f t="shared" si="84"/>
        <v>3.0196864506005099</v>
      </c>
    </row>
    <row r="1657" spans="17:18" x14ac:dyDescent="0.15">
      <c r="Q1657">
        <v>1657</v>
      </c>
      <c r="R1657">
        <f t="shared" si="84"/>
        <v>3.0198204727691036</v>
      </c>
    </row>
    <row r="1658" spans="17:18" x14ac:dyDescent="0.15">
      <c r="Q1658">
        <v>1658</v>
      </c>
      <c r="R1658">
        <f t="shared" si="84"/>
        <v>3.0199544017148749</v>
      </c>
    </row>
    <row r="1659" spans="17:18" x14ac:dyDescent="0.15">
      <c r="Q1659">
        <v>1659</v>
      </c>
      <c r="R1659">
        <f t="shared" si="84"/>
        <v>3.0200882375572125</v>
      </c>
    </row>
    <row r="1660" spans="17:18" x14ac:dyDescent="0.15">
      <c r="Q1660">
        <v>1660</v>
      </c>
      <c r="R1660">
        <f t="shared" si="84"/>
        <v>3.0202219804152826</v>
      </c>
    </row>
    <row r="1661" spans="17:18" x14ac:dyDescent="0.15">
      <c r="Q1661">
        <v>1661</v>
      </c>
      <c r="R1661">
        <f t="shared" si="84"/>
        <v>3.0203556304080288</v>
      </c>
    </row>
    <row r="1662" spans="17:18" x14ac:dyDescent="0.15">
      <c r="Q1662">
        <v>1662</v>
      </c>
      <c r="R1662">
        <f t="shared" si="84"/>
        <v>3.0204891876541717</v>
      </c>
    </row>
    <row r="1663" spans="17:18" x14ac:dyDescent="0.15">
      <c r="Q1663">
        <v>1663</v>
      </c>
      <c r="R1663">
        <f t="shared" si="84"/>
        <v>3.0206226522722099</v>
      </c>
    </row>
    <row r="1664" spans="17:18" x14ac:dyDescent="0.15">
      <c r="Q1664">
        <v>1664</v>
      </c>
      <c r="R1664">
        <f t="shared" si="84"/>
        <v>3.0207560243804221</v>
      </c>
    </row>
    <row r="1665" spans="17:18" x14ac:dyDescent="0.15">
      <c r="Q1665">
        <v>1665</v>
      </c>
      <c r="R1665">
        <f t="shared" si="84"/>
        <v>3.0208893040968645</v>
      </c>
    </row>
    <row r="1666" spans="17:18" x14ac:dyDescent="0.15">
      <c r="Q1666">
        <v>1666</v>
      </c>
      <c r="R1666">
        <f t="shared" ref="R1666:R1729" si="85">Q1666^0.3/(0.25*Q1666^0.3+0.75)</f>
        <v>3.021022491539374</v>
      </c>
    </row>
    <row r="1667" spans="17:18" x14ac:dyDescent="0.15">
      <c r="Q1667">
        <v>1667</v>
      </c>
      <c r="R1667">
        <f t="shared" si="85"/>
        <v>3.0211555868255688</v>
      </c>
    </row>
    <row r="1668" spans="17:18" x14ac:dyDescent="0.15">
      <c r="Q1668">
        <v>1668</v>
      </c>
      <c r="R1668">
        <f t="shared" si="85"/>
        <v>3.0212885900728463</v>
      </c>
    </row>
    <row r="1669" spans="17:18" x14ac:dyDescent="0.15">
      <c r="Q1669">
        <v>1669</v>
      </c>
      <c r="R1669">
        <f t="shared" si="85"/>
        <v>3.0214215013983861</v>
      </c>
    </row>
    <row r="1670" spans="17:18" x14ac:dyDescent="0.15">
      <c r="Q1670">
        <v>1670</v>
      </c>
      <c r="R1670">
        <f t="shared" si="85"/>
        <v>3.02155432091915</v>
      </c>
    </row>
    <row r="1671" spans="17:18" x14ac:dyDescent="0.15">
      <c r="Q1671">
        <v>1671</v>
      </c>
      <c r="R1671">
        <f t="shared" si="85"/>
        <v>3.0216870487518825</v>
      </c>
    </row>
    <row r="1672" spans="17:18" x14ac:dyDescent="0.15">
      <c r="Q1672">
        <v>1672</v>
      </c>
      <c r="R1672">
        <f t="shared" si="85"/>
        <v>3.0218196850131105</v>
      </c>
    </row>
    <row r="1673" spans="17:18" x14ac:dyDescent="0.15">
      <c r="Q1673">
        <v>1673</v>
      </c>
      <c r="R1673">
        <f t="shared" si="85"/>
        <v>3.0219522298191439</v>
      </c>
    </row>
    <row r="1674" spans="17:18" x14ac:dyDescent="0.15">
      <c r="Q1674">
        <v>1674</v>
      </c>
      <c r="R1674">
        <f t="shared" si="85"/>
        <v>3.0220846832860793</v>
      </c>
    </row>
    <row r="1675" spans="17:18" x14ac:dyDescent="0.15">
      <c r="Q1675">
        <v>1675</v>
      </c>
      <c r="R1675">
        <f t="shared" si="85"/>
        <v>3.022217045529795</v>
      </c>
    </row>
    <row r="1676" spans="17:18" x14ac:dyDescent="0.15">
      <c r="Q1676">
        <v>1676</v>
      </c>
      <c r="R1676">
        <f t="shared" si="85"/>
        <v>3.0223493166659563</v>
      </c>
    </row>
    <row r="1677" spans="17:18" x14ac:dyDescent="0.15">
      <c r="Q1677">
        <v>1677</v>
      </c>
      <c r="R1677">
        <f t="shared" si="85"/>
        <v>3.0224814968100131</v>
      </c>
    </row>
    <row r="1678" spans="17:18" x14ac:dyDescent="0.15">
      <c r="Q1678">
        <v>1678</v>
      </c>
      <c r="R1678">
        <f t="shared" si="85"/>
        <v>3.0226135860772025</v>
      </c>
    </row>
    <row r="1679" spans="17:18" x14ac:dyDescent="0.15">
      <c r="Q1679">
        <v>1679</v>
      </c>
      <c r="R1679">
        <f t="shared" si="85"/>
        <v>3.0227455845825468</v>
      </c>
    </row>
    <row r="1680" spans="17:18" x14ac:dyDescent="0.15">
      <c r="Q1680">
        <v>1680</v>
      </c>
      <c r="R1680">
        <f t="shared" si="85"/>
        <v>3.0228774924408586</v>
      </c>
    </row>
    <row r="1681" spans="17:18" x14ac:dyDescent="0.15">
      <c r="Q1681">
        <v>1681</v>
      </c>
      <c r="R1681">
        <f t="shared" si="85"/>
        <v>3.0230093097667345</v>
      </c>
    </row>
    <row r="1682" spans="17:18" x14ac:dyDescent="0.15">
      <c r="Q1682">
        <v>1682</v>
      </c>
      <c r="R1682">
        <f t="shared" si="85"/>
        <v>3.0231410366745619</v>
      </c>
    </row>
    <row r="1683" spans="17:18" x14ac:dyDescent="0.15">
      <c r="Q1683">
        <v>1683</v>
      </c>
      <c r="R1683">
        <f t="shared" si="85"/>
        <v>3.0232726732785156</v>
      </c>
    </row>
    <row r="1684" spans="17:18" x14ac:dyDescent="0.15">
      <c r="Q1684">
        <v>1684</v>
      </c>
      <c r="R1684">
        <f t="shared" si="85"/>
        <v>3.0234042196925612</v>
      </c>
    </row>
    <row r="1685" spans="17:18" x14ac:dyDescent="0.15">
      <c r="Q1685">
        <v>1685</v>
      </c>
      <c r="R1685">
        <f t="shared" si="85"/>
        <v>3.0235356760304528</v>
      </c>
    </row>
    <row r="1686" spans="17:18" x14ac:dyDescent="0.15">
      <c r="Q1686">
        <v>1686</v>
      </c>
      <c r="R1686">
        <f t="shared" si="85"/>
        <v>3.0236670424057364</v>
      </c>
    </row>
    <row r="1687" spans="17:18" x14ac:dyDescent="0.15">
      <c r="Q1687">
        <v>1687</v>
      </c>
      <c r="R1687">
        <f t="shared" si="85"/>
        <v>3.0237983189317461</v>
      </c>
    </row>
    <row r="1688" spans="17:18" x14ac:dyDescent="0.15">
      <c r="Q1688">
        <v>1688</v>
      </c>
      <c r="R1688">
        <f t="shared" si="85"/>
        <v>3.0239295057216102</v>
      </c>
    </row>
    <row r="1689" spans="17:18" x14ac:dyDescent="0.15">
      <c r="Q1689">
        <v>1689</v>
      </c>
      <c r="R1689">
        <f t="shared" si="85"/>
        <v>3.0240606028882473</v>
      </c>
    </row>
    <row r="1690" spans="17:18" x14ac:dyDescent="0.15">
      <c r="Q1690">
        <v>1690</v>
      </c>
      <c r="R1690">
        <f t="shared" si="85"/>
        <v>3.0241916105443689</v>
      </c>
    </row>
    <row r="1691" spans="17:18" x14ac:dyDescent="0.15">
      <c r="Q1691">
        <v>1691</v>
      </c>
      <c r="R1691">
        <f t="shared" si="85"/>
        <v>3.0243225288024798</v>
      </c>
    </row>
    <row r="1692" spans="17:18" x14ac:dyDescent="0.15">
      <c r="Q1692">
        <v>1692</v>
      </c>
      <c r="R1692">
        <f t="shared" si="85"/>
        <v>3.0244533577748767</v>
      </c>
    </row>
    <row r="1693" spans="17:18" x14ac:dyDescent="0.15">
      <c r="Q1693">
        <v>1693</v>
      </c>
      <c r="R1693">
        <f t="shared" si="85"/>
        <v>3.0245840975736518</v>
      </c>
    </row>
    <row r="1694" spans="17:18" x14ac:dyDescent="0.15">
      <c r="Q1694">
        <v>1694</v>
      </c>
      <c r="R1694">
        <f t="shared" si="85"/>
        <v>3.0247147483106906</v>
      </c>
    </row>
    <row r="1695" spans="17:18" x14ac:dyDescent="0.15">
      <c r="Q1695">
        <v>1695</v>
      </c>
      <c r="R1695">
        <f t="shared" si="85"/>
        <v>3.0248453100976742</v>
      </c>
    </row>
    <row r="1696" spans="17:18" x14ac:dyDescent="0.15">
      <c r="Q1696">
        <v>1696</v>
      </c>
      <c r="R1696">
        <f t="shared" si="85"/>
        <v>3.0249757830460782</v>
      </c>
    </row>
    <row r="1697" spans="17:18" x14ac:dyDescent="0.15">
      <c r="Q1697">
        <v>1697</v>
      </c>
      <c r="R1697">
        <f t="shared" si="85"/>
        <v>3.0251061672671753</v>
      </c>
    </row>
    <row r="1698" spans="17:18" x14ac:dyDescent="0.15">
      <c r="Q1698">
        <v>1698</v>
      </c>
      <c r="R1698">
        <f t="shared" si="85"/>
        <v>3.0252364628720327</v>
      </c>
    </row>
    <row r="1699" spans="17:18" x14ac:dyDescent="0.15">
      <c r="Q1699">
        <v>1699</v>
      </c>
      <c r="R1699">
        <f t="shared" si="85"/>
        <v>3.0253666699715165</v>
      </c>
    </row>
    <row r="1700" spans="17:18" x14ac:dyDescent="0.15">
      <c r="Q1700">
        <v>1700</v>
      </c>
      <c r="R1700">
        <f t="shared" si="85"/>
        <v>3.0254967886762887</v>
      </c>
    </row>
    <row r="1701" spans="17:18" x14ac:dyDescent="0.15">
      <c r="Q1701">
        <v>1701</v>
      </c>
      <c r="R1701">
        <f t="shared" si="85"/>
        <v>3.0256268190968099</v>
      </c>
    </row>
    <row r="1702" spans="17:18" x14ac:dyDescent="0.15">
      <c r="Q1702">
        <v>1702</v>
      </c>
      <c r="R1702">
        <f t="shared" si="85"/>
        <v>3.0257567613433389</v>
      </c>
    </row>
    <row r="1703" spans="17:18" x14ac:dyDescent="0.15">
      <c r="Q1703">
        <v>1703</v>
      </c>
      <c r="R1703">
        <f t="shared" si="85"/>
        <v>3.0258866155259323</v>
      </c>
    </row>
    <row r="1704" spans="17:18" x14ac:dyDescent="0.15">
      <c r="Q1704">
        <v>1704</v>
      </c>
      <c r="R1704">
        <f t="shared" si="85"/>
        <v>3.026016381754447</v>
      </c>
    </row>
    <row r="1705" spans="17:18" x14ac:dyDescent="0.15">
      <c r="Q1705">
        <v>1705</v>
      </c>
      <c r="R1705">
        <f t="shared" si="85"/>
        <v>3.0261460601385402</v>
      </c>
    </row>
    <row r="1706" spans="17:18" x14ac:dyDescent="0.15">
      <c r="Q1706">
        <v>1706</v>
      </c>
      <c r="R1706">
        <f t="shared" si="85"/>
        <v>3.0262756507876674</v>
      </c>
    </row>
    <row r="1707" spans="17:18" x14ac:dyDescent="0.15">
      <c r="Q1707">
        <v>1707</v>
      </c>
      <c r="R1707">
        <f t="shared" si="85"/>
        <v>3.026405153811087</v>
      </c>
    </row>
    <row r="1708" spans="17:18" x14ac:dyDescent="0.15">
      <c r="Q1708">
        <v>1708</v>
      </c>
      <c r="R1708">
        <f t="shared" si="85"/>
        <v>3.0265345693178567</v>
      </c>
    </row>
    <row r="1709" spans="17:18" x14ac:dyDescent="0.15">
      <c r="Q1709">
        <v>1709</v>
      </c>
      <c r="R1709">
        <f t="shared" si="85"/>
        <v>3.0266638974168365</v>
      </c>
    </row>
    <row r="1710" spans="17:18" x14ac:dyDescent="0.15">
      <c r="Q1710">
        <v>1710</v>
      </c>
      <c r="R1710">
        <f t="shared" si="85"/>
        <v>3.0267931382166897</v>
      </c>
    </row>
    <row r="1711" spans="17:18" x14ac:dyDescent="0.15">
      <c r="Q1711">
        <v>1711</v>
      </c>
      <c r="R1711">
        <f t="shared" si="85"/>
        <v>3.0269222918258811</v>
      </c>
    </row>
    <row r="1712" spans="17:18" x14ac:dyDescent="0.15">
      <c r="Q1712">
        <v>1712</v>
      </c>
      <c r="R1712">
        <f t="shared" si="85"/>
        <v>3.0270513583526779</v>
      </c>
    </row>
    <row r="1713" spans="17:18" x14ac:dyDescent="0.15">
      <c r="Q1713">
        <v>1713</v>
      </c>
      <c r="R1713">
        <f t="shared" si="85"/>
        <v>3.0271803379051523</v>
      </c>
    </row>
    <row r="1714" spans="17:18" x14ac:dyDescent="0.15">
      <c r="Q1714">
        <v>1714</v>
      </c>
      <c r="R1714">
        <f t="shared" si="85"/>
        <v>3.0273092305911802</v>
      </c>
    </row>
    <row r="1715" spans="17:18" x14ac:dyDescent="0.15">
      <c r="Q1715">
        <v>1715</v>
      </c>
      <c r="R1715">
        <f t="shared" si="85"/>
        <v>3.0274380365184408</v>
      </c>
    </row>
    <row r="1716" spans="17:18" x14ac:dyDescent="0.15">
      <c r="Q1716">
        <v>1716</v>
      </c>
      <c r="R1716">
        <f t="shared" si="85"/>
        <v>3.0275667557944206</v>
      </c>
    </row>
    <row r="1717" spans="17:18" x14ac:dyDescent="0.15">
      <c r="Q1717">
        <v>1717</v>
      </c>
      <c r="R1717">
        <f t="shared" si="85"/>
        <v>3.0276953885264088</v>
      </c>
    </row>
    <row r="1718" spans="17:18" x14ac:dyDescent="0.15">
      <c r="Q1718">
        <v>1718</v>
      </c>
      <c r="R1718">
        <f t="shared" si="85"/>
        <v>3.0278239348215021</v>
      </c>
    </row>
    <row r="1719" spans="17:18" x14ac:dyDescent="0.15">
      <c r="Q1719">
        <v>1719</v>
      </c>
      <c r="R1719">
        <f t="shared" si="85"/>
        <v>3.0279523947866038</v>
      </c>
    </row>
    <row r="1720" spans="17:18" x14ac:dyDescent="0.15">
      <c r="Q1720">
        <v>1720</v>
      </c>
      <c r="R1720">
        <f t="shared" si="85"/>
        <v>3.0280807685284232</v>
      </c>
    </row>
    <row r="1721" spans="17:18" x14ac:dyDescent="0.15">
      <c r="Q1721">
        <v>1721</v>
      </c>
      <c r="R1721">
        <f t="shared" si="85"/>
        <v>3.0282090561534774</v>
      </c>
    </row>
    <row r="1722" spans="17:18" x14ac:dyDescent="0.15">
      <c r="Q1722">
        <v>1722</v>
      </c>
      <c r="R1722">
        <f t="shared" si="85"/>
        <v>3.0283372577680896</v>
      </c>
    </row>
    <row r="1723" spans="17:18" x14ac:dyDescent="0.15">
      <c r="Q1723">
        <v>1723</v>
      </c>
      <c r="R1723">
        <f t="shared" si="85"/>
        <v>3.0284653734783946</v>
      </c>
    </row>
    <row r="1724" spans="17:18" x14ac:dyDescent="0.15">
      <c r="Q1724">
        <v>1724</v>
      </c>
      <c r="R1724">
        <f t="shared" si="85"/>
        <v>3.0285934033903326</v>
      </c>
    </row>
    <row r="1725" spans="17:18" x14ac:dyDescent="0.15">
      <c r="Q1725">
        <v>1725</v>
      </c>
      <c r="R1725">
        <f t="shared" si="85"/>
        <v>3.0287213476096544</v>
      </c>
    </row>
    <row r="1726" spans="17:18" x14ac:dyDescent="0.15">
      <c r="Q1726">
        <v>1726</v>
      </c>
      <c r="R1726">
        <f t="shared" si="85"/>
        <v>3.0288492062419201</v>
      </c>
    </row>
    <row r="1727" spans="17:18" x14ac:dyDescent="0.15">
      <c r="Q1727">
        <v>1727</v>
      </c>
      <c r="R1727">
        <f t="shared" si="85"/>
        <v>3.0289769793924997</v>
      </c>
    </row>
    <row r="1728" spans="17:18" x14ac:dyDescent="0.15">
      <c r="Q1728">
        <v>1728</v>
      </c>
      <c r="R1728">
        <f t="shared" si="85"/>
        <v>3.0291046671665733</v>
      </c>
    </row>
    <row r="1729" spans="17:18" x14ac:dyDescent="0.15">
      <c r="Q1729">
        <v>1729</v>
      </c>
      <c r="R1729">
        <f t="shared" si="85"/>
        <v>3.0292322696691336</v>
      </c>
    </row>
    <row r="1730" spans="17:18" x14ac:dyDescent="0.15">
      <c r="Q1730">
        <v>1730</v>
      </c>
      <c r="R1730">
        <f t="shared" ref="R1730:R1793" si="86">Q1730^0.3/(0.25*Q1730^0.3+0.75)</f>
        <v>3.0293597870049815</v>
      </c>
    </row>
    <row r="1731" spans="17:18" x14ac:dyDescent="0.15">
      <c r="Q1731">
        <v>1731</v>
      </c>
      <c r="R1731">
        <f t="shared" si="86"/>
        <v>3.0294872192787334</v>
      </c>
    </row>
    <row r="1732" spans="17:18" x14ac:dyDescent="0.15">
      <c r="Q1732">
        <v>1732</v>
      </c>
      <c r="R1732">
        <f t="shared" si="86"/>
        <v>3.0296145665948147</v>
      </c>
    </row>
    <row r="1733" spans="17:18" x14ac:dyDescent="0.15">
      <c r="Q1733">
        <v>1733</v>
      </c>
      <c r="R1733">
        <f t="shared" si="86"/>
        <v>3.0297418290574663</v>
      </c>
    </row>
    <row r="1734" spans="17:18" x14ac:dyDescent="0.15">
      <c r="Q1734">
        <v>1734</v>
      </c>
      <c r="R1734">
        <f t="shared" si="86"/>
        <v>3.0298690067707392</v>
      </c>
    </row>
    <row r="1735" spans="17:18" x14ac:dyDescent="0.15">
      <c r="Q1735">
        <v>1735</v>
      </c>
      <c r="R1735">
        <f t="shared" si="86"/>
        <v>3.0299960998385012</v>
      </c>
    </row>
    <row r="1736" spans="17:18" x14ac:dyDescent="0.15">
      <c r="Q1736">
        <v>1736</v>
      </c>
      <c r="R1736">
        <f t="shared" si="86"/>
        <v>3.0301231083644318</v>
      </c>
    </row>
    <row r="1737" spans="17:18" x14ac:dyDescent="0.15">
      <c r="Q1737">
        <v>1737</v>
      </c>
      <c r="R1737">
        <f t="shared" si="86"/>
        <v>3.0302500324520252</v>
      </c>
    </row>
    <row r="1738" spans="17:18" x14ac:dyDescent="0.15">
      <c r="Q1738">
        <v>1738</v>
      </c>
      <c r="R1738">
        <f t="shared" si="86"/>
        <v>3.0303768722045912</v>
      </c>
    </row>
    <row r="1739" spans="17:18" x14ac:dyDescent="0.15">
      <c r="Q1739">
        <v>1739</v>
      </c>
      <c r="R1739">
        <f t="shared" si="86"/>
        <v>3.0305036277252553</v>
      </c>
    </row>
    <row r="1740" spans="17:18" x14ac:dyDescent="0.15">
      <c r="Q1740">
        <v>1740</v>
      </c>
      <c r="R1740">
        <f t="shared" si="86"/>
        <v>3.0306302991169574</v>
      </c>
    </row>
    <row r="1741" spans="17:18" x14ac:dyDescent="0.15">
      <c r="Q1741">
        <v>1741</v>
      </c>
      <c r="R1741">
        <f t="shared" si="86"/>
        <v>3.0307568864824543</v>
      </c>
    </row>
    <row r="1742" spans="17:18" x14ac:dyDescent="0.15">
      <c r="Q1742">
        <v>1742</v>
      </c>
      <c r="R1742">
        <f t="shared" si="86"/>
        <v>3.0308833899243206</v>
      </c>
    </row>
    <row r="1743" spans="17:18" x14ac:dyDescent="0.15">
      <c r="Q1743">
        <v>1743</v>
      </c>
      <c r="R1743">
        <f t="shared" si="86"/>
        <v>3.0310098095449449</v>
      </c>
    </row>
    <row r="1744" spans="17:18" x14ac:dyDescent="0.15">
      <c r="Q1744">
        <v>1744</v>
      </c>
      <c r="R1744">
        <f t="shared" si="86"/>
        <v>3.0311361454465366</v>
      </c>
    </row>
    <row r="1745" spans="17:18" x14ac:dyDescent="0.15">
      <c r="Q1745">
        <v>1745</v>
      </c>
      <c r="R1745">
        <f t="shared" si="86"/>
        <v>3.0312623977311213</v>
      </c>
    </row>
    <row r="1746" spans="17:18" x14ac:dyDescent="0.15">
      <c r="Q1746">
        <v>1746</v>
      </c>
      <c r="R1746">
        <f t="shared" si="86"/>
        <v>3.0313885665005427</v>
      </c>
    </row>
    <row r="1747" spans="17:18" x14ac:dyDescent="0.15">
      <c r="Q1747">
        <v>1747</v>
      </c>
      <c r="R1747">
        <f t="shared" si="86"/>
        <v>3.0315146518564644</v>
      </c>
    </row>
    <row r="1748" spans="17:18" x14ac:dyDescent="0.15">
      <c r="Q1748">
        <v>1748</v>
      </c>
      <c r="R1748">
        <f t="shared" si="86"/>
        <v>3.031640653900368</v>
      </c>
    </row>
    <row r="1749" spans="17:18" x14ac:dyDescent="0.15">
      <c r="Q1749">
        <v>1749</v>
      </c>
      <c r="R1749">
        <f t="shared" si="86"/>
        <v>3.0317665727335559</v>
      </c>
    </row>
    <row r="1750" spans="17:18" x14ac:dyDescent="0.15">
      <c r="Q1750">
        <v>1750</v>
      </c>
      <c r="R1750">
        <f t="shared" si="86"/>
        <v>3.031892408457149</v>
      </c>
    </row>
    <row r="1751" spans="17:18" x14ac:dyDescent="0.15">
      <c r="Q1751">
        <v>1751</v>
      </c>
      <c r="R1751">
        <f t="shared" si="86"/>
        <v>3.0320181611720907</v>
      </c>
    </row>
    <row r="1752" spans="17:18" x14ac:dyDescent="0.15">
      <c r="Q1752">
        <v>1752</v>
      </c>
      <c r="R1752">
        <f t="shared" si="86"/>
        <v>3.0321438309791433</v>
      </c>
    </row>
    <row r="1753" spans="17:18" x14ac:dyDescent="0.15">
      <c r="Q1753">
        <v>1753</v>
      </c>
      <c r="R1753">
        <f t="shared" si="86"/>
        <v>3.0322694179788914</v>
      </c>
    </row>
    <row r="1754" spans="17:18" x14ac:dyDescent="0.15">
      <c r="Q1754">
        <v>1754</v>
      </c>
      <c r="R1754">
        <f t="shared" si="86"/>
        <v>3.0323949222717412</v>
      </c>
    </row>
    <row r="1755" spans="17:18" x14ac:dyDescent="0.15">
      <c r="Q1755">
        <v>1755</v>
      </c>
      <c r="R1755">
        <f t="shared" si="86"/>
        <v>3.0325203439579211</v>
      </c>
    </row>
    <row r="1756" spans="17:18" x14ac:dyDescent="0.15">
      <c r="Q1756">
        <v>1756</v>
      </c>
      <c r="R1756">
        <f t="shared" si="86"/>
        <v>3.0326456831374817</v>
      </c>
    </row>
    <row r="1757" spans="17:18" x14ac:dyDescent="0.15">
      <c r="Q1757">
        <v>1757</v>
      </c>
      <c r="R1757">
        <f t="shared" si="86"/>
        <v>3.0327709399102969</v>
      </c>
    </row>
    <row r="1758" spans="17:18" x14ac:dyDescent="0.15">
      <c r="Q1758">
        <v>1758</v>
      </c>
      <c r="R1758">
        <f t="shared" si="86"/>
        <v>3.0328961143760642</v>
      </c>
    </row>
    <row r="1759" spans="17:18" x14ac:dyDescent="0.15">
      <c r="Q1759">
        <v>1759</v>
      </c>
      <c r="R1759">
        <f t="shared" si="86"/>
        <v>3.0330212066343041</v>
      </c>
    </row>
    <row r="1760" spans="17:18" x14ac:dyDescent="0.15">
      <c r="Q1760">
        <v>1760</v>
      </c>
      <c r="R1760">
        <f t="shared" si="86"/>
        <v>3.033146216784361</v>
      </c>
    </row>
    <row r="1761" spans="17:18" x14ac:dyDescent="0.15">
      <c r="Q1761">
        <v>1761</v>
      </c>
      <c r="R1761">
        <f t="shared" si="86"/>
        <v>3.0332711449254059</v>
      </c>
    </row>
    <row r="1762" spans="17:18" x14ac:dyDescent="0.15">
      <c r="Q1762">
        <v>1762</v>
      </c>
      <c r="R1762">
        <f t="shared" si="86"/>
        <v>3.033395991156433</v>
      </c>
    </row>
    <row r="1763" spans="17:18" x14ac:dyDescent="0.15">
      <c r="Q1763">
        <v>1763</v>
      </c>
      <c r="R1763">
        <f t="shared" si="86"/>
        <v>3.0335207555762618</v>
      </c>
    </row>
    <row r="1764" spans="17:18" x14ac:dyDescent="0.15">
      <c r="Q1764">
        <v>1764</v>
      </c>
      <c r="R1764">
        <f t="shared" si="86"/>
        <v>3.0336454382835396</v>
      </c>
    </row>
    <row r="1765" spans="17:18" x14ac:dyDescent="0.15">
      <c r="Q1765">
        <v>1765</v>
      </c>
      <c r="R1765">
        <f t="shared" si="86"/>
        <v>3.0337700393767371</v>
      </c>
    </row>
    <row r="1766" spans="17:18" x14ac:dyDescent="0.15">
      <c r="Q1766">
        <v>1766</v>
      </c>
      <c r="R1766">
        <f t="shared" si="86"/>
        <v>3.0338945589541537</v>
      </c>
    </row>
    <row r="1767" spans="17:18" x14ac:dyDescent="0.15">
      <c r="Q1767">
        <v>1767</v>
      </c>
      <c r="R1767">
        <f t="shared" si="86"/>
        <v>3.034018997113916</v>
      </c>
    </row>
    <row r="1768" spans="17:18" x14ac:dyDescent="0.15">
      <c r="Q1768">
        <v>1768</v>
      </c>
      <c r="R1768">
        <f t="shared" si="86"/>
        <v>3.0341433539539757</v>
      </c>
    </row>
    <row r="1769" spans="17:18" x14ac:dyDescent="0.15">
      <c r="Q1769">
        <v>1769</v>
      </c>
      <c r="R1769">
        <f t="shared" si="86"/>
        <v>3.0342676295721147</v>
      </c>
    </row>
    <row r="1770" spans="17:18" x14ac:dyDescent="0.15">
      <c r="Q1770">
        <v>1770</v>
      </c>
      <c r="R1770">
        <f t="shared" si="86"/>
        <v>3.0343918240659424</v>
      </c>
    </row>
    <row r="1771" spans="17:18" x14ac:dyDescent="0.15">
      <c r="Q1771">
        <v>1771</v>
      </c>
      <c r="R1771">
        <f t="shared" si="86"/>
        <v>3.0345159375328965</v>
      </c>
    </row>
    <row r="1772" spans="17:18" x14ac:dyDescent="0.15">
      <c r="Q1772">
        <v>1772</v>
      </c>
      <c r="R1772">
        <f t="shared" si="86"/>
        <v>3.034639970070244</v>
      </c>
    </row>
    <row r="1773" spans="17:18" x14ac:dyDescent="0.15">
      <c r="Q1773">
        <v>1773</v>
      </c>
      <c r="R1773">
        <f t="shared" si="86"/>
        <v>3.0347639217750815</v>
      </c>
    </row>
    <row r="1774" spans="17:18" x14ac:dyDescent="0.15">
      <c r="Q1774">
        <v>1774</v>
      </c>
      <c r="R1774">
        <f t="shared" si="86"/>
        <v>3.0348877927443341</v>
      </c>
    </row>
    <row r="1775" spans="17:18" x14ac:dyDescent="0.15">
      <c r="Q1775">
        <v>1775</v>
      </c>
      <c r="R1775">
        <f t="shared" si="86"/>
        <v>3.0350115830747595</v>
      </c>
    </row>
    <row r="1776" spans="17:18" x14ac:dyDescent="0.15">
      <c r="Q1776">
        <v>1776</v>
      </c>
      <c r="R1776">
        <f t="shared" si="86"/>
        <v>3.035135292862944</v>
      </c>
    </row>
    <row r="1777" spans="17:18" x14ac:dyDescent="0.15">
      <c r="Q1777">
        <v>1777</v>
      </c>
      <c r="R1777">
        <f t="shared" si="86"/>
        <v>3.0352589222053057</v>
      </c>
    </row>
    <row r="1778" spans="17:18" x14ac:dyDescent="0.15">
      <c r="Q1778">
        <v>1778</v>
      </c>
      <c r="R1778">
        <f t="shared" si="86"/>
        <v>3.0353824711980937</v>
      </c>
    </row>
    <row r="1779" spans="17:18" x14ac:dyDescent="0.15">
      <c r="Q1779">
        <v>1779</v>
      </c>
      <c r="R1779">
        <f t="shared" si="86"/>
        <v>3.0355059399373894</v>
      </c>
    </row>
    <row r="1780" spans="17:18" x14ac:dyDescent="0.15">
      <c r="Q1780">
        <v>1780</v>
      </c>
      <c r="R1780">
        <f t="shared" si="86"/>
        <v>3.0356293285191054</v>
      </c>
    </row>
    <row r="1781" spans="17:18" x14ac:dyDescent="0.15">
      <c r="Q1781">
        <v>1781</v>
      </c>
      <c r="R1781">
        <f t="shared" si="86"/>
        <v>3.0357526370389882</v>
      </c>
    </row>
    <row r="1782" spans="17:18" x14ac:dyDescent="0.15">
      <c r="Q1782">
        <v>1782</v>
      </c>
      <c r="R1782">
        <f t="shared" si="86"/>
        <v>3.0358758655926161</v>
      </c>
    </row>
    <row r="1783" spans="17:18" x14ac:dyDescent="0.15">
      <c r="Q1783">
        <v>1783</v>
      </c>
      <c r="R1783">
        <f t="shared" si="86"/>
        <v>3.0359990142754008</v>
      </c>
    </row>
    <row r="1784" spans="17:18" x14ac:dyDescent="0.15">
      <c r="Q1784">
        <v>1784</v>
      </c>
      <c r="R1784">
        <f t="shared" si="86"/>
        <v>3.036122083182589</v>
      </c>
    </row>
    <row r="1785" spans="17:18" x14ac:dyDescent="0.15">
      <c r="Q1785">
        <v>1785</v>
      </c>
      <c r="R1785">
        <f t="shared" si="86"/>
        <v>3.0362450724092591</v>
      </c>
    </row>
    <row r="1786" spans="17:18" x14ac:dyDescent="0.15">
      <c r="Q1786">
        <v>1786</v>
      </c>
      <c r="R1786">
        <f t="shared" si="86"/>
        <v>3.0363679820503262</v>
      </c>
    </row>
    <row r="1787" spans="17:18" x14ac:dyDescent="0.15">
      <c r="Q1787">
        <v>1787</v>
      </c>
      <c r="R1787">
        <f t="shared" si="86"/>
        <v>3.0364908122005385</v>
      </c>
    </row>
    <row r="1788" spans="17:18" x14ac:dyDescent="0.15">
      <c r="Q1788">
        <v>1788</v>
      </c>
      <c r="R1788">
        <f t="shared" si="86"/>
        <v>3.0366135629544808</v>
      </c>
    </row>
    <row r="1789" spans="17:18" x14ac:dyDescent="0.15">
      <c r="Q1789">
        <v>1789</v>
      </c>
      <c r="R1789">
        <f t="shared" si="86"/>
        <v>3.0367362344065731</v>
      </c>
    </row>
    <row r="1790" spans="17:18" x14ac:dyDescent="0.15">
      <c r="Q1790">
        <v>1790</v>
      </c>
      <c r="R1790">
        <f t="shared" si="86"/>
        <v>3.0368588266510712</v>
      </c>
    </row>
    <row r="1791" spans="17:18" x14ac:dyDescent="0.15">
      <c r="Q1791">
        <v>1791</v>
      </c>
      <c r="R1791">
        <f t="shared" si="86"/>
        <v>3.036981339782066</v>
      </c>
    </row>
    <row r="1792" spans="17:18" x14ac:dyDescent="0.15">
      <c r="Q1792">
        <v>1792</v>
      </c>
      <c r="R1792">
        <f t="shared" si="86"/>
        <v>3.0371037738934881</v>
      </c>
    </row>
    <row r="1793" spans="17:18" x14ac:dyDescent="0.15">
      <c r="Q1793">
        <v>1793</v>
      </c>
      <c r="R1793">
        <f t="shared" si="86"/>
        <v>3.0372261290791016</v>
      </c>
    </row>
    <row r="1794" spans="17:18" x14ac:dyDescent="0.15">
      <c r="Q1794">
        <v>1794</v>
      </c>
      <c r="R1794">
        <f t="shared" ref="R1794:R1857" si="87">Q1794^0.3/(0.25*Q1794^0.3+0.75)</f>
        <v>3.0373484054325108</v>
      </c>
    </row>
    <row r="1795" spans="17:18" x14ac:dyDescent="0.15">
      <c r="Q1795">
        <v>1795</v>
      </c>
      <c r="R1795">
        <f t="shared" si="87"/>
        <v>3.037470603047157</v>
      </c>
    </row>
    <row r="1796" spans="17:18" x14ac:dyDescent="0.15">
      <c r="Q1796">
        <v>1796</v>
      </c>
      <c r="R1796">
        <f t="shared" si="87"/>
        <v>3.0375927220163192</v>
      </c>
    </row>
    <row r="1797" spans="17:18" x14ac:dyDescent="0.15">
      <c r="Q1797">
        <v>1797</v>
      </c>
      <c r="R1797">
        <f t="shared" si="87"/>
        <v>3.0377147624331156</v>
      </c>
    </row>
    <row r="1798" spans="17:18" x14ac:dyDescent="0.15">
      <c r="Q1798">
        <v>1798</v>
      </c>
      <c r="R1798">
        <f t="shared" si="87"/>
        <v>3.0378367243905022</v>
      </c>
    </row>
    <row r="1799" spans="17:18" x14ac:dyDescent="0.15">
      <c r="Q1799">
        <v>1799</v>
      </c>
      <c r="R1799">
        <f t="shared" si="87"/>
        <v>3.0379586079812766</v>
      </c>
    </row>
    <row r="1800" spans="17:18" x14ac:dyDescent="0.15">
      <c r="Q1800">
        <v>1800</v>
      </c>
      <c r="R1800">
        <f t="shared" si="87"/>
        <v>3.0380804132980734</v>
      </c>
    </row>
    <row r="1801" spans="17:18" x14ac:dyDescent="0.15">
      <c r="Q1801">
        <v>1801</v>
      </c>
      <c r="R1801">
        <f t="shared" si="87"/>
        <v>3.038202140433369</v>
      </c>
    </row>
    <row r="1802" spans="17:18" x14ac:dyDescent="0.15">
      <c r="Q1802">
        <v>1802</v>
      </c>
      <c r="R1802">
        <f t="shared" si="87"/>
        <v>3.0383237894794797</v>
      </c>
    </row>
    <row r="1803" spans="17:18" x14ac:dyDescent="0.15">
      <c r="Q1803">
        <v>1803</v>
      </c>
      <c r="R1803">
        <f t="shared" si="87"/>
        <v>3.0384453605285624</v>
      </c>
    </row>
    <row r="1804" spans="17:18" x14ac:dyDescent="0.15">
      <c r="Q1804">
        <v>1804</v>
      </c>
      <c r="R1804">
        <f t="shared" si="87"/>
        <v>3.0385668536726147</v>
      </c>
    </row>
    <row r="1805" spans="17:18" x14ac:dyDescent="0.15">
      <c r="Q1805">
        <v>1805</v>
      </c>
      <c r="R1805">
        <f t="shared" si="87"/>
        <v>3.0386882690034769</v>
      </c>
    </row>
    <row r="1806" spans="17:18" x14ac:dyDescent="0.15">
      <c r="Q1806">
        <v>1806</v>
      </c>
      <c r="R1806">
        <f t="shared" si="87"/>
        <v>3.0388096066128303</v>
      </c>
    </row>
    <row r="1807" spans="17:18" x14ac:dyDescent="0.15">
      <c r="Q1807">
        <v>1807</v>
      </c>
      <c r="R1807">
        <f t="shared" si="87"/>
        <v>3.0389308665921986</v>
      </c>
    </row>
    <row r="1808" spans="17:18" x14ac:dyDescent="0.15">
      <c r="Q1808">
        <v>1808</v>
      </c>
      <c r="R1808">
        <f t="shared" si="87"/>
        <v>3.0390520490329473</v>
      </c>
    </row>
    <row r="1809" spans="17:18" x14ac:dyDescent="0.15">
      <c r="Q1809">
        <v>1809</v>
      </c>
      <c r="R1809">
        <f t="shared" si="87"/>
        <v>3.0391731540262867</v>
      </c>
    </row>
    <row r="1810" spans="17:18" x14ac:dyDescent="0.15">
      <c r="Q1810">
        <v>1810</v>
      </c>
      <c r="R1810">
        <f t="shared" si="87"/>
        <v>3.0392941816632679</v>
      </c>
    </row>
    <row r="1811" spans="17:18" x14ac:dyDescent="0.15">
      <c r="Q1811">
        <v>1811</v>
      </c>
      <c r="R1811">
        <f t="shared" si="87"/>
        <v>3.0394151320347884</v>
      </c>
    </row>
    <row r="1812" spans="17:18" x14ac:dyDescent="0.15">
      <c r="Q1812">
        <v>1812</v>
      </c>
      <c r="R1812">
        <f t="shared" si="87"/>
        <v>3.0395360052315863</v>
      </c>
    </row>
    <row r="1813" spans="17:18" x14ac:dyDescent="0.15">
      <c r="Q1813">
        <v>1813</v>
      </c>
      <c r="R1813">
        <f t="shared" si="87"/>
        <v>3.0396568013442473</v>
      </c>
    </row>
    <row r="1814" spans="17:18" x14ac:dyDescent="0.15">
      <c r="Q1814">
        <v>1814</v>
      </c>
      <c r="R1814">
        <f t="shared" si="87"/>
        <v>3.0397775204631996</v>
      </c>
    </row>
    <row r="1815" spans="17:18" x14ac:dyDescent="0.15">
      <c r="Q1815">
        <v>1815</v>
      </c>
      <c r="R1815">
        <f t="shared" si="87"/>
        <v>3.039898162678718</v>
      </c>
    </row>
    <row r="1816" spans="17:18" x14ac:dyDescent="0.15">
      <c r="Q1816">
        <v>1816</v>
      </c>
      <c r="R1816">
        <f t="shared" si="87"/>
        <v>3.0400187280809212</v>
      </c>
    </row>
    <row r="1817" spans="17:18" x14ac:dyDescent="0.15">
      <c r="Q1817">
        <v>1817</v>
      </c>
      <c r="R1817">
        <f t="shared" si="87"/>
        <v>3.0401392167597745</v>
      </c>
    </row>
    <row r="1818" spans="17:18" x14ac:dyDescent="0.15">
      <c r="Q1818">
        <v>1818</v>
      </c>
      <c r="R1818">
        <f t="shared" si="87"/>
        <v>3.0402596288050892</v>
      </c>
    </row>
    <row r="1819" spans="17:18" x14ac:dyDescent="0.15">
      <c r="Q1819">
        <v>1819</v>
      </c>
      <c r="R1819">
        <f t="shared" si="87"/>
        <v>3.0403799643065224</v>
      </c>
    </row>
    <row r="1820" spans="17:18" x14ac:dyDescent="0.15">
      <c r="Q1820">
        <v>1820</v>
      </c>
      <c r="R1820">
        <f t="shared" si="87"/>
        <v>3.0405002233535789</v>
      </c>
    </row>
    <row r="1821" spans="17:18" x14ac:dyDescent="0.15">
      <c r="Q1821">
        <v>1821</v>
      </c>
      <c r="R1821">
        <f t="shared" si="87"/>
        <v>3.0406204060356106</v>
      </c>
    </row>
    <row r="1822" spans="17:18" x14ac:dyDescent="0.15">
      <c r="Q1822">
        <v>1822</v>
      </c>
      <c r="R1822">
        <f t="shared" si="87"/>
        <v>3.0407405124418156</v>
      </c>
    </row>
    <row r="1823" spans="17:18" x14ac:dyDescent="0.15">
      <c r="Q1823">
        <v>1823</v>
      </c>
      <c r="R1823">
        <f t="shared" si="87"/>
        <v>3.0408605426612412</v>
      </c>
    </row>
    <row r="1824" spans="17:18" x14ac:dyDescent="0.15">
      <c r="Q1824">
        <v>1824</v>
      </c>
      <c r="R1824">
        <f t="shared" si="87"/>
        <v>3.0409804967827823</v>
      </c>
    </row>
    <row r="1825" spans="17:18" x14ac:dyDescent="0.15">
      <c r="Q1825">
        <v>1825</v>
      </c>
      <c r="R1825">
        <f t="shared" si="87"/>
        <v>3.0411003748951817</v>
      </c>
    </row>
    <row r="1826" spans="17:18" x14ac:dyDescent="0.15">
      <c r="Q1826">
        <v>1826</v>
      </c>
      <c r="R1826">
        <f t="shared" si="87"/>
        <v>3.0412201770870322</v>
      </c>
    </row>
    <row r="1827" spans="17:18" x14ac:dyDescent="0.15">
      <c r="Q1827">
        <v>1827</v>
      </c>
      <c r="R1827">
        <f t="shared" si="87"/>
        <v>3.041339903446775</v>
      </c>
    </row>
    <row r="1828" spans="17:18" x14ac:dyDescent="0.15">
      <c r="Q1828">
        <v>1828</v>
      </c>
      <c r="R1828">
        <f t="shared" si="87"/>
        <v>3.0414595540627012</v>
      </c>
    </row>
    <row r="1829" spans="17:18" x14ac:dyDescent="0.15">
      <c r="Q1829">
        <v>1829</v>
      </c>
      <c r="R1829">
        <f t="shared" si="87"/>
        <v>3.041579129022951</v>
      </c>
    </row>
    <row r="1830" spans="17:18" x14ac:dyDescent="0.15">
      <c r="Q1830">
        <v>1830</v>
      </c>
      <c r="R1830">
        <f t="shared" si="87"/>
        <v>3.041698628415515</v>
      </c>
    </row>
    <row r="1831" spans="17:18" x14ac:dyDescent="0.15">
      <c r="Q1831">
        <v>1831</v>
      </c>
      <c r="R1831">
        <f t="shared" si="87"/>
        <v>3.0418180523282357</v>
      </c>
    </row>
    <row r="1832" spans="17:18" x14ac:dyDescent="0.15">
      <c r="Q1832">
        <v>1832</v>
      </c>
      <c r="R1832">
        <f t="shared" si="87"/>
        <v>3.0419374008488043</v>
      </c>
    </row>
    <row r="1833" spans="17:18" x14ac:dyDescent="0.15">
      <c r="Q1833">
        <v>1833</v>
      </c>
      <c r="R1833">
        <f t="shared" si="87"/>
        <v>3.0420566740647645</v>
      </c>
    </row>
    <row r="1834" spans="17:18" x14ac:dyDescent="0.15">
      <c r="Q1834">
        <v>1834</v>
      </c>
      <c r="R1834">
        <f t="shared" si="87"/>
        <v>3.0421758720635119</v>
      </c>
    </row>
    <row r="1835" spans="17:18" x14ac:dyDescent="0.15">
      <c r="Q1835">
        <v>1835</v>
      </c>
      <c r="R1835">
        <f t="shared" si="87"/>
        <v>3.0422949949322922</v>
      </c>
    </row>
    <row r="1836" spans="17:18" x14ac:dyDescent="0.15">
      <c r="Q1836">
        <v>1836</v>
      </c>
      <c r="R1836">
        <f t="shared" si="87"/>
        <v>3.0424140427582049</v>
      </c>
    </row>
    <row r="1837" spans="17:18" x14ac:dyDescent="0.15">
      <c r="Q1837">
        <v>1837</v>
      </c>
      <c r="R1837">
        <f t="shared" si="87"/>
        <v>3.0425330156282007</v>
      </c>
    </row>
    <row r="1838" spans="17:18" x14ac:dyDescent="0.15">
      <c r="Q1838">
        <v>1838</v>
      </c>
      <c r="R1838">
        <f t="shared" si="87"/>
        <v>3.0426519136290846</v>
      </c>
    </row>
    <row r="1839" spans="17:18" x14ac:dyDescent="0.15">
      <c r="Q1839">
        <v>1839</v>
      </c>
      <c r="R1839">
        <f t="shared" si="87"/>
        <v>3.0427707368475141</v>
      </c>
    </row>
    <row r="1840" spans="17:18" x14ac:dyDescent="0.15">
      <c r="Q1840">
        <v>1840</v>
      </c>
      <c r="R1840">
        <f t="shared" si="87"/>
        <v>3.0428894853699995</v>
      </c>
    </row>
    <row r="1841" spans="17:18" x14ac:dyDescent="0.15">
      <c r="Q1841">
        <v>1841</v>
      </c>
      <c r="R1841">
        <f t="shared" si="87"/>
        <v>3.0430081592829059</v>
      </c>
    </row>
    <row r="1842" spans="17:18" x14ac:dyDescent="0.15">
      <c r="Q1842">
        <v>1842</v>
      </c>
      <c r="R1842">
        <f t="shared" si="87"/>
        <v>3.0431267586724524</v>
      </c>
    </row>
    <row r="1843" spans="17:18" x14ac:dyDescent="0.15">
      <c r="Q1843">
        <v>1843</v>
      </c>
      <c r="R1843">
        <f t="shared" si="87"/>
        <v>3.0432452836247115</v>
      </c>
    </row>
    <row r="1844" spans="17:18" x14ac:dyDescent="0.15">
      <c r="Q1844">
        <v>1844</v>
      </c>
      <c r="R1844">
        <f t="shared" si="87"/>
        <v>3.0433637342256121</v>
      </c>
    </row>
    <row r="1845" spans="17:18" x14ac:dyDescent="0.15">
      <c r="Q1845">
        <v>1845</v>
      </c>
      <c r="R1845">
        <f t="shared" si="87"/>
        <v>3.0434821105609369</v>
      </c>
    </row>
    <row r="1846" spans="17:18" x14ac:dyDescent="0.15">
      <c r="Q1846">
        <v>1846</v>
      </c>
      <c r="R1846">
        <f t="shared" si="87"/>
        <v>3.0436004127163243</v>
      </c>
    </row>
    <row r="1847" spans="17:18" x14ac:dyDescent="0.15">
      <c r="Q1847">
        <v>1847</v>
      </c>
      <c r="R1847">
        <f t="shared" si="87"/>
        <v>3.0437186407772692</v>
      </c>
    </row>
    <row r="1848" spans="17:18" x14ac:dyDescent="0.15">
      <c r="Q1848">
        <v>1848</v>
      </c>
      <c r="R1848">
        <f t="shared" si="87"/>
        <v>3.0438367948291218</v>
      </c>
    </row>
    <row r="1849" spans="17:18" x14ac:dyDescent="0.15">
      <c r="Q1849">
        <v>1849</v>
      </c>
      <c r="R1849">
        <f t="shared" si="87"/>
        <v>3.0439548749570893</v>
      </c>
    </row>
    <row r="1850" spans="17:18" x14ac:dyDescent="0.15">
      <c r="Q1850">
        <v>1850</v>
      </c>
      <c r="R1850">
        <f t="shared" si="87"/>
        <v>3.0440728812462345</v>
      </c>
    </row>
    <row r="1851" spans="17:18" x14ac:dyDescent="0.15">
      <c r="Q1851">
        <v>1851</v>
      </c>
      <c r="R1851">
        <f t="shared" si="87"/>
        <v>3.0441908137814786</v>
      </c>
    </row>
    <row r="1852" spans="17:18" x14ac:dyDescent="0.15">
      <c r="Q1852">
        <v>1852</v>
      </c>
      <c r="R1852">
        <f t="shared" si="87"/>
        <v>3.0443086726475994</v>
      </c>
    </row>
    <row r="1853" spans="17:18" x14ac:dyDescent="0.15">
      <c r="Q1853">
        <v>1853</v>
      </c>
      <c r="R1853">
        <f t="shared" si="87"/>
        <v>3.0444264579292319</v>
      </c>
    </row>
    <row r="1854" spans="17:18" x14ac:dyDescent="0.15">
      <c r="Q1854">
        <v>1854</v>
      </c>
      <c r="R1854">
        <f t="shared" si="87"/>
        <v>3.0445441697108704</v>
      </c>
    </row>
    <row r="1855" spans="17:18" x14ac:dyDescent="0.15">
      <c r="Q1855">
        <v>1855</v>
      </c>
      <c r="R1855">
        <f t="shared" si="87"/>
        <v>3.0446618080768664</v>
      </c>
    </row>
    <row r="1856" spans="17:18" x14ac:dyDescent="0.15">
      <c r="Q1856">
        <v>1856</v>
      </c>
      <c r="R1856">
        <f t="shared" si="87"/>
        <v>3.0447793731114303</v>
      </c>
    </row>
    <row r="1857" spans="17:18" x14ac:dyDescent="0.15">
      <c r="Q1857">
        <v>1857</v>
      </c>
      <c r="R1857">
        <f t="shared" si="87"/>
        <v>3.0448968648986314</v>
      </c>
    </row>
    <row r="1858" spans="17:18" x14ac:dyDescent="0.15">
      <c r="Q1858">
        <v>1858</v>
      </c>
      <c r="R1858">
        <f t="shared" ref="R1858:R1921" si="88">Q1858^0.3/(0.25*Q1858^0.3+0.75)</f>
        <v>3.0450142835223981</v>
      </c>
    </row>
    <row r="1859" spans="17:18" x14ac:dyDescent="0.15">
      <c r="Q1859">
        <v>1859</v>
      </c>
      <c r="R1859">
        <f t="shared" si="88"/>
        <v>3.0451316290665185</v>
      </c>
    </row>
    <row r="1860" spans="17:18" x14ac:dyDescent="0.15">
      <c r="Q1860">
        <v>1860</v>
      </c>
      <c r="R1860">
        <f t="shared" si="88"/>
        <v>3.0452489016146407</v>
      </c>
    </row>
    <row r="1861" spans="17:18" x14ac:dyDescent="0.15">
      <c r="Q1861">
        <v>1861</v>
      </c>
      <c r="R1861">
        <f t="shared" si="88"/>
        <v>3.0453661012502726</v>
      </c>
    </row>
    <row r="1862" spans="17:18" x14ac:dyDescent="0.15">
      <c r="Q1862">
        <v>1862</v>
      </c>
      <c r="R1862">
        <f t="shared" si="88"/>
        <v>3.0454832280567827</v>
      </c>
    </row>
    <row r="1863" spans="17:18" x14ac:dyDescent="0.15">
      <c r="Q1863">
        <v>1863</v>
      </c>
      <c r="R1863">
        <f t="shared" si="88"/>
        <v>3.0456002821174009</v>
      </c>
    </row>
    <row r="1864" spans="17:18" x14ac:dyDescent="0.15">
      <c r="Q1864">
        <v>1864</v>
      </c>
      <c r="R1864">
        <f t="shared" si="88"/>
        <v>3.0457172635152165</v>
      </c>
    </row>
    <row r="1865" spans="17:18" x14ac:dyDescent="0.15">
      <c r="Q1865">
        <v>1865</v>
      </c>
      <c r="R1865">
        <f t="shared" si="88"/>
        <v>3.0458341723331817</v>
      </c>
    </row>
    <row r="1866" spans="17:18" x14ac:dyDescent="0.15">
      <c r="Q1866">
        <v>1866</v>
      </c>
      <c r="R1866">
        <f t="shared" si="88"/>
        <v>3.0459510086541099</v>
      </c>
    </row>
    <row r="1867" spans="17:18" x14ac:dyDescent="0.15">
      <c r="Q1867">
        <v>1867</v>
      </c>
      <c r="R1867">
        <f t="shared" si="88"/>
        <v>3.0460677725606766</v>
      </c>
    </row>
    <row r="1868" spans="17:18" x14ac:dyDescent="0.15">
      <c r="Q1868">
        <v>1868</v>
      </c>
      <c r="R1868">
        <f t="shared" si="88"/>
        <v>3.0461844641354192</v>
      </c>
    </row>
    <row r="1869" spans="17:18" x14ac:dyDescent="0.15">
      <c r="Q1869">
        <v>1869</v>
      </c>
      <c r="R1869">
        <f t="shared" si="88"/>
        <v>3.0463010834607385</v>
      </c>
    </row>
    <row r="1870" spans="17:18" x14ac:dyDescent="0.15">
      <c r="Q1870">
        <v>1870</v>
      </c>
      <c r="R1870">
        <f t="shared" si="88"/>
        <v>3.046417630618897</v>
      </c>
    </row>
    <row r="1871" spans="17:18" x14ac:dyDescent="0.15">
      <c r="Q1871">
        <v>1871</v>
      </c>
      <c r="R1871">
        <f t="shared" si="88"/>
        <v>3.0465341056920208</v>
      </c>
    </row>
    <row r="1872" spans="17:18" x14ac:dyDescent="0.15">
      <c r="Q1872">
        <v>1872</v>
      </c>
      <c r="R1872">
        <f t="shared" si="88"/>
        <v>3.046650508762101</v>
      </c>
    </row>
    <row r="1873" spans="17:18" x14ac:dyDescent="0.15">
      <c r="Q1873">
        <v>1873</v>
      </c>
      <c r="R1873">
        <f t="shared" si="88"/>
        <v>3.0467668399109904</v>
      </c>
    </row>
    <row r="1874" spans="17:18" x14ac:dyDescent="0.15">
      <c r="Q1874">
        <v>1874</v>
      </c>
      <c r="R1874">
        <f t="shared" si="88"/>
        <v>3.0468830992204068</v>
      </c>
    </row>
    <row r="1875" spans="17:18" x14ac:dyDescent="0.15">
      <c r="Q1875">
        <v>1875</v>
      </c>
      <c r="R1875">
        <f t="shared" si="88"/>
        <v>3.046999286771932</v>
      </c>
    </row>
    <row r="1876" spans="17:18" x14ac:dyDescent="0.15">
      <c r="Q1876">
        <v>1876</v>
      </c>
      <c r="R1876">
        <f t="shared" si="88"/>
        <v>3.0471154026470129</v>
      </c>
    </row>
    <row r="1877" spans="17:18" x14ac:dyDescent="0.15">
      <c r="Q1877">
        <v>1877</v>
      </c>
      <c r="R1877">
        <f t="shared" si="88"/>
        <v>3.0472314469269612</v>
      </c>
    </row>
    <row r="1878" spans="17:18" x14ac:dyDescent="0.15">
      <c r="Q1878">
        <v>1878</v>
      </c>
      <c r="R1878">
        <f t="shared" si="88"/>
        <v>3.0473474196929549</v>
      </c>
    </row>
    <row r="1879" spans="17:18" x14ac:dyDescent="0.15">
      <c r="Q1879">
        <v>1879</v>
      </c>
      <c r="R1879">
        <f t="shared" si="88"/>
        <v>3.0474633210260351</v>
      </c>
    </row>
    <row r="1880" spans="17:18" x14ac:dyDescent="0.15">
      <c r="Q1880">
        <v>1880</v>
      </c>
      <c r="R1880">
        <f t="shared" si="88"/>
        <v>3.0475791510071111</v>
      </c>
    </row>
    <row r="1881" spans="17:18" x14ac:dyDescent="0.15">
      <c r="Q1881">
        <v>1881</v>
      </c>
      <c r="R1881">
        <f t="shared" si="88"/>
        <v>3.0476949097169568</v>
      </c>
    </row>
    <row r="1882" spans="17:18" x14ac:dyDescent="0.15">
      <c r="Q1882">
        <v>1882</v>
      </c>
      <c r="R1882">
        <f t="shared" si="88"/>
        <v>3.0478105972362139</v>
      </c>
    </row>
    <row r="1883" spans="17:18" x14ac:dyDescent="0.15">
      <c r="Q1883">
        <v>1883</v>
      </c>
      <c r="R1883">
        <f t="shared" si="88"/>
        <v>3.0479262136453902</v>
      </c>
    </row>
    <row r="1884" spans="17:18" x14ac:dyDescent="0.15">
      <c r="Q1884">
        <v>1884</v>
      </c>
      <c r="R1884">
        <f t="shared" si="88"/>
        <v>3.0480417590248599</v>
      </c>
    </row>
    <row r="1885" spans="17:18" x14ac:dyDescent="0.15">
      <c r="Q1885">
        <v>1885</v>
      </c>
      <c r="R1885">
        <f t="shared" si="88"/>
        <v>3.0481572334548654</v>
      </c>
    </row>
    <row r="1886" spans="17:18" x14ac:dyDescent="0.15">
      <c r="Q1886">
        <v>1886</v>
      </c>
      <c r="R1886">
        <f t="shared" si="88"/>
        <v>3.0482726370155167</v>
      </c>
    </row>
    <row r="1887" spans="17:18" x14ac:dyDescent="0.15">
      <c r="Q1887">
        <v>1887</v>
      </c>
      <c r="R1887">
        <f t="shared" si="88"/>
        <v>3.0483879697867904</v>
      </c>
    </row>
    <row r="1888" spans="17:18" x14ac:dyDescent="0.15">
      <c r="Q1888">
        <v>1888</v>
      </c>
      <c r="R1888">
        <f t="shared" si="88"/>
        <v>3.048503231848533</v>
      </c>
    </row>
    <row r="1889" spans="17:18" x14ac:dyDescent="0.15">
      <c r="Q1889">
        <v>1889</v>
      </c>
      <c r="R1889">
        <f t="shared" si="88"/>
        <v>3.0486184232804585</v>
      </c>
    </row>
    <row r="1890" spans="17:18" x14ac:dyDescent="0.15">
      <c r="Q1890">
        <v>1890</v>
      </c>
      <c r="R1890">
        <f t="shared" si="88"/>
        <v>3.0487335441621504</v>
      </c>
    </row>
    <row r="1891" spans="17:18" x14ac:dyDescent="0.15">
      <c r="Q1891">
        <v>1891</v>
      </c>
      <c r="R1891">
        <f t="shared" si="88"/>
        <v>3.0488485945730601</v>
      </c>
    </row>
    <row r="1892" spans="17:18" x14ac:dyDescent="0.15">
      <c r="Q1892">
        <v>1892</v>
      </c>
      <c r="R1892">
        <f t="shared" si="88"/>
        <v>3.0489635745925083</v>
      </c>
    </row>
    <row r="1893" spans="17:18" x14ac:dyDescent="0.15">
      <c r="Q1893">
        <v>1893</v>
      </c>
      <c r="R1893">
        <f t="shared" si="88"/>
        <v>3.0490784842996872</v>
      </c>
    </row>
    <row r="1894" spans="17:18" x14ac:dyDescent="0.15">
      <c r="Q1894">
        <v>1894</v>
      </c>
      <c r="R1894">
        <f t="shared" si="88"/>
        <v>3.0491933237736566</v>
      </c>
    </row>
    <row r="1895" spans="17:18" x14ac:dyDescent="0.15">
      <c r="Q1895">
        <v>1895</v>
      </c>
      <c r="R1895">
        <f t="shared" si="88"/>
        <v>3.0493080930933476</v>
      </c>
    </row>
    <row r="1896" spans="17:18" x14ac:dyDescent="0.15">
      <c r="Q1896">
        <v>1896</v>
      </c>
      <c r="R1896">
        <f t="shared" si="88"/>
        <v>3.0494227923375616</v>
      </c>
    </row>
    <row r="1897" spans="17:18" x14ac:dyDescent="0.15">
      <c r="Q1897">
        <v>1897</v>
      </c>
      <c r="R1897">
        <f t="shared" si="88"/>
        <v>3.0495374215849713</v>
      </c>
    </row>
    <row r="1898" spans="17:18" x14ac:dyDescent="0.15">
      <c r="Q1898">
        <v>1898</v>
      </c>
      <c r="R1898">
        <f t="shared" si="88"/>
        <v>3.0496519809141192</v>
      </c>
    </row>
    <row r="1899" spans="17:18" x14ac:dyDescent="0.15">
      <c r="Q1899">
        <v>1899</v>
      </c>
      <c r="R1899">
        <f t="shared" si="88"/>
        <v>3.0497664704034189</v>
      </c>
    </row>
    <row r="1900" spans="17:18" x14ac:dyDescent="0.15">
      <c r="Q1900">
        <v>1900</v>
      </c>
      <c r="R1900">
        <f t="shared" si="88"/>
        <v>3.049880890131158</v>
      </c>
    </row>
    <row r="1901" spans="17:18" x14ac:dyDescent="0.15">
      <c r="Q1901">
        <v>1901</v>
      </c>
      <c r="R1901">
        <f t="shared" si="88"/>
        <v>3.0499952401754928</v>
      </c>
    </row>
    <row r="1902" spans="17:18" x14ac:dyDescent="0.15">
      <c r="Q1902">
        <v>1902</v>
      </c>
      <c r="R1902">
        <f t="shared" si="88"/>
        <v>3.0501095206144537</v>
      </c>
    </row>
    <row r="1903" spans="17:18" x14ac:dyDescent="0.15">
      <c r="Q1903">
        <v>1903</v>
      </c>
      <c r="R1903">
        <f t="shared" si="88"/>
        <v>3.0502237315259433</v>
      </c>
    </row>
    <row r="1904" spans="17:18" x14ac:dyDescent="0.15">
      <c r="Q1904">
        <v>1904</v>
      </c>
      <c r="R1904">
        <f t="shared" si="88"/>
        <v>3.0503378729877357</v>
      </c>
    </row>
    <row r="1905" spans="17:18" x14ac:dyDescent="0.15">
      <c r="Q1905">
        <v>1905</v>
      </c>
      <c r="R1905">
        <f t="shared" si="88"/>
        <v>3.0504519450774796</v>
      </c>
    </row>
    <row r="1906" spans="17:18" x14ac:dyDescent="0.15">
      <c r="Q1906">
        <v>1906</v>
      </c>
      <c r="R1906">
        <f t="shared" si="88"/>
        <v>3.0505659478726952</v>
      </c>
    </row>
    <row r="1907" spans="17:18" x14ac:dyDescent="0.15">
      <c r="Q1907">
        <v>1907</v>
      </c>
      <c r="R1907">
        <f t="shared" si="88"/>
        <v>3.0506798814507778</v>
      </c>
    </row>
    <row r="1908" spans="17:18" x14ac:dyDescent="0.15">
      <c r="Q1908">
        <v>1908</v>
      </c>
      <c r="R1908">
        <f t="shared" si="88"/>
        <v>3.0507937458889955</v>
      </c>
    </row>
    <row r="1909" spans="17:18" x14ac:dyDescent="0.15">
      <c r="Q1909">
        <v>1909</v>
      </c>
      <c r="R1909">
        <f t="shared" si="88"/>
        <v>3.0509075412644902</v>
      </c>
    </row>
    <row r="1910" spans="17:18" x14ac:dyDescent="0.15">
      <c r="Q1910">
        <v>1910</v>
      </c>
      <c r="R1910">
        <f t="shared" si="88"/>
        <v>3.0510212676542783</v>
      </c>
    </row>
    <row r="1911" spans="17:18" x14ac:dyDescent="0.15">
      <c r="Q1911">
        <v>1911</v>
      </c>
      <c r="R1911">
        <f t="shared" si="88"/>
        <v>3.0511349251352518</v>
      </c>
    </row>
    <row r="1912" spans="17:18" x14ac:dyDescent="0.15">
      <c r="Q1912">
        <v>1912</v>
      </c>
      <c r="R1912">
        <f t="shared" si="88"/>
        <v>3.0512485137841763</v>
      </c>
    </row>
    <row r="1913" spans="17:18" x14ac:dyDescent="0.15">
      <c r="Q1913">
        <v>1913</v>
      </c>
      <c r="R1913">
        <f t="shared" si="88"/>
        <v>3.0513620336776923</v>
      </c>
    </row>
    <row r="1914" spans="17:18" x14ac:dyDescent="0.15">
      <c r="Q1914">
        <v>1914</v>
      </c>
      <c r="R1914">
        <f t="shared" si="88"/>
        <v>3.0514754848923169</v>
      </c>
    </row>
    <row r="1915" spans="17:18" x14ac:dyDescent="0.15">
      <c r="Q1915">
        <v>1915</v>
      </c>
      <c r="R1915">
        <f t="shared" si="88"/>
        <v>3.0515888675044422</v>
      </c>
    </row>
    <row r="1916" spans="17:18" x14ac:dyDescent="0.15">
      <c r="Q1916">
        <v>1916</v>
      </c>
      <c r="R1916">
        <f t="shared" si="88"/>
        <v>3.0517021815903353</v>
      </c>
    </row>
    <row r="1917" spans="17:18" x14ac:dyDescent="0.15">
      <c r="Q1917">
        <v>1917</v>
      </c>
      <c r="R1917">
        <f t="shared" si="88"/>
        <v>3.051815427226142</v>
      </c>
    </row>
    <row r="1918" spans="17:18" x14ac:dyDescent="0.15">
      <c r="Q1918">
        <v>1918</v>
      </c>
      <c r="R1918">
        <f t="shared" si="88"/>
        <v>3.0519286044878813</v>
      </c>
    </row>
    <row r="1919" spans="17:18" x14ac:dyDescent="0.15">
      <c r="Q1919">
        <v>1919</v>
      </c>
      <c r="R1919">
        <f t="shared" si="88"/>
        <v>3.0520417134514513</v>
      </c>
    </row>
    <row r="1920" spans="17:18" x14ac:dyDescent="0.15">
      <c r="Q1920">
        <v>1920</v>
      </c>
      <c r="R1920">
        <f t="shared" si="88"/>
        <v>3.0521547541926259</v>
      </c>
    </row>
    <row r="1921" spans="17:18" x14ac:dyDescent="0.15">
      <c r="Q1921">
        <v>1921</v>
      </c>
      <c r="R1921">
        <f t="shared" si="88"/>
        <v>3.0522677267870568</v>
      </c>
    </row>
    <row r="1922" spans="17:18" x14ac:dyDescent="0.15">
      <c r="Q1922">
        <v>1922</v>
      </c>
      <c r="R1922">
        <f t="shared" ref="R1922:R1985" si="89">Q1922^0.3/(0.25*Q1922^0.3+0.75)</f>
        <v>3.0523806313102724</v>
      </c>
    </row>
    <row r="1923" spans="17:18" x14ac:dyDescent="0.15">
      <c r="Q1923">
        <v>1923</v>
      </c>
      <c r="R1923">
        <f t="shared" si="89"/>
        <v>3.0524934678376798</v>
      </c>
    </row>
    <row r="1924" spans="17:18" x14ac:dyDescent="0.15">
      <c r="Q1924">
        <v>1924</v>
      </c>
      <c r="R1924">
        <f t="shared" si="89"/>
        <v>3.0526062364445634</v>
      </c>
    </row>
    <row r="1925" spans="17:18" x14ac:dyDescent="0.15">
      <c r="Q1925">
        <v>1925</v>
      </c>
      <c r="R1925">
        <f t="shared" si="89"/>
        <v>3.0527189372060866</v>
      </c>
    </row>
    <row r="1926" spans="17:18" x14ac:dyDescent="0.15">
      <c r="Q1926">
        <v>1926</v>
      </c>
      <c r="R1926">
        <f t="shared" si="89"/>
        <v>3.0528315701972906</v>
      </c>
    </row>
    <row r="1927" spans="17:18" x14ac:dyDescent="0.15">
      <c r="Q1927">
        <v>1927</v>
      </c>
      <c r="R1927">
        <f t="shared" si="89"/>
        <v>3.052944135493096</v>
      </c>
    </row>
    <row r="1928" spans="17:18" x14ac:dyDescent="0.15">
      <c r="Q1928">
        <v>1928</v>
      </c>
      <c r="R1928">
        <f t="shared" si="89"/>
        <v>3.0530566331683011</v>
      </c>
    </row>
    <row r="1929" spans="17:18" x14ac:dyDescent="0.15">
      <c r="Q1929">
        <v>1929</v>
      </c>
      <c r="R1929">
        <f t="shared" si="89"/>
        <v>3.0531690632975854</v>
      </c>
    </row>
    <row r="1930" spans="17:18" x14ac:dyDescent="0.15">
      <c r="Q1930">
        <v>1930</v>
      </c>
      <c r="R1930">
        <f t="shared" si="89"/>
        <v>3.0532814259555066</v>
      </c>
    </row>
    <row r="1931" spans="17:18" x14ac:dyDescent="0.15">
      <c r="Q1931">
        <v>1931</v>
      </c>
      <c r="R1931">
        <f t="shared" si="89"/>
        <v>3.0533937212165028</v>
      </c>
    </row>
    <row r="1932" spans="17:18" x14ac:dyDescent="0.15">
      <c r="Q1932">
        <v>1932</v>
      </c>
      <c r="R1932">
        <f t="shared" si="89"/>
        <v>3.0535059491548915</v>
      </c>
    </row>
    <row r="1933" spans="17:18" x14ac:dyDescent="0.15">
      <c r="Q1933">
        <v>1933</v>
      </c>
      <c r="R1933">
        <f t="shared" si="89"/>
        <v>3.0536181098448716</v>
      </c>
    </row>
    <row r="1934" spans="17:18" x14ac:dyDescent="0.15">
      <c r="Q1934">
        <v>1934</v>
      </c>
      <c r="R1934">
        <f t="shared" si="89"/>
        <v>3.0537302033605225</v>
      </c>
    </row>
    <row r="1935" spans="17:18" x14ac:dyDescent="0.15">
      <c r="Q1935">
        <v>1935</v>
      </c>
      <c r="R1935">
        <f t="shared" si="89"/>
        <v>3.0538422297758028</v>
      </c>
    </row>
    <row r="1936" spans="17:18" x14ac:dyDescent="0.15">
      <c r="Q1936">
        <v>1936</v>
      </c>
      <c r="R1936">
        <f t="shared" si="89"/>
        <v>3.0539541891645534</v>
      </c>
    </row>
    <row r="1937" spans="17:18" x14ac:dyDescent="0.15">
      <c r="Q1937">
        <v>1937</v>
      </c>
      <c r="R1937">
        <f t="shared" si="89"/>
        <v>3.0540660816004968</v>
      </c>
    </row>
    <row r="1938" spans="17:18" x14ac:dyDescent="0.15">
      <c r="Q1938">
        <v>1938</v>
      </c>
      <c r="R1938">
        <f t="shared" si="89"/>
        <v>3.054177907157237</v>
      </c>
    </row>
    <row r="1939" spans="17:18" x14ac:dyDescent="0.15">
      <c r="Q1939">
        <v>1939</v>
      </c>
      <c r="R1939">
        <f t="shared" si="89"/>
        <v>3.054289665908259</v>
      </c>
    </row>
    <row r="1940" spans="17:18" x14ac:dyDescent="0.15">
      <c r="Q1940">
        <v>1940</v>
      </c>
      <c r="R1940">
        <f t="shared" si="89"/>
        <v>3.0544013579269307</v>
      </c>
    </row>
    <row r="1941" spans="17:18" x14ac:dyDescent="0.15">
      <c r="Q1941">
        <v>1941</v>
      </c>
      <c r="R1941">
        <f t="shared" si="89"/>
        <v>3.0545129832865014</v>
      </c>
    </row>
    <row r="1942" spans="17:18" x14ac:dyDescent="0.15">
      <c r="Q1942">
        <v>1942</v>
      </c>
      <c r="R1942">
        <f t="shared" si="89"/>
        <v>3.0546245420601048</v>
      </c>
    </row>
    <row r="1943" spans="17:18" x14ac:dyDescent="0.15">
      <c r="Q1943">
        <v>1943</v>
      </c>
      <c r="R1943">
        <f t="shared" si="89"/>
        <v>3.0547360343207552</v>
      </c>
    </row>
    <row r="1944" spans="17:18" x14ac:dyDescent="0.15">
      <c r="Q1944">
        <v>1944</v>
      </c>
      <c r="R1944">
        <f t="shared" si="89"/>
        <v>3.0548474601413513</v>
      </c>
    </row>
    <row r="1945" spans="17:18" x14ac:dyDescent="0.15">
      <c r="Q1945">
        <v>1945</v>
      </c>
      <c r="R1945">
        <f t="shared" si="89"/>
        <v>3.0549588195946744</v>
      </c>
    </row>
    <row r="1946" spans="17:18" x14ac:dyDescent="0.15">
      <c r="Q1946">
        <v>1946</v>
      </c>
      <c r="R1946">
        <f t="shared" si="89"/>
        <v>3.0550701127533908</v>
      </c>
    </row>
    <row r="1947" spans="17:18" x14ac:dyDescent="0.15">
      <c r="Q1947">
        <v>1947</v>
      </c>
      <c r="R1947">
        <f t="shared" si="89"/>
        <v>3.0551813396900487</v>
      </c>
    </row>
    <row r="1948" spans="17:18" x14ac:dyDescent="0.15">
      <c r="Q1948">
        <v>1948</v>
      </c>
      <c r="R1948">
        <f t="shared" si="89"/>
        <v>3.0552925004770821</v>
      </c>
    </row>
    <row r="1949" spans="17:18" x14ac:dyDescent="0.15">
      <c r="Q1949">
        <v>1949</v>
      </c>
      <c r="R1949">
        <f t="shared" si="89"/>
        <v>3.0554035951868079</v>
      </c>
    </row>
    <row r="1950" spans="17:18" x14ac:dyDescent="0.15">
      <c r="Q1950">
        <v>1950</v>
      </c>
      <c r="R1950">
        <f t="shared" si="89"/>
        <v>3.0555146238914279</v>
      </c>
    </row>
    <row r="1951" spans="17:18" x14ac:dyDescent="0.15">
      <c r="Q1951">
        <v>1951</v>
      </c>
      <c r="R1951">
        <f t="shared" si="89"/>
        <v>3.0556255866630293</v>
      </c>
    </row>
    <row r="1952" spans="17:18" x14ac:dyDescent="0.15">
      <c r="Q1952">
        <v>1952</v>
      </c>
      <c r="R1952">
        <f t="shared" si="89"/>
        <v>3.0557364835735839</v>
      </c>
    </row>
    <row r="1953" spans="17:18" x14ac:dyDescent="0.15">
      <c r="Q1953">
        <v>1953</v>
      </c>
      <c r="R1953">
        <f t="shared" si="89"/>
        <v>3.0558473146949479</v>
      </c>
    </row>
    <row r="1954" spans="17:18" x14ac:dyDescent="0.15">
      <c r="Q1954">
        <v>1954</v>
      </c>
      <c r="R1954">
        <f t="shared" si="89"/>
        <v>3.0559580800988648</v>
      </c>
    </row>
    <row r="1955" spans="17:18" x14ac:dyDescent="0.15">
      <c r="Q1955">
        <v>1955</v>
      </c>
      <c r="R1955">
        <f t="shared" si="89"/>
        <v>3.0560687798569632</v>
      </c>
    </row>
    <row r="1956" spans="17:18" x14ac:dyDescent="0.15">
      <c r="Q1956">
        <v>1956</v>
      </c>
      <c r="R1956">
        <f t="shared" si="89"/>
        <v>3.0561794140407565</v>
      </c>
    </row>
    <row r="1957" spans="17:18" x14ac:dyDescent="0.15">
      <c r="Q1957">
        <v>1957</v>
      </c>
      <c r="R1957">
        <f t="shared" si="89"/>
        <v>3.0562899827216459</v>
      </c>
    </row>
    <row r="1958" spans="17:18" x14ac:dyDescent="0.15">
      <c r="Q1958">
        <v>1958</v>
      </c>
      <c r="R1958">
        <f t="shared" si="89"/>
        <v>3.0564004859709182</v>
      </c>
    </row>
    <row r="1959" spans="17:18" x14ac:dyDescent="0.15">
      <c r="Q1959">
        <v>1959</v>
      </c>
      <c r="R1959">
        <f t="shared" si="89"/>
        <v>3.0565109238597472</v>
      </c>
    </row>
    <row r="1960" spans="17:18" x14ac:dyDescent="0.15">
      <c r="Q1960">
        <v>1960</v>
      </c>
      <c r="R1960">
        <f t="shared" si="89"/>
        <v>3.0566212964591934</v>
      </c>
    </row>
    <row r="1961" spans="17:18" x14ac:dyDescent="0.15">
      <c r="Q1961">
        <v>1961</v>
      </c>
      <c r="R1961">
        <f t="shared" si="89"/>
        <v>3.0567316038402046</v>
      </c>
    </row>
    <row r="1962" spans="17:18" x14ac:dyDescent="0.15">
      <c r="Q1962">
        <v>1962</v>
      </c>
      <c r="R1962">
        <f t="shared" si="89"/>
        <v>3.0568418460736155</v>
      </c>
    </row>
    <row r="1963" spans="17:18" x14ac:dyDescent="0.15">
      <c r="Q1963">
        <v>1963</v>
      </c>
      <c r="R1963">
        <f t="shared" si="89"/>
        <v>3.0569520232301506</v>
      </c>
    </row>
    <row r="1964" spans="17:18" x14ac:dyDescent="0.15">
      <c r="Q1964">
        <v>1964</v>
      </c>
      <c r="R1964">
        <f t="shared" si="89"/>
        <v>3.057062135380419</v>
      </c>
    </row>
    <row r="1965" spans="17:18" x14ac:dyDescent="0.15">
      <c r="Q1965">
        <v>1965</v>
      </c>
      <c r="R1965">
        <f t="shared" si="89"/>
        <v>3.0571721825949205</v>
      </c>
    </row>
    <row r="1966" spans="17:18" x14ac:dyDescent="0.15">
      <c r="Q1966">
        <v>1966</v>
      </c>
      <c r="R1966">
        <f t="shared" si="89"/>
        <v>3.0572821649440423</v>
      </c>
    </row>
    <row r="1967" spans="17:18" x14ac:dyDescent="0.15">
      <c r="Q1967">
        <v>1967</v>
      </c>
      <c r="R1967">
        <f t="shared" si="89"/>
        <v>3.0573920824980596</v>
      </c>
    </row>
    <row r="1968" spans="17:18" x14ac:dyDescent="0.15">
      <c r="Q1968">
        <v>1968</v>
      </c>
      <c r="R1968">
        <f t="shared" si="89"/>
        <v>3.0575019353271378</v>
      </c>
    </row>
    <row r="1969" spans="17:18" x14ac:dyDescent="0.15">
      <c r="Q1969">
        <v>1969</v>
      </c>
      <c r="R1969">
        <f t="shared" si="89"/>
        <v>3.0576117235013296</v>
      </c>
    </row>
    <row r="1970" spans="17:18" x14ac:dyDescent="0.15">
      <c r="Q1970">
        <v>1970</v>
      </c>
      <c r="R1970">
        <f t="shared" si="89"/>
        <v>3.0577214470905791</v>
      </c>
    </row>
    <row r="1971" spans="17:18" x14ac:dyDescent="0.15">
      <c r="Q1971">
        <v>1971</v>
      </c>
      <c r="R1971">
        <f t="shared" si="89"/>
        <v>3.0578311061647181</v>
      </c>
    </row>
    <row r="1972" spans="17:18" x14ac:dyDescent="0.15">
      <c r="Q1972">
        <v>1972</v>
      </c>
      <c r="R1972">
        <f t="shared" si="89"/>
        <v>3.0579407007934689</v>
      </c>
    </row>
    <row r="1973" spans="17:18" x14ac:dyDescent="0.15">
      <c r="Q1973">
        <v>1973</v>
      </c>
      <c r="R1973">
        <f t="shared" si="89"/>
        <v>3.0580502310464439</v>
      </c>
    </row>
    <row r="1974" spans="17:18" x14ac:dyDescent="0.15">
      <c r="Q1974">
        <v>1974</v>
      </c>
      <c r="R1974">
        <f t="shared" si="89"/>
        <v>3.0581596969931453</v>
      </c>
    </row>
    <row r="1975" spans="17:18" x14ac:dyDescent="0.15">
      <c r="Q1975">
        <v>1975</v>
      </c>
      <c r="R1975">
        <f t="shared" si="89"/>
        <v>3.0582690987029655</v>
      </c>
    </row>
    <row r="1976" spans="17:18" x14ac:dyDescent="0.15">
      <c r="Q1976">
        <v>1976</v>
      </c>
      <c r="R1976">
        <f t="shared" si="89"/>
        <v>3.0583784362451882</v>
      </c>
    </row>
    <row r="1977" spans="17:18" x14ac:dyDescent="0.15">
      <c r="Q1977">
        <v>1977</v>
      </c>
      <c r="R1977">
        <f t="shared" si="89"/>
        <v>3.058487709688988</v>
      </c>
    </row>
    <row r="1978" spans="17:18" x14ac:dyDescent="0.15">
      <c r="Q1978">
        <v>1978</v>
      </c>
      <c r="R1978">
        <f t="shared" si="89"/>
        <v>3.0585969191034299</v>
      </c>
    </row>
    <row r="1979" spans="17:18" x14ac:dyDescent="0.15">
      <c r="Q1979">
        <v>1979</v>
      </c>
      <c r="R1979">
        <f t="shared" si="89"/>
        <v>3.0587060645574708</v>
      </c>
    </row>
    <row r="1980" spans="17:18" x14ac:dyDescent="0.15">
      <c r="Q1980">
        <v>1980</v>
      </c>
      <c r="R1980">
        <f t="shared" si="89"/>
        <v>3.0588151461199593</v>
      </c>
    </row>
    <row r="1981" spans="17:18" x14ac:dyDescent="0.15">
      <c r="Q1981">
        <v>1981</v>
      </c>
      <c r="R1981">
        <f t="shared" si="89"/>
        <v>3.0589241638596349</v>
      </c>
    </row>
    <row r="1982" spans="17:18" x14ac:dyDescent="0.15">
      <c r="Q1982">
        <v>1982</v>
      </c>
      <c r="R1982">
        <f t="shared" si="89"/>
        <v>3.0590331178451304</v>
      </c>
    </row>
    <row r="1983" spans="17:18" x14ac:dyDescent="0.15">
      <c r="Q1983">
        <v>1983</v>
      </c>
      <c r="R1983">
        <f t="shared" si="89"/>
        <v>3.0591420081449692</v>
      </c>
    </row>
    <row r="1984" spans="17:18" x14ac:dyDescent="0.15">
      <c r="Q1984">
        <v>1984</v>
      </c>
      <c r="R1984">
        <f t="shared" si="89"/>
        <v>3.0592508348275684</v>
      </c>
    </row>
    <row r="1985" spans="17:18" x14ac:dyDescent="0.15">
      <c r="Q1985">
        <v>1985</v>
      </c>
      <c r="R1985">
        <f t="shared" si="89"/>
        <v>3.0593595979612376</v>
      </c>
    </row>
    <row r="1986" spans="17:18" x14ac:dyDescent="0.15">
      <c r="Q1986">
        <v>1986</v>
      </c>
      <c r="R1986">
        <f t="shared" ref="R1986:R1994" si="90">Q1986^0.3/(0.25*Q1986^0.3+0.75)</f>
        <v>3.0594682976141794</v>
      </c>
    </row>
    <row r="1987" spans="17:18" x14ac:dyDescent="0.15">
      <c r="Q1987">
        <v>1987</v>
      </c>
      <c r="R1987">
        <f t="shared" si="90"/>
        <v>3.0595769338544887</v>
      </c>
    </row>
    <row r="1988" spans="17:18" x14ac:dyDescent="0.15">
      <c r="Q1988">
        <v>1988</v>
      </c>
      <c r="R1988">
        <f t="shared" si="90"/>
        <v>3.0596855067501547</v>
      </c>
    </row>
    <row r="1989" spans="17:18" x14ac:dyDescent="0.15">
      <c r="Q1989">
        <v>1989</v>
      </c>
      <c r="R1989">
        <f t="shared" si="90"/>
        <v>3.0597940163690591</v>
      </c>
    </row>
    <row r="1990" spans="17:18" x14ac:dyDescent="0.15">
      <c r="Q1990">
        <v>1990</v>
      </c>
      <c r="R1990">
        <f t="shared" si="90"/>
        <v>3.0599024627789784</v>
      </c>
    </row>
    <row r="1991" spans="17:18" x14ac:dyDescent="0.15">
      <c r="Q1991">
        <v>1991</v>
      </c>
      <c r="R1991">
        <f t="shared" si="90"/>
        <v>3.0600108460475823</v>
      </c>
    </row>
    <row r="1992" spans="17:18" x14ac:dyDescent="0.15">
      <c r="Q1992">
        <v>1992</v>
      </c>
      <c r="R1992">
        <f t="shared" si="90"/>
        <v>3.0601191662424361</v>
      </c>
    </row>
    <row r="1993" spans="17:18" x14ac:dyDescent="0.15">
      <c r="Q1993">
        <v>1993</v>
      </c>
      <c r="R1993">
        <f t="shared" si="90"/>
        <v>3.0602274234309976</v>
      </c>
    </row>
    <row r="1994" spans="17:18" x14ac:dyDescent="0.15">
      <c r="Q1994">
        <v>1994</v>
      </c>
      <c r="R1994">
        <f t="shared" si="90"/>
        <v>3.0603356176806202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21" sqref="K21"/>
    </sheetView>
  </sheetViews>
  <sheetFormatPr defaultRowHeight="13.5" x14ac:dyDescent="0.15"/>
  <cols>
    <col min="1" max="10" width="4.625" customWidth="1"/>
    <col min="11" max="11" width="59.625" customWidth="1"/>
    <col min="12" max="12" width="54.375" customWidth="1"/>
    <col min="13" max="14" width="4.625" customWidth="1"/>
  </cols>
  <sheetData>
    <row r="1" spans="1:12" x14ac:dyDescent="0.15">
      <c r="K1" t="s">
        <v>264</v>
      </c>
    </row>
    <row r="2" spans="1:12" ht="20.100000000000001" customHeight="1" x14ac:dyDescent="0.15">
      <c r="A2" t="s">
        <v>256</v>
      </c>
      <c r="B2">
        <v>1</v>
      </c>
      <c r="C2">
        <v>8</v>
      </c>
      <c r="D2">
        <v>9</v>
      </c>
      <c r="E2">
        <v>12</v>
      </c>
      <c r="K2" t="s">
        <v>260</v>
      </c>
      <c r="L2" t="s">
        <v>265</v>
      </c>
    </row>
    <row r="3" spans="1:12" ht="20.100000000000001" customHeight="1" x14ac:dyDescent="0.15">
      <c r="A3" t="s">
        <v>257</v>
      </c>
      <c r="B3">
        <v>3</v>
      </c>
      <c r="C3">
        <v>5</v>
      </c>
      <c r="D3">
        <v>11</v>
      </c>
      <c r="E3">
        <v>14</v>
      </c>
      <c r="K3" t="s">
        <v>261</v>
      </c>
      <c r="L3" t="s">
        <v>262</v>
      </c>
    </row>
    <row r="4" spans="1:12" ht="20.100000000000001" customHeight="1" x14ac:dyDescent="0.15">
      <c r="A4" t="s">
        <v>258</v>
      </c>
      <c r="B4">
        <v>2</v>
      </c>
      <c r="C4">
        <v>4</v>
      </c>
      <c r="D4">
        <v>7</v>
      </c>
      <c r="E4">
        <v>10</v>
      </c>
      <c r="K4" t="s">
        <v>266</v>
      </c>
      <c r="L4" t="s">
        <v>263</v>
      </c>
    </row>
    <row r="5" spans="1:12" ht="20.100000000000001" customHeight="1" x14ac:dyDescent="0.15">
      <c r="A5" t="s">
        <v>259</v>
      </c>
      <c r="B5">
        <v>6</v>
      </c>
      <c r="C5">
        <v>13</v>
      </c>
      <c r="D5">
        <v>15</v>
      </c>
      <c r="E5">
        <v>16</v>
      </c>
    </row>
    <row r="6" spans="1:12" ht="20.100000000000001" customHeight="1" x14ac:dyDescent="0.15"/>
    <row r="7" spans="1:12" ht="20.100000000000001" customHeight="1" x14ac:dyDescent="0.15"/>
    <row r="8" spans="1:12" ht="20.100000000000001" customHeight="1" x14ac:dyDescent="0.15"/>
    <row r="9" spans="1:12" ht="20.100000000000001" customHeight="1" x14ac:dyDescent="0.15"/>
    <row r="10" spans="1:12" ht="20.100000000000001" customHeight="1" x14ac:dyDescent="0.15"/>
    <row r="11" spans="1:12" ht="20.100000000000001" customHeight="1" x14ac:dyDescent="0.15"/>
    <row r="12" spans="1:12" ht="20.100000000000001" customHeight="1" x14ac:dyDescent="0.15"/>
    <row r="13" spans="1:12" ht="20.100000000000001" customHeight="1" x14ac:dyDescent="0.15"/>
    <row r="14" spans="1:12" ht="20.100000000000001" customHeight="1" x14ac:dyDescent="0.15"/>
    <row r="15" spans="1:12" ht="20.100000000000001" customHeight="1" x14ac:dyDescent="0.15"/>
    <row r="16" spans="1:12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A5" zoomScaleNormal="100" workbookViewId="0">
      <selection activeCell="C46" sqref="C45:C46"/>
    </sheetView>
  </sheetViews>
  <sheetFormatPr defaultRowHeight="13.5" x14ac:dyDescent="0.15"/>
  <cols>
    <col min="9" max="9" width="24.5" customWidth="1"/>
    <col min="16" max="16" width="31.625" bestFit="1" customWidth="1"/>
    <col min="17" max="17" width="11" bestFit="1" customWidth="1"/>
    <col min="18" max="18" width="12.75" bestFit="1" customWidth="1"/>
    <col min="19" max="19" width="13" bestFit="1" customWidth="1"/>
    <col min="20" max="20" width="2.5" bestFit="1" customWidth="1"/>
    <col min="21" max="21" width="12.75" bestFit="1" customWidth="1"/>
    <col min="22" max="22" width="12.25" bestFit="1" customWidth="1"/>
  </cols>
  <sheetData>
    <row r="1" spans="1:22" ht="14.25" thickBot="1" x14ac:dyDescent="0.2">
      <c r="N1" t="s">
        <v>202</v>
      </c>
      <c r="P1" t="s">
        <v>42</v>
      </c>
      <c r="Q1" t="s">
        <v>37</v>
      </c>
      <c r="R1">
        <v>0.32228846074253198</v>
      </c>
      <c r="S1" t="s">
        <v>43</v>
      </c>
      <c r="T1">
        <v>8</v>
      </c>
      <c r="U1">
        <v>0.324375487331652</v>
      </c>
      <c r="V1" t="s">
        <v>203</v>
      </c>
    </row>
    <row r="2" spans="1:22" ht="14.25" x14ac:dyDescent="0.15">
      <c r="A2" s="6"/>
      <c r="B2" s="7" t="s">
        <v>13</v>
      </c>
      <c r="C2" s="7" t="s">
        <v>14</v>
      </c>
      <c r="D2" s="7" t="s">
        <v>15</v>
      </c>
      <c r="E2" s="6" t="s">
        <v>16</v>
      </c>
      <c r="F2" s="6"/>
      <c r="H2" s="47" t="s">
        <v>8</v>
      </c>
      <c r="I2" s="15" t="s">
        <v>9</v>
      </c>
      <c r="J2" s="16">
        <v>100</v>
      </c>
      <c r="K2" s="16">
        <v>200</v>
      </c>
      <c r="L2" s="16">
        <v>300</v>
      </c>
      <c r="P2" t="s">
        <v>44</v>
      </c>
      <c r="Q2" t="s">
        <v>37</v>
      </c>
      <c r="R2">
        <v>0.224221855577794</v>
      </c>
      <c r="S2" t="s">
        <v>43</v>
      </c>
      <c r="T2">
        <v>9</v>
      </c>
      <c r="U2">
        <v>0.22503033385089</v>
      </c>
      <c r="V2" t="s">
        <v>204</v>
      </c>
    </row>
    <row r="3" spans="1:22" ht="14.25" x14ac:dyDescent="0.15">
      <c r="A3" s="8"/>
      <c r="B3" s="9">
        <v>1</v>
      </c>
      <c r="C3" s="9">
        <v>2</v>
      </c>
      <c r="D3" s="9">
        <v>3</v>
      </c>
      <c r="E3" s="9">
        <v>4</v>
      </c>
      <c r="F3" s="8" t="s">
        <v>5</v>
      </c>
      <c r="H3" s="48"/>
      <c r="I3" s="17" t="s">
        <v>10</v>
      </c>
      <c r="J3" s="18">
        <v>0.7</v>
      </c>
      <c r="K3" s="18">
        <v>0.8</v>
      </c>
      <c r="L3" s="18">
        <v>0.9</v>
      </c>
      <c r="P3" t="s">
        <v>45</v>
      </c>
      <c r="Q3" t="s">
        <v>37</v>
      </c>
      <c r="R3">
        <v>0.120693041245897</v>
      </c>
      <c r="S3" t="s">
        <v>43</v>
      </c>
      <c r="T3">
        <v>2</v>
      </c>
      <c r="U3">
        <v>0.121033475650899</v>
      </c>
      <c r="V3" t="s">
        <v>204</v>
      </c>
    </row>
    <row r="4" spans="1:22" ht="14.25" x14ac:dyDescent="0.15">
      <c r="A4" s="9">
        <v>1</v>
      </c>
      <c r="B4" s="8">
        <v>1</v>
      </c>
      <c r="C4" s="8">
        <v>1</v>
      </c>
      <c r="D4" s="8">
        <v>1</v>
      </c>
      <c r="E4" s="8">
        <v>1</v>
      </c>
      <c r="F4" s="8"/>
      <c r="H4" s="48"/>
      <c r="I4" s="17" t="s">
        <v>11</v>
      </c>
      <c r="J4" s="18">
        <v>0.1</v>
      </c>
      <c r="K4" s="18">
        <v>0.15</v>
      </c>
      <c r="L4" s="18">
        <v>0.2</v>
      </c>
      <c r="P4" t="s">
        <v>46</v>
      </c>
      <c r="Q4" t="s">
        <v>37</v>
      </c>
      <c r="R4">
        <v>0.128143381314863</v>
      </c>
      <c r="S4" t="s">
        <v>43</v>
      </c>
      <c r="T4">
        <v>0</v>
      </c>
      <c r="U4">
        <v>0.12994813069938499</v>
      </c>
      <c r="V4" t="s">
        <v>204</v>
      </c>
    </row>
    <row r="5" spans="1:22" ht="15" thickBot="1" x14ac:dyDescent="0.2">
      <c r="A5" s="9">
        <v>2</v>
      </c>
      <c r="B5" s="8">
        <v>1</v>
      </c>
      <c r="C5" s="8">
        <v>2</v>
      </c>
      <c r="D5" s="8">
        <v>2</v>
      </c>
      <c r="E5" s="8">
        <v>2</v>
      </c>
      <c r="F5" s="8"/>
      <c r="H5" s="49"/>
      <c r="I5" s="19" t="s">
        <v>12</v>
      </c>
      <c r="J5" s="20">
        <v>0.1</v>
      </c>
      <c r="K5" s="20">
        <v>0.2</v>
      </c>
      <c r="L5" s="20">
        <v>0.3</v>
      </c>
      <c r="P5" t="s">
        <v>47</v>
      </c>
      <c r="Q5" t="s">
        <v>37</v>
      </c>
      <c r="R5">
        <v>0.39570828709878503</v>
      </c>
      <c r="S5" t="s">
        <v>43</v>
      </c>
      <c r="T5">
        <v>1</v>
      </c>
      <c r="U5">
        <v>0.39719712575620603</v>
      </c>
      <c r="V5" t="s">
        <v>204</v>
      </c>
    </row>
    <row r="6" spans="1:22" ht="14.25" x14ac:dyDescent="0.15">
      <c r="A6" s="9">
        <v>3</v>
      </c>
      <c r="B6" s="8">
        <v>1</v>
      </c>
      <c r="C6" s="8">
        <v>3</v>
      </c>
      <c r="D6" s="8">
        <v>3</v>
      </c>
      <c r="E6" s="8">
        <v>3</v>
      </c>
      <c r="F6" s="8"/>
      <c r="P6" t="s">
        <v>48</v>
      </c>
      <c r="Q6" t="s">
        <v>37</v>
      </c>
      <c r="R6">
        <v>0.22467205979364299</v>
      </c>
      <c r="S6" t="s">
        <v>43</v>
      </c>
      <c r="T6">
        <v>9</v>
      </c>
      <c r="U6">
        <v>0.22543724663960901</v>
      </c>
      <c r="V6" t="s">
        <v>204</v>
      </c>
    </row>
    <row r="7" spans="1:22" ht="14.25" x14ac:dyDescent="0.15">
      <c r="A7" s="9">
        <v>4</v>
      </c>
      <c r="B7" s="8">
        <v>2</v>
      </c>
      <c r="C7" s="8">
        <v>1</v>
      </c>
      <c r="D7" s="8">
        <v>2</v>
      </c>
      <c r="E7" s="8">
        <v>3</v>
      </c>
      <c r="F7" s="8"/>
      <c r="P7" t="s">
        <v>49</v>
      </c>
      <c r="Q7" t="s">
        <v>37</v>
      </c>
      <c r="R7">
        <v>0.46049868583044601</v>
      </c>
      <c r="S7" t="s">
        <v>43</v>
      </c>
      <c r="T7">
        <v>1</v>
      </c>
      <c r="U7">
        <v>0.46944879967869102</v>
      </c>
      <c r="V7" t="s">
        <v>205</v>
      </c>
    </row>
    <row r="8" spans="1:22" ht="14.25" x14ac:dyDescent="0.15">
      <c r="A8" s="9">
        <v>5</v>
      </c>
      <c r="B8" s="8">
        <v>2</v>
      </c>
      <c r="C8" s="8">
        <v>2</v>
      </c>
      <c r="D8" s="8">
        <v>3</v>
      </c>
      <c r="E8" s="8">
        <v>1</v>
      </c>
      <c r="F8" s="8"/>
      <c r="P8" t="s">
        <v>50</v>
      </c>
      <c r="Q8" t="s">
        <v>37</v>
      </c>
      <c r="R8">
        <v>0.45419519420111099</v>
      </c>
      <c r="S8" t="s">
        <v>43</v>
      </c>
      <c r="T8">
        <v>0</v>
      </c>
      <c r="U8">
        <v>0.46013946281814599</v>
      </c>
      <c r="V8" t="s">
        <v>206</v>
      </c>
    </row>
    <row r="9" spans="1:22" ht="14.25" x14ac:dyDescent="0.15">
      <c r="A9" s="9">
        <v>6</v>
      </c>
      <c r="B9" s="8">
        <v>2</v>
      </c>
      <c r="C9" s="8">
        <v>3</v>
      </c>
      <c r="D9" s="8">
        <v>1</v>
      </c>
      <c r="E9" s="8">
        <v>2</v>
      </c>
      <c r="F9" s="8"/>
      <c r="P9" t="s">
        <v>51</v>
      </c>
      <c r="Q9" t="s">
        <v>37</v>
      </c>
      <c r="R9">
        <v>0.374587508230592</v>
      </c>
      <c r="S9" t="s">
        <v>43</v>
      </c>
      <c r="T9">
        <v>3</v>
      </c>
      <c r="U9">
        <v>0.38664044064710001</v>
      </c>
      <c r="V9" t="s">
        <v>204</v>
      </c>
    </row>
    <row r="10" spans="1:22" ht="14.25" x14ac:dyDescent="0.15">
      <c r="A10" s="9">
        <v>7</v>
      </c>
      <c r="B10" s="8">
        <v>3</v>
      </c>
      <c r="C10" s="8">
        <v>1</v>
      </c>
      <c r="D10" s="8">
        <v>3</v>
      </c>
      <c r="E10" s="8">
        <v>2</v>
      </c>
      <c r="F10" s="8"/>
      <c r="P10" t="s">
        <v>52</v>
      </c>
      <c r="Q10" t="s">
        <v>37</v>
      </c>
      <c r="R10">
        <v>0.44838805560647299</v>
      </c>
      <c r="S10" t="s">
        <v>43</v>
      </c>
      <c r="T10">
        <v>4</v>
      </c>
      <c r="U10">
        <v>0.45369463217457301</v>
      </c>
      <c r="V10" t="s">
        <v>204</v>
      </c>
    </row>
    <row r="11" spans="1:22" ht="14.25" x14ac:dyDescent="0.15">
      <c r="A11" s="9">
        <v>8</v>
      </c>
      <c r="B11" s="8">
        <v>3</v>
      </c>
      <c r="C11" s="8">
        <v>2</v>
      </c>
      <c r="D11" s="8">
        <v>1</v>
      </c>
      <c r="E11" s="8">
        <v>3</v>
      </c>
      <c r="F11" s="8"/>
      <c r="P11" t="s">
        <v>53</v>
      </c>
      <c r="Q11" t="s">
        <v>37</v>
      </c>
      <c r="R11">
        <v>0.52913029327230998</v>
      </c>
      <c r="S11" t="s">
        <v>43</v>
      </c>
      <c r="T11">
        <v>6</v>
      </c>
      <c r="U11">
        <v>0.53741584403810105</v>
      </c>
      <c r="V11" t="s">
        <v>204</v>
      </c>
    </row>
    <row r="12" spans="1:22" ht="15" thickBot="1" x14ac:dyDescent="0.2">
      <c r="A12" s="10">
        <v>9</v>
      </c>
      <c r="B12" s="2">
        <v>3</v>
      </c>
      <c r="C12" s="2">
        <v>3</v>
      </c>
      <c r="D12" s="2">
        <v>2</v>
      </c>
      <c r="E12" s="2">
        <v>1</v>
      </c>
      <c r="F12" s="2"/>
      <c r="P12" t="s">
        <v>78</v>
      </c>
      <c r="Q12" t="s">
        <v>37</v>
      </c>
      <c r="R12">
        <v>0.354817239036192</v>
      </c>
      <c r="S12" t="s">
        <v>43</v>
      </c>
      <c r="T12">
        <v>8</v>
      </c>
      <c r="U12">
        <v>0.36153602613338798</v>
      </c>
      <c r="V12" t="s">
        <v>204</v>
      </c>
    </row>
    <row r="13" spans="1:22" ht="14.25" thickBot="1" x14ac:dyDescent="0.2">
      <c r="P13" t="s">
        <v>54</v>
      </c>
      <c r="Q13" t="s">
        <v>37</v>
      </c>
      <c r="R13">
        <v>0.62014359506456695</v>
      </c>
      <c r="S13" t="s">
        <v>43</v>
      </c>
      <c r="T13">
        <v>7</v>
      </c>
      <c r="U13">
        <v>0.62995158697572495</v>
      </c>
      <c r="V13" t="s">
        <v>204</v>
      </c>
    </row>
    <row r="14" spans="1:22" ht="14.25" x14ac:dyDescent="0.15">
      <c r="A14" s="6"/>
      <c r="B14" s="7" t="s">
        <v>13</v>
      </c>
      <c r="C14" s="7" t="s">
        <v>14</v>
      </c>
      <c r="D14" s="7" t="s">
        <v>15</v>
      </c>
      <c r="E14" s="6" t="s">
        <v>16</v>
      </c>
      <c r="F14" s="6"/>
      <c r="P14" t="s">
        <v>55</v>
      </c>
      <c r="Q14" t="s">
        <v>37</v>
      </c>
      <c r="R14">
        <v>0.54079935781769395</v>
      </c>
      <c r="S14" t="s">
        <v>43</v>
      </c>
      <c r="T14">
        <v>6</v>
      </c>
      <c r="U14">
        <v>0.54407213872888205</v>
      </c>
      <c r="V14" t="s">
        <v>207</v>
      </c>
    </row>
    <row r="15" spans="1:22" ht="14.25" x14ac:dyDescent="0.15">
      <c r="A15" s="8"/>
      <c r="B15" s="9">
        <v>1</v>
      </c>
      <c r="C15" s="9">
        <v>2</v>
      </c>
      <c r="D15" s="9">
        <v>3</v>
      </c>
      <c r="E15" s="9">
        <v>4</v>
      </c>
      <c r="F15" s="8" t="s">
        <v>5</v>
      </c>
      <c r="P15" t="s">
        <v>56</v>
      </c>
      <c r="Q15" t="s">
        <v>37</v>
      </c>
      <c r="R15">
        <v>0.54020563172661895</v>
      </c>
      <c r="S15" t="s">
        <v>43</v>
      </c>
      <c r="T15">
        <v>5</v>
      </c>
      <c r="U15">
        <v>0.54649667440399896</v>
      </c>
      <c r="V15" t="s">
        <v>204</v>
      </c>
    </row>
    <row r="16" spans="1:22" ht="14.25" x14ac:dyDescent="0.15">
      <c r="A16" s="9">
        <v>1</v>
      </c>
      <c r="B16" s="1">
        <v>100</v>
      </c>
      <c r="C16" s="1">
        <v>0.7</v>
      </c>
      <c r="D16" s="1">
        <v>0.1</v>
      </c>
      <c r="E16" s="8">
        <v>0.1</v>
      </c>
      <c r="F16" s="8">
        <v>0.32329999999999998</v>
      </c>
      <c r="P16" t="s">
        <v>57</v>
      </c>
      <c r="Q16" t="s">
        <v>37</v>
      </c>
      <c r="R16">
        <v>0.61641284584824496</v>
      </c>
      <c r="S16" t="s">
        <v>43</v>
      </c>
      <c r="T16">
        <v>2</v>
      </c>
      <c r="U16">
        <v>0.62325343407857703</v>
      </c>
      <c r="V16" t="s">
        <v>204</v>
      </c>
    </row>
    <row r="17" spans="1:22" ht="14.25" x14ac:dyDescent="0.15">
      <c r="A17" s="9">
        <v>2</v>
      </c>
      <c r="B17" s="1">
        <v>100</v>
      </c>
      <c r="C17" s="1">
        <v>0.8</v>
      </c>
      <c r="D17" s="1">
        <v>0.15</v>
      </c>
      <c r="E17" s="8">
        <v>0.2</v>
      </c>
      <c r="F17" s="8">
        <v>0.30270000000000002</v>
      </c>
      <c r="P17" t="s">
        <v>58</v>
      </c>
      <c r="Q17" t="s">
        <v>37</v>
      </c>
      <c r="R17">
        <v>0.57642415725816198</v>
      </c>
      <c r="S17" t="s">
        <v>43</v>
      </c>
      <c r="T17">
        <v>6</v>
      </c>
      <c r="U17">
        <v>0.58783897815234398</v>
      </c>
      <c r="V17" t="s">
        <v>204</v>
      </c>
    </row>
    <row r="18" spans="1:22" ht="14.25" x14ac:dyDescent="0.15">
      <c r="A18" s="9">
        <v>3</v>
      </c>
      <c r="B18" s="1">
        <v>100</v>
      </c>
      <c r="C18" s="1">
        <v>0.9</v>
      </c>
      <c r="D18" s="1">
        <v>0.2</v>
      </c>
      <c r="E18" s="8">
        <v>0.3</v>
      </c>
      <c r="F18" s="8">
        <v>0.29110000000000003</v>
      </c>
      <c r="P18" t="s">
        <v>59</v>
      </c>
      <c r="Q18" t="s">
        <v>37</v>
      </c>
      <c r="R18">
        <v>0.60121017989704295</v>
      </c>
      <c r="S18" t="s">
        <v>43</v>
      </c>
      <c r="T18">
        <v>8</v>
      </c>
      <c r="U18">
        <v>0.60669112727992203</v>
      </c>
      <c r="V18" t="s">
        <v>204</v>
      </c>
    </row>
    <row r="19" spans="1:22" ht="14.25" x14ac:dyDescent="0.15">
      <c r="A19" s="9">
        <v>4</v>
      </c>
      <c r="B19" s="1">
        <v>200</v>
      </c>
      <c r="C19" s="1">
        <v>0.7</v>
      </c>
      <c r="D19" s="1">
        <v>0.15</v>
      </c>
      <c r="E19" s="8">
        <v>0.3</v>
      </c>
      <c r="F19" s="8">
        <v>0.29430000000000001</v>
      </c>
      <c r="P19" t="s">
        <v>60</v>
      </c>
      <c r="Q19" t="s">
        <v>37</v>
      </c>
      <c r="R19">
        <v>0.49739448364914102</v>
      </c>
      <c r="S19" t="s">
        <v>43</v>
      </c>
      <c r="T19">
        <v>4</v>
      </c>
      <c r="U19">
        <v>0.50269098667076395</v>
      </c>
      <c r="V19" t="s">
        <v>208</v>
      </c>
    </row>
    <row r="20" spans="1:22" ht="14.25" x14ac:dyDescent="0.15">
      <c r="A20" s="9">
        <v>5</v>
      </c>
      <c r="B20" s="1">
        <v>200</v>
      </c>
      <c r="C20" s="1">
        <v>0.8</v>
      </c>
      <c r="D20" s="1">
        <v>0.2</v>
      </c>
      <c r="E20" s="8">
        <v>0.1</v>
      </c>
      <c r="F20" s="8">
        <v>0.32840000000000003</v>
      </c>
      <c r="P20" t="s">
        <v>61</v>
      </c>
      <c r="Q20" t="s">
        <v>37</v>
      </c>
      <c r="R20">
        <v>0.58451245322632295</v>
      </c>
      <c r="S20" t="s">
        <v>43</v>
      </c>
      <c r="T20">
        <v>8</v>
      </c>
      <c r="U20">
        <v>0.59237156342951203</v>
      </c>
      <c r="V20" t="s">
        <v>208</v>
      </c>
    </row>
    <row r="21" spans="1:22" ht="14.25" x14ac:dyDescent="0.15">
      <c r="A21" s="9">
        <v>6</v>
      </c>
      <c r="B21" s="1">
        <v>200</v>
      </c>
      <c r="C21" s="1">
        <v>0.9</v>
      </c>
      <c r="D21" s="1">
        <v>0.1</v>
      </c>
      <c r="E21" s="8">
        <v>0.2</v>
      </c>
      <c r="F21" s="8">
        <v>0.3075</v>
      </c>
      <c r="P21" t="s">
        <v>62</v>
      </c>
      <c r="Q21" t="s">
        <v>37</v>
      </c>
      <c r="R21">
        <v>0.541007173724524</v>
      </c>
      <c r="S21" t="s">
        <v>43</v>
      </c>
      <c r="T21">
        <v>2</v>
      </c>
      <c r="U21">
        <v>0.54634972864385101</v>
      </c>
      <c r="V21" t="s">
        <v>209</v>
      </c>
    </row>
    <row r="22" spans="1:22" ht="14.25" x14ac:dyDescent="0.15">
      <c r="A22" s="9">
        <v>7</v>
      </c>
      <c r="B22" s="1">
        <v>300</v>
      </c>
      <c r="C22" s="1">
        <v>0.7</v>
      </c>
      <c r="D22" s="1">
        <v>0.2</v>
      </c>
      <c r="E22" s="8">
        <v>0.2</v>
      </c>
      <c r="F22" s="8">
        <v>0.3105</v>
      </c>
      <c r="P22" t="s">
        <v>63</v>
      </c>
      <c r="Q22" t="s">
        <v>37</v>
      </c>
      <c r="R22">
        <v>0.36241167971298299</v>
      </c>
      <c r="S22" t="s">
        <v>43</v>
      </c>
      <c r="T22">
        <v>3</v>
      </c>
      <c r="U22">
        <v>0.37298115901671303</v>
      </c>
      <c r="V22" t="s">
        <v>208</v>
      </c>
    </row>
    <row r="23" spans="1:22" ht="14.25" x14ac:dyDescent="0.15">
      <c r="A23" s="9">
        <v>8</v>
      </c>
      <c r="B23" s="1">
        <v>300</v>
      </c>
      <c r="C23" s="1">
        <v>0.8</v>
      </c>
      <c r="D23" s="1">
        <v>0.1</v>
      </c>
      <c r="E23" s="8">
        <v>0.3</v>
      </c>
      <c r="F23" s="8">
        <v>0.29530000000000001</v>
      </c>
      <c r="P23" t="s">
        <v>64</v>
      </c>
      <c r="Q23" t="s">
        <v>37</v>
      </c>
      <c r="R23">
        <v>0.390377507669667</v>
      </c>
      <c r="S23" t="s">
        <v>43</v>
      </c>
      <c r="T23">
        <v>6</v>
      </c>
      <c r="U23">
        <v>0.39852060455052102</v>
      </c>
      <c r="V23" t="s">
        <v>210</v>
      </c>
    </row>
    <row r="24" spans="1:22" ht="15" thickBot="1" x14ac:dyDescent="0.2">
      <c r="A24" s="10">
        <v>9</v>
      </c>
      <c r="B24" s="21">
        <v>300</v>
      </c>
      <c r="C24" s="21">
        <v>0.9</v>
      </c>
      <c r="D24" s="21">
        <v>0.15</v>
      </c>
      <c r="E24" s="2">
        <v>0.1</v>
      </c>
      <c r="F24" s="2">
        <v>0.33040000000000003</v>
      </c>
      <c r="P24" t="s">
        <v>65</v>
      </c>
      <c r="Q24" t="s">
        <v>37</v>
      </c>
      <c r="R24">
        <v>0.32368678446573201</v>
      </c>
      <c r="S24" t="s">
        <v>43</v>
      </c>
      <c r="T24">
        <v>9</v>
      </c>
      <c r="U24">
        <v>0.330511763018906</v>
      </c>
      <c r="V24" t="s">
        <v>79</v>
      </c>
    </row>
    <row r="25" spans="1:22" ht="14.25" x14ac:dyDescent="0.15">
      <c r="A25" s="1" t="s">
        <v>19</v>
      </c>
      <c r="B25">
        <f>SUM(F16:F18)</f>
        <v>0.91710000000000003</v>
      </c>
      <c r="C25">
        <f>SUM(F16,F19,F22)</f>
        <v>0.92809999999999993</v>
      </c>
      <c r="D25">
        <f>SUM(F16,F21,F23)</f>
        <v>0.92610000000000003</v>
      </c>
      <c r="E25">
        <f>SUM(F16,F20,F24)</f>
        <v>0.98209999999999997</v>
      </c>
      <c r="P25" t="s">
        <v>66</v>
      </c>
      <c r="Q25" t="s">
        <v>37</v>
      </c>
      <c r="R25">
        <v>0.455867741872447</v>
      </c>
      <c r="S25" t="s">
        <v>43</v>
      </c>
      <c r="T25">
        <v>2</v>
      </c>
      <c r="U25">
        <v>0.46492818109015199</v>
      </c>
      <c r="V25" t="s">
        <v>208</v>
      </c>
    </row>
    <row r="26" spans="1:22" ht="14.25" x14ac:dyDescent="0.15">
      <c r="A26" s="1" t="s">
        <v>20</v>
      </c>
      <c r="B26">
        <f>SUM(F19:F21)</f>
        <v>0.93020000000000003</v>
      </c>
      <c r="C26">
        <f>SUM(F17,F20,F23)</f>
        <v>0.9264</v>
      </c>
      <c r="D26">
        <f>SUM(F17,F19,F24)</f>
        <v>0.9274</v>
      </c>
      <c r="E26">
        <f>SUM(F17,F21,F22)</f>
        <v>0.92070000000000007</v>
      </c>
      <c r="P26" t="s">
        <v>67</v>
      </c>
      <c r="Q26" t="s">
        <v>37</v>
      </c>
      <c r="R26">
        <v>0.61931120960376296</v>
      </c>
      <c r="S26" t="s">
        <v>43</v>
      </c>
      <c r="T26">
        <v>8</v>
      </c>
      <c r="U26">
        <v>0.63365889667084196</v>
      </c>
      <c r="V26" t="s">
        <v>208</v>
      </c>
    </row>
    <row r="27" spans="1:22" ht="14.25" x14ac:dyDescent="0.15">
      <c r="A27" s="1" t="s">
        <v>21</v>
      </c>
      <c r="B27">
        <f>SUM(F22:F24)</f>
        <v>0.93620000000000003</v>
      </c>
      <c r="C27">
        <f>SUM(F18,F21,F24)</f>
        <v>0.92900000000000005</v>
      </c>
      <c r="D27">
        <f>SUM(F18,F20,F22)</f>
        <v>0.93</v>
      </c>
      <c r="E27">
        <f>SUM(F18,F19,F23)</f>
        <v>0.88070000000000004</v>
      </c>
      <c r="P27" t="s">
        <v>68</v>
      </c>
      <c r="Q27" t="s">
        <v>37</v>
      </c>
      <c r="R27">
        <v>0.54898745129370297</v>
      </c>
      <c r="S27" t="s">
        <v>43</v>
      </c>
      <c r="T27">
        <v>9</v>
      </c>
      <c r="U27">
        <v>0.55609516830543804</v>
      </c>
      <c r="V27" t="s">
        <v>208</v>
      </c>
    </row>
    <row r="28" spans="1:22" ht="14.25" x14ac:dyDescent="0.15">
      <c r="A28" s="1" t="s">
        <v>22</v>
      </c>
      <c r="B28">
        <f t="shared" ref="B28:E30" si="0">B25/3</f>
        <v>0.30570000000000003</v>
      </c>
      <c r="C28">
        <f t="shared" si="0"/>
        <v>0.30936666666666662</v>
      </c>
      <c r="D28">
        <f t="shared" si="0"/>
        <v>0.30870000000000003</v>
      </c>
      <c r="E28">
        <f t="shared" si="0"/>
        <v>0.32736666666666664</v>
      </c>
      <c r="P28" t="s">
        <v>69</v>
      </c>
      <c r="Q28" t="s">
        <v>37</v>
      </c>
      <c r="R28">
        <v>0.50213401659030799</v>
      </c>
      <c r="S28" t="s">
        <v>43</v>
      </c>
      <c r="T28">
        <v>2</v>
      </c>
      <c r="U28">
        <v>0.51053635246866802</v>
      </c>
      <c r="V28" t="s">
        <v>208</v>
      </c>
    </row>
    <row r="29" spans="1:22" ht="14.25" x14ac:dyDescent="0.15">
      <c r="A29" s="1" t="s">
        <v>23</v>
      </c>
      <c r="B29">
        <f t="shared" si="0"/>
        <v>0.31006666666666666</v>
      </c>
      <c r="C29">
        <f t="shared" si="0"/>
        <v>0.30880000000000002</v>
      </c>
      <c r="D29">
        <f t="shared" si="0"/>
        <v>0.30913333333333332</v>
      </c>
      <c r="E29">
        <f t="shared" si="0"/>
        <v>0.30690000000000001</v>
      </c>
      <c r="P29" t="s">
        <v>70</v>
      </c>
      <c r="Q29" t="s">
        <v>37</v>
      </c>
      <c r="R29">
        <v>0.44924328259541502</v>
      </c>
      <c r="S29" t="s">
        <v>43</v>
      </c>
      <c r="T29">
        <v>0</v>
      </c>
      <c r="U29">
        <v>0.457390409668891</v>
      </c>
      <c r="V29" t="s">
        <v>209</v>
      </c>
    </row>
    <row r="30" spans="1:22" ht="14.25" x14ac:dyDescent="0.15">
      <c r="A30" s="1" t="s">
        <v>24</v>
      </c>
      <c r="B30">
        <f t="shared" si="0"/>
        <v>0.31206666666666666</v>
      </c>
      <c r="C30">
        <f t="shared" si="0"/>
        <v>0.3096666666666667</v>
      </c>
      <c r="D30">
        <f t="shared" si="0"/>
        <v>0.31</v>
      </c>
      <c r="E30">
        <f t="shared" si="0"/>
        <v>0.2935666666666667</v>
      </c>
      <c r="P30" t="s">
        <v>71</v>
      </c>
      <c r="Q30" t="s">
        <v>37</v>
      </c>
      <c r="R30">
        <v>0.51251540091980596</v>
      </c>
      <c r="S30" t="s">
        <v>43</v>
      </c>
      <c r="T30">
        <v>0</v>
      </c>
      <c r="U30">
        <v>0.517461922309012</v>
      </c>
      <c r="V30" t="s">
        <v>79</v>
      </c>
    </row>
    <row r="31" spans="1:22" ht="14.25" x14ac:dyDescent="0.15">
      <c r="A31" s="1" t="s">
        <v>25</v>
      </c>
      <c r="B31">
        <f>B30-B28</f>
        <v>6.3666666666666316E-3</v>
      </c>
      <c r="C31">
        <f>C30-C29</f>
        <v>8.6666666666668224E-4</v>
      </c>
      <c r="D31">
        <f>D30-D28</f>
        <v>1.2999999999999678E-3</v>
      </c>
      <c r="E31">
        <f>E28-E30</f>
        <v>3.3799999999999941E-2</v>
      </c>
      <c r="P31" t="s">
        <v>72</v>
      </c>
      <c r="Q31" t="s">
        <v>37</v>
      </c>
      <c r="R31">
        <v>0.62222664754311496</v>
      </c>
      <c r="S31" t="s">
        <v>43</v>
      </c>
      <c r="T31">
        <v>1</v>
      </c>
      <c r="U31">
        <v>0.63002154750571604</v>
      </c>
      <c r="V31" t="s">
        <v>209</v>
      </c>
    </row>
    <row r="32" spans="1:22" x14ac:dyDescent="0.15">
      <c r="A32" s="1" t="s">
        <v>39</v>
      </c>
      <c r="B32">
        <v>2</v>
      </c>
      <c r="C32">
        <v>4</v>
      </c>
      <c r="D32">
        <v>3</v>
      </c>
      <c r="E32">
        <v>1</v>
      </c>
      <c r="P32" t="s">
        <v>73</v>
      </c>
      <c r="Q32" t="s">
        <v>37</v>
      </c>
      <c r="R32">
        <v>0.58787547713030597</v>
      </c>
      <c r="S32" t="s">
        <v>43</v>
      </c>
      <c r="T32">
        <v>3</v>
      </c>
      <c r="U32">
        <v>0.59606859760608699</v>
      </c>
      <c r="V32" t="s">
        <v>208</v>
      </c>
    </row>
    <row r="33" spans="1:22" x14ac:dyDescent="0.15">
      <c r="A33" s="1" t="s">
        <v>40</v>
      </c>
      <c r="B33">
        <v>300</v>
      </c>
      <c r="C33">
        <v>0.9</v>
      </c>
      <c r="D33">
        <v>0.2</v>
      </c>
      <c r="E33">
        <v>0.1</v>
      </c>
      <c r="P33" t="s">
        <v>74</v>
      </c>
      <c r="Q33" t="s">
        <v>37</v>
      </c>
      <c r="R33">
        <v>0.59917132685938101</v>
      </c>
      <c r="S33" t="s">
        <v>43</v>
      </c>
      <c r="T33">
        <v>1</v>
      </c>
      <c r="U33">
        <v>0.60799228756009904</v>
      </c>
      <c r="V33" t="s">
        <v>211</v>
      </c>
    </row>
    <row r="34" spans="1:22" x14ac:dyDescent="0.15">
      <c r="P34" t="s">
        <v>75</v>
      </c>
      <c r="Q34" t="s">
        <v>37</v>
      </c>
      <c r="R34">
        <v>0.60186491988756197</v>
      </c>
      <c r="S34" t="s">
        <v>43</v>
      </c>
      <c r="T34">
        <v>0</v>
      </c>
      <c r="U34">
        <v>0.61014784427161095</v>
      </c>
      <c r="V34" t="s">
        <v>208</v>
      </c>
    </row>
    <row r="35" spans="1:22" x14ac:dyDescent="0.15">
      <c r="P35" t="s">
        <v>76</v>
      </c>
      <c r="Q35" t="s">
        <v>37</v>
      </c>
      <c r="R35">
        <v>0.506326996482234</v>
      </c>
      <c r="S35" t="s">
        <v>43</v>
      </c>
      <c r="T35">
        <v>9</v>
      </c>
      <c r="U35">
        <v>0.51314981382436198</v>
      </c>
      <c r="V35" t="s">
        <v>79</v>
      </c>
    </row>
    <row r="36" spans="1:22" x14ac:dyDescent="0.15">
      <c r="B36" t="s">
        <v>41</v>
      </c>
      <c r="P36" t="s">
        <v>77</v>
      </c>
      <c r="Q36" t="s">
        <v>37</v>
      </c>
      <c r="R36">
        <v>0.57558515304690805</v>
      </c>
      <c r="S36" t="s">
        <v>43</v>
      </c>
      <c r="T36">
        <v>5</v>
      </c>
      <c r="U36">
        <v>0.58381390547740097</v>
      </c>
      <c r="V36" t="s">
        <v>212</v>
      </c>
    </row>
  </sheetData>
  <mergeCells count="1">
    <mergeCell ref="H2:H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topLeftCell="A25" workbookViewId="0">
      <selection activeCell="C41" sqref="C41"/>
    </sheetView>
  </sheetViews>
  <sheetFormatPr defaultRowHeight="13.5" x14ac:dyDescent="0.15"/>
  <cols>
    <col min="6" max="6" width="9.875" bestFit="1" customWidth="1"/>
    <col min="7" max="7" width="14.125" customWidth="1"/>
    <col min="8" max="8" width="11.625" customWidth="1"/>
    <col min="17" max="17" width="0.125" customWidth="1"/>
    <col min="18" max="18" width="14.5" customWidth="1"/>
    <col min="19" max="19" width="33.875" bestFit="1" customWidth="1"/>
    <col min="20" max="20" width="11" bestFit="1" customWidth="1"/>
    <col min="21" max="21" width="12.75" bestFit="1" customWidth="1"/>
    <col min="22" max="22" width="13" bestFit="1" customWidth="1"/>
    <col min="23" max="23" width="2.5" customWidth="1"/>
    <col min="24" max="24" width="12.75" bestFit="1" customWidth="1"/>
    <col min="25" max="25" width="15.5" bestFit="1" customWidth="1"/>
    <col min="26" max="26" width="13.25" customWidth="1"/>
    <col min="27" max="27" width="31.625" bestFit="1" customWidth="1"/>
    <col min="28" max="28" width="11" bestFit="1" customWidth="1"/>
    <col min="29" max="29" width="12.75" bestFit="1" customWidth="1"/>
    <col min="30" max="30" width="13" bestFit="1" customWidth="1"/>
    <col min="31" max="31" width="3.5" customWidth="1"/>
    <col min="32" max="32" width="12.75" bestFit="1" customWidth="1"/>
    <col min="33" max="33" width="14.375" bestFit="1" customWidth="1"/>
    <col min="34" max="34" width="12.125" customWidth="1"/>
    <col min="35" max="35" width="25" bestFit="1" customWidth="1"/>
    <col min="36" max="36" width="2.875" customWidth="1"/>
    <col min="37" max="37" width="25" bestFit="1" customWidth="1"/>
    <col min="38" max="38" width="2.875" customWidth="1"/>
  </cols>
  <sheetData>
    <row r="1" spans="1:39" ht="14.25" thickBot="1" x14ac:dyDescent="0.2">
      <c r="R1" t="s">
        <v>201</v>
      </c>
      <c r="S1" t="s">
        <v>95</v>
      </c>
      <c r="T1" t="s">
        <v>37</v>
      </c>
      <c r="U1">
        <v>0.53030890017502696</v>
      </c>
      <c r="V1" t="s">
        <v>43</v>
      </c>
      <c r="W1">
        <v>5</v>
      </c>
      <c r="X1">
        <v>0.53486942098262602</v>
      </c>
      <c r="Y1" t="s">
        <v>213</v>
      </c>
      <c r="Z1">
        <v>57.1</v>
      </c>
      <c r="AA1" t="s">
        <v>42</v>
      </c>
      <c r="AB1" t="s">
        <v>37</v>
      </c>
      <c r="AC1">
        <v>0.44373150777577502</v>
      </c>
      <c r="AD1" t="s">
        <v>43</v>
      </c>
      <c r="AE1">
        <v>7</v>
      </c>
      <c r="AF1">
        <v>0.44761958776543698</v>
      </c>
      <c r="AG1" t="s">
        <v>93</v>
      </c>
      <c r="AH1">
        <v>16</v>
      </c>
      <c r="AI1" t="s">
        <v>132</v>
      </c>
      <c r="AJ1">
        <v>0</v>
      </c>
      <c r="AK1" t="s">
        <v>132</v>
      </c>
      <c r="AL1">
        <v>1</v>
      </c>
    </row>
    <row r="2" spans="1:39" ht="15" thickBot="1" x14ac:dyDescent="0.2">
      <c r="A2" s="6"/>
      <c r="B2" s="7" t="s">
        <v>0</v>
      </c>
      <c r="C2" s="7" t="s">
        <v>1</v>
      </c>
      <c r="D2" s="7" t="s">
        <v>2</v>
      </c>
      <c r="E2" s="6"/>
      <c r="F2" s="6"/>
      <c r="H2" s="26" t="s">
        <v>3</v>
      </c>
      <c r="I2" s="27" t="s">
        <v>4</v>
      </c>
      <c r="J2" s="27"/>
      <c r="K2" s="27"/>
      <c r="S2" t="s">
        <v>97</v>
      </c>
      <c r="T2" t="s">
        <v>37</v>
      </c>
      <c r="U2">
        <v>0.42273168634874803</v>
      </c>
      <c r="V2" t="s">
        <v>43</v>
      </c>
      <c r="W2">
        <v>8</v>
      </c>
      <c r="X2">
        <v>0.425762898256619</v>
      </c>
      <c r="Y2" t="s">
        <v>93</v>
      </c>
      <c r="Z2">
        <v>67.2</v>
      </c>
      <c r="AA2" t="s">
        <v>44</v>
      </c>
      <c r="AB2" t="s">
        <v>37</v>
      </c>
      <c r="AC2">
        <v>0.36569426340167799</v>
      </c>
      <c r="AD2" t="s">
        <v>43</v>
      </c>
      <c r="AE2">
        <v>8</v>
      </c>
      <c r="AF2">
        <v>0.369342691625896</v>
      </c>
      <c r="AG2" t="s">
        <v>93</v>
      </c>
      <c r="AH2">
        <v>18.8</v>
      </c>
      <c r="AI2" t="s">
        <v>133</v>
      </c>
      <c r="AJ2">
        <v>0</v>
      </c>
      <c r="AK2" t="s">
        <v>133</v>
      </c>
      <c r="AL2">
        <v>1</v>
      </c>
    </row>
    <row r="3" spans="1:39" ht="15" thickBot="1" x14ac:dyDescent="0.2">
      <c r="A3" s="8"/>
      <c r="B3" s="9">
        <v>1</v>
      </c>
      <c r="C3" s="9">
        <v>2</v>
      </c>
      <c r="D3" s="9">
        <v>3</v>
      </c>
      <c r="E3" s="9">
        <v>4</v>
      </c>
      <c r="F3" s="8" t="s">
        <v>5</v>
      </c>
      <c r="H3" s="12"/>
      <c r="I3" s="27">
        <v>1</v>
      </c>
      <c r="J3" s="27">
        <v>2</v>
      </c>
      <c r="K3" s="27">
        <v>3</v>
      </c>
      <c r="S3" t="s">
        <v>98</v>
      </c>
      <c r="T3" t="s">
        <v>37</v>
      </c>
      <c r="U3">
        <v>0.32702266388381301</v>
      </c>
      <c r="V3" t="s">
        <v>43</v>
      </c>
      <c r="W3">
        <v>9</v>
      </c>
      <c r="X3">
        <v>0.32915708802900001</v>
      </c>
      <c r="Y3" t="s">
        <v>93</v>
      </c>
      <c r="Z3">
        <v>68</v>
      </c>
      <c r="AA3" t="s">
        <v>45</v>
      </c>
      <c r="AB3" t="s">
        <v>37</v>
      </c>
      <c r="AC3">
        <v>0.26756147349208897</v>
      </c>
      <c r="AD3" t="s">
        <v>43</v>
      </c>
      <c r="AE3">
        <v>5</v>
      </c>
      <c r="AF3">
        <v>0.27856413622952603</v>
      </c>
      <c r="AG3" t="s">
        <v>93</v>
      </c>
      <c r="AH3">
        <v>19.600000000000001</v>
      </c>
      <c r="AI3" t="s">
        <v>134</v>
      </c>
      <c r="AJ3">
        <v>0</v>
      </c>
      <c r="AK3" t="s">
        <v>134</v>
      </c>
      <c r="AL3">
        <v>1</v>
      </c>
    </row>
    <row r="4" spans="1:39" ht="14.25" x14ac:dyDescent="0.15">
      <c r="A4" s="9">
        <v>1</v>
      </c>
      <c r="B4" s="8">
        <v>1</v>
      </c>
      <c r="C4" s="8">
        <v>1</v>
      </c>
      <c r="D4" s="8">
        <v>1</v>
      </c>
      <c r="E4" s="8">
        <v>1</v>
      </c>
      <c r="F4" s="8"/>
      <c r="H4" s="24" t="s">
        <v>17</v>
      </c>
      <c r="I4" s="24">
        <v>100</v>
      </c>
      <c r="J4" s="24">
        <v>200</v>
      </c>
      <c r="K4" s="24">
        <v>300</v>
      </c>
      <c r="S4" t="s">
        <v>99</v>
      </c>
      <c r="T4" t="s">
        <v>37</v>
      </c>
      <c r="U4">
        <v>0.33897491169621502</v>
      </c>
      <c r="V4" t="s">
        <v>43</v>
      </c>
      <c r="W4">
        <v>5</v>
      </c>
      <c r="X4">
        <v>0.34066480876452099</v>
      </c>
      <c r="Y4" t="s">
        <v>93</v>
      </c>
      <c r="Z4">
        <v>69.599999999999994</v>
      </c>
      <c r="AA4" t="s">
        <v>46</v>
      </c>
      <c r="AB4" t="s">
        <v>37</v>
      </c>
      <c r="AC4">
        <v>0.26913065082993598</v>
      </c>
      <c r="AD4" t="s">
        <v>43</v>
      </c>
      <c r="AE4">
        <v>5</v>
      </c>
      <c r="AF4">
        <v>0.274605588848024</v>
      </c>
      <c r="AG4" t="s">
        <v>93</v>
      </c>
      <c r="AH4">
        <v>19.2</v>
      </c>
      <c r="AI4" t="s">
        <v>135</v>
      </c>
      <c r="AJ4">
        <v>0</v>
      </c>
      <c r="AK4" t="s">
        <v>135</v>
      </c>
      <c r="AL4">
        <v>1</v>
      </c>
    </row>
    <row r="5" spans="1:39" ht="14.25" x14ac:dyDescent="0.15">
      <c r="A5" s="9">
        <v>2</v>
      </c>
      <c r="B5" s="8">
        <v>1</v>
      </c>
      <c r="C5" s="8">
        <v>2</v>
      </c>
      <c r="D5" s="8">
        <v>2</v>
      </c>
      <c r="E5" s="8">
        <v>2</v>
      </c>
      <c r="F5" s="8"/>
      <c r="H5" s="22" t="s">
        <v>28</v>
      </c>
      <c r="I5" s="22">
        <v>0.7</v>
      </c>
      <c r="J5" s="22">
        <v>0.8</v>
      </c>
      <c r="K5" s="22">
        <v>0.9</v>
      </c>
      <c r="L5" t="s">
        <v>83</v>
      </c>
      <c r="S5" t="s">
        <v>100</v>
      </c>
      <c r="T5" t="s">
        <v>37</v>
      </c>
      <c r="U5">
        <v>0.59306048589048699</v>
      </c>
      <c r="V5" t="s">
        <v>43</v>
      </c>
      <c r="W5">
        <v>8</v>
      </c>
      <c r="X5">
        <v>0.59587878862071997</v>
      </c>
      <c r="Y5" t="s">
        <v>93</v>
      </c>
      <c r="Z5">
        <v>67.5</v>
      </c>
      <c r="AA5" t="s">
        <v>47</v>
      </c>
      <c r="AB5" t="s">
        <v>37</v>
      </c>
      <c r="AC5">
        <v>0.47714378492703602</v>
      </c>
      <c r="AD5" t="s">
        <v>43</v>
      </c>
      <c r="AE5">
        <v>4</v>
      </c>
      <c r="AF5">
        <v>0.48377921157439102</v>
      </c>
      <c r="AG5" t="s">
        <v>93</v>
      </c>
      <c r="AH5">
        <v>19.8</v>
      </c>
      <c r="AI5" t="s">
        <v>136</v>
      </c>
      <c r="AJ5">
        <v>0</v>
      </c>
      <c r="AK5" t="s">
        <v>136</v>
      </c>
      <c r="AL5">
        <v>1</v>
      </c>
    </row>
    <row r="6" spans="1:39" ht="15" thickBot="1" x14ac:dyDescent="0.2">
      <c r="A6" s="9">
        <v>3</v>
      </c>
      <c r="B6" s="8">
        <v>1</v>
      </c>
      <c r="C6" s="8">
        <v>3</v>
      </c>
      <c r="D6" s="8">
        <v>3</v>
      </c>
      <c r="E6" s="8">
        <v>3</v>
      </c>
      <c r="F6" s="8"/>
      <c r="H6" s="5" t="s">
        <v>18</v>
      </c>
      <c r="I6" s="5">
        <v>0.3</v>
      </c>
      <c r="J6" s="5">
        <v>0.5</v>
      </c>
      <c r="K6" s="5">
        <v>0.7</v>
      </c>
      <c r="L6" t="s">
        <v>82</v>
      </c>
      <c r="R6" t="s">
        <v>85</v>
      </c>
      <c r="S6" t="s">
        <v>101</v>
      </c>
      <c r="T6" t="s">
        <v>37</v>
      </c>
      <c r="U6">
        <v>0.44535817270121902</v>
      </c>
      <c r="V6" t="s">
        <v>43</v>
      </c>
      <c r="W6">
        <v>3</v>
      </c>
      <c r="X6">
        <v>0.44817509462962701</v>
      </c>
      <c r="Y6" t="s">
        <v>93</v>
      </c>
      <c r="Z6">
        <v>66.5</v>
      </c>
      <c r="AA6" t="s">
        <v>48</v>
      </c>
      <c r="AB6" t="s">
        <v>37</v>
      </c>
      <c r="AC6">
        <v>0.34974496067699801</v>
      </c>
      <c r="AD6" t="s">
        <v>43</v>
      </c>
      <c r="AE6">
        <v>7</v>
      </c>
      <c r="AF6">
        <v>0.35654959208938902</v>
      </c>
      <c r="AG6" t="s">
        <v>93</v>
      </c>
      <c r="AH6">
        <v>20.100000000000001</v>
      </c>
      <c r="AI6" t="s">
        <v>137</v>
      </c>
      <c r="AJ6">
        <v>0</v>
      </c>
      <c r="AK6" t="s">
        <v>137</v>
      </c>
      <c r="AL6">
        <v>1</v>
      </c>
    </row>
    <row r="7" spans="1:39" ht="14.25" x14ac:dyDescent="0.15">
      <c r="A7" s="9">
        <v>4</v>
      </c>
      <c r="B7" s="8">
        <v>2</v>
      </c>
      <c r="C7" s="8">
        <v>1</v>
      </c>
      <c r="D7" s="8">
        <v>2</v>
      </c>
      <c r="E7" s="8">
        <v>3</v>
      </c>
      <c r="F7" s="8"/>
      <c r="S7" t="s">
        <v>102</v>
      </c>
      <c r="T7" t="s">
        <v>37</v>
      </c>
      <c r="U7">
        <v>0.64847179398266297</v>
      </c>
      <c r="V7" t="s">
        <v>43</v>
      </c>
      <c r="W7">
        <v>1</v>
      </c>
      <c r="X7">
        <v>0.64940847188606599</v>
      </c>
      <c r="Y7" t="s">
        <v>93</v>
      </c>
      <c r="Z7">
        <v>81.599999999999994</v>
      </c>
      <c r="AA7" t="s">
        <v>49</v>
      </c>
      <c r="AB7" t="s">
        <v>37</v>
      </c>
      <c r="AC7">
        <v>0.50507280436004798</v>
      </c>
      <c r="AD7" t="s">
        <v>43</v>
      </c>
      <c r="AE7">
        <v>5</v>
      </c>
      <c r="AF7">
        <v>0.52204241581356203</v>
      </c>
      <c r="AG7" t="s">
        <v>93</v>
      </c>
      <c r="AH7">
        <v>22.4</v>
      </c>
      <c r="AI7" t="s">
        <v>138</v>
      </c>
      <c r="AJ7">
        <v>0</v>
      </c>
      <c r="AK7" t="s">
        <v>138</v>
      </c>
      <c r="AL7">
        <v>1</v>
      </c>
    </row>
    <row r="8" spans="1:39" ht="14.25" x14ac:dyDescent="0.15">
      <c r="A8" s="9">
        <v>5</v>
      </c>
      <c r="B8" s="8">
        <v>2</v>
      </c>
      <c r="C8" s="8">
        <v>2</v>
      </c>
      <c r="D8" s="8">
        <v>3</v>
      </c>
      <c r="E8" s="8">
        <v>1</v>
      </c>
      <c r="F8" s="8"/>
      <c r="S8" t="s">
        <v>103</v>
      </c>
      <c r="T8" t="s">
        <v>37</v>
      </c>
      <c r="U8">
        <v>0.59347795099962397</v>
      </c>
      <c r="V8" t="s">
        <v>43</v>
      </c>
      <c r="W8">
        <v>1</v>
      </c>
      <c r="X8">
        <v>0.595577622440703</v>
      </c>
      <c r="Y8" t="s">
        <v>93</v>
      </c>
      <c r="Z8">
        <v>73.7</v>
      </c>
      <c r="AA8" t="s">
        <v>50</v>
      </c>
      <c r="AB8" t="s">
        <v>37</v>
      </c>
      <c r="AC8">
        <v>0.47294563002471601</v>
      </c>
      <c r="AD8" t="s">
        <v>43</v>
      </c>
      <c r="AE8">
        <v>2</v>
      </c>
      <c r="AF8">
        <v>0.48573529070782501</v>
      </c>
      <c r="AG8" t="s">
        <v>93</v>
      </c>
      <c r="AH8">
        <v>19.3</v>
      </c>
      <c r="AI8" t="s">
        <v>139</v>
      </c>
      <c r="AJ8">
        <v>0</v>
      </c>
      <c r="AK8" t="s">
        <v>139</v>
      </c>
      <c r="AL8">
        <v>1</v>
      </c>
    </row>
    <row r="9" spans="1:39" ht="14.25" x14ac:dyDescent="0.15">
      <c r="A9" s="9">
        <v>6</v>
      </c>
      <c r="B9" s="8">
        <v>2</v>
      </c>
      <c r="C9" s="8">
        <v>3</v>
      </c>
      <c r="D9" s="8">
        <v>1</v>
      </c>
      <c r="E9" s="8">
        <v>2</v>
      </c>
      <c r="F9" s="8"/>
      <c r="S9" t="s">
        <v>104</v>
      </c>
      <c r="T9" t="s">
        <v>37</v>
      </c>
      <c r="U9">
        <v>0.63486602718607399</v>
      </c>
      <c r="V9" t="s">
        <v>43</v>
      </c>
      <c r="W9">
        <v>0</v>
      </c>
      <c r="X9">
        <v>0.63633466729982302</v>
      </c>
      <c r="Y9" t="s">
        <v>93</v>
      </c>
      <c r="Z9">
        <v>88.2</v>
      </c>
      <c r="AA9" t="s">
        <v>51</v>
      </c>
      <c r="AB9" t="s">
        <v>37</v>
      </c>
      <c r="AC9">
        <v>0.50341858973448494</v>
      </c>
      <c r="AD9" t="s">
        <v>43</v>
      </c>
      <c r="AE9">
        <v>8</v>
      </c>
      <c r="AF9">
        <v>0.51278564601631804</v>
      </c>
      <c r="AG9" t="s">
        <v>93</v>
      </c>
      <c r="AH9">
        <v>22.7</v>
      </c>
      <c r="AI9" t="s">
        <v>140</v>
      </c>
      <c r="AJ9" s="33">
        <v>0</v>
      </c>
      <c r="AK9" s="33" t="s">
        <v>140</v>
      </c>
      <c r="AL9" s="33">
        <v>1</v>
      </c>
      <c r="AM9" s="33"/>
    </row>
    <row r="10" spans="1:39" ht="14.25" x14ac:dyDescent="0.15">
      <c r="A10" s="9">
        <v>7</v>
      </c>
      <c r="B10" s="8">
        <v>3</v>
      </c>
      <c r="C10" s="8">
        <v>1</v>
      </c>
      <c r="D10" s="8">
        <v>3</v>
      </c>
      <c r="E10" s="8">
        <v>2</v>
      </c>
      <c r="F10" s="8"/>
      <c r="S10" t="s">
        <v>105</v>
      </c>
      <c r="T10" t="s">
        <v>37</v>
      </c>
      <c r="U10">
        <v>0.64705498346270496</v>
      </c>
      <c r="V10" t="s">
        <v>43</v>
      </c>
      <c r="W10">
        <v>6</v>
      </c>
      <c r="X10">
        <v>0.64838753925553905</v>
      </c>
      <c r="Y10" t="s">
        <v>93</v>
      </c>
      <c r="Z10">
        <v>82.6</v>
      </c>
      <c r="AA10" t="s">
        <v>52</v>
      </c>
      <c r="AB10" t="s">
        <v>37</v>
      </c>
      <c r="AC10">
        <v>0.52957189895511003</v>
      </c>
      <c r="AD10" t="s">
        <v>43</v>
      </c>
      <c r="AE10">
        <v>4</v>
      </c>
      <c r="AF10">
        <v>0.53857694466017803</v>
      </c>
      <c r="AG10" t="s">
        <v>93</v>
      </c>
      <c r="AH10">
        <v>22.9</v>
      </c>
      <c r="AI10" t="s">
        <v>141</v>
      </c>
      <c r="AJ10">
        <v>0</v>
      </c>
      <c r="AK10" t="s">
        <v>141</v>
      </c>
      <c r="AL10">
        <v>1</v>
      </c>
    </row>
    <row r="11" spans="1:39" ht="14.25" x14ac:dyDescent="0.15">
      <c r="A11" s="9">
        <v>8</v>
      </c>
      <c r="B11" s="8">
        <v>3</v>
      </c>
      <c r="C11" s="8">
        <v>2</v>
      </c>
      <c r="D11" s="8">
        <v>1</v>
      </c>
      <c r="E11" s="8">
        <v>3</v>
      </c>
      <c r="F11" s="8"/>
      <c r="S11" t="s">
        <v>106</v>
      </c>
      <c r="T11" t="s">
        <v>37</v>
      </c>
      <c r="U11">
        <v>0.71034796993008498</v>
      </c>
      <c r="V11" t="s">
        <v>43</v>
      </c>
      <c r="W11">
        <v>5</v>
      </c>
      <c r="X11">
        <v>0.71104934040323597</v>
      </c>
      <c r="Y11" t="s">
        <v>93</v>
      </c>
      <c r="Z11">
        <v>90.6</v>
      </c>
      <c r="AA11" t="s">
        <v>53</v>
      </c>
      <c r="AB11" t="s">
        <v>37</v>
      </c>
      <c r="AC11">
        <v>0.57165294557839696</v>
      </c>
      <c r="AD11" t="s">
        <v>43</v>
      </c>
      <c r="AE11">
        <v>9</v>
      </c>
      <c r="AF11">
        <v>0.58369296149153804</v>
      </c>
      <c r="AG11" t="s">
        <v>93</v>
      </c>
      <c r="AH11">
        <v>22.7</v>
      </c>
      <c r="AI11" t="s">
        <v>142</v>
      </c>
      <c r="AJ11">
        <v>0</v>
      </c>
      <c r="AK11" t="s">
        <v>142</v>
      </c>
      <c r="AL11">
        <v>1</v>
      </c>
    </row>
    <row r="12" spans="1:39" ht="15" thickBot="1" x14ac:dyDescent="0.2">
      <c r="A12" s="10">
        <v>9</v>
      </c>
      <c r="B12" s="2">
        <v>3</v>
      </c>
      <c r="C12" s="2">
        <v>3</v>
      </c>
      <c r="D12" s="2">
        <v>2</v>
      </c>
      <c r="E12" s="2">
        <v>1</v>
      </c>
      <c r="F12" s="2"/>
      <c r="S12" t="s">
        <v>107</v>
      </c>
      <c r="T12" t="s">
        <v>37</v>
      </c>
      <c r="U12">
        <v>0.56729515375023498</v>
      </c>
      <c r="V12" t="s">
        <v>43</v>
      </c>
      <c r="W12">
        <v>3</v>
      </c>
      <c r="X12">
        <v>0.56923579332682295</v>
      </c>
      <c r="Y12" t="s">
        <v>93</v>
      </c>
      <c r="Z12">
        <v>85.4</v>
      </c>
      <c r="AA12" s="33" t="s">
        <v>78</v>
      </c>
      <c r="AB12" s="33" t="s">
        <v>37</v>
      </c>
      <c r="AC12" s="33">
        <v>0.45505094748528202</v>
      </c>
      <c r="AD12" s="33" t="s">
        <v>43</v>
      </c>
      <c r="AE12" s="33">
        <v>8</v>
      </c>
      <c r="AF12" s="33">
        <v>0.467188085418768</v>
      </c>
      <c r="AG12" s="33" t="s">
        <v>93</v>
      </c>
      <c r="AH12" s="33">
        <v>23.3</v>
      </c>
      <c r="AI12" t="s">
        <v>143</v>
      </c>
      <c r="AJ12">
        <v>0</v>
      </c>
      <c r="AK12" t="s">
        <v>143</v>
      </c>
      <c r="AL12">
        <v>1</v>
      </c>
    </row>
    <row r="13" spans="1:39" ht="14.25" thickBot="1" x14ac:dyDescent="0.2">
      <c r="S13" t="s">
        <v>108</v>
      </c>
      <c r="T13" t="s">
        <v>37</v>
      </c>
      <c r="U13">
        <v>0.75455754828348398</v>
      </c>
      <c r="V13" t="s">
        <v>43</v>
      </c>
      <c r="W13">
        <v>5</v>
      </c>
      <c r="X13">
        <v>0.755659954479042</v>
      </c>
      <c r="Y13" t="s">
        <v>93</v>
      </c>
      <c r="Z13">
        <v>113.3</v>
      </c>
      <c r="AA13" t="s">
        <v>54</v>
      </c>
      <c r="AB13" t="s">
        <v>37</v>
      </c>
      <c r="AC13">
        <v>0.61868557597259599</v>
      </c>
      <c r="AD13" t="s">
        <v>43</v>
      </c>
      <c r="AE13">
        <v>1</v>
      </c>
      <c r="AF13">
        <v>0.62590623312837201</v>
      </c>
      <c r="AG13" t="s">
        <v>93</v>
      </c>
      <c r="AH13">
        <v>26.2</v>
      </c>
      <c r="AI13" t="s">
        <v>144</v>
      </c>
      <c r="AJ13">
        <v>0</v>
      </c>
      <c r="AK13" t="s">
        <v>144</v>
      </c>
      <c r="AL13">
        <v>1</v>
      </c>
    </row>
    <row r="14" spans="1:39" ht="14.25" x14ac:dyDescent="0.15">
      <c r="A14" s="6"/>
      <c r="B14" s="7" t="s">
        <v>26</v>
      </c>
      <c r="C14" s="7" t="s">
        <v>27</v>
      </c>
      <c r="D14" s="7" t="s">
        <v>29</v>
      </c>
      <c r="E14" s="6"/>
      <c r="F14" s="6"/>
      <c r="S14" t="s">
        <v>109</v>
      </c>
      <c r="T14" t="s">
        <v>37</v>
      </c>
      <c r="U14">
        <v>0.73271303991481496</v>
      </c>
      <c r="V14" t="s">
        <v>43</v>
      </c>
      <c r="W14">
        <v>1</v>
      </c>
      <c r="X14">
        <v>0.73323509519062002</v>
      </c>
      <c r="Y14" t="s">
        <v>93</v>
      </c>
      <c r="Z14">
        <v>119.6</v>
      </c>
      <c r="AA14" t="s">
        <v>55</v>
      </c>
      <c r="AB14" t="s">
        <v>37</v>
      </c>
      <c r="AC14">
        <v>0.55005924791113203</v>
      </c>
      <c r="AD14" t="s">
        <v>43</v>
      </c>
      <c r="AE14">
        <v>5</v>
      </c>
      <c r="AF14">
        <v>0.55600641908590798</v>
      </c>
      <c r="AG14" t="s">
        <v>93</v>
      </c>
      <c r="AH14">
        <v>23.2</v>
      </c>
      <c r="AI14" t="s">
        <v>145</v>
      </c>
      <c r="AJ14">
        <v>0</v>
      </c>
      <c r="AK14" t="s">
        <v>145</v>
      </c>
      <c r="AL14">
        <v>1</v>
      </c>
    </row>
    <row r="15" spans="1:39" ht="14.25" x14ac:dyDescent="0.15">
      <c r="A15" s="8"/>
      <c r="B15" s="9">
        <v>1</v>
      </c>
      <c r="C15" s="9">
        <v>2</v>
      </c>
      <c r="D15" s="9">
        <v>3</v>
      </c>
      <c r="E15" s="9">
        <v>4</v>
      </c>
      <c r="F15" s="8" t="s">
        <v>5</v>
      </c>
      <c r="S15" t="s">
        <v>110</v>
      </c>
      <c r="T15" t="s">
        <v>37</v>
      </c>
      <c r="U15">
        <v>0.71913325575506604</v>
      </c>
      <c r="V15" t="s">
        <v>43</v>
      </c>
      <c r="W15">
        <v>4</v>
      </c>
      <c r="X15">
        <v>0.71975633769733505</v>
      </c>
      <c r="Y15" t="s">
        <v>93</v>
      </c>
      <c r="Z15">
        <v>117.5</v>
      </c>
      <c r="AA15" t="s">
        <v>56</v>
      </c>
      <c r="AB15" t="s">
        <v>37</v>
      </c>
      <c r="AC15">
        <v>0.54668561210138</v>
      </c>
      <c r="AD15" t="s">
        <v>43</v>
      </c>
      <c r="AE15">
        <v>9</v>
      </c>
      <c r="AF15">
        <v>0.55669203853563098</v>
      </c>
      <c r="AG15" t="s">
        <v>93</v>
      </c>
      <c r="AH15">
        <v>26.6</v>
      </c>
      <c r="AI15" t="s">
        <v>146</v>
      </c>
      <c r="AJ15">
        <v>0</v>
      </c>
      <c r="AK15" t="s">
        <v>146</v>
      </c>
      <c r="AL15">
        <v>1</v>
      </c>
    </row>
    <row r="16" spans="1:39" ht="14.25" x14ac:dyDescent="0.15">
      <c r="A16" s="9">
        <v>1</v>
      </c>
      <c r="B16" s="1">
        <v>100</v>
      </c>
      <c r="C16" s="1">
        <v>0.7</v>
      </c>
      <c r="D16" s="8">
        <v>0.3</v>
      </c>
      <c r="E16" s="8"/>
      <c r="F16" s="8">
        <v>0.45950000000000002</v>
      </c>
      <c r="S16" t="s">
        <v>111</v>
      </c>
      <c r="T16" t="s">
        <v>37</v>
      </c>
      <c r="U16">
        <v>0.77622987853922198</v>
      </c>
      <c r="V16" t="s">
        <v>43</v>
      </c>
      <c r="W16">
        <v>0</v>
      </c>
      <c r="X16">
        <v>0.77709612884073198</v>
      </c>
      <c r="Y16" t="s">
        <v>93</v>
      </c>
      <c r="Z16">
        <v>128.5</v>
      </c>
      <c r="AA16" t="s">
        <v>57</v>
      </c>
      <c r="AB16" t="s">
        <v>37</v>
      </c>
      <c r="AC16">
        <v>0.58990431773076601</v>
      </c>
      <c r="AD16" t="s">
        <v>43</v>
      </c>
      <c r="AE16">
        <v>6</v>
      </c>
      <c r="AF16">
        <v>0.59862539673544801</v>
      </c>
      <c r="AG16" t="s">
        <v>93</v>
      </c>
      <c r="AH16">
        <v>26.5</v>
      </c>
      <c r="AI16" t="s">
        <v>147</v>
      </c>
      <c r="AJ16">
        <v>0</v>
      </c>
      <c r="AK16" t="s">
        <v>147</v>
      </c>
      <c r="AL16">
        <v>1</v>
      </c>
    </row>
    <row r="17" spans="1:39" ht="14.25" x14ac:dyDescent="0.15">
      <c r="A17" s="9">
        <v>2</v>
      </c>
      <c r="B17" s="1">
        <v>100</v>
      </c>
      <c r="C17" s="1">
        <v>0.8</v>
      </c>
      <c r="D17" s="8">
        <v>0.5</v>
      </c>
      <c r="E17" s="8"/>
      <c r="F17" s="8">
        <v>0.4869</v>
      </c>
      <c r="M17" t="s">
        <v>86</v>
      </c>
      <c r="S17" t="s">
        <v>112</v>
      </c>
      <c r="T17" t="s">
        <v>37</v>
      </c>
      <c r="U17">
        <v>0.73114164607506904</v>
      </c>
      <c r="V17" t="s">
        <v>43</v>
      </c>
      <c r="W17">
        <v>7</v>
      </c>
      <c r="X17">
        <v>0.73591238929439196</v>
      </c>
      <c r="Y17" t="s">
        <v>93</v>
      </c>
      <c r="Z17">
        <v>133.4</v>
      </c>
      <c r="AA17" t="s">
        <v>58</v>
      </c>
      <c r="AB17" t="s">
        <v>37</v>
      </c>
      <c r="AC17">
        <v>0.56596254741017704</v>
      </c>
      <c r="AD17" t="s">
        <v>43</v>
      </c>
      <c r="AE17">
        <v>3</v>
      </c>
      <c r="AF17">
        <v>0.57358501100999004</v>
      </c>
      <c r="AG17" t="s">
        <v>93</v>
      </c>
      <c r="AH17">
        <v>26.4</v>
      </c>
      <c r="AI17" t="s">
        <v>148</v>
      </c>
      <c r="AJ17">
        <v>0</v>
      </c>
      <c r="AK17" t="s">
        <v>148</v>
      </c>
      <c r="AL17">
        <v>1</v>
      </c>
    </row>
    <row r="18" spans="1:39" ht="14.25" x14ac:dyDescent="0.15">
      <c r="A18" s="9">
        <v>3</v>
      </c>
      <c r="B18" s="1">
        <v>100</v>
      </c>
      <c r="C18" s="1">
        <v>0.9</v>
      </c>
      <c r="D18" s="8">
        <v>0.7</v>
      </c>
      <c r="E18" s="8"/>
      <c r="F18" s="8">
        <v>0.51739999999999997</v>
      </c>
      <c r="G18" t="s">
        <v>84</v>
      </c>
      <c r="M18" t="s">
        <v>87</v>
      </c>
      <c r="S18" t="s">
        <v>113</v>
      </c>
      <c r="T18" t="s">
        <v>37</v>
      </c>
      <c r="U18">
        <v>0.720333900653504</v>
      </c>
      <c r="V18" t="s">
        <v>43</v>
      </c>
      <c r="W18">
        <v>0</v>
      </c>
      <c r="X18">
        <v>0.72400904445515801</v>
      </c>
      <c r="Y18" t="s">
        <v>93</v>
      </c>
      <c r="Z18">
        <v>117.3</v>
      </c>
      <c r="AA18" t="s">
        <v>59</v>
      </c>
      <c r="AB18" t="s">
        <v>37</v>
      </c>
      <c r="AC18">
        <v>0.58575922220742904</v>
      </c>
      <c r="AD18" t="s">
        <v>43</v>
      </c>
      <c r="AE18">
        <v>6</v>
      </c>
      <c r="AF18">
        <v>0.59456815778274896</v>
      </c>
      <c r="AG18" t="s">
        <v>93</v>
      </c>
      <c r="AH18">
        <v>26.6</v>
      </c>
      <c r="AI18" t="s">
        <v>149</v>
      </c>
      <c r="AJ18">
        <v>0</v>
      </c>
      <c r="AK18" t="s">
        <v>149</v>
      </c>
      <c r="AL18">
        <v>1</v>
      </c>
    </row>
    <row r="19" spans="1:39" ht="14.25" x14ac:dyDescent="0.15">
      <c r="A19" s="9">
        <v>4</v>
      </c>
      <c r="B19" s="1">
        <v>200</v>
      </c>
      <c r="C19" s="1">
        <v>0.7</v>
      </c>
      <c r="D19" s="8">
        <v>0.5</v>
      </c>
      <c r="E19" s="8"/>
      <c r="F19" s="8">
        <v>0.48930000000000001</v>
      </c>
      <c r="S19" t="s">
        <v>114</v>
      </c>
      <c r="T19" t="s">
        <v>37</v>
      </c>
      <c r="U19">
        <v>0.77119042844452601</v>
      </c>
      <c r="V19" t="s">
        <v>43</v>
      </c>
      <c r="W19">
        <v>6</v>
      </c>
      <c r="X19">
        <v>0.77217598012055</v>
      </c>
      <c r="Y19" t="s">
        <v>93</v>
      </c>
      <c r="Z19">
        <v>151.6</v>
      </c>
      <c r="AA19" t="s">
        <v>60</v>
      </c>
      <c r="AB19" t="s">
        <v>37</v>
      </c>
      <c r="AC19">
        <v>0.56438813703629698</v>
      </c>
      <c r="AD19" t="s">
        <v>43</v>
      </c>
      <c r="AE19">
        <v>0</v>
      </c>
      <c r="AF19">
        <v>0.57183738803509299</v>
      </c>
      <c r="AG19" t="s">
        <v>93</v>
      </c>
      <c r="AH19">
        <v>38.799999999999997</v>
      </c>
      <c r="AI19" t="s">
        <v>150</v>
      </c>
      <c r="AJ19">
        <v>0</v>
      </c>
      <c r="AK19" t="s">
        <v>150</v>
      </c>
      <c r="AL19">
        <v>1</v>
      </c>
    </row>
    <row r="20" spans="1:39" ht="14.25" x14ac:dyDescent="0.15">
      <c r="A20" s="9">
        <v>5</v>
      </c>
      <c r="B20" s="1">
        <v>200</v>
      </c>
      <c r="C20" s="1">
        <v>0.8</v>
      </c>
      <c r="D20" s="8">
        <v>0.7</v>
      </c>
      <c r="E20" s="8"/>
      <c r="F20" s="8">
        <v>0.51910000000000001</v>
      </c>
      <c r="M20" t="s">
        <v>88</v>
      </c>
      <c r="S20" t="s">
        <v>115</v>
      </c>
      <c r="T20" t="s">
        <v>37</v>
      </c>
      <c r="U20">
        <v>0.77776202793982896</v>
      </c>
      <c r="V20" t="s">
        <v>43</v>
      </c>
      <c r="W20">
        <v>3</v>
      </c>
      <c r="X20">
        <v>0.77946771278260996</v>
      </c>
      <c r="Y20" t="s">
        <v>93</v>
      </c>
      <c r="Z20">
        <v>145.6</v>
      </c>
      <c r="AA20" t="s">
        <v>61</v>
      </c>
      <c r="AB20" t="s">
        <v>37</v>
      </c>
      <c r="AC20">
        <v>0.62196694505177297</v>
      </c>
      <c r="AD20" t="s">
        <v>43</v>
      </c>
      <c r="AE20">
        <v>5</v>
      </c>
      <c r="AF20">
        <v>0.62660959277032702</v>
      </c>
      <c r="AG20" t="s">
        <v>93</v>
      </c>
      <c r="AH20">
        <v>39.9</v>
      </c>
      <c r="AI20" t="s">
        <v>151</v>
      </c>
      <c r="AJ20">
        <v>0</v>
      </c>
      <c r="AK20" t="s">
        <v>151</v>
      </c>
      <c r="AL20">
        <v>1</v>
      </c>
    </row>
    <row r="21" spans="1:39" ht="14.25" x14ac:dyDescent="0.15">
      <c r="A21" s="9">
        <v>6</v>
      </c>
      <c r="B21" s="1">
        <v>200</v>
      </c>
      <c r="C21" s="1">
        <v>0.9</v>
      </c>
      <c r="D21" s="8">
        <v>0.3</v>
      </c>
      <c r="E21" s="8"/>
      <c r="F21" s="8">
        <v>0.46100000000000002</v>
      </c>
      <c r="S21" t="s">
        <v>116</v>
      </c>
      <c r="T21" t="s">
        <v>37</v>
      </c>
      <c r="U21">
        <v>0.76163507564072097</v>
      </c>
      <c r="V21" t="s">
        <v>43</v>
      </c>
      <c r="W21">
        <v>8</v>
      </c>
      <c r="X21">
        <v>0.76299060954521203</v>
      </c>
      <c r="Y21" t="s">
        <v>93</v>
      </c>
      <c r="Z21">
        <v>160.6</v>
      </c>
      <c r="AA21" t="s">
        <v>62</v>
      </c>
      <c r="AB21" t="s">
        <v>37</v>
      </c>
      <c r="AC21">
        <v>0.60258244757718205</v>
      </c>
      <c r="AD21" t="s">
        <v>43</v>
      </c>
      <c r="AE21">
        <v>0</v>
      </c>
      <c r="AF21">
        <v>0.60589806068844498</v>
      </c>
      <c r="AG21" t="s">
        <v>93</v>
      </c>
      <c r="AH21">
        <v>40.9</v>
      </c>
      <c r="AI21" t="s">
        <v>152</v>
      </c>
      <c r="AJ21">
        <v>0</v>
      </c>
      <c r="AK21" t="s">
        <v>152</v>
      </c>
      <c r="AL21">
        <v>1</v>
      </c>
    </row>
    <row r="22" spans="1:39" ht="14.25" x14ac:dyDescent="0.15">
      <c r="A22" s="9">
        <v>7</v>
      </c>
      <c r="B22" s="1">
        <v>300</v>
      </c>
      <c r="C22" s="1">
        <v>0.7</v>
      </c>
      <c r="D22" s="8">
        <v>0.7</v>
      </c>
      <c r="E22" s="8"/>
      <c r="F22" s="8"/>
      <c r="M22" t="s">
        <v>89</v>
      </c>
      <c r="S22" t="s">
        <v>117</v>
      </c>
      <c r="T22" t="s">
        <v>37</v>
      </c>
      <c r="U22">
        <v>0.60480100891888</v>
      </c>
      <c r="V22" t="s">
        <v>43</v>
      </c>
      <c r="W22">
        <v>4</v>
      </c>
      <c r="X22">
        <v>0.60545045138849996</v>
      </c>
      <c r="Y22" t="s">
        <v>93</v>
      </c>
      <c r="Z22">
        <v>149.5</v>
      </c>
      <c r="AA22" t="s">
        <v>63</v>
      </c>
      <c r="AB22" t="s">
        <v>37</v>
      </c>
      <c r="AC22">
        <v>0.450511561226905</v>
      </c>
      <c r="AD22" t="s">
        <v>43</v>
      </c>
      <c r="AE22">
        <v>8</v>
      </c>
      <c r="AF22">
        <v>0.45926053917953602</v>
      </c>
      <c r="AG22" t="s">
        <v>93</v>
      </c>
      <c r="AH22">
        <v>42.5</v>
      </c>
      <c r="AI22" t="s">
        <v>153</v>
      </c>
      <c r="AJ22">
        <v>0</v>
      </c>
      <c r="AK22" t="s">
        <v>153</v>
      </c>
      <c r="AL22">
        <v>1</v>
      </c>
    </row>
    <row r="23" spans="1:39" ht="14.25" x14ac:dyDescent="0.15">
      <c r="A23" s="9">
        <v>8</v>
      </c>
      <c r="B23" s="1">
        <v>300</v>
      </c>
      <c r="C23" s="1">
        <v>0.8</v>
      </c>
      <c r="D23" s="8">
        <v>0.3</v>
      </c>
      <c r="E23" s="8"/>
      <c r="F23" s="8"/>
      <c r="S23" t="s">
        <v>118</v>
      </c>
      <c r="T23" t="s">
        <v>37</v>
      </c>
      <c r="U23">
        <v>0.55158412015305103</v>
      </c>
      <c r="V23" t="s">
        <v>43</v>
      </c>
      <c r="W23">
        <v>7</v>
      </c>
      <c r="X23">
        <v>0.55259607638811303</v>
      </c>
      <c r="Y23" t="s">
        <v>93</v>
      </c>
      <c r="Z23">
        <v>155.1</v>
      </c>
      <c r="AA23" t="s">
        <v>64</v>
      </c>
      <c r="AB23" t="s">
        <v>37</v>
      </c>
      <c r="AC23">
        <v>0.44159984308214301</v>
      </c>
      <c r="AD23" t="s">
        <v>43</v>
      </c>
      <c r="AE23">
        <v>3</v>
      </c>
      <c r="AF23">
        <v>0.45033110265554499</v>
      </c>
      <c r="AG23" t="s">
        <v>93</v>
      </c>
      <c r="AH23">
        <v>42.6</v>
      </c>
      <c r="AI23" t="s">
        <v>154</v>
      </c>
      <c r="AJ23">
        <v>0</v>
      </c>
      <c r="AK23" t="s">
        <v>154</v>
      </c>
      <c r="AL23">
        <v>1</v>
      </c>
    </row>
    <row r="24" spans="1:39" ht="15" thickBot="1" x14ac:dyDescent="0.2">
      <c r="A24" s="10">
        <v>9</v>
      </c>
      <c r="B24" s="21">
        <v>300</v>
      </c>
      <c r="C24" s="21">
        <v>0.9</v>
      </c>
      <c r="D24" s="2">
        <v>0.5</v>
      </c>
      <c r="E24" s="2"/>
      <c r="F24" s="2"/>
      <c r="S24" t="s">
        <v>119</v>
      </c>
      <c r="T24" t="s">
        <v>37</v>
      </c>
      <c r="U24">
        <v>0.56440046572403402</v>
      </c>
      <c r="V24" t="s">
        <v>43</v>
      </c>
      <c r="W24">
        <v>2</v>
      </c>
      <c r="X24">
        <v>0.56550743832863404</v>
      </c>
      <c r="Y24" t="s">
        <v>93</v>
      </c>
      <c r="Z24">
        <v>144.9</v>
      </c>
      <c r="AA24" t="s">
        <v>65</v>
      </c>
      <c r="AB24" t="s">
        <v>37</v>
      </c>
      <c r="AC24">
        <v>0.41401005047032002</v>
      </c>
      <c r="AD24" t="s">
        <v>43</v>
      </c>
      <c r="AE24">
        <v>6</v>
      </c>
      <c r="AF24">
        <v>0.421853347875915</v>
      </c>
      <c r="AG24" t="s">
        <v>93</v>
      </c>
      <c r="AH24">
        <v>36.700000000000003</v>
      </c>
      <c r="AI24" t="s">
        <v>155</v>
      </c>
      <c r="AJ24">
        <v>0</v>
      </c>
      <c r="AK24" t="s">
        <v>155</v>
      </c>
      <c r="AL24">
        <v>1</v>
      </c>
    </row>
    <row r="25" spans="1:39" x14ac:dyDescent="0.15">
      <c r="S25" t="s">
        <v>120</v>
      </c>
      <c r="T25" t="s">
        <v>37</v>
      </c>
      <c r="U25">
        <v>0.67405220530021404</v>
      </c>
      <c r="V25" t="s">
        <v>43</v>
      </c>
      <c r="W25">
        <v>5</v>
      </c>
      <c r="X25">
        <v>0.67499915731055804</v>
      </c>
      <c r="Y25" t="s">
        <v>93</v>
      </c>
      <c r="Z25">
        <v>195.8</v>
      </c>
      <c r="AA25" t="s">
        <v>66</v>
      </c>
      <c r="AB25" t="s">
        <v>37</v>
      </c>
      <c r="AC25">
        <v>0.51013140487438902</v>
      </c>
      <c r="AD25" t="s">
        <v>43</v>
      </c>
      <c r="AE25">
        <v>6</v>
      </c>
      <c r="AF25">
        <v>0.52483194501810604</v>
      </c>
      <c r="AG25" t="s">
        <v>93</v>
      </c>
      <c r="AH25">
        <v>47</v>
      </c>
      <c r="AI25" t="s">
        <v>156</v>
      </c>
      <c r="AJ25">
        <v>0</v>
      </c>
      <c r="AK25" t="s">
        <v>156</v>
      </c>
      <c r="AL25">
        <v>1</v>
      </c>
    </row>
    <row r="26" spans="1:39" x14ac:dyDescent="0.15">
      <c r="M26" t="s">
        <v>90</v>
      </c>
      <c r="S26" t="s">
        <v>121</v>
      </c>
      <c r="T26" t="s">
        <v>37</v>
      </c>
      <c r="U26">
        <v>0.86084544693398202</v>
      </c>
      <c r="V26" t="s">
        <v>43</v>
      </c>
      <c r="W26">
        <v>3</v>
      </c>
      <c r="X26">
        <v>0.86177885704596502</v>
      </c>
      <c r="Y26" t="s">
        <v>93</v>
      </c>
      <c r="Z26">
        <v>237.8</v>
      </c>
      <c r="AA26" t="s">
        <v>67</v>
      </c>
      <c r="AB26" t="s">
        <v>37</v>
      </c>
      <c r="AC26">
        <v>0.64920429860764695</v>
      </c>
      <c r="AD26" t="s">
        <v>43</v>
      </c>
      <c r="AE26">
        <v>8</v>
      </c>
      <c r="AF26">
        <v>0.65358987326814899</v>
      </c>
      <c r="AG26" t="s">
        <v>93</v>
      </c>
      <c r="AH26">
        <v>46.4</v>
      </c>
      <c r="AI26" t="s">
        <v>157</v>
      </c>
      <c r="AJ26">
        <v>0</v>
      </c>
      <c r="AK26" t="s">
        <v>157</v>
      </c>
      <c r="AL26">
        <v>1</v>
      </c>
    </row>
    <row r="27" spans="1:39" x14ac:dyDescent="0.15">
      <c r="S27" t="s">
        <v>122</v>
      </c>
      <c r="T27" t="s">
        <v>37</v>
      </c>
      <c r="U27">
        <v>0.80345709176439795</v>
      </c>
      <c r="V27" t="s">
        <v>43</v>
      </c>
      <c r="W27">
        <v>5</v>
      </c>
      <c r="X27">
        <v>0.80378933121098595</v>
      </c>
      <c r="Y27" t="s">
        <v>93</v>
      </c>
      <c r="Z27">
        <v>238.2</v>
      </c>
      <c r="AA27" t="s">
        <v>68</v>
      </c>
      <c r="AB27" t="s">
        <v>37</v>
      </c>
      <c r="AC27">
        <v>0.541308942041548</v>
      </c>
      <c r="AD27" t="s">
        <v>43</v>
      </c>
      <c r="AE27">
        <v>9</v>
      </c>
      <c r="AF27">
        <v>0.54535929853805798</v>
      </c>
      <c r="AG27" t="s">
        <v>93</v>
      </c>
      <c r="AH27">
        <v>47.6</v>
      </c>
      <c r="AI27" t="s">
        <v>158</v>
      </c>
      <c r="AJ27" s="33">
        <v>0</v>
      </c>
      <c r="AK27" s="33" t="s">
        <v>158</v>
      </c>
      <c r="AL27" s="33">
        <v>1</v>
      </c>
      <c r="AM27" s="33"/>
    </row>
    <row r="28" spans="1:39" x14ac:dyDescent="0.15">
      <c r="M28" t="s">
        <v>91</v>
      </c>
      <c r="S28" t="s">
        <v>123</v>
      </c>
      <c r="T28" t="s">
        <v>37</v>
      </c>
      <c r="U28">
        <v>0.70224646560015302</v>
      </c>
      <c r="V28" t="s">
        <v>43</v>
      </c>
      <c r="W28">
        <v>4</v>
      </c>
      <c r="X28">
        <v>0.70274910333243201</v>
      </c>
      <c r="Y28" t="s">
        <v>93</v>
      </c>
      <c r="Z28">
        <v>199.1</v>
      </c>
      <c r="AA28" t="s">
        <v>69</v>
      </c>
      <c r="AB28" t="s">
        <v>37</v>
      </c>
      <c r="AC28">
        <v>0.51834167725908797</v>
      </c>
      <c r="AD28" t="s">
        <v>43</v>
      </c>
      <c r="AE28">
        <v>0</v>
      </c>
      <c r="AF28">
        <v>0.52485010182713498</v>
      </c>
      <c r="AG28" t="s">
        <v>93</v>
      </c>
      <c r="AH28">
        <v>48.3</v>
      </c>
      <c r="AI28" t="s">
        <v>159</v>
      </c>
      <c r="AJ28">
        <v>0</v>
      </c>
      <c r="AK28" t="s">
        <v>159</v>
      </c>
      <c r="AL28">
        <v>1</v>
      </c>
    </row>
    <row r="29" spans="1:39" x14ac:dyDescent="0.15">
      <c r="S29" t="s">
        <v>124</v>
      </c>
      <c r="T29" t="s">
        <v>37</v>
      </c>
      <c r="U29">
        <v>0.71645384729877903</v>
      </c>
      <c r="V29" t="s">
        <v>43</v>
      </c>
      <c r="W29">
        <v>7</v>
      </c>
      <c r="X29">
        <v>0.71706542703662302</v>
      </c>
      <c r="Y29" t="s">
        <v>93</v>
      </c>
      <c r="Z29">
        <v>205.7</v>
      </c>
      <c r="AA29" t="s">
        <v>70</v>
      </c>
      <c r="AB29" t="s">
        <v>37</v>
      </c>
      <c r="AC29">
        <v>0.51722375970164602</v>
      </c>
      <c r="AD29" t="s">
        <v>43</v>
      </c>
      <c r="AE29">
        <v>8</v>
      </c>
      <c r="AF29">
        <v>0.52475923750846198</v>
      </c>
      <c r="AG29" t="s">
        <v>93</v>
      </c>
      <c r="AH29">
        <v>48.5</v>
      </c>
      <c r="AI29" t="s">
        <v>160</v>
      </c>
      <c r="AJ29">
        <v>0</v>
      </c>
      <c r="AK29" t="s">
        <v>160</v>
      </c>
      <c r="AL29">
        <v>1</v>
      </c>
    </row>
    <row r="30" spans="1:39" x14ac:dyDescent="0.15">
      <c r="M30" t="s">
        <v>92</v>
      </c>
      <c r="S30" t="s">
        <v>125</v>
      </c>
      <c r="T30" t="s">
        <v>37</v>
      </c>
      <c r="U30">
        <v>0.64412992911761502</v>
      </c>
      <c r="V30" t="s">
        <v>43</v>
      </c>
      <c r="W30">
        <v>6</v>
      </c>
      <c r="X30">
        <v>0.64500947413152399</v>
      </c>
      <c r="Y30" t="s">
        <v>93</v>
      </c>
      <c r="Z30">
        <v>224</v>
      </c>
      <c r="AA30" s="33" t="s">
        <v>71</v>
      </c>
      <c r="AB30" s="33" t="s">
        <v>37</v>
      </c>
      <c r="AC30" s="33">
        <v>0.48926772579799299</v>
      </c>
      <c r="AD30" s="33" t="s">
        <v>43</v>
      </c>
      <c r="AE30" s="33">
        <v>0</v>
      </c>
      <c r="AF30" s="33">
        <v>0.49465723766399999</v>
      </c>
      <c r="AG30" s="33" t="s">
        <v>93</v>
      </c>
      <c r="AH30" s="33">
        <v>41.6</v>
      </c>
      <c r="AI30" t="s">
        <v>161</v>
      </c>
      <c r="AJ30">
        <v>0</v>
      </c>
      <c r="AK30" t="s">
        <v>161</v>
      </c>
      <c r="AL30">
        <v>1</v>
      </c>
    </row>
    <row r="31" spans="1:39" x14ac:dyDescent="0.15">
      <c r="S31" t="s">
        <v>126</v>
      </c>
      <c r="T31" t="s">
        <v>37</v>
      </c>
      <c r="U31">
        <v>0.86270473457706698</v>
      </c>
      <c r="V31" t="s">
        <v>43</v>
      </c>
      <c r="W31">
        <v>8</v>
      </c>
      <c r="X31">
        <v>0.86388156754100298</v>
      </c>
      <c r="Y31" t="s">
        <v>93</v>
      </c>
      <c r="Z31">
        <v>429.1</v>
      </c>
      <c r="AA31" t="s">
        <v>72</v>
      </c>
      <c r="AB31" t="s">
        <v>37</v>
      </c>
      <c r="AC31">
        <v>0.61564355000917503</v>
      </c>
      <c r="AD31" t="s">
        <v>43</v>
      </c>
      <c r="AE31">
        <v>6</v>
      </c>
      <c r="AF31">
        <v>0.62177713116218902</v>
      </c>
      <c r="AG31" t="s">
        <v>93</v>
      </c>
      <c r="AH31">
        <v>55.8</v>
      </c>
      <c r="AI31" t="s">
        <v>162</v>
      </c>
      <c r="AJ31">
        <v>0</v>
      </c>
      <c r="AK31" t="s">
        <v>162</v>
      </c>
      <c r="AL31">
        <v>1</v>
      </c>
    </row>
    <row r="32" spans="1:39" x14ac:dyDescent="0.15">
      <c r="S32" t="s">
        <v>127</v>
      </c>
      <c r="T32" t="s">
        <v>37</v>
      </c>
      <c r="U32">
        <v>0.83992642394607198</v>
      </c>
      <c r="V32" t="s">
        <v>43</v>
      </c>
      <c r="W32">
        <v>2</v>
      </c>
      <c r="X32">
        <v>0.84103412113313203</v>
      </c>
      <c r="Y32" t="s">
        <v>93</v>
      </c>
      <c r="Z32">
        <v>329.2</v>
      </c>
      <c r="AA32" t="s">
        <v>73</v>
      </c>
      <c r="AB32" t="s">
        <v>37</v>
      </c>
      <c r="AC32">
        <v>0.59952347254365201</v>
      </c>
      <c r="AD32" t="s">
        <v>43</v>
      </c>
      <c r="AE32">
        <v>7</v>
      </c>
      <c r="AF32">
        <v>0.60556512753520697</v>
      </c>
      <c r="AG32" t="s">
        <v>93</v>
      </c>
      <c r="AH32">
        <v>57.1</v>
      </c>
      <c r="AI32" t="s">
        <v>163</v>
      </c>
      <c r="AJ32" s="35">
        <v>0</v>
      </c>
      <c r="AK32" s="35" t="s">
        <v>163</v>
      </c>
      <c r="AL32" s="35">
        <v>1</v>
      </c>
      <c r="AM32" s="35"/>
    </row>
    <row r="33" spans="1:38" x14ac:dyDescent="0.15">
      <c r="S33" t="s">
        <v>128</v>
      </c>
      <c r="T33" t="s">
        <v>37</v>
      </c>
      <c r="U33">
        <v>0.86438275325528602</v>
      </c>
      <c r="V33" t="s">
        <v>43</v>
      </c>
      <c r="W33">
        <v>3</v>
      </c>
      <c r="X33">
        <v>0.86466572659539798</v>
      </c>
      <c r="Y33" t="s">
        <v>93</v>
      </c>
      <c r="Z33">
        <v>446.7</v>
      </c>
      <c r="AA33" t="s">
        <v>74</v>
      </c>
      <c r="AB33" t="s">
        <v>37</v>
      </c>
      <c r="AC33">
        <v>0.58869276857237895</v>
      </c>
      <c r="AD33" t="s">
        <v>43</v>
      </c>
      <c r="AE33">
        <v>7</v>
      </c>
      <c r="AF33">
        <v>0.59340069127252704</v>
      </c>
      <c r="AG33" t="s">
        <v>93</v>
      </c>
      <c r="AH33">
        <v>56.5</v>
      </c>
      <c r="AI33" t="s">
        <v>164</v>
      </c>
      <c r="AJ33">
        <v>0</v>
      </c>
      <c r="AK33" t="s">
        <v>164</v>
      </c>
      <c r="AL33">
        <v>1</v>
      </c>
    </row>
    <row r="34" spans="1:38" x14ac:dyDescent="0.15">
      <c r="S34" t="s">
        <v>129</v>
      </c>
      <c r="T34" t="s">
        <v>37</v>
      </c>
      <c r="U34">
        <v>0.82469890782362698</v>
      </c>
      <c r="V34" t="s">
        <v>43</v>
      </c>
      <c r="W34">
        <v>5</v>
      </c>
      <c r="X34">
        <v>0.82528297273505102</v>
      </c>
      <c r="Y34" t="s">
        <v>93</v>
      </c>
      <c r="Z34">
        <v>326.3</v>
      </c>
      <c r="AA34" t="s">
        <v>75</v>
      </c>
      <c r="AB34" t="s">
        <v>37</v>
      </c>
      <c r="AC34">
        <v>0.60168985689378796</v>
      </c>
      <c r="AD34" t="s">
        <v>43</v>
      </c>
      <c r="AE34">
        <v>8</v>
      </c>
      <c r="AF34">
        <v>0.60985762424337797</v>
      </c>
      <c r="AG34" t="s">
        <v>93</v>
      </c>
      <c r="AH34">
        <v>57.3</v>
      </c>
      <c r="AI34" t="s">
        <v>165</v>
      </c>
      <c r="AJ34">
        <v>0</v>
      </c>
      <c r="AK34" t="s">
        <v>165</v>
      </c>
      <c r="AL34">
        <v>1</v>
      </c>
    </row>
    <row r="35" spans="1:38" x14ac:dyDescent="0.15">
      <c r="S35" t="s">
        <v>130</v>
      </c>
      <c r="T35" t="s">
        <v>37</v>
      </c>
      <c r="U35">
        <v>0.68876051633410595</v>
      </c>
      <c r="V35" t="s">
        <v>43</v>
      </c>
      <c r="W35">
        <v>8</v>
      </c>
      <c r="X35">
        <v>0.68981232274667104</v>
      </c>
      <c r="Y35" t="s">
        <v>93</v>
      </c>
      <c r="Z35">
        <v>315.89999999999998</v>
      </c>
      <c r="AA35" s="35" t="s">
        <v>76</v>
      </c>
      <c r="AB35" s="35" t="s">
        <v>37</v>
      </c>
      <c r="AC35" s="35">
        <v>0.446845572002599</v>
      </c>
      <c r="AD35" s="35" t="s">
        <v>43</v>
      </c>
      <c r="AE35" s="35">
        <v>8</v>
      </c>
      <c r="AF35" s="35">
        <v>0.45455350172483899</v>
      </c>
      <c r="AG35" s="35" t="s">
        <v>93</v>
      </c>
      <c r="AH35" s="35">
        <v>46.4</v>
      </c>
      <c r="AI35" t="s">
        <v>166</v>
      </c>
      <c r="AJ35">
        <v>0</v>
      </c>
      <c r="AK35" t="s">
        <v>166</v>
      </c>
      <c r="AL35">
        <v>1</v>
      </c>
    </row>
    <row r="36" spans="1:38" x14ac:dyDescent="0.15">
      <c r="S36" t="s">
        <v>131</v>
      </c>
      <c r="T36" t="s">
        <v>37</v>
      </c>
      <c r="U36">
        <v>0.82092206755243902</v>
      </c>
      <c r="V36" t="s">
        <v>43</v>
      </c>
      <c r="W36">
        <v>4</v>
      </c>
      <c r="X36">
        <v>0.82213340907007604</v>
      </c>
      <c r="Y36" t="s">
        <v>93</v>
      </c>
      <c r="Z36">
        <v>307.89999999999998</v>
      </c>
      <c r="AA36" t="s">
        <v>77</v>
      </c>
      <c r="AB36" t="s">
        <v>37</v>
      </c>
      <c r="AC36">
        <v>0.56005974205574305</v>
      </c>
      <c r="AD36" t="s">
        <v>43</v>
      </c>
      <c r="AE36">
        <v>5</v>
      </c>
      <c r="AF36">
        <v>0.57206552496593599</v>
      </c>
      <c r="AG36" t="s">
        <v>93</v>
      </c>
      <c r="AH36">
        <v>58.2</v>
      </c>
      <c r="AI36" t="s">
        <v>167</v>
      </c>
      <c r="AJ36">
        <v>0</v>
      </c>
      <c r="AK36" t="s">
        <v>167</v>
      </c>
      <c r="AL36">
        <v>1</v>
      </c>
    </row>
    <row r="38" spans="1:38" ht="14.25" thickBot="1" x14ac:dyDescent="0.2"/>
    <row r="39" spans="1:38" ht="15" thickBot="1" x14ac:dyDescent="0.2">
      <c r="A39" s="6"/>
      <c r="B39" s="7" t="s">
        <v>26</v>
      </c>
      <c r="C39" s="7" t="s">
        <v>27</v>
      </c>
      <c r="D39" s="7" t="s">
        <v>29</v>
      </c>
      <c r="E39" s="6"/>
      <c r="F39" s="6"/>
      <c r="H39" s="26" t="s">
        <v>3</v>
      </c>
      <c r="I39" s="27" t="s">
        <v>4</v>
      </c>
      <c r="J39" s="27"/>
      <c r="K39" s="27"/>
      <c r="AA39" s="34"/>
    </row>
    <row r="40" spans="1:38" ht="15" thickBot="1" x14ac:dyDescent="0.2">
      <c r="A40" s="8"/>
      <c r="B40" s="9">
        <v>1</v>
      </c>
      <c r="C40" s="9">
        <v>2</v>
      </c>
      <c r="D40" s="9">
        <v>3</v>
      </c>
      <c r="E40" s="9">
        <v>4</v>
      </c>
      <c r="F40" s="8" t="s">
        <v>5</v>
      </c>
      <c r="H40" s="12"/>
      <c r="I40" s="27">
        <v>1</v>
      </c>
      <c r="J40" s="27">
        <v>2</v>
      </c>
      <c r="K40" s="27">
        <v>3</v>
      </c>
      <c r="AA40" s="34"/>
    </row>
    <row r="41" spans="1:38" ht="14.25" x14ac:dyDescent="0.15">
      <c r="A41" s="9">
        <v>1</v>
      </c>
      <c r="B41" s="1">
        <v>100</v>
      </c>
      <c r="C41" s="1">
        <v>0.7</v>
      </c>
      <c r="D41" s="8">
        <v>0.6</v>
      </c>
      <c r="E41" s="8"/>
      <c r="F41" s="8">
        <v>0.56359999999999999</v>
      </c>
      <c r="H41" s="24" t="s">
        <v>17</v>
      </c>
      <c r="I41" s="24">
        <v>100</v>
      </c>
      <c r="J41" s="24">
        <v>200</v>
      </c>
      <c r="K41" s="24">
        <v>300</v>
      </c>
      <c r="AA41" s="34"/>
    </row>
    <row r="42" spans="1:38" ht="14.25" x14ac:dyDescent="0.15">
      <c r="A42" s="9">
        <v>2</v>
      </c>
      <c r="B42" s="1">
        <v>100</v>
      </c>
      <c r="C42" s="1">
        <v>0.8</v>
      </c>
      <c r="D42" s="8">
        <v>0.7</v>
      </c>
      <c r="E42" s="8"/>
      <c r="F42" s="8">
        <v>0.56340000000000001</v>
      </c>
      <c r="H42" s="22" t="s">
        <v>28</v>
      </c>
      <c r="I42" s="22">
        <v>0.7</v>
      </c>
      <c r="J42" s="22">
        <v>0.8</v>
      </c>
      <c r="K42" s="22">
        <v>0.9</v>
      </c>
      <c r="AA42" s="34"/>
    </row>
    <row r="43" spans="1:38" ht="15" thickBot="1" x14ac:dyDescent="0.2">
      <c r="A43" s="9">
        <v>3</v>
      </c>
      <c r="B43" s="1">
        <v>100</v>
      </c>
      <c r="C43" s="1">
        <v>0.9</v>
      </c>
      <c r="D43" s="8">
        <v>0.8</v>
      </c>
      <c r="E43" s="8"/>
      <c r="F43" s="8">
        <v>0.56269999999999998</v>
      </c>
      <c r="H43" s="5" t="s">
        <v>18</v>
      </c>
      <c r="I43" s="5">
        <v>0.6</v>
      </c>
      <c r="J43" s="5">
        <v>0.7</v>
      </c>
      <c r="K43" s="5">
        <v>0.8</v>
      </c>
      <c r="AA43" s="34"/>
    </row>
    <row r="44" spans="1:38" ht="14.25" x14ac:dyDescent="0.15">
      <c r="A44" s="9">
        <v>4</v>
      </c>
      <c r="B44" s="1">
        <v>200</v>
      </c>
      <c r="C44" s="1">
        <v>0.7</v>
      </c>
      <c r="D44" s="8">
        <v>0.7</v>
      </c>
      <c r="E44" s="8"/>
      <c r="F44" s="8">
        <v>0.56399999999999995</v>
      </c>
      <c r="AA44" s="34"/>
    </row>
    <row r="45" spans="1:38" ht="14.25" x14ac:dyDescent="0.15">
      <c r="A45" s="9">
        <v>5</v>
      </c>
      <c r="B45" s="1">
        <v>200</v>
      </c>
      <c r="C45" s="1">
        <v>0.8</v>
      </c>
      <c r="D45" s="8">
        <v>0.8</v>
      </c>
      <c r="E45" s="8"/>
      <c r="F45" s="8">
        <v>0.56389999999999996</v>
      </c>
      <c r="AA45" s="34"/>
    </row>
    <row r="46" spans="1:38" ht="14.25" x14ac:dyDescent="0.15">
      <c r="A46" s="9">
        <v>6</v>
      </c>
      <c r="B46" s="1">
        <v>200</v>
      </c>
      <c r="C46" s="1">
        <v>0.9</v>
      </c>
      <c r="D46" s="8">
        <v>0.6</v>
      </c>
      <c r="E46" s="8"/>
      <c r="F46" s="8">
        <v>0.5645</v>
      </c>
      <c r="AA46" s="34"/>
    </row>
    <row r="47" spans="1:38" ht="14.25" x14ac:dyDescent="0.15">
      <c r="A47" s="9">
        <v>7</v>
      </c>
      <c r="B47" s="1">
        <v>300</v>
      </c>
      <c r="C47" s="1">
        <v>0.7</v>
      </c>
      <c r="D47" s="8">
        <v>0.8</v>
      </c>
      <c r="E47" s="8"/>
      <c r="F47" s="8">
        <v>0.56430000000000002</v>
      </c>
      <c r="AA47" s="34"/>
    </row>
    <row r="48" spans="1:38" ht="14.25" x14ac:dyDescent="0.15">
      <c r="A48" s="9">
        <v>8</v>
      </c>
      <c r="B48" s="1">
        <v>300</v>
      </c>
      <c r="C48" s="1">
        <v>0.8</v>
      </c>
      <c r="D48" s="8">
        <v>0.6</v>
      </c>
      <c r="E48" s="8"/>
      <c r="F48" s="8">
        <v>0.56610000000000005</v>
      </c>
      <c r="AA48" s="34"/>
    </row>
    <row r="49" spans="1:34" ht="15" thickBot="1" x14ac:dyDescent="0.2">
      <c r="A49" s="10">
        <v>9</v>
      </c>
      <c r="B49" s="21">
        <v>300</v>
      </c>
      <c r="C49" s="21">
        <v>0.9</v>
      </c>
      <c r="D49" s="2">
        <v>0.7</v>
      </c>
      <c r="E49" s="2"/>
      <c r="F49" s="2">
        <v>0.5645</v>
      </c>
      <c r="AA49" s="34"/>
    </row>
    <row r="50" spans="1:34" ht="14.25" x14ac:dyDescent="0.15">
      <c r="A50" s="1" t="s">
        <v>19</v>
      </c>
      <c r="B50">
        <f>SUM(F41:F43)</f>
        <v>1.6897</v>
      </c>
      <c r="C50">
        <f>SUM(F41,F44,F47)</f>
        <v>1.6919</v>
      </c>
      <c r="D50">
        <f>SUM(F41,F46,F48)</f>
        <v>1.6941999999999999</v>
      </c>
      <c r="AA50" s="33"/>
      <c r="AB50" s="33"/>
      <c r="AC50" s="33"/>
      <c r="AD50" s="33"/>
      <c r="AE50" s="33"/>
      <c r="AF50" s="33"/>
      <c r="AG50" s="33"/>
      <c r="AH50" s="33"/>
    </row>
    <row r="51" spans="1:34" ht="14.25" x14ac:dyDescent="0.15">
      <c r="A51" s="1" t="s">
        <v>20</v>
      </c>
      <c r="B51">
        <f>SUM(F44:F46)</f>
        <v>1.6923999999999999</v>
      </c>
      <c r="C51">
        <f>SUM(F42,F45,F48)</f>
        <v>1.6934</v>
      </c>
      <c r="D51">
        <f>SUM(F42,F44,F49)</f>
        <v>1.6919</v>
      </c>
    </row>
    <row r="52" spans="1:34" ht="14.25" x14ac:dyDescent="0.15">
      <c r="A52" s="1" t="s">
        <v>21</v>
      </c>
      <c r="B52">
        <f>SUM(F47:F49)</f>
        <v>1.6949000000000001</v>
      </c>
      <c r="C52">
        <f>SUM(F43,F46,F49)</f>
        <v>1.6917</v>
      </c>
      <c r="D52">
        <f>SUM(F43,F45,F47)</f>
        <v>1.6908999999999998</v>
      </c>
    </row>
    <row r="53" spans="1:34" ht="14.25" x14ac:dyDescent="0.15">
      <c r="A53" s="1" t="s">
        <v>22</v>
      </c>
      <c r="B53">
        <f t="shared" ref="B53:D55" si="0">B50/3</f>
        <v>0.56323333333333336</v>
      </c>
      <c r="C53">
        <f t="shared" si="0"/>
        <v>0.56396666666666662</v>
      </c>
      <c r="D53">
        <f t="shared" si="0"/>
        <v>0.56473333333333331</v>
      </c>
    </row>
    <row r="54" spans="1:34" ht="14.25" x14ac:dyDescent="0.15">
      <c r="A54" s="1" t="s">
        <v>23</v>
      </c>
      <c r="B54">
        <f t="shared" si="0"/>
        <v>0.56413333333333326</v>
      </c>
      <c r="C54">
        <f t="shared" si="0"/>
        <v>0.56446666666666667</v>
      </c>
      <c r="D54">
        <f t="shared" si="0"/>
        <v>0.56396666666666662</v>
      </c>
    </row>
    <row r="55" spans="1:34" ht="14.25" x14ac:dyDescent="0.15">
      <c r="A55" s="1" t="s">
        <v>24</v>
      </c>
      <c r="B55">
        <f t="shared" si="0"/>
        <v>0.56496666666666673</v>
      </c>
      <c r="C55">
        <f t="shared" si="0"/>
        <v>0.56389999999999996</v>
      </c>
      <c r="D55">
        <f t="shared" si="0"/>
        <v>0.56363333333333332</v>
      </c>
    </row>
    <row r="56" spans="1:34" ht="14.25" x14ac:dyDescent="0.15">
      <c r="A56" s="1" t="s">
        <v>25</v>
      </c>
      <c r="B56">
        <f>B55-B53</f>
        <v>1.7333333333333645E-3</v>
      </c>
      <c r="C56">
        <f>C54-C55</f>
        <v>5.6666666666671528E-4</v>
      </c>
      <c r="D56">
        <f>D53-D55</f>
        <v>1.0999999999999899E-3</v>
      </c>
    </row>
    <row r="57" spans="1:34" x14ac:dyDescent="0.15">
      <c r="A57" s="1" t="s">
        <v>39</v>
      </c>
      <c r="B57">
        <v>1</v>
      </c>
      <c r="C57">
        <v>3</v>
      </c>
      <c r="D57">
        <v>2</v>
      </c>
    </row>
    <row r="58" spans="1:34" x14ac:dyDescent="0.15">
      <c r="A58" s="1" t="s">
        <v>40</v>
      </c>
      <c r="B58">
        <v>300</v>
      </c>
      <c r="C58">
        <v>0.8</v>
      </c>
      <c r="D58">
        <v>0.6</v>
      </c>
    </row>
    <row r="59" spans="1:34" x14ac:dyDescent="0.15">
      <c r="AA59" s="36"/>
    </row>
    <row r="60" spans="1:34" x14ac:dyDescent="0.15">
      <c r="AA60" s="36"/>
    </row>
    <row r="61" spans="1:34" x14ac:dyDescent="0.15">
      <c r="AA61" s="36"/>
    </row>
    <row r="62" spans="1:34" x14ac:dyDescent="0.15">
      <c r="AA62" s="36"/>
    </row>
    <row r="63" spans="1:34" x14ac:dyDescent="0.15">
      <c r="AA63" s="36"/>
    </row>
    <row r="64" spans="1:34" x14ac:dyDescent="0.15">
      <c r="AA64" s="36"/>
    </row>
    <row r="65" spans="18:34" x14ac:dyDescent="0.15">
      <c r="AA65" s="36"/>
    </row>
    <row r="66" spans="18:34" x14ac:dyDescent="0.15">
      <c r="AA66" s="36"/>
      <c r="AC66" s="30"/>
    </row>
    <row r="67" spans="18:34" x14ac:dyDescent="0.15">
      <c r="AA67" s="36"/>
    </row>
    <row r="68" spans="18:34" x14ac:dyDescent="0.15">
      <c r="AA68" s="36"/>
    </row>
    <row r="69" spans="18:34" x14ac:dyDescent="0.15">
      <c r="AA69" s="35"/>
      <c r="AB69" s="33"/>
      <c r="AC69" s="30"/>
      <c r="AD69" s="33"/>
      <c r="AE69" s="33"/>
      <c r="AF69" s="33"/>
      <c r="AG69" s="33"/>
      <c r="AH69" s="33"/>
    </row>
    <row r="70" spans="18:34" x14ac:dyDescent="0.15">
      <c r="AA70" s="36"/>
      <c r="AC70" s="30"/>
    </row>
    <row r="71" spans="18:34" x14ac:dyDescent="0.15">
      <c r="AA71" s="36"/>
    </row>
    <row r="72" spans="18:34" x14ac:dyDescent="0.15">
      <c r="AA72" s="36"/>
      <c r="AC72" s="30"/>
    </row>
    <row r="73" spans="18:34" x14ac:dyDescent="0.15">
      <c r="R73" t="s">
        <v>214</v>
      </c>
      <c r="AA73" s="36"/>
      <c r="AC73" s="30"/>
    </row>
    <row r="74" spans="18:34" x14ac:dyDescent="0.15">
      <c r="AA74" s="35"/>
      <c r="AB74" s="35"/>
      <c r="AC74" s="35"/>
      <c r="AD74" s="35"/>
      <c r="AE74" s="35"/>
      <c r="AF74" s="35"/>
      <c r="AG74" s="35"/>
      <c r="AH74" s="35"/>
    </row>
    <row r="75" spans="18:34" x14ac:dyDescent="0.15">
      <c r="AA75" s="36"/>
      <c r="AC75" s="30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zoomScale="55" zoomScaleNormal="55" workbookViewId="0">
      <selection activeCell="A45" sqref="A45:H68"/>
    </sheetView>
  </sheetViews>
  <sheetFormatPr defaultRowHeight="13.5" x14ac:dyDescent="0.15"/>
  <cols>
    <col min="1" max="1" width="13.375" customWidth="1"/>
    <col min="2" max="2" width="17.5" customWidth="1"/>
  </cols>
  <sheetData>
    <row r="1" spans="1:20" ht="14.25" thickBot="1" x14ac:dyDescent="0.2">
      <c r="A1" t="s">
        <v>318</v>
      </c>
      <c r="H1" t="s">
        <v>237</v>
      </c>
      <c r="O1" t="s">
        <v>238</v>
      </c>
    </row>
    <row r="2" spans="1:20" ht="15" thickBot="1" x14ac:dyDescent="0.2">
      <c r="A2" s="6"/>
      <c r="B2" s="7" t="s">
        <v>13</v>
      </c>
      <c r="C2" s="7" t="s">
        <v>14</v>
      </c>
      <c r="D2" s="7" t="s">
        <v>15</v>
      </c>
      <c r="E2" s="6" t="s">
        <v>16</v>
      </c>
      <c r="F2" s="6"/>
      <c r="H2" t="s">
        <v>6</v>
      </c>
      <c r="O2" s="6"/>
      <c r="P2" s="7" t="s">
        <v>26</v>
      </c>
      <c r="Q2" s="7" t="s">
        <v>27</v>
      </c>
      <c r="R2" s="7" t="s">
        <v>29</v>
      </c>
      <c r="S2" s="6"/>
      <c r="T2" s="6"/>
    </row>
    <row r="3" spans="1:20" ht="14.25" x14ac:dyDescent="0.15">
      <c r="A3" s="8"/>
      <c r="B3" s="9">
        <v>1</v>
      </c>
      <c r="C3" s="9">
        <v>2</v>
      </c>
      <c r="D3" s="9">
        <v>3</v>
      </c>
      <c r="E3" s="9">
        <v>4</v>
      </c>
      <c r="F3" s="8" t="s">
        <v>5</v>
      </c>
      <c r="H3" s="6"/>
      <c r="I3" s="7" t="s">
        <v>0</v>
      </c>
      <c r="J3" s="7" t="s">
        <v>30</v>
      </c>
      <c r="K3" s="7" t="s">
        <v>27</v>
      </c>
      <c r="L3" s="6"/>
      <c r="M3" s="6"/>
      <c r="O3" s="8"/>
      <c r="P3" s="9">
        <v>1</v>
      </c>
      <c r="Q3" s="9">
        <v>2</v>
      </c>
      <c r="R3" s="9">
        <v>3</v>
      </c>
      <c r="S3" s="9">
        <v>4</v>
      </c>
      <c r="T3" s="8" t="s">
        <v>5</v>
      </c>
    </row>
    <row r="4" spans="1:20" ht="14.25" x14ac:dyDescent="0.15">
      <c r="A4" s="9">
        <v>1</v>
      </c>
      <c r="B4" s="1">
        <v>100</v>
      </c>
      <c r="C4" s="1">
        <v>0.7</v>
      </c>
      <c r="D4" s="1">
        <v>0.1</v>
      </c>
      <c r="E4" s="8">
        <v>0.1</v>
      </c>
      <c r="F4" s="8">
        <v>0.32329999999999998</v>
      </c>
      <c r="H4" s="22"/>
      <c r="I4" s="3">
        <v>1</v>
      </c>
      <c r="J4" s="3">
        <v>2</v>
      </c>
      <c r="K4" s="3">
        <v>3</v>
      </c>
      <c r="L4" s="3">
        <v>4</v>
      </c>
      <c r="M4" s="22" t="s">
        <v>5</v>
      </c>
      <c r="O4" s="9">
        <v>1</v>
      </c>
      <c r="P4" s="1">
        <v>100</v>
      </c>
      <c r="Q4" s="1">
        <v>0.7</v>
      </c>
      <c r="R4" s="8">
        <v>0.6</v>
      </c>
      <c r="S4" s="8"/>
      <c r="T4" s="8">
        <v>0.56359999999999999</v>
      </c>
    </row>
    <row r="5" spans="1:20" ht="14.25" x14ac:dyDescent="0.15">
      <c r="A5" s="9">
        <v>2</v>
      </c>
      <c r="B5" s="1">
        <v>100</v>
      </c>
      <c r="C5" s="1">
        <v>0.8</v>
      </c>
      <c r="D5" s="1">
        <v>0.15</v>
      </c>
      <c r="E5" s="8">
        <v>0.2</v>
      </c>
      <c r="F5" s="8">
        <v>0.30270000000000002</v>
      </c>
      <c r="H5" s="3">
        <v>1</v>
      </c>
      <c r="I5" s="1">
        <v>100</v>
      </c>
      <c r="J5" s="1">
        <v>0.7</v>
      </c>
      <c r="K5" s="1">
        <v>0.1</v>
      </c>
      <c r="L5" s="22"/>
      <c r="M5" s="4">
        <v>0.40949999999999998</v>
      </c>
      <c r="O5" s="9">
        <v>2</v>
      </c>
      <c r="P5" s="1">
        <v>100</v>
      </c>
      <c r="Q5" s="1">
        <v>0.8</v>
      </c>
      <c r="R5" s="8">
        <v>0.7</v>
      </c>
      <c r="S5" s="8"/>
      <c r="T5" s="8">
        <v>0.56340000000000001</v>
      </c>
    </row>
    <row r="6" spans="1:20" ht="14.25" x14ac:dyDescent="0.15">
      <c r="A6" s="9">
        <v>3</v>
      </c>
      <c r="B6" s="1">
        <v>100</v>
      </c>
      <c r="C6" s="1">
        <v>0.9</v>
      </c>
      <c r="D6" s="1">
        <v>0.2</v>
      </c>
      <c r="E6" s="8">
        <v>0.3</v>
      </c>
      <c r="F6" s="8">
        <v>0.29110000000000003</v>
      </c>
      <c r="H6" s="3">
        <v>2</v>
      </c>
      <c r="I6" s="1">
        <v>100</v>
      </c>
      <c r="J6" s="1">
        <v>0.8</v>
      </c>
      <c r="K6" s="1">
        <v>0.15</v>
      </c>
      <c r="L6" s="22"/>
      <c r="M6" s="23">
        <v>0.4108</v>
      </c>
      <c r="O6" s="9">
        <v>3</v>
      </c>
      <c r="P6" s="1">
        <v>100</v>
      </c>
      <c r="Q6" s="1">
        <v>0.9</v>
      </c>
      <c r="R6" s="8">
        <v>0.8</v>
      </c>
      <c r="S6" s="8"/>
      <c r="T6" s="8">
        <v>0.56269999999999998</v>
      </c>
    </row>
    <row r="7" spans="1:20" ht="14.25" x14ac:dyDescent="0.15">
      <c r="A7" s="9">
        <v>4</v>
      </c>
      <c r="B7" s="1">
        <v>200</v>
      </c>
      <c r="C7" s="1">
        <v>0.7</v>
      </c>
      <c r="D7" s="1">
        <v>0.15</v>
      </c>
      <c r="E7" s="8">
        <v>0.3</v>
      </c>
      <c r="F7" s="8">
        <v>0.29430000000000001</v>
      </c>
      <c r="H7" s="3">
        <v>3</v>
      </c>
      <c r="I7" s="1">
        <v>100</v>
      </c>
      <c r="J7" s="1">
        <v>0.9</v>
      </c>
      <c r="K7" s="1">
        <v>0.2</v>
      </c>
      <c r="L7" s="22"/>
      <c r="M7" s="23">
        <v>0.41099999999999998</v>
      </c>
      <c r="O7" s="9">
        <v>4</v>
      </c>
      <c r="P7" s="1">
        <v>200</v>
      </c>
      <c r="Q7" s="1">
        <v>0.7</v>
      </c>
      <c r="R7" s="8">
        <v>0.7</v>
      </c>
      <c r="S7" s="8"/>
      <c r="T7" s="8">
        <v>0.56399999999999995</v>
      </c>
    </row>
    <row r="8" spans="1:20" ht="14.25" x14ac:dyDescent="0.15">
      <c r="A8" s="9">
        <v>5</v>
      </c>
      <c r="B8" s="1">
        <v>200</v>
      </c>
      <c r="C8" s="1">
        <v>0.8</v>
      </c>
      <c r="D8" s="1">
        <v>0.2</v>
      </c>
      <c r="E8" s="8">
        <v>0.1</v>
      </c>
      <c r="F8" s="8">
        <v>0.32840000000000003</v>
      </c>
      <c r="H8" s="3">
        <v>4</v>
      </c>
      <c r="I8" s="1">
        <v>200</v>
      </c>
      <c r="J8" s="1">
        <v>0.7</v>
      </c>
      <c r="K8" s="1">
        <v>0.15</v>
      </c>
      <c r="L8" s="22"/>
      <c r="M8" s="23">
        <v>0.4133</v>
      </c>
      <c r="O8" s="9">
        <v>5</v>
      </c>
      <c r="P8" s="1">
        <v>200</v>
      </c>
      <c r="Q8" s="1">
        <v>0.8</v>
      </c>
      <c r="R8" s="8">
        <v>0.8</v>
      </c>
      <c r="S8" s="8"/>
      <c r="T8" s="8">
        <v>0.56389999999999996</v>
      </c>
    </row>
    <row r="9" spans="1:20" ht="14.25" x14ac:dyDescent="0.15">
      <c r="A9" s="9">
        <v>6</v>
      </c>
      <c r="B9" s="1">
        <v>200</v>
      </c>
      <c r="C9" s="1">
        <v>0.9</v>
      </c>
      <c r="D9" s="1">
        <v>0.1</v>
      </c>
      <c r="E9" s="8">
        <v>0.2</v>
      </c>
      <c r="F9" s="8">
        <v>0.3075</v>
      </c>
      <c r="H9" s="3">
        <v>5</v>
      </c>
      <c r="I9" s="1">
        <v>200</v>
      </c>
      <c r="J9" s="1">
        <v>0.8</v>
      </c>
      <c r="K9" s="1">
        <v>0.2</v>
      </c>
      <c r="L9" s="22"/>
      <c r="M9" s="23">
        <v>0.41349999999999998</v>
      </c>
      <c r="O9" s="9">
        <v>6</v>
      </c>
      <c r="P9" s="1">
        <v>200</v>
      </c>
      <c r="Q9" s="1">
        <v>0.9</v>
      </c>
      <c r="R9" s="8">
        <v>0.6</v>
      </c>
      <c r="S9" s="8"/>
      <c r="T9" s="8">
        <v>0.5645</v>
      </c>
    </row>
    <row r="10" spans="1:20" ht="14.25" x14ac:dyDescent="0.15">
      <c r="A10" s="9">
        <v>7</v>
      </c>
      <c r="B10" s="1">
        <v>300</v>
      </c>
      <c r="C10" s="1">
        <v>0.7</v>
      </c>
      <c r="D10" s="1">
        <v>0.2</v>
      </c>
      <c r="E10" s="8">
        <v>0.2</v>
      </c>
      <c r="F10" s="8">
        <v>0.3105</v>
      </c>
      <c r="H10" s="3">
        <v>6</v>
      </c>
      <c r="I10" s="1">
        <v>200</v>
      </c>
      <c r="J10" s="1">
        <v>0.9</v>
      </c>
      <c r="K10" s="1">
        <v>0.1</v>
      </c>
      <c r="L10" s="22"/>
      <c r="M10" s="28">
        <v>0.41249999999999998</v>
      </c>
      <c r="O10" s="9">
        <v>7</v>
      </c>
      <c r="P10" s="1">
        <v>300</v>
      </c>
      <c r="Q10" s="1">
        <v>0.7</v>
      </c>
      <c r="R10" s="8">
        <v>0.8</v>
      </c>
      <c r="S10" s="8"/>
      <c r="T10" s="8">
        <v>0.56430000000000002</v>
      </c>
    </row>
    <row r="11" spans="1:20" ht="14.25" x14ac:dyDescent="0.15">
      <c r="A11" s="9">
        <v>8</v>
      </c>
      <c r="B11" s="1">
        <v>300</v>
      </c>
      <c r="C11" s="1">
        <v>0.8</v>
      </c>
      <c r="D11" s="1">
        <v>0.1</v>
      </c>
      <c r="E11" s="8">
        <v>0.3</v>
      </c>
      <c r="F11" s="8">
        <v>0.29530000000000001</v>
      </c>
      <c r="H11" s="3">
        <v>7</v>
      </c>
      <c r="I11" s="1">
        <v>300</v>
      </c>
      <c r="J11" s="1">
        <v>0.7</v>
      </c>
      <c r="K11" s="1">
        <v>0.2</v>
      </c>
      <c r="L11" s="22"/>
      <c r="M11" s="23">
        <v>0.41249999999999998</v>
      </c>
      <c r="O11" s="9">
        <v>8</v>
      </c>
      <c r="P11" s="1">
        <v>300</v>
      </c>
      <c r="Q11" s="1">
        <v>0.8</v>
      </c>
      <c r="R11" s="8">
        <v>0.6</v>
      </c>
      <c r="S11" s="8"/>
      <c r="T11" s="8">
        <v>0.56610000000000005</v>
      </c>
    </row>
    <row r="12" spans="1:20" ht="15" thickBot="1" x14ac:dyDescent="0.2">
      <c r="A12" s="10">
        <v>9</v>
      </c>
      <c r="B12" s="21">
        <v>300</v>
      </c>
      <c r="C12" s="21">
        <v>0.9</v>
      </c>
      <c r="D12" s="21">
        <v>0.15</v>
      </c>
      <c r="E12" s="2">
        <v>0.1</v>
      </c>
      <c r="F12" s="2">
        <v>0.33040000000000003</v>
      </c>
      <c r="H12" s="3">
        <v>8</v>
      </c>
      <c r="I12" s="1">
        <v>300</v>
      </c>
      <c r="J12" s="1">
        <v>0.8</v>
      </c>
      <c r="K12" s="1">
        <v>0.1</v>
      </c>
      <c r="L12" s="22"/>
      <c r="M12" s="28">
        <v>0.41499999999999998</v>
      </c>
      <c r="O12" s="10">
        <v>9</v>
      </c>
      <c r="P12" s="21">
        <v>300</v>
      </c>
      <c r="Q12" s="21">
        <v>0.9</v>
      </c>
      <c r="R12" s="2">
        <v>0.7</v>
      </c>
      <c r="S12" s="2"/>
      <c r="T12" s="2">
        <v>0.5645</v>
      </c>
    </row>
    <row r="13" spans="1:20" ht="15" thickBot="1" x14ac:dyDescent="0.2">
      <c r="A13" s="1" t="s">
        <v>19</v>
      </c>
      <c r="B13">
        <f>SUM(F4:F6)</f>
        <v>0.91710000000000003</v>
      </c>
      <c r="C13">
        <f>SUM(F4,F7,F10)</f>
        <v>0.92809999999999993</v>
      </c>
      <c r="D13">
        <f>SUM(F4,F9,F11)</f>
        <v>0.92610000000000003</v>
      </c>
      <c r="E13">
        <f>SUM(F4,F8,F12)</f>
        <v>0.98209999999999997</v>
      </c>
      <c r="H13" s="25">
        <v>9</v>
      </c>
      <c r="I13" s="21">
        <v>300</v>
      </c>
      <c r="J13" s="21">
        <v>0.9</v>
      </c>
      <c r="K13" s="21">
        <v>0.15</v>
      </c>
      <c r="L13" s="5"/>
      <c r="M13" s="29">
        <v>0.41539999999999999</v>
      </c>
      <c r="O13" s="1" t="s">
        <v>19</v>
      </c>
      <c r="P13">
        <f>SUM(T4:T6)</f>
        <v>1.6897</v>
      </c>
      <c r="Q13">
        <f>SUM(T4,T7,T10)</f>
        <v>1.6919</v>
      </c>
      <c r="R13">
        <f>SUM(T4,T9,T11)</f>
        <v>1.6941999999999999</v>
      </c>
    </row>
    <row r="14" spans="1:20" ht="14.25" x14ac:dyDescent="0.15">
      <c r="A14" s="1" t="s">
        <v>20</v>
      </c>
      <c r="B14">
        <f>SUM(F7:F9)</f>
        <v>0.93020000000000003</v>
      </c>
      <c r="C14">
        <f>SUM(F5,F8,F11)</f>
        <v>0.9264</v>
      </c>
      <c r="D14">
        <f>SUM(F5,F7,F12)</f>
        <v>0.9274</v>
      </c>
      <c r="E14">
        <f>SUM(F5,F9,F10)</f>
        <v>0.92070000000000007</v>
      </c>
      <c r="H14" s="1"/>
      <c r="O14" s="1" t="s">
        <v>20</v>
      </c>
      <c r="P14">
        <f>SUM(T7:T9)</f>
        <v>1.6923999999999999</v>
      </c>
      <c r="Q14">
        <f>SUM(T5,T8,T11)</f>
        <v>1.6934</v>
      </c>
      <c r="R14">
        <f>SUM(T5,T7,T12)</f>
        <v>1.6919</v>
      </c>
    </row>
    <row r="15" spans="1:20" ht="14.25" x14ac:dyDescent="0.15">
      <c r="A15" s="1" t="s">
        <v>21</v>
      </c>
      <c r="B15">
        <f>SUM(F10:F12)</f>
        <v>0.93620000000000003</v>
      </c>
      <c r="C15">
        <f>SUM(F6,F9,F12)</f>
        <v>0.92900000000000005</v>
      </c>
      <c r="D15">
        <f>SUM(F6,F8,F10)</f>
        <v>0.93</v>
      </c>
      <c r="E15">
        <f>SUM(F6,F7,F11)</f>
        <v>0.88070000000000004</v>
      </c>
      <c r="H15" s="1" t="s">
        <v>19</v>
      </c>
      <c r="I15">
        <f>SUM(M5:M7)</f>
        <v>1.2313000000000001</v>
      </c>
      <c r="J15">
        <f>SUM(M5,M8,M11)</f>
        <v>1.2353000000000001</v>
      </c>
      <c r="K15">
        <f>SUM(M5,M10,M12)</f>
        <v>1.2369999999999999</v>
      </c>
      <c r="O15" s="1" t="s">
        <v>21</v>
      </c>
      <c r="P15">
        <f>SUM(T10:T12)</f>
        <v>1.6949000000000001</v>
      </c>
      <c r="Q15">
        <f>SUM(T6,T9,T12)</f>
        <v>1.6917</v>
      </c>
      <c r="R15">
        <f>SUM(T6,T8,T10)</f>
        <v>1.6908999999999998</v>
      </c>
    </row>
    <row r="16" spans="1:20" ht="14.25" x14ac:dyDescent="0.15">
      <c r="A16" s="1" t="s">
        <v>22</v>
      </c>
      <c r="B16">
        <f t="shared" ref="B16:E18" si="0">B13/3</f>
        <v>0.30570000000000003</v>
      </c>
      <c r="C16">
        <f t="shared" si="0"/>
        <v>0.30936666666666662</v>
      </c>
      <c r="D16">
        <f t="shared" si="0"/>
        <v>0.30870000000000003</v>
      </c>
      <c r="E16">
        <f t="shared" si="0"/>
        <v>0.32736666666666664</v>
      </c>
      <c r="H16" s="1" t="s">
        <v>20</v>
      </c>
      <c r="I16">
        <f>SUM(M8:M10)</f>
        <v>1.2393000000000001</v>
      </c>
      <c r="J16">
        <f>SUM(M6,M9,M12)</f>
        <v>1.2393000000000001</v>
      </c>
      <c r="K16">
        <f>SUM(M6,M8,M13)</f>
        <v>1.2395</v>
      </c>
      <c r="O16" s="1" t="s">
        <v>22</v>
      </c>
      <c r="P16">
        <f t="shared" ref="P16:R18" si="1">P13/3</f>
        <v>0.56323333333333336</v>
      </c>
      <c r="Q16">
        <f t="shared" si="1"/>
        <v>0.56396666666666662</v>
      </c>
      <c r="R16">
        <f t="shared" si="1"/>
        <v>0.56473333333333331</v>
      </c>
    </row>
    <row r="17" spans="1:18" ht="14.25" x14ac:dyDescent="0.15">
      <c r="A17" s="1" t="s">
        <v>23</v>
      </c>
      <c r="B17">
        <f t="shared" si="0"/>
        <v>0.31006666666666666</v>
      </c>
      <c r="C17">
        <f t="shared" si="0"/>
        <v>0.30880000000000002</v>
      </c>
      <c r="D17">
        <f t="shared" si="0"/>
        <v>0.30913333333333332</v>
      </c>
      <c r="E17">
        <f t="shared" si="0"/>
        <v>0.30690000000000001</v>
      </c>
      <c r="H17" s="1" t="s">
        <v>21</v>
      </c>
      <c r="I17">
        <f>SUM(M11:M13)</f>
        <v>1.2428999999999999</v>
      </c>
      <c r="J17">
        <f>SUM(M7,M10,M13)</f>
        <v>1.2388999999999999</v>
      </c>
      <c r="K17">
        <f>SUM(M7,M11,M9)</f>
        <v>1.2369999999999999</v>
      </c>
      <c r="O17" s="1" t="s">
        <v>23</v>
      </c>
      <c r="P17">
        <f t="shared" si="1"/>
        <v>0.56413333333333326</v>
      </c>
      <c r="Q17">
        <f t="shared" si="1"/>
        <v>0.56446666666666667</v>
      </c>
      <c r="R17">
        <f t="shared" si="1"/>
        <v>0.56396666666666662</v>
      </c>
    </row>
    <row r="18" spans="1:18" ht="14.25" x14ac:dyDescent="0.15">
      <c r="A18" s="1" t="s">
        <v>24</v>
      </c>
      <c r="B18">
        <f t="shared" si="0"/>
        <v>0.31206666666666666</v>
      </c>
      <c r="C18">
        <f t="shared" si="0"/>
        <v>0.3096666666666667</v>
      </c>
      <c r="D18">
        <f t="shared" si="0"/>
        <v>0.31</v>
      </c>
      <c r="E18">
        <f t="shared" si="0"/>
        <v>0.2935666666666667</v>
      </c>
      <c r="H18" s="1" t="s">
        <v>22</v>
      </c>
      <c r="I18">
        <f>(I15/3)</f>
        <v>0.41043333333333337</v>
      </c>
      <c r="J18">
        <f t="shared" ref="J18:K20" si="2">J15/3</f>
        <v>0.41176666666666667</v>
      </c>
      <c r="K18">
        <f t="shared" si="2"/>
        <v>0.41233333333333327</v>
      </c>
      <c r="O18" s="1" t="s">
        <v>24</v>
      </c>
      <c r="P18">
        <f t="shared" si="1"/>
        <v>0.56496666666666673</v>
      </c>
      <c r="Q18">
        <f t="shared" si="1"/>
        <v>0.56389999999999996</v>
      </c>
      <c r="R18">
        <f t="shared" si="1"/>
        <v>0.56363333333333332</v>
      </c>
    </row>
    <row r="19" spans="1:18" ht="14.25" x14ac:dyDescent="0.15">
      <c r="A19" s="1" t="s">
        <v>25</v>
      </c>
      <c r="B19">
        <f>B18-B16</f>
        <v>6.3666666666666316E-3</v>
      </c>
      <c r="C19">
        <f>C18-C17</f>
        <v>8.6666666666668224E-4</v>
      </c>
      <c r="D19">
        <f>D18-D16</f>
        <v>1.2999999999999678E-3</v>
      </c>
      <c r="E19">
        <f>E16-E18</f>
        <v>3.3799999999999941E-2</v>
      </c>
      <c r="H19" s="37" t="s">
        <v>23</v>
      </c>
      <c r="I19" s="33">
        <f>I16/3</f>
        <v>0.41310000000000002</v>
      </c>
      <c r="J19" s="33">
        <f t="shared" si="2"/>
        <v>0.41310000000000002</v>
      </c>
      <c r="K19" s="33">
        <f t="shared" si="2"/>
        <v>0.41316666666666668</v>
      </c>
      <c r="L19" s="33"/>
      <c r="M19" s="33"/>
      <c r="O19" s="1" t="s">
        <v>25</v>
      </c>
      <c r="P19">
        <f>P18-P16</f>
        <v>1.7333333333333645E-3</v>
      </c>
      <c r="Q19">
        <f>Q17-Q18</f>
        <v>5.6666666666671528E-4</v>
      </c>
      <c r="R19">
        <f>R16-R18</f>
        <v>1.0999999999999899E-3</v>
      </c>
    </row>
    <row r="20" spans="1:18" ht="14.25" x14ac:dyDescent="0.15">
      <c r="A20" s="38" t="s">
        <v>240</v>
      </c>
      <c r="B20">
        <v>2</v>
      </c>
      <c r="C20">
        <v>4</v>
      </c>
      <c r="D20">
        <v>3</v>
      </c>
      <c r="E20">
        <v>1</v>
      </c>
      <c r="H20" s="1" t="s">
        <v>24</v>
      </c>
      <c r="I20">
        <f>I17/3</f>
        <v>0.41429999999999995</v>
      </c>
      <c r="J20">
        <f t="shared" si="2"/>
        <v>0.41296666666666665</v>
      </c>
      <c r="K20">
        <f t="shared" si="2"/>
        <v>0.41233333333333327</v>
      </c>
      <c r="O20" s="38" t="s">
        <v>243</v>
      </c>
      <c r="P20">
        <v>1</v>
      </c>
      <c r="Q20">
        <v>3</v>
      </c>
      <c r="R20">
        <v>2</v>
      </c>
    </row>
    <row r="21" spans="1:18" ht="14.25" x14ac:dyDescent="0.15">
      <c r="A21" s="38" t="s">
        <v>241</v>
      </c>
      <c r="B21">
        <v>300</v>
      </c>
      <c r="C21">
        <v>0.9</v>
      </c>
      <c r="D21">
        <v>0.2</v>
      </c>
      <c r="E21">
        <v>0.1</v>
      </c>
      <c r="H21" s="1" t="s">
        <v>25</v>
      </c>
      <c r="I21">
        <f>I20-I18</f>
        <v>3.8666666666665739E-3</v>
      </c>
      <c r="J21">
        <f>J19-J18</f>
        <v>1.333333333333353E-3</v>
      </c>
      <c r="K21">
        <f>K19-K20</f>
        <v>8.3333333333340809E-4</v>
      </c>
      <c r="O21" s="38" t="s">
        <v>242</v>
      </c>
      <c r="P21">
        <v>300</v>
      </c>
      <c r="Q21">
        <v>0.8</v>
      </c>
      <c r="R21">
        <v>0.6</v>
      </c>
    </row>
    <row r="22" spans="1:18" ht="14.25" x14ac:dyDescent="0.15">
      <c r="H22" s="1" t="s">
        <v>239</v>
      </c>
      <c r="I22">
        <v>1</v>
      </c>
      <c r="J22">
        <v>2</v>
      </c>
      <c r="K22">
        <v>3</v>
      </c>
    </row>
    <row r="23" spans="1:18" ht="14.25" x14ac:dyDescent="0.15">
      <c r="H23" s="1" t="s">
        <v>242</v>
      </c>
      <c r="I23">
        <v>300</v>
      </c>
      <c r="J23">
        <v>0.8</v>
      </c>
      <c r="K23">
        <v>0.15</v>
      </c>
    </row>
    <row r="24" spans="1:18" ht="14.25" thickBot="1" x14ac:dyDescent="0.2"/>
    <row r="25" spans="1:18" ht="14.25" thickBot="1" x14ac:dyDescent="0.2">
      <c r="A25" s="55" t="s">
        <v>232</v>
      </c>
      <c r="B25" s="54" t="s">
        <v>234</v>
      </c>
      <c r="C25" s="54"/>
      <c r="D25" s="54"/>
      <c r="E25" s="39"/>
      <c r="F25" s="50" t="s">
        <v>235</v>
      </c>
      <c r="G25" s="50" t="s">
        <v>236</v>
      </c>
    </row>
    <row r="26" spans="1:18" ht="14.25" thickBot="1" x14ac:dyDescent="0.2">
      <c r="A26" s="56"/>
      <c r="B26" s="39" t="s">
        <v>233</v>
      </c>
      <c r="C26" s="39">
        <v>1</v>
      </c>
      <c r="D26" s="39">
        <v>2</v>
      </c>
      <c r="E26" s="39">
        <v>3</v>
      </c>
      <c r="F26" s="51"/>
      <c r="G26" s="51"/>
    </row>
    <row r="27" spans="1:18" ht="24" x14ac:dyDescent="0.15">
      <c r="A27" s="52" t="s">
        <v>228</v>
      </c>
      <c r="B27" s="40" t="s">
        <v>247</v>
      </c>
      <c r="C27" s="41">
        <v>100</v>
      </c>
      <c r="D27" s="41">
        <v>200</v>
      </c>
      <c r="E27" s="41">
        <v>300</v>
      </c>
      <c r="F27" s="42">
        <f>B19</f>
        <v>6.3666666666666316E-3</v>
      </c>
      <c r="G27" s="42">
        <f>B20</f>
        <v>2</v>
      </c>
    </row>
    <row r="28" spans="1:18" x14ac:dyDescent="0.15">
      <c r="A28" s="53"/>
      <c r="B28" s="43" t="s">
        <v>244</v>
      </c>
      <c r="C28" s="44">
        <v>0.7</v>
      </c>
      <c r="D28" s="44">
        <v>0.8</v>
      </c>
      <c r="E28" s="44">
        <v>0.9</v>
      </c>
      <c r="F28" s="45">
        <f>C19</f>
        <v>8.6666666666668224E-4</v>
      </c>
      <c r="G28" s="45">
        <f>C20</f>
        <v>4</v>
      </c>
    </row>
    <row r="29" spans="1:18" ht="24" x14ac:dyDescent="0.15">
      <c r="A29" s="53"/>
      <c r="B29" s="43" t="s">
        <v>248</v>
      </c>
      <c r="C29" s="44">
        <v>0.1</v>
      </c>
      <c r="D29" s="44">
        <v>0.15</v>
      </c>
      <c r="E29" s="44">
        <v>0.2</v>
      </c>
      <c r="F29" s="45">
        <f>D19</f>
        <v>1.2999999999999678E-3</v>
      </c>
      <c r="G29" s="45">
        <f>D20</f>
        <v>3</v>
      </c>
    </row>
    <row r="30" spans="1:18" ht="36" x14ac:dyDescent="0.15">
      <c r="A30" s="53"/>
      <c r="B30" s="43" t="s">
        <v>245</v>
      </c>
      <c r="C30" s="44">
        <v>0.1</v>
      </c>
      <c r="D30" s="44">
        <v>0.2</v>
      </c>
      <c r="E30" s="44">
        <v>0.3</v>
      </c>
      <c r="F30" s="45">
        <f>E19</f>
        <v>3.3799999999999941E-2</v>
      </c>
      <c r="G30" s="45">
        <f>E20</f>
        <v>1</v>
      </c>
    </row>
    <row r="31" spans="1:18" ht="24" x14ac:dyDescent="0.15">
      <c r="A31" s="53" t="s">
        <v>228</v>
      </c>
      <c r="B31" s="43" t="s">
        <v>246</v>
      </c>
      <c r="C31" s="46">
        <v>100</v>
      </c>
      <c r="D31" s="46">
        <v>200</v>
      </c>
      <c r="E31" s="46">
        <v>300</v>
      </c>
      <c r="F31" s="45">
        <f>I21</f>
        <v>3.8666666666665739E-3</v>
      </c>
      <c r="G31" s="45">
        <f>I22</f>
        <v>1</v>
      </c>
    </row>
    <row r="32" spans="1:18" x14ac:dyDescent="0.15">
      <c r="A32" s="53"/>
      <c r="B32" s="43" t="s">
        <v>244</v>
      </c>
      <c r="C32" s="46">
        <v>0.7</v>
      </c>
      <c r="D32" s="46">
        <v>0.8</v>
      </c>
      <c r="E32" s="46">
        <v>0.9</v>
      </c>
      <c r="F32" s="45">
        <f>J21</f>
        <v>1.333333333333353E-3</v>
      </c>
      <c r="G32" s="45">
        <f>J22</f>
        <v>2</v>
      </c>
    </row>
    <row r="33" spans="1:7" ht="24" x14ac:dyDescent="0.15">
      <c r="A33" s="53"/>
      <c r="B33" s="46" t="s">
        <v>229</v>
      </c>
      <c r="C33" s="46">
        <v>0.1</v>
      </c>
      <c r="D33" s="46">
        <v>0.15</v>
      </c>
      <c r="E33" s="46">
        <v>0.2</v>
      </c>
      <c r="F33" s="45">
        <f>K21</f>
        <v>8.3333333333340809E-4</v>
      </c>
      <c r="G33" s="45">
        <f>K22</f>
        <v>3</v>
      </c>
    </row>
    <row r="34" spans="1:7" x14ac:dyDescent="0.15">
      <c r="A34" s="53" t="s">
        <v>230</v>
      </c>
      <c r="B34" s="43" t="s">
        <v>246</v>
      </c>
      <c r="C34" s="45">
        <v>100</v>
      </c>
      <c r="D34" s="45">
        <v>200</v>
      </c>
      <c r="E34" s="45">
        <v>300</v>
      </c>
      <c r="F34" s="45">
        <f>P19</f>
        <v>1.7333333333333645E-3</v>
      </c>
      <c r="G34" s="45">
        <f>P20</f>
        <v>1</v>
      </c>
    </row>
    <row r="35" spans="1:7" x14ac:dyDescent="0.15">
      <c r="A35" s="53"/>
      <c r="B35" s="43" t="s">
        <v>244</v>
      </c>
      <c r="C35" s="45">
        <v>0.7</v>
      </c>
      <c r="D35" s="45">
        <v>0.8</v>
      </c>
      <c r="E35" s="45">
        <v>0.9</v>
      </c>
      <c r="F35" s="45">
        <f>Q19</f>
        <v>5.6666666666671528E-4</v>
      </c>
      <c r="G35" s="45">
        <f>Q20</f>
        <v>3</v>
      </c>
    </row>
    <row r="36" spans="1:7" x14ac:dyDescent="0.15">
      <c r="A36" s="53"/>
      <c r="B36" s="45" t="s">
        <v>231</v>
      </c>
      <c r="C36" s="45">
        <v>0.6</v>
      </c>
      <c r="D36" s="45">
        <v>0.7</v>
      </c>
      <c r="E36" s="45">
        <v>0.8</v>
      </c>
      <c r="F36" s="45">
        <f>R19</f>
        <v>1.0999999999999899E-3</v>
      </c>
      <c r="G36" s="45">
        <f>R20</f>
        <v>2</v>
      </c>
    </row>
    <row r="37" spans="1:7" x14ac:dyDescent="0.15">
      <c r="A37" s="53" t="s">
        <v>267</v>
      </c>
      <c r="B37" s="57" t="s">
        <v>249</v>
      </c>
      <c r="C37" s="58">
        <v>100</v>
      </c>
      <c r="D37" s="58">
        <v>200</v>
      </c>
      <c r="E37" s="58">
        <v>300</v>
      </c>
      <c r="F37" s="22">
        <f>B65</f>
        <v>5.7026609856380417E-3</v>
      </c>
      <c r="G37" s="58">
        <v>1</v>
      </c>
    </row>
    <row r="38" spans="1:7" ht="24" x14ac:dyDescent="0.15">
      <c r="A38" s="53"/>
      <c r="B38" s="57" t="s">
        <v>250</v>
      </c>
      <c r="C38" s="58">
        <v>1</v>
      </c>
      <c r="D38" s="58">
        <v>5</v>
      </c>
      <c r="E38" s="58">
        <v>10</v>
      </c>
      <c r="F38" s="22">
        <f>C65</f>
        <v>5.1561610062113572E-3</v>
      </c>
      <c r="G38" s="58">
        <v>2</v>
      </c>
    </row>
    <row r="39" spans="1:7" ht="14.25" thickBot="1" x14ac:dyDescent="0.2">
      <c r="A39" s="53"/>
      <c r="B39" s="60" t="s">
        <v>251</v>
      </c>
      <c r="C39" s="61">
        <v>3</v>
      </c>
      <c r="D39" s="61">
        <v>5</v>
      </c>
      <c r="E39" s="61">
        <v>7</v>
      </c>
      <c r="F39" s="5">
        <f>D65</f>
        <v>9.0661030875699433E-4</v>
      </c>
      <c r="G39" s="61">
        <v>3</v>
      </c>
    </row>
    <row r="45" spans="1:7" x14ac:dyDescent="0.15">
      <c r="A45" t="s">
        <v>252</v>
      </c>
    </row>
    <row r="46" spans="1:7" ht="14.25" thickBot="1" x14ac:dyDescent="0.2">
      <c r="A46" t="s">
        <v>6</v>
      </c>
    </row>
    <row r="47" spans="1:7" ht="14.25" x14ac:dyDescent="0.15">
      <c r="A47" s="6"/>
      <c r="B47" s="7" t="s">
        <v>253</v>
      </c>
      <c r="C47" s="7" t="s">
        <v>254</v>
      </c>
      <c r="D47" s="7" t="s">
        <v>255</v>
      </c>
      <c r="E47" s="6"/>
      <c r="F47" s="6"/>
    </row>
    <row r="48" spans="1:7" ht="14.25" x14ac:dyDescent="0.15">
      <c r="A48" s="22"/>
      <c r="B48" s="3">
        <v>1</v>
      </c>
      <c r="C48" s="3">
        <v>2</v>
      </c>
      <c r="D48" s="3">
        <v>3</v>
      </c>
      <c r="E48" s="3">
        <v>4</v>
      </c>
      <c r="F48" s="22" t="s">
        <v>5</v>
      </c>
    </row>
    <row r="49" spans="1:6" ht="14.25" x14ac:dyDescent="0.15">
      <c r="A49" s="3">
        <v>1</v>
      </c>
      <c r="B49" s="1">
        <v>100</v>
      </c>
      <c r="C49" s="1">
        <v>1</v>
      </c>
      <c r="D49" s="1">
        <v>3</v>
      </c>
      <c r="E49" s="22"/>
      <c r="F49" s="4">
        <v>0.41144621597308301</v>
      </c>
    </row>
    <row r="50" spans="1:6" ht="14.25" x14ac:dyDescent="0.15">
      <c r="A50" s="3">
        <v>2</v>
      </c>
      <c r="B50" s="1">
        <v>100</v>
      </c>
      <c r="C50" s="1">
        <v>5</v>
      </c>
      <c r="D50" s="1">
        <v>5</v>
      </c>
      <c r="E50" s="22"/>
      <c r="F50" s="23">
        <v>0.41442745348680599</v>
      </c>
    </row>
    <row r="51" spans="1:6" ht="14.25" x14ac:dyDescent="0.15">
      <c r="A51" s="3">
        <v>3</v>
      </c>
      <c r="B51" s="1">
        <v>100</v>
      </c>
      <c r="C51" s="1">
        <v>10</v>
      </c>
      <c r="D51" s="1">
        <v>7</v>
      </c>
      <c r="E51" s="22"/>
      <c r="F51" s="23">
        <v>0.41542656591265897</v>
      </c>
    </row>
    <row r="52" spans="1:6" ht="14.25" x14ac:dyDescent="0.15">
      <c r="A52" s="3">
        <v>4</v>
      </c>
      <c r="B52" s="1">
        <v>200</v>
      </c>
      <c r="C52" s="1">
        <v>1</v>
      </c>
      <c r="D52" s="1">
        <v>5</v>
      </c>
      <c r="E52" s="22"/>
      <c r="F52" s="23">
        <v>0.41527856611737501</v>
      </c>
    </row>
    <row r="53" spans="1:6" ht="14.25" x14ac:dyDescent="0.15">
      <c r="A53" s="3">
        <v>5</v>
      </c>
      <c r="B53" s="1">
        <v>200</v>
      </c>
      <c r="C53" s="1">
        <v>5</v>
      </c>
      <c r="D53" s="1">
        <v>7</v>
      </c>
      <c r="E53" s="22"/>
      <c r="F53" s="23">
        <v>0.41800586140352203</v>
      </c>
    </row>
    <row r="54" spans="1:6" ht="14.25" x14ac:dyDescent="0.15">
      <c r="A54" s="3">
        <v>6</v>
      </c>
      <c r="B54" s="1">
        <v>200</v>
      </c>
      <c r="C54" s="1">
        <v>10</v>
      </c>
      <c r="D54" s="1">
        <v>3</v>
      </c>
      <c r="E54" s="22"/>
      <c r="F54" s="28">
        <v>0.42032046055816202</v>
      </c>
    </row>
    <row r="55" spans="1:6" ht="14.25" x14ac:dyDescent="0.15">
      <c r="A55" s="3">
        <v>7</v>
      </c>
      <c r="B55" s="1">
        <v>300</v>
      </c>
      <c r="C55" s="1">
        <v>1</v>
      </c>
      <c r="D55" s="1">
        <v>7</v>
      </c>
      <c r="E55" s="22"/>
      <c r="F55" s="23">
        <v>0.41629849686753501</v>
      </c>
    </row>
    <row r="56" spans="1:6" ht="14.25" x14ac:dyDescent="0.15">
      <c r="A56" s="3">
        <v>8</v>
      </c>
      <c r="B56" s="1">
        <v>300</v>
      </c>
      <c r="C56" s="1">
        <v>5</v>
      </c>
      <c r="D56" s="1">
        <v>3</v>
      </c>
      <c r="E56" s="22"/>
      <c r="F56" s="28">
        <v>0.41936498595612098</v>
      </c>
    </row>
    <row r="57" spans="1:6" ht="15" thickBot="1" x14ac:dyDescent="0.2">
      <c r="A57" s="25">
        <v>9</v>
      </c>
      <c r="B57" s="21">
        <v>300</v>
      </c>
      <c r="C57" s="21">
        <v>10</v>
      </c>
      <c r="D57" s="21">
        <v>5</v>
      </c>
      <c r="E57" s="5"/>
      <c r="F57" s="29">
        <v>0.42274473550580599</v>
      </c>
    </row>
    <row r="58" spans="1:6" ht="14.25" x14ac:dyDescent="0.15">
      <c r="A58" s="1"/>
    </row>
    <row r="59" spans="1:6" ht="14.25" x14ac:dyDescent="0.15">
      <c r="A59" s="1" t="s">
        <v>19</v>
      </c>
      <c r="B59">
        <f>SUM(F49:F51)</f>
        <v>1.241300235372548</v>
      </c>
      <c r="C59">
        <f>SUM(F49,F52,F55)</f>
        <v>1.2430232789579929</v>
      </c>
      <c r="D59">
        <f>SUM(F49,F54,F56)</f>
        <v>1.2511316624873661</v>
      </c>
    </row>
    <row r="60" spans="1:6" ht="14.25" x14ac:dyDescent="0.15">
      <c r="A60" s="1" t="s">
        <v>20</v>
      </c>
      <c r="B60">
        <f>SUM(F52:F54)</f>
        <v>1.2536048880790591</v>
      </c>
      <c r="C60">
        <f>SUM(F50,F53,F56)</f>
        <v>1.2517983008464491</v>
      </c>
      <c r="D60">
        <f>SUM(F50,F52,F57)</f>
        <v>1.252450755109987</v>
      </c>
    </row>
    <row r="61" spans="1:6" ht="14.25" x14ac:dyDescent="0.15">
      <c r="A61" s="1" t="s">
        <v>21</v>
      </c>
      <c r="B61">
        <f>SUM(F55:F57)</f>
        <v>1.258408218329462</v>
      </c>
      <c r="C61">
        <f>SUM(F51,F54,F57)</f>
        <v>1.2584917619766269</v>
      </c>
      <c r="D61">
        <f>SUM(F51,F55,F53)</f>
        <v>1.249730924183716</v>
      </c>
    </row>
    <row r="62" spans="1:6" ht="14.25" x14ac:dyDescent="0.15">
      <c r="A62" s="1" t="s">
        <v>22</v>
      </c>
      <c r="B62">
        <f>(B59/3)</f>
        <v>0.41376674512418266</v>
      </c>
      <c r="C62">
        <f>C59/3</f>
        <v>0.41434109298599764</v>
      </c>
      <c r="D62">
        <f t="shared" ref="C62:D62" si="3">D59/3</f>
        <v>0.41704388749578869</v>
      </c>
    </row>
    <row r="63" spans="1:6" ht="14.25" x14ac:dyDescent="0.15">
      <c r="A63" s="1" t="s">
        <v>23</v>
      </c>
      <c r="B63" s="59">
        <f>B60/3</f>
        <v>0.41786829602635306</v>
      </c>
      <c r="C63" s="59">
        <f t="shared" ref="C63:D63" si="4">C60/3</f>
        <v>0.41726610028214967</v>
      </c>
      <c r="D63" s="59">
        <f t="shared" si="4"/>
        <v>0.41748358503666233</v>
      </c>
      <c r="E63" s="33"/>
      <c r="F63" s="33"/>
    </row>
    <row r="64" spans="1:6" ht="14.25" x14ac:dyDescent="0.15">
      <c r="A64" s="1" t="s">
        <v>24</v>
      </c>
      <c r="B64">
        <f>B61/3</f>
        <v>0.4194694061098207</v>
      </c>
      <c r="C64">
        <f t="shared" ref="C64:D64" si="5">C61/3</f>
        <v>0.419497253992209</v>
      </c>
      <c r="D64">
        <f t="shared" si="5"/>
        <v>0.41657697472790534</v>
      </c>
    </row>
    <row r="65" spans="1:4" ht="14.25" x14ac:dyDescent="0.15">
      <c r="A65" s="1" t="s">
        <v>25</v>
      </c>
      <c r="B65">
        <f>B64-B62</f>
        <v>5.7026609856380417E-3</v>
      </c>
      <c r="C65">
        <f>C64-C62</f>
        <v>5.1561610062113572E-3</v>
      </c>
      <c r="D65">
        <f>D63-D64</f>
        <v>9.0661030875699433E-4</v>
      </c>
    </row>
    <row r="66" spans="1:4" ht="14.25" x14ac:dyDescent="0.15">
      <c r="A66" s="1" t="s">
        <v>236</v>
      </c>
      <c r="B66">
        <v>1</v>
      </c>
      <c r="C66">
        <v>2</v>
      </c>
      <c r="D66">
        <v>3</v>
      </c>
    </row>
    <row r="67" spans="1:4" ht="14.25" x14ac:dyDescent="0.15">
      <c r="A67" s="1" t="s">
        <v>241</v>
      </c>
      <c r="B67">
        <v>300</v>
      </c>
      <c r="C67">
        <v>10</v>
      </c>
      <c r="D67">
        <v>5</v>
      </c>
    </row>
  </sheetData>
  <mergeCells count="8">
    <mergeCell ref="A37:A39"/>
    <mergeCell ref="F25:F26"/>
    <mergeCell ref="G25:G26"/>
    <mergeCell ref="A27:A30"/>
    <mergeCell ref="A31:A33"/>
    <mergeCell ref="A34:A36"/>
    <mergeCell ref="B25:D25"/>
    <mergeCell ref="A25:A2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10" zoomScale="70" zoomScaleNormal="70" workbookViewId="0">
      <selection activeCell="I59" sqref="I59:O94"/>
    </sheetView>
  </sheetViews>
  <sheetFormatPr defaultRowHeight="13.5" x14ac:dyDescent="0.15"/>
  <cols>
    <col min="1" max="1" width="33.875" bestFit="1" customWidth="1"/>
    <col min="2" max="2" width="11" bestFit="1" customWidth="1"/>
    <col min="3" max="3" width="12.75" bestFit="1" customWidth="1"/>
    <col min="4" max="4" width="13" bestFit="1" customWidth="1"/>
    <col min="5" max="5" width="2.5" bestFit="1" customWidth="1"/>
    <col min="6" max="6" width="12.75" bestFit="1" customWidth="1"/>
    <col min="7" max="7" width="13.375" bestFit="1" customWidth="1"/>
    <col min="9" max="9" width="32.75" bestFit="1" customWidth="1"/>
    <col min="10" max="10" width="11" bestFit="1" customWidth="1"/>
    <col min="11" max="11" width="12.75" bestFit="1" customWidth="1"/>
    <col min="12" max="12" width="13" bestFit="1" customWidth="1"/>
    <col min="13" max="13" width="2.5" bestFit="1" customWidth="1"/>
    <col min="14" max="14" width="12.75" bestFit="1" customWidth="1"/>
    <col min="15" max="15" width="13.375" bestFit="1" customWidth="1"/>
    <col min="17" max="17" width="25" bestFit="1" customWidth="1"/>
    <col min="18" max="18" width="2.5" customWidth="1"/>
    <col min="19" max="19" width="25" bestFit="1" customWidth="1"/>
    <col min="20" max="20" width="2.5" customWidth="1"/>
  </cols>
  <sheetData>
    <row r="1" spans="1:20" x14ac:dyDescent="0.15">
      <c r="A1" t="s">
        <v>95</v>
      </c>
      <c r="B1" t="s">
        <v>37</v>
      </c>
      <c r="C1">
        <v>0.530377272208992</v>
      </c>
      <c r="D1" t="s">
        <v>43</v>
      </c>
      <c r="E1">
        <v>6</v>
      </c>
      <c r="F1">
        <v>0.53382465331560403</v>
      </c>
      <c r="G1" t="s">
        <v>225</v>
      </c>
      <c r="I1" t="s">
        <v>42</v>
      </c>
      <c r="J1" t="s">
        <v>37</v>
      </c>
      <c r="K1">
        <v>0.44682295819359702</v>
      </c>
      <c r="L1" t="s">
        <v>43</v>
      </c>
      <c r="M1">
        <v>7</v>
      </c>
      <c r="N1">
        <v>0.45238907235072101</v>
      </c>
      <c r="O1" t="s">
        <v>225</v>
      </c>
      <c r="Q1" t="s">
        <v>132</v>
      </c>
      <c r="R1">
        <v>0</v>
      </c>
      <c r="S1" t="s">
        <v>132</v>
      </c>
      <c r="T1">
        <v>1</v>
      </c>
    </row>
    <row r="2" spans="1:20" x14ac:dyDescent="0.15">
      <c r="A2" t="s">
        <v>97</v>
      </c>
      <c r="B2" t="s">
        <v>37</v>
      </c>
      <c r="C2">
        <v>0.42081421974164201</v>
      </c>
      <c r="D2" t="s">
        <v>43</v>
      </c>
      <c r="E2">
        <v>9</v>
      </c>
      <c r="F2">
        <v>0.42328315165562702</v>
      </c>
      <c r="G2" t="s">
        <v>225</v>
      </c>
      <c r="I2" t="s">
        <v>44</v>
      </c>
      <c r="J2" t="s">
        <v>37</v>
      </c>
      <c r="K2">
        <v>0.36691643818279801</v>
      </c>
      <c r="L2" t="s">
        <v>43</v>
      </c>
      <c r="M2">
        <v>8</v>
      </c>
      <c r="N2">
        <v>0.37152382108196802</v>
      </c>
      <c r="O2" t="s">
        <v>225</v>
      </c>
      <c r="Q2" t="s">
        <v>133</v>
      </c>
      <c r="R2">
        <v>0</v>
      </c>
      <c r="S2" t="s">
        <v>133</v>
      </c>
      <c r="T2">
        <v>1</v>
      </c>
    </row>
    <row r="3" spans="1:20" x14ac:dyDescent="0.15">
      <c r="A3" t="s">
        <v>98</v>
      </c>
      <c r="B3" t="s">
        <v>37</v>
      </c>
      <c r="C3">
        <v>0.32642086246649099</v>
      </c>
      <c r="D3" t="s">
        <v>43</v>
      </c>
      <c r="E3">
        <v>8</v>
      </c>
      <c r="F3">
        <v>0.32826753697897598</v>
      </c>
      <c r="G3" t="s">
        <v>225</v>
      </c>
      <c r="I3" t="s">
        <v>45</v>
      </c>
      <c r="J3" t="s">
        <v>37</v>
      </c>
      <c r="K3">
        <v>0.26770350482883398</v>
      </c>
      <c r="L3" t="s">
        <v>43</v>
      </c>
      <c r="M3">
        <v>3</v>
      </c>
      <c r="N3">
        <v>0.26985331760297199</v>
      </c>
      <c r="O3" t="s">
        <v>225</v>
      </c>
      <c r="Q3" t="s">
        <v>134</v>
      </c>
      <c r="R3">
        <v>0</v>
      </c>
      <c r="S3" t="s">
        <v>134</v>
      </c>
      <c r="T3">
        <v>1</v>
      </c>
    </row>
    <row r="4" spans="1:20" x14ac:dyDescent="0.15">
      <c r="A4" t="s">
        <v>99</v>
      </c>
      <c r="B4" t="s">
        <v>37</v>
      </c>
      <c r="C4">
        <v>0.338034908721349</v>
      </c>
      <c r="D4" t="s">
        <v>43</v>
      </c>
      <c r="E4">
        <v>8</v>
      </c>
      <c r="F4">
        <v>0.33925197916470301</v>
      </c>
      <c r="G4" t="s">
        <v>225</v>
      </c>
      <c r="I4" t="s">
        <v>46</v>
      </c>
      <c r="J4" t="s">
        <v>37</v>
      </c>
      <c r="K4">
        <v>0.269986299810962</v>
      </c>
      <c r="L4" t="s">
        <v>43</v>
      </c>
      <c r="M4">
        <v>6</v>
      </c>
      <c r="N4">
        <v>0.27421985130592103</v>
      </c>
      <c r="O4" t="s">
        <v>225</v>
      </c>
      <c r="Q4" t="s">
        <v>135</v>
      </c>
      <c r="R4">
        <v>0</v>
      </c>
      <c r="S4" t="s">
        <v>135</v>
      </c>
      <c r="T4">
        <v>1</v>
      </c>
    </row>
    <row r="5" spans="1:20" x14ac:dyDescent="0.15">
      <c r="A5" t="s">
        <v>100</v>
      </c>
      <c r="B5" t="s">
        <v>37</v>
      </c>
      <c r="C5">
        <v>0.59065677134898098</v>
      </c>
      <c r="D5" t="s">
        <v>43</v>
      </c>
      <c r="E5">
        <v>5</v>
      </c>
      <c r="F5">
        <v>0.59194304651764296</v>
      </c>
      <c r="G5" t="s">
        <v>225</v>
      </c>
      <c r="I5" t="s">
        <v>47</v>
      </c>
      <c r="J5" t="s">
        <v>37</v>
      </c>
      <c r="K5">
        <v>0.47994617325738498</v>
      </c>
      <c r="L5" t="s">
        <v>43</v>
      </c>
      <c r="M5">
        <v>9</v>
      </c>
      <c r="N5">
        <v>0.48564569120433698</v>
      </c>
      <c r="O5" t="s">
        <v>225</v>
      </c>
      <c r="Q5" t="s">
        <v>136</v>
      </c>
      <c r="R5">
        <v>0</v>
      </c>
      <c r="S5" t="s">
        <v>136</v>
      </c>
      <c r="T5">
        <v>1</v>
      </c>
    </row>
    <row r="6" spans="1:20" x14ac:dyDescent="0.15">
      <c r="A6" t="s">
        <v>101</v>
      </c>
      <c r="B6" t="s">
        <v>37</v>
      </c>
      <c r="C6">
        <v>0.443533036566164</v>
      </c>
      <c r="D6" t="s">
        <v>43</v>
      </c>
      <c r="E6">
        <v>6</v>
      </c>
      <c r="F6">
        <v>0.44491794830847298</v>
      </c>
      <c r="G6" t="s">
        <v>225</v>
      </c>
      <c r="I6" t="s">
        <v>48</v>
      </c>
      <c r="J6" t="s">
        <v>37</v>
      </c>
      <c r="K6">
        <v>0.35441515892629799</v>
      </c>
      <c r="L6" t="s">
        <v>43</v>
      </c>
      <c r="M6">
        <v>3</v>
      </c>
      <c r="N6">
        <v>0.36083907425758299</v>
      </c>
      <c r="O6" t="s">
        <v>225</v>
      </c>
      <c r="Q6" t="s">
        <v>137</v>
      </c>
      <c r="R6">
        <v>0</v>
      </c>
      <c r="S6" t="s">
        <v>137</v>
      </c>
      <c r="T6">
        <v>1</v>
      </c>
    </row>
    <row r="7" spans="1:20" x14ac:dyDescent="0.15">
      <c r="A7" t="s">
        <v>102</v>
      </c>
      <c r="B7" t="s">
        <v>37</v>
      </c>
      <c r="C7">
        <v>0.64645084615017201</v>
      </c>
      <c r="D7" t="s">
        <v>43</v>
      </c>
      <c r="E7">
        <v>4</v>
      </c>
      <c r="F7">
        <v>0.64738970935649198</v>
      </c>
      <c r="G7" t="s">
        <v>225</v>
      </c>
      <c r="I7" t="s">
        <v>49</v>
      </c>
      <c r="J7" t="s">
        <v>37</v>
      </c>
      <c r="K7">
        <v>0.49982743345236502</v>
      </c>
      <c r="L7" t="s">
        <v>43</v>
      </c>
      <c r="M7">
        <v>4</v>
      </c>
      <c r="N7">
        <v>0.50732844361017004</v>
      </c>
      <c r="O7" t="s">
        <v>225</v>
      </c>
      <c r="Q7" t="s">
        <v>138</v>
      </c>
      <c r="R7">
        <v>0</v>
      </c>
      <c r="S7" t="s">
        <v>138</v>
      </c>
      <c r="T7">
        <v>1</v>
      </c>
    </row>
    <row r="8" spans="1:20" x14ac:dyDescent="0.15">
      <c r="A8" t="s">
        <v>103</v>
      </c>
      <c r="B8" t="s">
        <v>37</v>
      </c>
      <c r="C8">
        <v>0.591012930770345</v>
      </c>
      <c r="D8" t="s">
        <v>43</v>
      </c>
      <c r="E8">
        <v>4</v>
      </c>
      <c r="F8">
        <v>0.59330691087139098</v>
      </c>
      <c r="G8" t="s">
        <v>225</v>
      </c>
      <c r="I8" t="s">
        <v>50</v>
      </c>
      <c r="J8" t="s">
        <v>37</v>
      </c>
      <c r="K8">
        <v>0.47393761727093597</v>
      </c>
      <c r="L8" t="s">
        <v>43</v>
      </c>
      <c r="M8">
        <v>8</v>
      </c>
      <c r="N8">
        <v>0.482520923668463</v>
      </c>
      <c r="O8" t="s">
        <v>225</v>
      </c>
      <c r="Q8" t="s">
        <v>139</v>
      </c>
      <c r="R8">
        <v>0</v>
      </c>
      <c r="S8" t="s">
        <v>139</v>
      </c>
      <c r="T8">
        <v>1</v>
      </c>
    </row>
    <row r="9" spans="1:20" x14ac:dyDescent="0.15">
      <c r="A9" t="s">
        <v>104</v>
      </c>
      <c r="B9" t="s">
        <v>37</v>
      </c>
      <c r="C9">
        <v>0.63352368133853998</v>
      </c>
      <c r="D9" t="s">
        <v>43</v>
      </c>
      <c r="E9">
        <v>3</v>
      </c>
      <c r="F9">
        <v>0.634348752725582</v>
      </c>
      <c r="G9" t="s">
        <v>225</v>
      </c>
      <c r="I9" t="s">
        <v>51</v>
      </c>
      <c r="J9" t="s">
        <v>37</v>
      </c>
      <c r="K9">
        <v>0.50526462707842001</v>
      </c>
      <c r="L9" t="s">
        <v>43</v>
      </c>
      <c r="M9">
        <v>2</v>
      </c>
      <c r="N9">
        <v>0.50845311655608205</v>
      </c>
      <c r="O9" t="s">
        <v>225</v>
      </c>
      <c r="Q9" t="s">
        <v>140</v>
      </c>
      <c r="R9">
        <v>0</v>
      </c>
      <c r="S9" t="s">
        <v>140</v>
      </c>
      <c r="T9">
        <v>1</v>
      </c>
    </row>
    <row r="10" spans="1:20" x14ac:dyDescent="0.15">
      <c r="A10" t="s">
        <v>105</v>
      </c>
      <c r="B10" t="s">
        <v>37</v>
      </c>
      <c r="C10">
        <v>0.64498025910839396</v>
      </c>
      <c r="D10" t="s">
        <v>43</v>
      </c>
      <c r="E10">
        <v>7</v>
      </c>
      <c r="F10">
        <v>0.64634918789671203</v>
      </c>
      <c r="G10" t="s">
        <v>225</v>
      </c>
      <c r="I10" t="s">
        <v>52</v>
      </c>
      <c r="J10" t="s">
        <v>37</v>
      </c>
      <c r="K10">
        <v>0.52906906152141397</v>
      </c>
      <c r="L10" t="s">
        <v>43</v>
      </c>
      <c r="M10">
        <v>0</v>
      </c>
      <c r="N10">
        <v>0.53584193740467101</v>
      </c>
      <c r="O10" t="s">
        <v>225</v>
      </c>
      <c r="Q10" t="s">
        <v>141</v>
      </c>
      <c r="R10">
        <v>0</v>
      </c>
      <c r="S10" t="s">
        <v>141</v>
      </c>
      <c r="T10">
        <v>1</v>
      </c>
    </row>
    <row r="11" spans="1:20" x14ac:dyDescent="0.15">
      <c r="A11" t="s">
        <v>106</v>
      </c>
      <c r="B11" t="s">
        <v>37</v>
      </c>
      <c r="C11">
        <v>0.70865052803887696</v>
      </c>
      <c r="D11" t="s">
        <v>43</v>
      </c>
      <c r="E11">
        <v>6</v>
      </c>
      <c r="F11">
        <v>0.70955630954336602</v>
      </c>
      <c r="G11" t="s">
        <v>225</v>
      </c>
      <c r="I11" t="s">
        <v>53</v>
      </c>
      <c r="J11" t="s">
        <v>37</v>
      </c>
      <c r="K11">
        <v>0.57044718370949898</v>
      </c>
      <c r="L11" t="s">
        <v>43</v>
      </c>
      <c r="M11">
        <v>1</v>
      </c>
      <c r="N11">
        <v>0.57425547542704203</v>
      </c>
      <c r="O11" t="s">
        <v>225</v>
      </c>
      <c r="Q11" t="s">
        <v>142</v>
      </c>
      <c r="R11">
        <v>0</v>
      </c>
      <c r="S11" t="s">
        <v>142</v>
      </c>
      <c r="T11">
        <v>1</v>
      </c>
    </row>
    <row r="12" spans="1:20" x14ac:dyDescent="0.15">
      <c r="A12" t="s">
        <v>107</v>
      </c>
      <c r="B12" t="s">
        <v>37</v>
      </c>
      <c r="C12">
        <v>0.56562554275079902</v>
      </c>
      <c r="D12" t="s">
        <v>43</v>
      </c>
      <c r="E12">
        <v>5</v>
      </c>
      <c r="F12">
        <v>0.56653886061639402</v>
      </c>
      <c r="G12" t="s">
        <v>225</v>
      </c>
      <c r="I12" t="s">
        <v>78</v>
      </c>
      <c r="J12" t="s">
        <v>37</v>
      </c>
      <c r="K12">
        <v>0.46026238357325999</v>
      </c>
      <c r="L12" t="s">
        <v>43</v>
      </c>
      <c r="M12">
        <v>3</v>
      </c>
      <c r="N12">
        <v>0.46571611991803902</v>
      </c>
      <c r="O12" t="s">
        <v>225</v>
      </c>
      <c r="Q12" t="s">
        <v>143</v>
      </c>
      <c r="R12">
        <v>0</v>
      </c>
      <c r="S12" t="s">
        <v>143</v>
      </c>
      <c r="T12">
        <v>1</v>
      </c>
    </row>
    <row r="13" spans="1:20" x14ac:dyDescent="0.15">
      <c r="A13" t="s">
        <v>108</v>
      </c>
      <c r="B13" t="s">
        <v>37</v>
      </c>
      <c r="C13">
        <v>0.75300400943649604</v>
      </c>
      <c r="D13" t="s">
        <v>43</v>
      </c>
      <c r="E13">
        <v>6</v>
      </c>
      <c r="F13">
        <v>0.75380501266893096</v>
      </c>
      <c r="G13" t="s">
        <v>225</v>
      </c>
      <c r="I13" t="s">
        <v>54</v>
      </c>
      <c r="J13" t="s">
        <v>37</v>
      </c>
      <c r="K13">
        <v>0.62072351108133195</v>
      </c>
      <c r="L13" t="s">
        <v>43</v>
      </c>
      <c r="M13">
        <v>2</v>
      </c>
      <c r="N13">
        <v>0.62625693089407397</v>
      </c>
      <c r="O13" t="s">
        <v>225</v>
      </c>
      <c r="Q13" t="s">
        <v>144</v>
      </c>
      <c r="R13">
        <v>0</v>
      </c>
      <c r="S13" t="s">
        <v>144</v>
      </c>
      <c r="T13">
        <v>1</v>
      </c>
    </row>
    <row r="14" spans="1:20" x14ac:dyDescent="0.15">
      <c r="A14" t="s">
        <v>109</v>
      </c>
      <c r="B14" t="s">
        <v>37</v>
      </c>
      <c r="C14">
        <v>0.73191665245378901</v>
      </c>
      <c r="D14" t="s">
        <v>43</v>
      </c>
      <c r="E14">
        <v>0</v>
      </c>
      <c r="F14">
        <v>0.732379254583857</v>
      </c>
      <c r="G14" t="s">
        <v>225</v>
      </c>
      <c r="I14" t="s">
        <v>55</v>
      </c>
      <c r="J14" t="s">
        <v>37</v>
      </c>
      <c r="K14">
        <v>0.55453736508163898</v>
      </c>
      <c r="L14" t="s">
        <v>43</v>
      </c>
      <c r="M14">
        <v>8</v>
      </c>
      <c r="N14">
        <v>0.5636557440951</v>
      </c>
      <c r="O14" t="s">
        <v>225</v>
      </c>
      <c r="Q14" t="s">
        <v>145</v>
      </c>
      <c r="R14">
        <v>0</v>
      </c>
      <c r="S14" t="s">
        <v>145</v>
      </c>
      <c r="T14">
        <v>1</v>
      </c>
    </row>
    <row r="15" spans="1:20" x14ac:dyDescent="0.15">
      <c r="A15" t="s">
        <v>110</v>
      </c>
      <c r="B15" t="s">
        <v>37</v>
      </c>
      <c r="C15">
        <v>0.71782635143159901</v>
      </c>
      <c r="D15" t="s">
        <v>43</v>
      </c>
      <c r="E15">
        <v>4</v>
      </c>
      <c r="F15">
        <v>0.719998658126629</v>
      </c>
      <c r="G15" t="s">
        <v>225</v>
      </c>
      <c r="I15" t="s">
        <v>56</v>
      </c>
      <c r="J15" t="s">
        <v>37</v>
      </c>
      <c r="K15">
        <v>0.54627725934898097</v>
      </c>
      <c r="L15" t="s">
        <v>43</v>
      </c>
      <c r="M15">
        <v>8</v>
      </c>
      <c r="N15">
        <v>0.55844470143159397</v>
      </c>
      <c r="O15" t="s">
        <v>225</v>
      </c>
      <c r="Q15" t="s">
        <v>146</v>
      </c>
      <c r="R15">
        <v>0</v>
      </c>
      <c r="S15" t="s">
        <v>146</v>
      </c>
      <c r="T15">
        <v>1</v>
      </c>
    </row>
    <row r="16" spans="1:20" x14ac:dyDescent="0.15">
      <c r="A16" t="s">
        <v>111</v>
      </c>
      <c r="B16" t="s">
        <v>37</v>
      </c>
      <c r="C16">
        <v>0.77480259216167402</v>
      </c>
      <c r="D16" t="s">
        <v>43</v>
      </c>
      <c r="E16">
        <v>8</v>
      </c>
      <c r="F16">
        <v>0.77605720697723601</v>
      </c>
      <c r="G16" t="s">
        <v>225</v>
      </c>
      <c r="I16" t="s">
        <v>57</v>
      </c>
      <c r="J16" t="s">
        <v>37</v>
      </c>
      <c r="K16">
        <v>0.58952129579360801</v>
      </c>
      <c r="L16" t="s">
        <v>43</v>
      </c>
      <c r="M16">
        <v>3</v>
      </c>
      <c r="N16">
        <v>0.59889839554385804</v>
      </c>
      <c r="O16" t="s">
        <v>225</v>
      </c>
      <c r="Q16" t="s">
        <v>147</v>
      </c>
      <c r="R16">
        <v>0</v>
      </c>
      <c r="S16" t="s">
        <v>147</v>
      </c>
      <c r="T16">
        <v>1</v>
      </c>
    </row>
    <row r="17" spans="1:20" x14ac:dyDescent="0.15">
      <c r="A17" t="s">
        <v>112</v>
      </c>
      <c r="B17" t="s">
        <v>37</v>
      </c>
      <c r="C17">
        <v>0.73096726461597905</v>
      </c>
      <c r="D17" t="s">
        <v>43</v>
      </c>
      <c r="E17">
        <v>4</v>
      </c>
      <c r="F17">
        <v>0.73459885960703297</v>
      </c>
      <c r="G17" t="s">
        <v>225</v>
      </c>
      <c r="I17" t="s">
        <v>58</v>
      </c>
      <c r="J17" t="s">
        <v>37</v>
      </c>
      <c r="K17">
        <v>0.56113958051228696</v>
      </c>
      <c r="L17" t="s">
        <v>43</v>
      </c>
      <c r="M17">
        <v>2</v>
      </c>
      <c r="N17">
        <v>0.57053081801346095</v>
      </c>
      <c r="O17" t="s">
        <v>225</v>
      </c>
      <c r="Q17" t="s">
        <v>148</v>
      </c>
      <c r="R17">
        <v>0</v>
      </c>
      <c r="S17" t="s">
        <v>148</v>
      </c>
      <c r="T17">
        <v>1</v>
      </c>
    </row>
    <row r="18" spans="1:20" x14ac:dyDescent="0.15">
      <c r="A18" t="s">
        <v>113</v>
      </c>
      <c r="B18" t="s">
        <v>37</v>
      </c>
      <c r="C18">
        <v>0.71666454695228599</v>
      </c>
      <c r="D18" t="s">
        <v>43</v>
      </c>
      <c r="E18">
        <v>7</v>
      </c>
      <c r="F18">
        <v>0.71925706956145397</v>
      </c>
      <c r="G18" t="s">
        <v>225</v>
      </c>
      <c r="I18" t="s">
        <v>59</v>
      </c>
      <c r="J18" t="s">
        <v>37</v>
      </c>
      <c r="K18">
        <v>0.58742529804001298</v>
      </c>
      <c r="L18" t="s">
        <v>43</v>
      </c>
      <c r="M18">
        <v>2</v>
      </c>
      <c r="N18">
        <v>0.60153381181394106</v>
      </c>
      <c r="O18" t="s">
        <v>225</v>
      </c>
      <c r="Q18" t="s">
        <v>149</v>
      </c>
      <c r="R18">
        <v>0</v>
      </c>
      <c r="S18" t="s">
        <v>149</v>
      </c>
      <c r="T18">
        <v>1</v>
      </c>
    </row>
    <row r="19" spans="1:20" x14ac:dyDescent="0.15">
      <c r="A19" t="s">
        <v>114</v>
      </c>
      <c r="B19" t="s">
        <v>37</v>
      </c>
      <c r="C19">
        <v>0.769673737766018</v>
      </c>
      <c r="D19" t="s">
        <v>43</v>
      </c>
      <c r="E19">
        <v>2</v>
      </c>
      <c r="F19">
        <v>0.77070267123087899</v>
      </c>
      <c r="G19" t="s">
        <v>225</v>
      </c>
      <c r="I19" t="s">
        <v>60</v>
      </c>
      <c r="J19" t="s">
        <v>37</v>
      </c>
      <c r="K19">
        <v>0.56600081508657696</v>
      </c>
      <c r="L19" t="s">
        <v>43</v>
      </c>
      <c r="M19">
        <v>7</v>
      </c>
      <c r="N19">
        <v>0.57330926759865097</v>
      </c>
      <c r="O19" t="s">
        <v>225</v>
      </c>
      <c r="Q19" t="s">
        <v>150</v>
      </c>
      <c r="R19">
        <v>0</v>
      </c>
      <c r="S19" t="s">
        <v>150</v>
      </c>
      <c r="T19">
        <v>1</v>
      </c>
    </row>
    <row r="20" spans="1:20" x14ac:dyDescent="0.15">
      <c r="A20" t="s">
        <v>115</v>
      </c>
      <c r="B20" t="s">
        <v>37</v>
      </c>
      <c r="C20">
        <v>0.77599669522583004</v>
      </c>
      <c r="D20" t="s">
        <v>43</v>
      </c>
      <c r="E20">
        <v>0</v>
      </c>
      <c r="F20">
        <v>0.776912077048316</v>
      </c>
      <c r="G20" t="s">
        <v>225</v>
      </c>
      <c r="I20" t="s">
        <v>61</v>
      </c>
      <c r="J20" t="s">
        <v>37</v>
      </c>
      <c r="K20">
        <v>0.62050754683684695</v>
      </c>
      <c r="L20" t="s">
        <v>43</v>
      </c>
      <c r="M20">
        <v>1</v>
      </c>
      <c r="N20">
        <v>0.63100449457475505</v>
      </c>
      <c r="O20" t="s">
        <v>225</v>
      </c>
      <c r="Q20" t="s">
        <v>151</v>
      </c>
      <c r="R20">
        <v>0</v>
      </c>
      <c r="S20" t="s">
        <v>151</v>
      </c>
      <c r="T20">
        <v>1</v>
      </c>
    </row>
    <row r="21" spans="1:20" x14ac:dyDescent="0.15">
      <c r="A21" t="s">
        <v>116</v>
      </c>
      <c r="B21" t="s">
        <v>37</v>
      </c>
      <c r="C21">
        <v>0.75984930196423595</v>
      </c>
      <c r="D21" t="s">
        <v>43</v>
      </c>
      <c r="E21">
        <v>6</v>
      </c>
      <c r="F21">
        <v>0.76083714813576897</v>
      </c>
      <c r="G21" t="s">
        <v>225</v>
      </c>
      <c r="I21" t="s">
        <v>62</v>
      </c>
      <c r="J21" t="s">
        <v>37</v>
      </c>
      <c r="K21">
        <v>0.60036397407937003</v>
      </c>
      <c r="L21" t="s">
        <v>43</v>
      </c>
      <c r="M21">
        <v>4</v>
      </c>
      <c r="N21">
        <v>0.60419380716555104</v>
      </c>
      <c r="O21" t="s">
        <v>225</v>
      </c>
      <c r="Q21" t="s">
        <v>152</v>
      </c>
      <c r="R21">
        <v>0</v>
      </c>
      <c r="S21" t="s">
        <v>152</v>
      </c>
      <c r="T21">
        <v>1</v>
      </c>
    </row>
    <row r="22" spans="1:20" x14ac:dyDescent="0.15">
      <c r="A22" t="s">
        <v>117</v>
      </c>
      <c r="B22" t="s">
        <v>37</v>
      </c>
      <c r="C22">
        <v>0.60302822608632201</v>
      </c>
      <c r="D22" t="s">
        <v>43</v>
      </c>
      <c r="E22">
        <v>0</v>
      </c>
      <c r="F22">
        <v>0.60375637754834099</v>
      </c>
      <c r="G22" t="s">
        <v>225</v>
      </c>
      <c r="I22" t="s">
        <v>63</v>
      </c>
      <c r="J22" t="s">
        <v>37</v>
      </c>
      <c r="K22">
        <v>0.447592651851348</v>
      </c>
      <c r="L22" t="s">
        <v>43</v>
      </c>
      <c r="M22">
        <v>1</v>
      </c>
      <c r="N22">
        <v>0.45405159608607298</v>
      </c>
      <c r="O22" t="s">
        <v>225</v>
      </c>
      <c r="Q22" t="s">
        <v>153</v>
      </c>
      <c r="R22">
        <v>0</v>
      </c>
      <c r="S22" t="s">
        <v>153</v>
      </c>
      <c r="T22">
        <v>1</v>
      </c>
    </row>
    <row r="23" spans="1:20" x14ac:dyDescent="0.15">
      <c r="A23" t="s">
        <v>118</v>
      </c>
      <c r="B23" t="s">
        <v>37</v>
      </c>
      <c r="C23">
        <v>0.55013191814947104</v>
      </c>
      <c r="D23" t="s">
        <v>43</v>
      </c>
      <c r="E23">
        <v>2</v>
      </c>
      <c r="F23">
        <v>0.55112597391343998</v>
      </c>
      <c r="G23" t="s">
        <v>225</v>
      </c>
      <c r="I23" t="s">
        <v>64</v>
      </c>
      <c r="J23" t="s">
        <v>37</v>
      </c>
      <c r="K23">
        <v>0.44091464666207802</v>
      </c>
      <c r="L23" t="s">
        <v>43</v>
      </c>
      <c r="M23">
        <v>2</v>
      </c>
      <c r="N23">
        <v>0.45216382450959502</v>
      </c>
      <c r="O23" t="s">
        <v>225</v>
      </c>
      <c r="Q23" t="s">
        <v>154</v>
      </c>
      <c r="R23">
        <v>0</v>
      </c>
      <c r="S23" t="s">
        <v>154</v>
      </c>
      <c r="T23">
        <v>1</v>
      </c>
    </row>
    <row r="24" spans="1:20" x14ac:dyDescent="0.15">
      <c r="A24" t="s">
        <v>119</v>
      </c>
      <c r="B24" t="s">
        <v>37</v>
      </c>
      <c r="C24">
        <v>0.56214340549981201</v>
      </c>
      <c r="D24" t="s">
        <v>43</v>
      </c>
      <c r="E24">
        <v>9</v>
      </c>
      <c r="F24">
        <v>0.56318384390800602</v>
      </c>
      <c r="G24" t="s">
        <v>225</v>
      </c>
      <c r="I24" t="s">
        <v>65</v>
      </c>
      <c r="J24" t="s">
        <v>37</v>
      </c>
      <c r="K24">
        <v>0.41297949498652098</v>
      </c>
      <c r="L24" t="s">
        <v>43</v>
      </c>
      <c r="M24">
        <v>9</v>
      </c>
      <c r="N24">
        <v>0.42331035323727401</v>
      </c>
      <c r="O24" t="s">
        <v>225</v>
      </c>
      <c r="Q24" t="s">
        <v>155</v>
      </c>
      <c r="R24">
        <v>0</v>
      </c>
      <c r="S24" t="s">
        <v>155</v>
      </c>
      <c r="T24">
        <v>1</v>
      </c>
    </row>
    <row r="25" spans="1:20" x14ac:dyDescent="0.15">
      <c r="A25" t="s">
        <v>120</v>
      </c>
      <c r="B25" t="s">
        <v>37</v>
      </c>
      <c r="C25">
        <v>0.67244832937944599</v>
      </c>
      <c r="D25" t="s">
        <v>43</v>
      </c>
      <c r="E25">
        <v>4</v>
      </c>
      <c r="F25">
        <v>0.67357043204361899</v>
      </c>
      <c r="G25" t="s">
        <v>225</v>
      </c>
      <c r="I25" t="s">
        <v>66</v>
      </c>
      <c r="J25" t="s">
        <v>37</v>
      </c>
      <c r="K25">
        <v>0.50778650484064103</v>
      </c>
      <c r="L25" t="s">
        <v>43</v>
      </c>
      <c r="M25">
        <v>7</v>
      </c>
      <c r="N25">
        <v>0.51293427768829203</v>
      </c>
      <c r="O25" t="s">
        <v>225</v>
      </c>
      <c r="Q25" t="s">
        <v>156</v>
      </c>
      <c r="R25">
        <v>0</v>
      </c>
      <c r="S25" t="s">
        <v>156</v>
      </c>
      <c r="T25">
        <v>1</v>
      </c>
    </row>
    <row r="26" spans="1:20" x14ac:dyDescent="0.15">
      <c r="A26" t="s">
        <v>121</v>
      </c>
      <c r="B26" t="s">
        <v>37</v>
      </c>
      <c r="C26">
        <v>0.85836392254183602</v>
      </c>
      <c r="D26" t="s">
        <v>43</v>
      </c>
      <c r="E26">
        <v>8</v>
      </c>
      <c r="F26">
        <v>0.85957700566052897</v>
      </c>
      <c r="G26" t="s">
        <v>225</v>
      </c>
      <c r="I26" t="s">
        <v>67</v>
      </c>
      <c r="J26" t="s">
        <v>37</v>
      </c>
      <c r="K26">
        <v>0.64800009943040104</v>
      </c>
      <c r="L26" t="s">
        <v>43</v>
      </c>
      <c r="M26">
        <v>5</v>
      </c>
      <c r="N26">
        <v>0.65767505210555899</v>
      </c>
      <c r="O26" t="s">
        <v>225</v>
      </c>
      <c r="Q26" t="s">
        <v>157</v>
      </c>
      <c r="R26">
        <v>0</v>
      </c>
      <c r="S26" t="s">
        <v>157</v>
      </c>
      <c r="T26">
        <v>1</v>
      </c>
    </row>
    <row r="27" spans="1:20" x14ac:dyDescent="0.15">
      <c r="A27" t="s">
        <v>122</v>
      </c>
      <c r="B27" t="s">
        <v>37</v>
      </c>
      <c r="C27">
        <v>0.80217722168744998</v>
      </c>
      <c r="D27" t="s">
        <v>43</v>
      </c>
      <c r="E27">
        <v>0</v>
      </c>
      <c r="F27">
        <v>0.80248476631442001</v>
      </c>
      <c r="G27" t="s">
        <v>225</v>
      </c>
      <c r="I27" t="s">
        <v>68</v>
      </c>
      <c r="J27" t="s">
        <v>37</v>
      </c>
      <c r="K27">
        <v>0.53987657233606001</v>
      </c>
      <c r="L27" t="s">
        <v>43</v>
      </c>
      <c r="M27">
        <v>7</v>
      </c>
      <c r="N27">
        <v>0.55390081697747195</v>
      </c>
      <c r="O27" t="s">
        <v>225</v>
      </c>
      <c r="Q27" t="s">
        <v>158</v>
      </c>
      <c r="R27">
        <v>0</v>
      </c>
      <c r="S27" t="s">
        <v>158</v>
      </c>
      <c r="T27">
        <v>1</v>
      </c>
    </row>
    <row r="28" spans="1:20" x14ac:dyDescent="0.15">
      <c r="A28" t="s">
        <v>123</v>
      </c>
      <c r="B28" t="s">
        <v>37</v>
      </c>
      <c r="C28">
        <v>0.70096479391717503</v>
      </c>
      <c r="D28" t="s">
        <v>43</v>
      </c>
      <c r="E28">
        <v>5</v>
      </c>
      <c r="F28">
        <v>0.70175022459127401</v>
      </c>
      <c r="G28" t="s">
        <v>225</v>
      </c>
      <c r="I28" t="s">
        <v>69</v>
      </c>
      <c r="J28" t="s">
        <v>37</v>
      </c>
      <c r="K28">
        <v>0.51369103136594696</v>
      </c>
      <c r="L28" t="s">
        <v>43</v>
      </c>
      <c r="M28">
        <v>2</v>
      </c>
      <c r="N28">
        <v>0.52681447934889103</v>
      </c>
      <c r="O28" t="s">
        <v>225</v>
      </c>
      <c r="Q28" t="s">
        <v>159</v>
      </c>
      <c r="R28">
        <v>0</v>
      </c>
      <c r="S28" t="s">
        <v>159</v>
      </c>
      <c r="T28">
        <v>1</v>
      </c>
    </row>
    <row r="29" spans="1:20" x14ac:dyDescent="0.15">
      <c r="A29" t="s">
        <v>124</v>
      </c>
      <c r="B29" t="s">
        <v>37</v>
      </c>
      <c r="C29">
        <v>0.71463770200556997</v>
      </c>
      <c r="D29" t="s">
        <v>43</v>
      </c>
      <c r="E29">
        <v>5</v>
      </c>
      <c r="F29">
        <v>0.71562880030520903</v>
      </c>
      <c r="G29" t="s">
        <v>225</v>
      </c>
      <c r="I29" t="s">
        <v>70</v>
      </c>
      <c r="J29" t="s">
        <v>37</v>
      </c>
      <c r="K29">
        <v>0.511176866043065</v>
      </c>
      <c r="L29" t="s">
        <v>43</v>
      </c>
      <c r="M29">
        <v>2</v>
      </c>
      <c r="N29">
        <v>0.51457509170489202</v>
      </c>
      <c r="O29" t="s">
        <v>225</v>
      </c>
      <c r="Q29" t="s">
        <v>160</v>
      </c>
      <c r="R29">
        <v>0</v>
      </c>
      <c r="S29" t="s">
        <v>160</v>
      </c>
      <c r="T29">
        <v>1</v>
      </c>
    </row>
    <row r="30" spans="1:20" x14ac:dyDescent="0.15">
      <c r="A30" t="s">
        <v>125</v>
      </c>
      <c r="B30" t="s">
        <v>37</v>
      </c>
      <c r="C30">
        <v>0.64096335265642601</v>
      </c>
      <c r="D30" t="s">
        <v>43</v>
      </c>
      <c r="E30">
        <v>8</v>
      </c>
      <c r="F30">
        <v>0.641876227817329</v>
      </c>
      <c r="G30" t="s">
        <v>225</v>
      </c>
      <c r="I30" t="s">
        <v>71</v>
      </c>
      <c r="J30" t="s">
        <v>37</v>
      </c>
      <c r="K30">
        <v>0.48600302684541202</v>
      </c>
      <c r="L30" t="s">
        <v>43</v>
      </c>
      <c r="M30">
        <v>2</v>
      </c>
      <c r="N30">
        <v>0.49198837031113501</v>
      </c>
      <c r="O30" t="s">
        <v>225</v>
      </c>
      <c r="Q30" t="s">
        <v>161</v>
      </c>
      <c r="R30">
        <v>0</v>
      </c>
      <c r="S30" t="s">
        <v>161</v>
      </c>
      <c r="T30">
        <v>1</v>
      </c>
    </row>
    <row r="31" spans="1:20" x14ac:dyDescent="0.15">
      <c r="A31" t="s">
        <v>126</v>
      </c>
      <c r="B31" t="s">
        <v>37</v>
      </c>
      <c r="C31">
        <v>0.86017911244586098</v>
      </c>
      <c r="D31" t="s">
        <v>43</v>
      </c>
      <c r="E31">
        <v>9</v>
      </c>
      <c r="F31">
        <v>0.86123585681968795</v>
      </c>
      <c r="G31" t="s">
        <v>226</v>
      </c>
      <c r="I31" t="s">
        <v>72</v>
      </c>
      <c r="J31" t="s">
        <v>37</v>
      </c>
      <c r="K31">
        <v>0.61416230239268599</v>
      </c>
      <c r="L31" t="s">
        <v>43</v>
      </c>
      <c r="M31">
        <v>3</v>
      </c>
      <c r="N31">
        <v>0.61946885223859605</v>
      </c>
      <c r="O31" t="s">
        <v>225</v>
      </c>
      <c r="Q31" t="s">
        <v>162</v>
      </c>
      <c r="R31">
        <v>0</v>
      </c>
      <c r="S31" t="s">
        <v>162</v>
      </c>
      <c r="T31">
        <v>1</v>
      </c>
    </row>
    <row r="32" spans="1:20" x14ac:dyDescent="0.15">
      <c r="A32" t="s">
        <v>127</v>
      </c>
      <c r="B32" t="s">
        <v>37</v>
      </c>
      <c r="C32">
        <v>0.83816480659168102</v>
      </c>
      <c r="D32" t="s">
        <v>43</v>
      </c>
      <c r="E32">
        <v>5</v>
      </c>
      <c r="F32">
        <v>0.83870760597804195</v>
      </c>
      <c r="G32" t="s">
        <v>225</v>
      </c>
      <c r="I32" t="s">
        <v>73</v>
      </c>
      <c r="J32" t="s">
        <v>37</v>
      </c>
      <c r="K32">
        <v>0.59740276716654395</v>
      </c>
      <c r="L32" t="s">
        <v>43</v>
      </c>
      <c r="M32">
        <v>0</v>
      </c>
      <c r="N32">
        <v>0.60192274160047099</v>
      </c>
      <c r="O32" t="s">
        <v>225</v>
      </c>
      <c r="Q32" t="s">
        <v>163</v>
      </c>
      <c r="R32">
        <v>0</v>
      </c>
      <c r="S32" t="s">
        <v>163</v>
      </c>
      <c r="T32">
        <v>1</v>
      </c>
    </row>
    <row r="33" spans="1:20" x14ac:dyDescent="0.15">
      <c r="A33" t="s">
        <v>128</v>
      </c>
      <c r="B33" t="s">
        <v>37</v>
      </c>
      <c r="C33">
        <v>0.86274359191974004</v>
      </c>
      <c r="D33" t="s">
        <v>43</v>
      </c>
      <c r="E33">
        <v>4</v>
      </c>
      <c r="F33">
        <v>0.86309075021009896</v>
      </c>
      <c r="G33" t="s">
        <v>226</v>
      </c>
      <c r="I33" t="s">
        <v>74</v>
      </c>
      <c r="J33" t="s">
        <v>37</v>
      </c>
      <c r="K33">
        <v>0.58723263683374505</v>
      </c>
      <c r="L33" t="s">
        <v>43</v>
      </c>
      <c r="M33">
        <v>5</v>
      </c>
      <c r="N33">
        <v>0.59275143292154497</v>
      </c>
      <c r="O33" t="s">
        <v>225</v>
      </c>
      <c r="Q33" t="s">
        <v>164</v>
      </c>
      <c r="R33">
        <v>0</v>
      </c>
      <c r="S33" t="s">
        <v>164</v>
      </c>
      <c r="T33">
        <v>1</v>
      </c>
    </row>
    <row r="34" spans="1:20" x14ac:dyDescent="0.15">
      <c r="A34" t="s">
        <v>129</v>
      </c>
      <c r="B34" t="s">
        <v>37</v>
      </c>
      <c r="C34">
        <v>0.82320479634909405</v>
      </c>
      <c r="D34" t="s">
        <v>43</v>
      </c>
      <c r="E34">
        <v>7</v>
      </c>
      <c r="F34">
        <v>0.82357488735747597</v>
      </c>
      <c r="G34" t="s">
        <v>226</v>
      </c>
      <c r="I34" t="s">
        <v>75</v>
      </c>
      <c r="J34" t="s">
        <v>37</v>
      </c>
      <c r="K34">
        <v>0.59910007570582902</v>
      </c>
      <c r="L34" t="s">
        <v>43</v>
      </c>
      <c r="M34">
        <v>4</v>
      </c>
      <c r="N34">
        <v>0.60379455638629898</v>
      </c>
      <c r="O34" t="s">
        <v>225</v>
      </c>
      <c r="Q34" t="s">
        <v>165</v>
      </c>
      <c r="R34">
        <v>0</v>
      </c>
      <c r="S34" t="s">
        <v>165</v>
      </c>
      <c r="T34">
        <v>1</v>
      </c>
    </row>
    <row r="35" spans="1:20" x14ac:dyDescent="0.15">
      <c r="A35" t="s">
        <v>130</v>
      </c>
      <c r="B35" t="s">
        <v>37</v>
      </c>
      <c r="C35">
        <v>0.68636981539573605</v>
      </c>
      <c r="D35" t="s">
        <v>43</v>
      </c>
      <c r="E35">
        <v>1</v>
      </c>
      <c r="F35">
        <v>0.68711346143330398</v>
      </c>
      <c r="G35" t="s">
        <v>225</v>
      </c>
      <c r="I35" t="s">
        <v>76</v>
      </c>
      <c r="J35" t="s">
        <v>37</v>
      </c>
      <c r="K35">
        <v>0.44466412319055898</v>
      </c>
      <c r="L35" t="s">
        <v>43</v>
      </c>
      <c r="M35">
        <v>7</v>
      </c>
      <c r="N35">
        <v>0.46106252237511097</v>
      </c>
      <c r="O35" t="s">
        <v>225</v>
      </c>
      <c r="Q35" t="s">
        <v>166</v>
      </c>
      <c r="R35">
        <v>0</v>
      </c>
      <c r="S35" t="s">
        <v>166</v>
      </c>
      <c r="T35">
        <v>1</v>
      </c>
    </row>
    <row r="36" spans="1:20" x14ac:dyDescent="0.15">
      <c r="A36" t="s">
        <v>131</v>
      </c>
      <c r="B36" t="s">
        <v>37</v>
      </c>
      <c r="C36">
        <v>0.81869275489884896</v>
      </c>
      <c r="D36" t="s">
        <v>43</v>
      </c>
      <c r="E36">
        <v>5</v>
      </c>
      <c r="F36">
        <v>0.81938931223371703</v>
      </c>
      <c r="G36" t="s">
        <v>227</v>
      </c>
      <c r="I36" t="s">
        <v>77</v>
      </c>
      <c r="J36" t="s">
        <v>37</v>
      </c>
      <c r="K36">
        <v>0.559417570899442</v>
      </c>
      <c r="L36" t="s">
        <v>43</v>
      </c>
      <c r="M36">
        <v>6</v>
      </c>
      <c r="N36">
        <v>0.56994249166391497</v>
      </c>
      <c r="O36" t="s">
        <v>225</v>
      </c>
      <c r="Q36" t="s">
        <v>167</v>
      </c>
      <c r="R36">
        <v>0</v>
      </c>
      <c r="S36" t="s">
        <v>167</v>
      </c>
      <c r="T36">
        <v>1</v>
      </c>
    </row>
    <row r="59" spans="9:15" x14ac:dyDescent="0.15">
      <c r="I59" t="s">
        <v>268</v>
      </c>
      <c r="J59" t="s">
        <v>37</v>
      </c>
      <c r="K59">
        <v>0.44969703427962598</v>
      </c>
      <c r="L59" t="s">
        <v>43</v>
      </c>
      <c r="M59">
        <v>3</v>
      </c>
      <c r="N59">
        <v>0.45516446319802001</v>
      </c>
      <c r="O59" t="s">
        <v>225</v>
      </c>
    </row>
    <row r="60" spans="9:15" x14ac:dyDescent="0.15">
      <c r="I60" t="s">
        <v>269</v>
      </c>
      <c r="J60" t="s">
        <v>37</v>
      </c>
      <c r="K60">
        <v>0.36558608359372202</v>
      </c>
      <c r="L60" t="s">
        <v>43</v>
      </c>
      <c r="M60">
        <v>7</v>
      </c>
      <c r="N60">
        <v>0.37025414805203699</v>
      </c>
      <c r="O60" t="s">
        <v>225</v>
      </c>
    </row>
    <row r="61" spans="9:15" x14ac:dyDescent="0.15">
      <c r="I61" t="s">
        <v>270</v>
      </c>
      <c r="J61" t="s">
        <v>37</v>
      </c>
      <c r="K61">
        <v>0.26791051665624599</v>
      </c>
      <c r="L61" t="s">
        <v>43</v>
      </c>
      <c r="M61">
        <v>3</v>
      </c>
      <c r="N61">
        <v>0.27322402019604702</v>
      </c>
      <c r="O61" t="s">
        <v>225</v>
      </c>
    </row>
    <row r="62" spans="9:15" x14ac:dyDescent="0.15">
      <c r="I62" t="s">
        <v>271</v>
      </c>
      <c r="J62" t="s">
        <v>37</v>
      </c>
      <c r="K62">
        <v>0.26948325199259499</v>
      </c>
      <c r="L62" t="s">
        <v>43</v>
      </c>
      <c r="M62">
        <v>0</v>
      </c>
      <c r="N62">
        <v>0.273287966814797</v>
      </c>
      <c r="O62" t="s">
        <v>225</v>
      </c>
    </row>
    <row r="63" spans="9:15" x14ac:dyDescent="0.15">
      <c r="I63" t="s">
        <v>272</v>
      </c>
      <c r="J63" t="s">
        <v>37</v>
      </c>
      <c r="K63">
        <v>0.47901072561867902</v>
      </c>
      <c r="L63" t="s">
        <v>43</v>
      </c>
      <c r="M63">
        <v>2</v>
      </c>
      <c r="N63">
        <v>0.48892310612921303</v>
      </c>
      <c r="O63" t="s">
        <v>225</v>
      </c>
    </row>
    <row r="64" spans="9:15" x14ac:dyDescent="0.15">
      <c r="I64" t="s">
        <v>273</v>
      </c>
      <c r="J64" t="s">
        <v>37</v>
      </c>
      <c r="K64">
        <v>0.35391654967368102</v>
      </c>
      <c r="L64" t="s">
        <v>43</v>
      </c>
      <c r="M64">
        <v>2</v>
      </c>
      <c r="N64">
        <v>0.363539536286897</v>
      </c>
      <c r="O64" t="s">
        <v>225</v>
      </c>
    </row>
    <row r="65" spans="9:15" x14ac:dyDescent="0.15">
      <c r="I65" t="s">
        <v>274</v>
      </c>
      <c r="J65" t="s">
        <v>37</v>
      </c>
      <c r="K65">
        <v>0.49868799943977299</v>
      </c>
      <c r="L65" t="s">
        <v>43</v>
      </c>
      <c r="M65">
        <v>1</v>
      </c>
      <c r="N65">
        <v>0.50499514500440901</v>
      </c>
      <c r="O65" t="s">
        <v>225</v>
      </c>
    </row>
    <row r="66" spans="9:15" x14ac:dyDescent="0.15">
      <c r="I66" t="s">
        <v>275</v>
      </c>
      <c r="J66" t="s">
        <v>37</v>
      </c>
      <c r="K66">
        <v>0.47445492645392401</v>
      </c>
      <c r="L66" t="s">
        <v>43</v>
      </c>
      <c r="M66">
        <v>2</v>
      </c>
      <c r="N66">
        <v>0.48165221872117803</v>
      </c>
      <c r="O66" t="s">
        <v>225</v>
      </c>
    </row>
    <row r="67" spans="9:15" x14ac:dyDescent="0.15">
      <c r="I67" t="s">
        <v>276</v>
      </c>
      <c r="J67" t="s">
        <v>37</v>
      </c>
      <c r="K67">
        <v>0.50374145379424096</v>
      </c>
      <c r="L67" t="s">
        <v>43</v>
      </c>
      <c r="M67">
        <v>7</v>
      </c>
      <c r="N67">
        <v>0.50804916902226605</v>
      </c>
      <c r="O67" t="s">
        <v>225</v>
      </c>
    </row>
    <row r="68" spans="9:15" x14ac:dyDescent="0.15">
      <c r="I68" t="s">
        <v>277</v>
      </c>
      <c r="J68" t="s">
        <v>37</v>
      </c>
      <c r="K68">
        <v>0.533680700224611</v>
      </c>
      <c r="L68" t="s">
        <v>43</v>
      </c>
      <c r="M68">
        <v>0</v>
      </c>
      <c r="N68">
        <v>0.54907162419799405</v>
      </c>
      <c r="O68" t="s">
        <v>225</v>
      </c>
    </row>
    <row r="69" spans="9:15" x14ac:dyDescent="0.15">
      <c r="I69" t="s">
        <v>278</v>
      </c>
      <c r="J69" t="s">
        <v>37</v>
      </c>
      <c r="K69">
        <v>0.56986232894317501</v>
      </c>
      <c r="L69" t="s">
        <v>43</v>
      </c>
      <c r="M69">
        <v>9</v>
      </c>
      <c r="N69">
        <v>0.57451103284451099</v>
      </c>
      <c r="O69" t="s">
        <v>225</v>
      </c>
    </row>
    <row r="70" spans="9:15" x14ac:dyDescent="0.15">
      <c r="I70" t="s">
        <v>279</v>
      </c>
      <c r="J70" t="s">
        <v>37</v>
      </c>
      <c r="K70">
        <v>0.45700459789794701</v>
      </c>
      <c r="L70" t="s">
        <v>43</v>
      </c>
      <c r="M70">
        <v>8</v>
      </c>
      <c r="N70">
        <v>0.47147411330456901</v>
      </c>
      <c r="O70" t="s">
        <v>227</v>
      </c>
    </row>
    <row r="71" spans="9:15" x14ac:dyDescent="0.15">
      <c r="I71" t="s">
        <v>280</v>
      </c>
      <c r="J71" t="s">
        <v>37</v>
      </c>
      <c r="K71">
        <v>0.61954099985632705</v>
      </c>
      <c r="L71" t="s">
        <v>43</v>
      </c>
      <c r="M71">
        <v>1</v>
      </c>
      <c r="N71">
        <v>0.62779705171842304</v>
      </c>
      <c r="O71" t="s">
        <v>227</v>
      </c>
    </row>
    <row r="72" spans="9:15" x14ac:dyDescent="0.15">
      <c r="I72" t="s">
        <v>281</v>
      </c>
      <c r="J72" t="s">
        <v>37</v>
      </c>
      <c r="K72">
        <v>0.55594274290863299</v>
      </c>
      <c r="L72" t="s">
        <v>43</v>
      </c>
      <c r="M72">
        <v>3</v>
      </c>
      <c r="N72">
        <v>0.56981674377082503</v>
      </c>
      <c r="O72" t="s">
        <v>225</v>
      </c>
    </row>
    <row r="73" spans="9:15" x14ac:dyDescent="0.15">
      <c r="I73" t="s">
        <v>282</v>
      </c>
      <c r="J73" t="s">
        <v>37</v>
      </c>
      <c r="K73">
        <v>0.54441621552852604</v>
      </c>
      <c r="L73" t="s">
        <v>43</v>
      </c>
      <c r="M73">
        <v>2</v>
      </c>
      <c r="N73">
        <v>0.55475189253081703</v>
      </c>
      <c r="O73" t="s">
        <v>225</v>
      </c>
    </row>
    <row r="74" spans="9:15" x14ac:dyDescent="0.15">
      <c r="I74" t="s">
        <v>283</v>
      </c>
      <c r="J74" t="s">
        <v>37</v>
      </c>
      <c r="K74">
        <v>0.58992295934480998</v>
      </c>
      <c r="L74" t="s">
        <v>43</v>
      </c>
      <c r="M74">
        <v>7</v>
      </c>
      <c r="N74">
        <v>0.59942713620640298</v>
      </c>
      <c r="O74" t="s">
        <v>227</v>
      </c>
    </row>
    <row r="75" spans="9:15" x14ac:dyDescent="0.15">
      <c r="I75" t="s">
        <v>284</v>
      </c>
      <c r="J75" t="s">
        <v>37</v>
      </c>
      <c r="K75">
        <v>0.55905585197621199</v>
      </c>
      <c r="L75" t="s">
        <v>43</v>
      </c>
      <c r="M75">
        <v>3</v>
      </c>
      <c r="N75">
        <v>0.56363906252510498</v>
      </c>
      <c r="O75" t="s">
        <v>226</v>
      </c>
    </row>
    <row r="76" spans="9:15" x14ac:dyDescent="0.15">
      <c r="I76" t="s">
        <v>285</v>
      </c>
      <c r="J76" t="s">
        <v>37</v>
      </c>
      <c r="K76">
        <v>0.58469469807051799</v>
      </c>
      <c r="L76" t="s">
        <v>43</v>
      </c>
      <c r="M76">
        <v>9</v>
      </c>
      <c r="N76">
        <v>0.59637015996998799</v>
      </c>
      <c r="O76" t="s">
        <v>225</v>
      </c>
    </row>
    <row r="77" spans="9:15" x14ac:dyDescent="0.15">
      <c r="I77" t="s">
        <v>286</v>
      </c>
      <c r="J77" t="s">
        <v>37</v>
      </c>
      <c r="K77">
        <v>0.56388698884220401</v>
      </c>
      <c r="L77" t="s">
        <v>43</v>
      </c>
      <c r="M77">
        <v>3</v>
      </c>
      <c r="N77">
        <v>0.57315209892841101</v>
      </c>
      <c r="O77" t="s">
        <v>226</v>
      </c>
    </row>
    <row r="78" spans="9:15" x14ac:dyDescent="0.15">
      <c r="I78" t="s">
        <v>287</v>
      </c>
      <c r="J78" t="s">
        <v>37</v>
      </c>
      <c r="K78">
        <v>0.62418199261741103</v>
      </c>
      <c r="L78" t="s">
        <v>43</v>
      </c>
      <c r="M78">
        <v>1</v>
      </c>
      <c r="N78">
        <v>0.62877680703316297</v>
      </c>
      <c r="O78" t="s">
        <v>288</v>
      </c>
    </row>
    <row r="79" spans="9:15" x14ac:dyDescent="0.15">
      <c r="I79" t="s">
        <v>289</v>
      </c>
      <c r="J79" t="s">
        <v>37</v>
      </c>
      <c r="K79">
        <v>0.60159121131244997</v>
      </c>
      <c r="L79" t="s">
        <v>43</v>
      </c>
      <c r="M79">
        <v>3</v>
      </c>
      <c r="N79">
        <v>0.60616859733672301</v>
      </c>
      <c r="O79" t="s">
        <v>290</v>
      </c>
    </row>
    <row r="80" spans="9:15" x14ac:dyDescent="0.15">
      <c r="I80" t="s">
        <v>291</v>
      </c>
      <c r="J80" t="s">
        <v>37</v>
      </c>
      <c r="K80">
        <v>0.44627732223545902</v>
      </c>
      <c r="L80" t="s">
        <v>43</v>
      </c>
      <c r="M80">
        <v>0</v>
      </c>
      <c r="N80">
        <v>0.45289078755399997</v>
      </c>
      <c r="O80" t="s">
        <v>292</v>
      </c>
    </row>
    <row r="81" spans="9:15" x14ac:dyDescent="0.15">
      <c r="I81" t="s">
        <v>293</v>
      </c>
      <c r="J81" t="s">
        <v>37</v>
      </c>
      <c r="K81">
        <v>0.43898217660084998</v>
      </c>
      <c r="L81" t="s">
        <v>43</v>
      </c>
      <c r="M81">
        <v>7</v>
      </c>
      <c r="N81">
        <v>0.44288007824196002</v>
      </c>
      <c r="O81" t="s">
        <v>288</v>
      </c>
    </row>
    <row r="82" spans="9:15" x14ac:dyDescent="0.15">
      <c r="I82" t="s">
        <v>294</v>
      </c>
      <c r="J82" t="s">
        <v>37</v>
      </c>
      <c r="K82">
        <v>0.41084274594424303</v>
      </c>
      <c r="L82" t="s">
        <v>43</v>
      </c>
      <c r="M82">
        <v>6</v>
      </c>
      <c r="N82">
        <v>0.41868477085368</v>
      </c>
      <c r="O82" t="s">
        <v>226</v>
      </c>
    </row>
    <row r="83" spans="9:15" x14ac:dyDescent="0.15">
      <c r="I83" t="s">
        <v>295</v>
      </c>
      <c r="J83" t="s">
        <v>37</v>
      </c>
      <c r="K83">
        <v>0.507910844761437</v>
      </c>
      <c r="L83" t="s">
        <v>43</v>
      </c>
      <c r="M83">
        <v>9</v>
      </c>
      <c r="N83">
        <v>0.51598735180770405</v>
      </c>
      <c r="O83" t="s">
        <v>288</v>
      </c>
    </row>
    <row r="84" spans="9:15" x14ac:dyDescent="0.15">
      <c r="I84" t="s">
        <v>296</v>
      </c>
      <c r="J84" t="s">
        <v>37</v>
      </c>
      <c r="K84">
        <v>0.65130210533878297</v>
      </c>
      <c r="L84" t="s">
        <v>43</v>
      </c>
      <c r="M84">
        <v>2</v>
      </c>
      <c r="N84">
        <v>0.65860926033239298</v>
      </c>
      <c r="O84" t="s">
        <v>297</v>
      </c>
    </row>
    <row r="85" spans="9:15" x14ac:dyDescent="0.15">
      <c r="I85" t="s">
        <v>298</v>
      </c>
      <c r="J85" t="s">
        <v>37</v>
      </c>
      <c r="K85">
        <v>0.53787777747214605</v>
      </c>
      <c r="L85" t="s">
        <v>43</v>
      </c>
      <c r="M85">
        <v>7</v>
      </c>
      <c r="N85">
        <v>0.54188411261375902</v>
      </c>
      <c r="O85" t="s">
        <v>299</v>
      </c>
    </row>
    <row r="86" spans="9:15" x14ac:dyDescent="0.15">
      <c r="I86" t="s">
        <v>300</v>
      </c>
      <c r="J86" t="s">
        <v>37</v>
      </c>
      <c r="K86">
        <v>0.51396423130412805</v>
      </c>
      <c r="L86" t="s">
        <v>43</v>
      </c>
      <c r="M86">
        <v>8</v>
      </c>
      <c r="N86">
        <v>0.52441097876544596</v>
      </c>
      <c r="O86" t="s">
        <v>226</v>
      </c>
    </row>
    <row r="87" spans="9:15" x14ac:dyDescent="0.15">
      <c r="I87" t="s">
        <v>301</v>
      </c>
      <c r="J87" t="s">
        <v>37</v>
      </c>
      <c r="K87">
        <v>0.51417619351837596</v>
      </c>
      <c r="L87" t="s">
        <v>43</v>
      </c>
      <c r="M87">
        <v>0</v>
      </c>
      <c r="N87">
        <v>0.51814479821814996</v>
      </c>
      <c r="O87" t="s">
        <v>288</v>
      </c>
    </row>
    <row r="88" spans="9:15" x14ac:dyDescent="0.15">
      <c r="I88" t="s">
        <v>302</v>
      </c>
      <c r="J88" t="s">
        <v>37</v>
      </c>
      <c r="K88">
        <v>0.486317417819771</v>
      </c>
      <c r="L88" t="s">
        <v>43</v>
      </c>
      <c r="M88">
        <v>6</v>
      </c>
      <c r="N88">
        <v>0.49649314287211799</v>
      </c>
      <c r="O88" t="s">
        <v>288</v>
      </c>
    </row>
    <row r="89" spans="9:15" x14ac:dyDescent="0.15">
      <c r="I89" t="s">
        <v>303</v>
      </c>
      <c r="J89" t="s">
        <v>37</v>
      </c>
      <c r="K89">
        <v>0.61152041340462504</v>
      </c>
      <c r="L89" t="s">
        <v>43</v>
      </c>
      <c r="M89">
        <v>5</v>
      </c>
      <c r="N89">
        <v>0.624506695072371</v>
      </c>
      <c r="O89" t="s">
        <v>299</v>
      </c>
    </row>
    <row r="90" spans="9:15" x14ac:dyDescent="0.15">
      <c r="I90" t="s">
        <v>304</v>
      </c>
      <c r="J90" t="s">
        <v>37</v>
      </c>
      <c r="K90">
        <v>0.60035362870135001</v>
      </c>
      <c r="L90" t="s">
        <v>43</v>
      </c>
      <c r="M90">
        <v>2</v>
      </c>
      <c r="N90">
        <v>0.60755691108148802</v>
      </c>
      <c r="O90" t="s">
        <v>290</v>
      </c>
    </row>
    <row r="91" spans="9:15" x14ac:dyDescent="0.15">
      <c r="I91" t="s">
        <v>305</v>
      </c>
      <c r="J91" t="s">
        <v>37</v>
      </c>
      <c r="K91">
        <v>0.58664950814128602</v>
      </c>
      <c r="L91" t="s">
        <v>43</v>
      </c>
      <c r="M91">
        <v>8</v>
      </c>
      <c r="N91">
        <v>0.59500138076224096</v>
      </c>
      <c r="O91" t="s">
        <v>299</v>
      </c>
    </row>
    <row r="92" spans="9:15" x14ac:dyDescent="0.15">
      <c r="I92" t="s">
        <v>306</v>
      </c>
      <c r="J92" t="s">
        <v>37</v>
      </c>
      <c r="K92">
        <v>0.60327664463942499</v>
      </c>
      <c r="L92" t="s">
        <v>43</v>
      </c>
      <c r="M92">
        <v>2</v>
      </c>
      <c r="N92">
        <v>0.61706117037163799</v>
      </c>
      <c r="O92" t="s">
        <v>297</v>
      </c>
    </row>
    <row r="93" spans="9:15" x14ac:dyDescent="0.15">
      <c r="I93" t="s">
        <v>307</v>
      </c>
      <c r="J93" t="s">
        <v>37</v>
      </c>
      <c r="K93">
        <v>0.44242161776485001</v>
      </c>
      <c r="L93" t="s">
        <v>43</v>
      </c>
      <c r="M93">
        <v>2</v>
      </c>
      <c r="N93">
        <v>0.45047337572735002</v>
      </c>
      <c r="O93" t="s">
        <v>297</v>
      </c>
    </row>
    <row r="94" spans="9:15" x14ac:dyDescent="0.15">
      <c r="I94" t="s">
        <v>308</v>
      </c>
      <c r="J94" t="s">
        <v>37</v>
      </c>
      <c r="K94">
        <v>0.55700161348000699</v>
      </c>
      <c r="L94" t="s">
        <v>43</v>
      </c>
      <c r="M94">
        <v>2</v>
      </c>
      <c r="N94">
        <v>0.56778133846859302</v>
      </c>
      <c r="O94" t="s">
        <v>299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2"/>
  <sheetViews>
    <sheetView topLeftCell="A7" workbookViewId="0">
      <selection activeCell="Y32" sqref="Y32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9.5" bestFit="1" customWidth="1"/>
    <col min="5" max="7" width="6.5" customWidth="1"/>
    <col min="8" max="8" width="16.75" customWidth="1"/>
    <col min="9" max="9" width="13" customWidth="1"/>
    <col min="10" max="22" width="6.5" customWidth="1"/>
    <col min="23" max="23" width="7.5" customWidth="1"/>
    <col min="24" max="25" width="6.5" customWidth="1"/>
    <col min="26" max="26" width="7.5" customWidth="1"/>
    <col min="27" max="38" width="6.5" customWidth="1"/>
    <col min="39" max="39" width="7.5" customWidth="1"/>
    <col min="40" max="100" width="6.5" customWidth="1"/>
  </cols>
  <sheetData>
    <row r="1" spans="1:9" x14ac:dyDescent="0.15">
      <c r="A1" t="s">
        <v>38</v>
      </c>
      <c r="B1">
        <v>267</v>
      </c>
      <c r="C1" t="s">
        <v>35</v>
      </c>
      <c r="D1">
        <v>170484.5</v>
      </c>
      <c r="F1" t="s">
        <v>34</v>
      </c>
      <c r="G1">
        <v>534</v>
      </c>
      <c r="H1" t="s">
        <v>35</v>
      </c>
      <c r="I1">
        <v>206861.6</v>
      </c>
    </row>
    <row r="2" spans="1:9" x14ac:dyDescent="0.15">
      <c r="A2" t="s">
        <v>38</v>
      </c>
      <c r="B2">
        <v>275</v>
      </c>
      <c r="C2" t="s">
        <v>35</v>
      </c>
      <c r="D2">
        <v>165482.99999999901</v>
      </c>
      <c r="F2" t="s">
        <v>34</v>
      </c>
      <c r="G2">
        <v>542</v>
      </c>
      <c r="H2" t="s">
        <v>35</v>
      </c>
      <c r="I2">
        <v>206818.1</v>
      </c>
    </row>
    <row r="3" spans="1:9" x14ac:dyDescent="0.15">
      <c r="A3" t="s">
        <v>38</v>
      </c>
      <c r="B3">
        <v>281</v>
      </c>
      <c r="C3" t="s">
        <v>35</v>
      </c>
      <c r="D3">
        <v>163888.09999999899</v>
      </c>
      <c r="F3" t="s">
        <v>34</v>
      </c>
      <c r="G3">
        <v>542</v>
      </c>
      <c r="H3" t="s">
        <v>35</v>
      </c>
      <c r="I3">
        <v>206818.1</v>
      </c>
    </row>
    <row r="4" spans="1:9" x14ac:dyDescent="0.15">
      <c r="A4" t="s">
        <v>38</v>
      </c>
      <c r="B4">
        <v>294</v>
      </c>
      <c r="C4" t="s">
        <v>35</v>
      </c>
      <c r="D4">
        <v>162706.299999999</v>
      </c>
      <c r="F4" t="s">
        <v>34</v>
      </c>
      <c r="G4">
        <v>543</v>
      </c>
      <c r="H4" t="s">
        <v>35</v>
      </c>
      <c r="I4">
        <v>206603.2</v>
      </c>
    </row>
    <row r="5" spans="1:9" x14ac:dyDescent="0.15">
      <c r="A5" t="s">
        <v>38</v>
      </c>
      <c r="B5">
        <v>304</v>
      </c>
      <c r="C5" t="s">
        <v>35</v>
      </c>
      <c r="D5">
        <v>162172.19999999899</v>
      </c>
      <c r="F5" t="s">
        <v>34</v>
      </c>
      <c r="G5">
        <v>547</v>
      </c>
      <c r="H5" t="s">
        <v>35</v>
      </c>
      <c r="I5">
        <v>206237.7</v>
      </c>
    </row>
    <row r="6" spans="1:9" x14ac:dyDescent="0.15">
      <c r="A6" t="s">
        <v>38</v>
      </c>
      <c r="B6">
        <v>310</v>
      </c>
      <c r="C6" t="s">
        <v>35</v>
      </c>
      <c r="D6">
        <v>161108.299999999</v>
      </c>
      <c r="F6" t="s">
        <v>34</v>
      </c>
      <c r="G6">
        <v>549</v>
      </c>
      <c r="H6" t="s">
        <v>35</v>
      </c>
      <c r="I6">
        <v>205776.5</v>
      </c>
    </row>
    <row r="7" spans="1:9" x14ac:dyDescent="0.15">
      <c r="A7" t="s">
        <v>38</v>
      </c>
      <c r="B7">
        <v>314</v>
      </c>
      <c r="C7" t="s">
        <v>35</v>
      </c>
      <c r="D7">
        <v>160482.99999999901</v>
      </c>
      <c r="F7" t="s">
        <v>34</v>
      </c>
      <c r="G7">
        <v>549</v>
      </c>
      <c r="H7" t="s">
        <v>35</v>
      </c>
      <c r="I7">
        <v>205776.5</v>
      </c>
    </row>
    <row r="8" spans="1:9" x14ac:dyDescent="0.15">
      <c r="A8" t="s">
        <v>38</v>
      </c>
      <c r="B8">
        <v>331</v>
      </c>
      <c r="C8" t="s">
        <v>35</v>
      </c>
      <c r="D8">
        <v>159639.4</v>
      </c>
      <c r="F8" t="s">
        <v>34</v>
      </c>
      <c r="G8">
        <v>552</v>
      </c>
      <c r="H8" t="s">
        <v>35</v>
      </c>
      <c r="I8">
        <v>205721.5</v>
      </c>
    </row>
    <row r="9" spans="1:9" x14ac:dyDescent="0.15">
      <c r="A9" t="s">
        <v>38</v>
      </c>
      <c r="B9">
        <v>340</v>
      </c>
      <c r="C9" t="s">
        <v>35</v>
      </c>
      <c r="D9">
        <v>159615.799999999</v>
      </c>
      <c r="F9" t="s">
        <v>34</v>
      </c>
      <c r="G9">
        <v>553</v>
      </c>
      <c r="H9" t="s">
        <v>35</v>
      </c>
      <c r="I9">
        <v>205676.1</v>
      </c>
    </row>
    <row r="10" spans="1:9" x14ac:dyDescent="0.15">
      <c r="A10" t="s">
        <v>38</v>
      </c>
      <c r="B10">
        <v>346</v>
      </c>
      <c r="C10" t="s">
        <v>35</v>
      </c>
      <c r="D10">
        <v>158768.399999999</v>
      </c>
      <c r="F10" t="s">
        <v>34</v>
      </c>
      <c r="G10">
        <v>554</v>
      </c>
      <c r="H10" t="s">
        <v>35</v>
      </c>
      <c r="I10">
        <v>205541.5</v>
      </c>
    </row>
    <row r="11" spans="1:9" x14ac:dyDescent="0.15">
      <c r="A11" t="s">
        <v>38</v>
      </c>
      <c r="B11">
        <v>351</v>
      </c>
      <c r="C11" t="s">
        <v>35</v>
      </c>
      <c r="D11">
        <v>158156.19999999899</v>
      </c>
      <c r="F11" t="s">
        <v>34</v>
      </c>
      <c r="G11">
        <v>555</v>
      </c>
      <c r="H11" t="s">
        <v>35</v>
      </c>
      <c r="I11">
        <v>205472.7</v>
      </c>
    </row>
    <row r="12" spans="1:9" x14ac:dyDescent="0.15">
      <c r="A12" t="s">
        <v>38</v>
      </c>
      <c r="B12">
        <v>353</v>
      </c>
      <c r="C12" t="s">
        <v>35</v>
      </c>
      <c r="D12">
        <v>157502.59999999899</v>
      </c>
      <c r="F12" t="s">
        <v>34</v>
      </c>
      <c r="G12">
        <v>556</v>
      </c>
      <c r="H12" t="s">
        <v>35</v>
      </c>
      <c r="I12">
        <v>205374.7</v>
      </c>
    </row>
    <row r="13" spans="1:9" x14ac:dyDescent="0.15">
      <c r="A13" t="s">
        <v>38</v>
      </c>
      <c r="B13">
        <v>371</v>
      </c>
      <c r="C13" t="s">
        <v>35</v>
      </c>
      <c r="D13">
        <v>157445.5</v>
      </c>
      <c r="F13" t="s">
        <v>34</v>
      </c>
      <c r="G13">
        <v>557</v>
      </c>
      <c r="H13" t="s">
        <v>35</v>
      </c>
      <c r="I13">
        <v>205322.7</v>
      </c>
    </row>
    <row r="14" spans="1:9" x14ac:dyDescent="0.15">
      <c r="A14" t="s">
        <v>38</v>
      </c>
      <c r="B14">
        <v>381</v>
      </c>
      <c r="C14" t="s">
        <v>35</v>
      </c>
      <c r="D14">
        <v>153576</v>
      </c>
      <c r="F14" t="s">
        <v>34</v>
      </c>
      <c r="G14">
        <v>560</v>
      </c>
      <c r="H14" t="s">
        <v>35</v>
      </c>
      <c r="I14">
        <v>205107.7</v>
      </c>
    </row>
    <row r="15" spans="1:9" x14ac:dyDescent="0.15">
      <c r="A15" t="s">
        <v>36</v>
      </c>
      <c r="B15">
        <v>0.27856413622952603</v>
      </c>
      <c r="F15" t="s">
        <v>34</v>
      </c>
      <c r="G15">
        <v>560</v>
      </c>
      <c r="H15" t="s">
        <v>35</v>
      </c>
      <c r="I15">
        <v>205107.7</v>
      </c>
    </row>
    <row r="16" spans="1:9" x14ac:dyDescent="0.15">
      <c r="F16" t="s">
        <v>34</v>
      </c>
      <c r="G16">
        <v>562</v>
      </c>
      <c r="H16" t="s">
        <v>35</v>
      </c>
      <c r="I16">
        <v>205005.2</v>
      </c>
    </row>
    <row r="17" spans="1:9" x14ac:dyDescent="0.15">
      <c r="A17" t="s">
        <v>223</v>
      </c>
      <c r="F17" t="s">
        <v>34</v>
      </c>
      <c r="G17">
        <v>562</v>
      </c>
      <c r="H17" t="s">
        <v>35</v>
      </c>
      <c r="I17">
        <v>205005.2</v>
      </c>
    </row>
    <row r="18" spans="1:9" x14ac:dyDescent="0.15">
      <c r="F18" t="s">
        <v>34</v>
      </c>
      <c r="G18">
        <v>564</v>
      </c>
      <c r="H18" t="s">
        <v>35</v>
      </c>
      <c r="I18">
        <v>204779.8</v>
      </c>
    </row>
    <row r="19" spans="1:9" x14ac:dyDescent="0.15">
      <c r="F19" t="s">
        <v>34</v>
      </c>
      <c r="G19">
        <v>564</v>
      </c>
      <c r="H19" t="s">
        <v>35</v>
      </c>
      <c r="I19">
        <v>204779.8</v>
      </c>
    </row>
    <row r="20" spans="1:9" x14ac:dyDescent="0.15">
      <c r="F20" t="s">
        <v>34</v>
      </c>
      <c r="G20">
        <v>565</v>
      </c>
      <c r="H20" t="s">
        <v>35</v>
      </c>
      <c r="I20">
        <v>204636.2</v>
      </c>
    </row>
    <row r="21" spans="1:9" x14ac:dyDescent="0.15">
      <c r="F21" t="s">
        <v>34</v>
      </c>
      <c r="G21">
        <v>565</v>
      </c>
      <c r="H21" t="s">
        <v>35</v>
      </c>
      <c r="I21">
        <v>204636.2</v>
      </c>
    </row>
    <row r="22" spans="1:9" x14ac:dyDescent="0.15">
      <c r="F22" t="s">
        <v>34</v>
      </c>
      <c r="G22">
        <v>568</v>
      </c>
      <c r="H22" t="s">
        <v>35</v>
      </c>
      <c r="I22">
        <v>204528.5</v>
      </c>
    </row>
    <row r="23" spans="1:9" x14ac:dyDescent="0.15">
      <c r="F23" t="s">
        <v>34</v>
      </c>
      <c r="G23">
        <v>568</v>
      </c>
      <c r="H23" t="s">
        <v>35</v>
      </c>
      <c r="I23">
        <v>204528.5</v>
      </c>
    </row>
    <row r="24" spans="1:9" x14ac:dyDescent="0.15">
      <c r="F24" t="s">
        <v>34</v>
      </c>
      <c r="G24">
        <v>571</v>
      </c>
      <c r="H24" t="s">
        <v>35</v>
      </c>
      <c r="I24">
        <v>204265.1</v>
      </c>
    </row>
    <row r="25" spans="1:9" x14ac:dyDescent="0.15">
      <c r="F25" t="s">
        <v>34</v>
      </c>
      <c r="G25">
        <v>571</v>
      </c>
      <c r="H25" t="s">
        <v>35</v>
      </c>
      <c r="I25">
        <v>204265.1</v>
      </c>
    </row>
    <row r="26" spans="1:9" x14ac:dyDescent="0.15">
      <c r="F26" t="s">
        <v>34</v>
      </c>
      <c r="G26">
        <v>572</v>
      </c>
      <c r="H26" t="s">
        <v>35</v>
      </c>
      <c r="I26">
        <v>204176.7</v>
      </c>
    </row>
    <row r="27" spans="1:9" x14ac:dyDescent="0.15">
      <c r="F27" t="s">
        <v>34</v>
      </c>
      <c r="G27">
        <v>576</v>
      </c>
      <c r="H27" t="s">
        <v>35</v>
      </c>
      <c r="I27">
        <v>203962</v>
      </c>
    </row>
    <row r="28" spans="1:9" x14ac:dyDescent="0.15">
      <c r="F28" t="s">
        <v>34</v>
      </c>
      <c r="G28">
        <v>577</v>
      </c>
      <c r="H28" t="s">
        <v>35</v>
      </c>
      <c r="I28">
        <v>203859</v>
      </c>
    </row>
    <row r="29" spans="1:9" x14ac:dyDescent="0.15">
      <c r="F29" t="s">
        <v>34</v>
      </c>
      <c r="G29">
        <v>578</v>
      </c>
      <c r="H29" t="s">
        <v>35</v>
      </c>
      <c r="I29">
        <v>203786.7</v>
      </c>
    </row>
    <row r="30" spans="1:9" x14ac:dyDescent="0.15">
      <c r="F30" t="s">
        <v>34</v>
      </c>
      <c r="G30">
        <v>579</v>
      </c>
      <c r="H30" t="s">
        <v>35</v>
      </c>
      <c r="I30">
        <v>203776.8</v>
      </c>
    </row>
    <row r="31" spans="1:9" x14ac:dyDescent="0.15">
      <c r="F31" t="s">
        <v>34</v>
      </c>
      <c r="G31">
        <v>580</v>
      </c>
      <c r="H31" t="s">
        <v>35</v>
      </c>
      <c r="I31">
        <v>203697.9</v>
      </c>
    </row>
    <row r="32" spans="1:9" x14ac:dyDescent="0.15">
      <c r="F32" t="s">
        <v>34</v>
      </c>
      <c r="G32">
        <v>581</v>
      </c>
      <c r="H32" t="s">
        <v>35</v>
      </c>
      <c r="I32">
        <v>203581.9</v>
      </c>
    </row>
    <row r="33" spans="6:9" x14ac:dyDescent="0.15">
      <c r="F33" t="s">
        <v>34</v>
      </c>
      <c r="G33">
        <v>583</v>
      </c>
      <c r="H33" t="s">
        <v>35</v>
      </c>
      <c r="I33">
        <v>203467.8</v>
      </c>
    </row>
    <row r="34" spans="6:9" x14ac:dyDescent="0.15">
      <c r="F34" t="s">
        <v>34</v>
      </c>
      <c r="G34">
        <v>584</v>
      </c>
      <c r="H34" t="s">
        <v>35</v>
      </c>
      <c r="I34">
        <v>203310.9</v>
      </c>
    </row>
    <row r="35" spans="6:9" x14ac:dyDescent="0.15">
      <c r="F35" t="s">
        <v>34</v>
      </c>
      <c r="G35">
        <v>584</v>
      </c>
      <c r="H35" t="s">
        <v>35</v>
      </c>
      <c r="I35">
        <v>203310.9</v>
      </c>
    </row>
    <row r="36" spans="6:9" x14ac:dyDescent="0.15">
      <c r="F36" t="s">
        <v>34</v>
      </c>
      <c r="G36">
        <v>587</v>
      </c>
      <c r="H36" t="s">
        <v>35</v>
      </c>
      <c r="I36">
        <v>203164.7</v>
      </c>
    </row>
    <row r="37" spans="6:9" x14ac:dyDescent="0.15">
      <c r="F37" t="s">
        <v>34</v>
      </c>
      <c r="G37">
        <v>588</v>
      </c>
      <c r="H37" t="s">
        <v>35</v>
      </c>
      <c r="I37">
        <v>203091.9</v>
      </c>
    </row>
    <row r="38" spans="6:9" x14ac:dyDescent="0.15">
      <c r="F38" t="s">
        <v>34</v>
      </c>
      <c r="G38">
        <v>592</v>
      </c>
      <c r="H38" t="s">
        <v>35</v>
      </c>
      <c r="I38">
        <v>202816</v>
      </c>
    </row>
    <row r="39" spans="6:9" x14ac:dyDescent="0.15">
      <c r="F39" t="s">
        <v>34</v>
      </c>
      <c r="G39">
        <v>592</v>
      </c>
      <c r="H39" t="s">
        <v>35</v>
      </c>
      <c r="I39">
        <v>202816</v>
      </c>
    </row>
    <row r="40" spans="6:9" x14ac:dyDescent="0.15">
      <c r="F40" t="s">
        <v>34</v>
      </c>
      <c r="G40">
        <v>595</v>
      </c>
      <c r="H40" t="s">
        <v>35</v>
      </c>
      <c r="I40">
        <v>202650.4</v>
      </c>
    </row>
    <row r="41" spans="6:9" x14ac:dyDescent="0.15">
      <c r="F41" t="s">
        <v>34</v>
      </c>
      <c r="G41">
        <v>597</v>
      </c>
      <c r="H41" t="s">
        <v>35</v>
      </c>
      <c r="I41">
        <v>202542.9</v>
      </c>
    </row>
    <row r="42" spans="6:9" x14ac:dyDescent="0.15">
      <c r="F42" t="s">
        <v>34</v>
      </c>
      <c r="G42">
        <v>598</v>
      </c>
      <c r="H42" t="s">
        <v>35</v>
      </c>
      <c r="I42">
        <v>202521.9</v>
      </c>
    </row>
    <row r="43" spans="6:9" x14ac:dyDescent="0.15">
      <c r="F43" t="s">
        <v>34</v>
      </c>
      <c r="G43">
        <v>599</v>
      </c>
      <c r="H43" t="s">
        <v>35</v>
      </c>
      <c r="I43">
        <v>202470.39999999999</v>
      </c>
    </row>
    <row r="44" spans="6:9" x14ac:dyDescent="0.15">
      <c r="F44" t="s">
        <v>34</v>
      </c>
      <c r="G44">
        <v>600</v>
      </c>
      <c r="H44" t="s">
        <v>35</v>
      </c>
      <c r="I44">
        <v>202374.5</v>
      </c>
    </row>
    <row r="45" spans="6:9" x14ac:dyDescent="0.15">
      <c r="F45" t="s">
        <v>34</v>
      </c>
      <c r="G45">
        <v>601</v>
      </c>
      <c r="H45" t="s">
        <v>35</v>
      </c>
      <c r="I45">
        <v>202245.7</v>
      </c>
    </row>
    <row r="46" spans="6:9" x14ac:dyDescent="0.15">
      <c r="F46" t="s">
        <v>34</v>
      </c>
      <c r="G46">
        <v>602</v>
      </c>
      <c r="H46" t="s">
        <v>35</v>
      </c>
      <c r="I46">
        <v>202235.6</v>
      </c>
    </row>
    <row r="47" spans="6:9" x14ac:dyDescent="0.15">
      <c r="F47" t="s">
        <v>34</v>
      </c>
      <c r="G47">
        <v>603</v>
      </c>
      <c r="H47" t="s">
        <v>35</v>
      </c>
      <c r="I47">
        <v>202160.7</v>
      </c>
    </row>
    <row r="48" spans="6:9" x14ac:dyDescent="0.15">
      <c r="F48" t="s">
        <v>34</v>
      </c>
      <c r="G48">
        <v>605</v>
      </c>
      <c r="H48" t="s">
        <v>35</v>
      </c>
      <c r="I48">
        <v>202026.5</v>
      </c>
    </row>
    <row r="49" spans="6:9" x14ac:dyDescent="0.15">
      <c r="F49" t="s">
        <v>34</v>
      </c>
      <c r="G49">
        <v>605</v>
      </c>
      <c r="H49" t="s">
        <v>35</v>
      </c>
      <c r="I49">
        <v>202026.5</v>
      </c>
    </row>
    <row r="50" spans="6:9" x14ac:dyDescent="0.15">
      <c r="F50" t="s">
        <v>34</v>
      </c>
      <c r="G50">
        <v>606</v>
      </c>
      <c r="H50" t="s">
        <v>35</v>
      </c>
      <c r="I50">
        <v>201902</v>
      </c>
    </row>
    <row r="51" spans="6:9" x14ac:dyDescent="0.15">
      <c r="F51" t="s">
        <v>34</v>
      </c>
      <c r="G51">
        <v>607</v>
      </c>
      <c r="H51" t="s">
        <v>35</v>
      </c>
      <c r="I51">
        <v>201882.9</v>
      </c>
    </row>
    <row r="52" spans="6:9" x14ac:dyDescent="0.15">
      <c r="F52" t="s">
        <v>34</v>
      </c>
      <c r="G52">
        <v>609</v>
      </c>
      <c r="H52" t="s">
        <v>35</v>
      </c>
      <c r="I52">
        <v>201777.8</v>
      </c>
    </row>
    <row r="53" spans="6:9" x14ac:dyDescent="0.15">
      <c r="F53" t="s">
        <v>34</v>
      </c>
      <c r="G53">
        <v>610</v>
      </c>
      <c r="H53" t="s">
        <v>35</v>
      </c>
      <c r="I53">
        <v>201589.2</v>
      </c>
    </row>
    <row r="54" spans="6:9" x14ac:dyDescent="0.15">
      <c r="F54" t="s">
        <v>34</v>
      </c>
      <c r="G54">
        <v>610</v>
      </c>
      <c r="H54" t="s">
        <v>35</v>
      </c>
      <c r="I54">
        <v>201589.2</v>
      </c>
    </row>
    <row r="55" spans="6:9" x14ac:dyDescent="0.15">
      <c r="F55" t="s">
        <v>34</v>
      </c>
      <c r="G55">
        <v>612</v>
      </c>
      <c r="H55" t="s">
        <v>35</v>
      </c>
      <c r="I55">
        <v>201486.7</v>
      </c>
    </row>
    <row r="56" spans="6:9" x14ac:dyDescent="0.15">
      <c r="F56" t="s">
        <v>34</v>
      </c>
      <c r="G56">
        <v>613</v>
      </c>
      <c r="H56" t="s">
        <v>35</v>
      </c>
      <c r="I56">
        <v>201461.4</v>
      </c>
    </row>
    <row r="57" spans="6:9" x14ac:dyDescent="0.15">
      <c r="F57" t="s">
        <v>34</v>
      </c>
      <c r="G57">
        <v>614</v>
      </c>
      <c r="H57" t="s">
        <v>35</v>
      </c>
      <c r="I57">
        <v>201400.2</v>
      </c>
    </row>
    <row r="58" spans="6:9" x14ac:dyDescent="0.15">
      <c r="F58" t="s">
        <v>34</v>
      </c>
      <c r="G58">
        <v>615</v>
      </c>
      <c r="H58" t="s">
        <v>35</v>
      </c>
      <c r="I58">
        <v>201265.8</v>
      </c>
    </row>
    <row r="59" spans="6:9" x14ac:dyDescent="0.15">
      <c r="F59" t="s">
        <v>34</v>
      </c>
      <c r="G59">
        <v>615</v>
      </c>
      <c r="H59" t="s">
        <v>35</v>
      </c>
      <c r="I59">
        <v>201265.8</v>
      </c>
    </row>
    <row r="60" spans="6:9" x14ac:dyDescent="0.15">
      <c r="F60" t="s">
        <v>34</v>
      </c>
      <c r="G60">
        <v>617</v>
      </c>
      <c r="H60" t="s">
        <v>35</v>
      </c>
      <c r="I60">
        <v>201106.1</v>
      </c>
    </row>
    <row r="61" spans="6:9" x14ac:dyDescent="0.15">
      <c r="F61" t="s">
        <v>34</v>
      </c>
      <c r="G61">
        <v>617</v>
      </c>
      <c r="H61" t="s">
        <v>35</v>
      </c>
      <c r="I61">
        <v>201106.1</v>
      </c>
    </row>
    <row r="62" spans="6:9" x14ac:dyDescent="0.15">
      <c r="F62" t="s">
        <v>34</v>
      </c>
      <c r="G62">
        <v>621</v>
      </c>
      <c r="H62" t="s">
        <v>35</v>
      </c>
      <c r="I62">
        <v>201014.5</v>
      </c>
    </row>
    <row r="63" spans="6:9" x14ac:dyDescent="0.15">
      <c r="F63" t="s">
        <v>34</v>
      </c>
      <c r="G63">
        <v>621</v>
      </c>
      <c r="H63" t="s">
        <v>35</v>
      </c>
      <c r="I63">
        <v>201014.5</v>
      </c>
    </row>
    <row r="64" spans="6:9" x14ac:dyDescent="0.15">
      <c r="F64" t="s">
        <v>34</v>
      </c>
      <c r="G64">
        <v>622</v>
      </c>
      <c r="H64" t="s">
        <v>35</v>
      </c>
      <c r="I64">
        <v>200914.5</v>
      </c>
    </row>
    <row r="65" spans="6:9" x14ac:dyDescent="0.15">
      <c r="F65" t="s">
        <v>34</v>
      </c>
      <c r="G65">
        <v>622</v>
      </c>
      <c r="H65" t="s">
        <v>35</v>
      </c>
      <c r="I65">
        <v>200914.5</v>
      </c>
    </row>
    <row r="66" spans="6:9" x14ac:dyDescent="0.15">
      <c r="F66" t="s">
        <v>34</v>
      </c>
      <c r="G66">
        <v>623</v>
      </c>
      <c r="H66" t="s">
        <v>35</v>
      </c>
      <c r="I66">
        <v>200719.4</v>
      </c>
    </row>
    <row r="67" spans="6:9" x14ac:dyDescent="0.15">
      <c r="F67" t="s">
        <v>34</v>
      </c>
      <c r="G67">
        <v>625</v>
      </c>
      <c r="H67" t="s">
        <v>35</v>
      </c>
      <c r="I67">
        <v>200557.8</v>
      </c>
    </row>
    <row r="68" spans="6:9" x14ac:dyDescent="0.15">
      <c r="F68" t="s">
        <v>34</v>
      </c>
      <c r="G68">
        <v>626</v>
      </c>
      <c r="H68" t="s">
        <v>35</v>
      </c>
      <c r="I68">
        <v>200490</v>
      </c>
    </row>
    <row r="69" spans="6:9" x14ac:dyDescent="0.15">
      <c r="F69" t="s">
        <v>34</v>
      </c>
      <c r="G69">
        <v>630</v>
      </c>
      <c r="H69" t="s">
        <v>35</v>
      </c>
      <c r="I69">
        <v>200377.3</v>
      </c>
    </row>
    <row r="70" spans="6:9" x14ac:dyDescent="0.15">
      <c r="F70" t="s">
        <v>34</v>
      </c>
      <c r="G70">
        <v>631</v>
      </c>
      <c r="H70" t="s">
        <v>35</v>
      </c>
      <c r="I70">
        <v>200289.7</v>
      </c>
    </row>
    <row r="71" spans="6:9" x14ac:dyDescent="0.15">
      <c r="F71" t="s">
        <v>34</v>
      </c>
      <c r="G71">
        <v>632</v>
      </c>
      <c r="H71" t="s">
        <v>35</v>
      </c>
      <c r="I71">
        <v>200179.8</v>
      </c>
    </row>
    <row r="72" spans="6:9" x14ac:dyDescent="0.15">
      <c r="F72" t="s">
        <v>34</v>
      </c>
      <c r="G72">
        <v>632</v>
      </c>
      <c r="H72" t="s">
        <v>35</v>
      </c>
      <c r="I72">
        <v>200179.8</v>
      </c>
    </row>
    <row r="73" spans="6:9" x14ac:dyDescent="0.15">
      <c r="F73" t="s">
        <v>34</v>
      </c>
      <c r="G73">
        <v>633</v>
      </c>
      <c r="H73" t="s">
        <v>35</v>
      </c>
      <c r="I73">
        <v>200042.1</v>
      </c>
    </row>
    <row r="74" spans="6:9" x14ac:dyDescent="0.15">
      <c r="F74" t="s">
        <v>34</v>
      </c>
      <c r="G74">
        <v>634</v>
      </c>
      <c r="H74" t="s">
        <v>35</v>
      </c>
      <c r="I74">
        <v>200000.3</v>
      </c>
    </row>
    <row r="75" spans="6:9" x14ac:dyDescent="0.15">
      <c r="F75" t="s">
        <v>34</v>
      </c>
      <c r="G75">
        <v>635</v>
      </c>
      <c r="H75" t="s">
        <v>35</v>
      </c>
      <c r="I75">
        <v>199999.4</v>
      </c>
    </row>
    <row r="76" spans="6:9" x14ac:dyDescent="0.15">
      <c r="F76" t="s">
        <v>34</v>
      </c>
      <c r="G76">
        <v>636</v>
      </c>
      <c r="H76" t="s">
        <v>35</v>
      </c>
      <c r="I76">
        <v>199928.5</v>
      </c>
    </row>
    <row r="77" spans="6:9" x14ac:dyDescent="0.15">
      <c r="F77" t="s">
        <v>34</v>
      </c>
      <c r="G77">
        <v>637</v>
      </c>
      <c r="H77" t="s">
        <v>35</v>
      </c>
      <c r="I77">
        <v>199831.9</v>
      </c>
    </row>
    <row r="78" spans="6:9" x14ac:dyDescent="0.15">
      <c r="F78" t="s">
        <v>34</v>
      </c>
      <c r="G78">
        <v>637</v>
      </c>
      <c r="H78" t="s">
        <v>35</v>
      </c>
      <c r="I78">
        <v>199831.9</v>
      </c>
    </row>
    <row r="79" spans="6:9" x14ac:dyDescent="0.15">
      <c r="F79" t="s">
        <v>34</v>
      </c>
      <c r="G79">
        <v>638</v>
      </c>
      <c r="H79" t="s">
        <v>35</v>
      </c>
      <c r="I79">
        <v>199723.2</v>
      </c>
    </row>
    <row r="80" spans="6:9" x14ac:dyDescent="0.15">
      <c r="F80" t="s">
        <v>34</v>
      </c>
      <c r="G80">
        <v>639</v>
      </c>
      <c r="H80" t="s">
        <v>35</v>
      </c>
      <c r="I80">
        <v>199703.6</v>
      </c>
    </row>
    <row r="81" spans="6:9" x14ac:dyDescent="0.15">
      <c r="F81" t="s">
        <v>34</v>
      </c>
      <c r="G81">
        <v>640</v>
      </c>
      <c r="H81" t="s">
        <v>35</v>
      </c>
      <c r="I81">
        <v>199635.8</v>
      </c>
    </row>
    <row r="82" spans="6:9" x14ac:dyDescent="0.15">
      <c r="F82" t="s">
        <v>34</v>
      </c>
      <c r="G82">
        <v>641</v>
      </c>
      <c r="H82" t="s">
        <v>35</v>
      </c>
      <c r="I82">
        <v>199529.5</v>
      </c>
    </row>
    <row r="83" spans="6:9" x14ac:dyDescent="0.15">
      <c r="F83" t="s">
        <v>34</v>
      </c>
      <c r="G83">
        <v>641</v>
      </c>
      <c r="H83" t="s">
        <v>35</v>
      </c>
      <c r="I83">
        <v>199529.5</v>
      </c>
    </row>
    <row r="84" spans="6:9" x14ac:dyDescent="0.15">
      <c r="F84" t="s">
        <v>34</v>
      </c>
      <c r="G84">
        <v>643</v>
      </c>
      <c r="H84" t="s">
        <v>35</v>
      </c>
      <c r="I84">
        <v>199415.4</v>
      </c>
    </row>
    <row r="85" spans="6:9" x14ac:dyDescent="0.15">
      <c r="F85" t="s">
        <v>34</v>
      </c>
      <c r="G85">
        <v>645</v>
      </c>
      <c r="H85" t="s">
        <v>35</v>
      </c>
      <c r="I85">
        <v>199377.4</v>
      </c>
    </row>
    <row r="86" spans="6:9" x14ac:dyDescent="0.15">
      <c r="F86" t="s">
        <v>34</v>
      </c>
      <c r="G86">
        <v>646</v>
      </c>
      <c r="H86" t="s">
        <v>35</v>
      </c>
      <c r="I86">
        <v>199333.7</v>
      </c>
    </row>
    <row r="87" spans="6:9" x14ac:dyDescent="0.15">
      <c r="F87" t="s">
        <v>34</v>
      </c>
      <c r="G87">
        <v>647</v>
      </c>
      <c r="H87" t="s">
        <v>35</v>
      </c>
      <c r="I87">
        <v>199302.3</v>
      </c>
    </row>
    <row r="88" spans="6:9" x14ac:dyDescent="0.15">
      <c r="F88" t="s">
        <v>34</v>
      </c>
      <c r="G88">
        <v>649</v>
      </c>
      <c r="H88" t="s">
        <v>35</v>
      </c>
      <c r="I88">
        <v>198976.2</v>
      </c>
    </row>
    <row r="89" spans="6:9" x14ac:dyDescent="0.15">
      <c r="F89" t="s">
        <v>34</v>
      </c>
      <c r="G89">
        <v>649</v>
      </c>
      <c r="H89" t="s">
        <v>35</v>
      </c>
      <c r="I89">
        <v>198976.2</v>
      </c>
    </row>
    <row r="90" spans="6:9" x14ac:dyDescent="0.15">
      <c r="F90" t="s">
        <v>34</v>
      </c>
      <c r="G90">
        <v>651</v>
      </c>
      <c r="H90" t="s">
        <v>35</v>
      </c>
      <c r="I90">
        <v>198887.9</v>
      </c>
    </row>
    <row r="91" spans="6:9" x14ac:dyDescent="0.15">
      <c r="F91" t="s">
        <v>34</v>
      </c>
      <c r="G91">
        <v>652</v>
      </c>
      <c r="H91" t="s">
        <v>35</v>
      </c>
      <c r="I91">
        <v>198855.5</v>
      </c>
    </row>
    <row r="92" spans="6:9" x14ac:dyDescent="0.15">
      <c r="F92" t="s">
        <v>34</v>
      </c>
      <c r="G92">
        <v>653</v>
      </c>
      <c r="H92" t="s">
        <v>35</v>
      </c>
      <c r="I92">
        <v>198796.7</v>
      </c>
    </row>
    <row r="93" spans="6:9" x14ac:dyDescent="0.15">
      <c r="F93" t="s">
        <v>34</v>
      </c>
      <c r="G93">
        <v>657</v>
      </c>
      <c r="H93" t="s">
        <v>35</v>
      </c>
      <c r="I93">
        <v>198702.2</v>
      </c>
    </row>
    <row r="94" spans="6:9" x14ac:dyDescent="0.15">
      <c r="F94" t="s">
        <v>34</v>
      </c>
      <c r="G94">
        <v>658</v>
      </c>
      <c r="H94" t="s">
        <v>35</v>
      </c>
      <c r="I94">
        <v>198682.4</v>
      </c>
    </row>
    <row r="95" spans="6:9" x14ac:dyDescent="0.15">
      <c r="F95" t="s">
        <v>34</v>
      </c>
      <c r="G95">
        <v>659</v>
      </c>
      <c r="H95" t="s">
        <v>35</v>
      </c>
      <c r="I95">
        <v>198554.9</v>
      </c>
    </row>
    <row r="96" spans="6:9" x14ac:dyDescent="0.15">
      <c r="F96" t="s">
        <v>34</v>
      </c>
      <c r="G96">
        <v>660</v>
      </c>
      <c r="H96" t="s">
        <v>35</v>
      </c>
      <c r="I96">
        <v>198418.1</v>
      </c>
    </row>
    <row r="97" spans="6:9" x14ac:dyDescent="0.15">
      <c r="F97" t="s">
        <v>34</v>
      </c>
      <c r="G97">
        <v>660</v>
      </c>
      <c r="H97" t="s">
        <v>35</v>
      </c>
      <c r="I97">
        <v>198418.1</v>
      </c>
    </row>
    <row r="98" spans="6:9" x14ac:dyDescent="0.15">
      <c r="F98" t="s">
        <v>34</v>
      </c>
      <c r="G98">
        <v>662</v>
      </c>
      <c r="H98" t="s">
        <v>35</v>
      </c>
      <c r="I98">
        <v>198261.69999999899</v>
      </c>
    </row>
    <row r="99" spans="6:9" x14ac:dyDescent="0.15">
      <c r="F99" t="s">
        <v>34</v>
      </c>
      <c r="G99">
        <v>662</v>
      </c>
      <c r="H99" t="s">
        <v>35</v>
      </c>
      <c r="I99">
        <v>198261.69999999899</v>
      </c>
    </row>
    <row r="100" spans="6:9" x14ac:dyDescent="0.15">
      <c r="F100" t="s">
        <v>34</v>
      </c>
      <c r="G100">
        <v>666</v>
      </c>
      <c r="H100" t="s">
        <v>35</v>
      </c>
      <c r="I100">
        <v>198118.1</v>
      </c>
    </row>
    <row r="101" spans="6:9" x14ac:dyDescent="0.15">
      <c r="F101" t="s">
        <v>34</v>
      </c>
      <c r="G101">
        <v>668</v>
      </c>
      <c r="H101" t="s">
        <v>35</v>
      </c>
      <c r="I101">
        <v>198117</v>
      </c>
    </row>
    <row r="102" spans="6:9" x14ac:dyDescent="0.15">
      <c r="F102" t="s">
        <v>34</v>
      </c>
      <c r="G102">
        <v>669</v>
      </c>
      <c r="H102" t="s">
        <v>35</v>
      </c>
      <c r="I102">
        <v>197980.9</v>
      </c>
    </row>
    <row r="103" spans="6:9" x14ac:dyDescent="0.15">
      <c r="F103" t="s">
        <v>34</v>
      </c>
      <c r="G103">
        <v>669</v>
      </c>
      <c r="H103" t="s">
        <v>35</v>
      </c>
      <c r="I103">
        <v>197980.9</v>
      </c>
    </row>
    <row r="104" spans="6:9" x14ac:dyDescent="0.15">
      <c r="F104" t="s">
        <v>34</v>
      </c>
      <c r="G104">
        <v>670</v>
      </c>
      <c r="H104" t="s">
        <v>35</v>
      </c>
      <c r="I104">
        <v>197893</v>
      </c>
    </row>
    <row r="105" spans="6:9" x14ac:dyDescent="0.15">
      <c r="F105" t="s">
        <v>34</v>
      </c>
      <c r="G105">
        <v>671</v>
      </c>
      <c r="H105" t="s">
        <v>35</v>
      </c>
      <c r="I105">
        <v>197824.5</v>
      </c>
    </row>
    <row r="106" spans="6:9" x14ac:dyDescent="0.15">
      <c r="F106" t="s">
        <v>34</v>
      </c>
      <c r="G106">
        <v>673</v>
      </c>
      <c r="H106" t="s">
        <v>35</v>
      </c>
      <c r="I106">
        <v>197755.8</v>
      </c>
    </row>
    <row r="107" spans="6:9" x14ac:dyDescent="0.15">
      <c r="F107" t="s">
        <v>34</v>
      </c>
      <c r="G107">
        <v>674</v>
      </c>
      <c r="H107" t="s">
        <v>35</v>
      </c>
      <c r="I107">
        <v>197749.4</v>
      </c>
    </row>
    <row r="108" spans="6:9" x14ac:dyDescent="0.15">
      <c r="F108" t="s">
        <v>34</v>
      </c>
      <c r="G108">
        <v>676</v>
      </c>
      <c r="H108" t="s">
        <v>35</v>
      </c>
      <c r="I108">
        <v>197645</v>
      </c>
    </row>
    <row r="109" spans="6:9" x14ac:dyDescent="0.15">
      <c r="F109" t="s">
        <v>34</v>
      </c>
      <c r="G109">
        <v>677</v>
      </c>
      <c r="H109" t="s">
        <v>35</v>
      </c>
      <c r="I109">
        <v>197612.2</v>
      </c>
    </row>
    <row r="110" spans="6:9" x14ac:dyDescent="0.15">
      <c r="F110" t="s">
        <v>34</v>
      </c>
      <c r="G110">
        <v>678</v>
      </c>
      <c r="H110" t="s">
        <v>35</v>
      </c>
      <c r="I110">
        <v>197459.1</v>
      </c>
    </row>
    <row r="111" spans="6:9" x14ac:dyDescent="0.15">
      <c r="F111" t="s">
        <v>34</v>
      </c>
      <c r="G111">
        <v>680</v>
      </c>
      <c r="H111" t="s">
        <v>35</v>
      </c>
      <c r="I111">
        <v>197406.7</v>
      </c>
    </row>
    <row r="112" spans="6:9" x14ac:dyDescent="0.15">
      <c r="F112" t="s">
        <v>34</v>
      </c>
      <c r="G112">
        <v>681</v>
      </c>
      <c r="H112" t="s">
        <v>35</v>
      </c>
      <c r="I112">
        <v>197341.69999999899</v>
      </c>
    </row>
    <row r="113" spans="6:9" x14ac:dyDescent="0.15">
      <c r="F113" t="s">
        <v>34</v>
      </c>
      <c r="G113">
        <v>682</v>
      </c>
      <c r="H113" t="s">
        <v>35</v>
      </c>
      <c r="I113">
        <v>197253.59999999899</v>
      </c>
    </row>
    <row r="114" spans="6:9" x14ac:dyDescent="0.15">
      <c r="F114" t="s">
        <v>34</v>
      </c>
      <c r="G114">
        <v>683</v>
      </c>
      <c r="H114" t="s">
        <v>35</v>
      </c>
      <c r="I114">
        <v>197230.7</v>
      </c>
    </row>
    <row r="115" spans="6:9" x14ac:dyDescent="0.15">
      <c r="F115" t="s">
        <v>34</v>
      </c>
      <c r="G115">
        <v>686</v>
      </c>
      <c r="H115" t="s">
        <v>35</v>
      </c>
      <c r="I115">
        <v>197126.1</v>
      </c>
    </row>
    <row r="116" spans="6:9" x14ac:dyDescent="0.15">
      <c r="F116" t="s">
        <v>34</v>
      </c>
      <c r="G116">
        <v>687</v>
      </c>
      <c r="H116" t="s">
        <v>35</v>
      </c>
      <c r="I116">
        <v>196973</v>
      </c>
    </row>
    <row r="117" spans="6:9" x14ac:dyDescent="0.15">
      <c r="F117" t="s">
        <v>34</v>
      </c>
      <c r="G117">
        <v>688</v>
      </c>
      <c r="H117" t="s">
        <v>35</v>
      </c>
      <c r="I117">
        <v>196904.5</v>
      </c>
    </row>
    <row r="118" spans="6:9" x14ac:dyDescent="0.15">
      <c r="F118" t="s">
        <v>34</v>
      </c>
      <c r="G118">
        <v>691</v>
      </c>
      <c r="H118" t="s">
        <v>35</v>
      </c>
      <c r="I118">
        <v>196851.899999999</v>
      </c>
    </row>
    <row r="119" spans="6:9" x14ac:dyDescent="0.15">
      <c r="F119" t="s">
        <v>34</v>
      </c>
      <c r="G119">
        <v>691</v>
      </c>
      <c r="H119" t="s">
        <v>35</v>
      </c>
      <c r="I119">
        <v>196851.899999999</v>
      </c>
    </row>
    <row r="120" spans="6:9" x14ac:dyDescent="0.15">
      <c r="F120" t="s">
        <v>34</v>
      </c>
      <c r="G120">
        <v>692</v>
      </c>
      <c r="H120" t="s">
        <v>35</v>
      </c>
      <c r="I120">
        <v>196695.69999999899</v>
      </c>
    </row>
    <row r="121" spans="6:9" x14ac:dyDescent="0.15">
      <c r="F121" t="s">
        <v>34</v>
      </c>
      <c r="G121">
        <v>692</v>
      </c>
      <c r="H121" t="s">
        <v>35</v>
      </c>
      <c r="I121">
        <v>196695.69999999899</v>
      </c>
    </row>
    <row r="122" spans="6:9" x14ac:dyDescent="0.15">
      <c r="F122" t="s">
        <v>34</v>
      </c>
      <c r="G122">
        <v>695</v>
      </c>
      <c r="H122" t="s">
        <v>35</v>
      </c>
      <c r="I122">
        <v>196634.8</v>
      </c>
    </row>
    <row r="123" spans="6:9" x14ac:dyDescent="0.15">
      <c r="F123" t="s">
        <v>34</v>
      </c>
      <c r="G123">
        <v>696</v>
      </c>
      <c r="H123" t="s">
        <v>35</v>
      </c>
      <c r="I123">
        <v>196555.2</v>
      </c>
    </row>
    <row r="124" spans="6:9" x14ac:dyDescent="0.15">
      <c r="F124" t="s">
        <v>34</v>
      </c>
      <c r="G124">
        <v>698</v>
      </c>
      <c r="H124" t="s">
        <v>35</v>
      </c>
      <c r="I124">
        <v>196398.8</v>
      </c>
    </row>
    <row r="125" spans="6:9" x14ac:dyDescent="0.15">
      <c r="F125" t="s">
        <v>34</v>
      </c>
      <c r="G125">
        <v>699</v>
      </c>
      <c r="H125" t="s">
        <v>35</v>
      </c>
      <c r="I125">
        <v>196366.2</v>
      </c>
    </row>
    <row r="126" spans="6:9" x14ac:dyDescent="0.15">
      <c r="F126" t="s">
        <v>34</v>
      </c>
      <c r="G126">
        <v>701</v>
      </c>
      <c r="H126" t="s">
        <v>35</v>
      </c>
      <c r="I126">
        <v>196308.6</v>
      </c>
    </row>
    <row r="127" spans="6:9" x14ac:dyDescent="0.15">
      <c r="F127" t="s">
        <v>34</v>
      </c>
      <c r="G127">
        <v>703</v>
      </c>
      <c r="H127" t="s">
        <v>35</v>
      </c>
      <c r="I127">
        <v>196121.5</v>
      </c>
    </row>
    <row r="128" spans="6:9" x14ac:dyDescent="0.15">
      <c r="F128" t="s">
        <v>34</v>
      </c>
      <c r="G128">
        <v>706</v>
      </c>
      <c r="H128" t="s">
        <v>35</v>
      </c>
      <c r="I128">
        <v>196072.6</v>
      </c>
    </row>
    <row r="129" spans="6:9" x14ac:dyDescent="0.15">
      <c r="F129" t="s">
        <v>34</v>
      </c>
      <c r="G129">
        <v>707</v>
      </c>
      <c r="H129" t="s">
        <v>35</v>
      </c>
      <c r="I129">
        <v>195929</v>
      </c>
    </row>
    <row r="130" spans="6:9" x14ac:dyDescent="0.15">
      <c r="F130" t="s">
        <v>34</v>
      </c>
      <c r="G130">
        <v>707</v>
      </c>
      <c r="H130" t="s">
        <v>35</v>
      </c>
      <c r="I130">
        <v>195929</v>
      </c>
    </row>
    <row r="131" spans="6:9" x14ac:dyDescent="0.15">
      <c r="F131" t="s">
        <v>34</v>
      </c>
      <c r="G131">
        <v>710</v>
      </c>
      <c r="H131" t="s">
        <v>35</v>
      </c>
      <c r="I131">
        <v>195821.3</v>
      </c>
    </row>
    <row r="132" spans="6:9" x14ac:dyDescent="0.15">
      <c r="F132" t="s">
        <v>34</v>
      </c>
      <c r="G132">
        <v>710</v>
      </c>
      <c r="H132" t="s">
        <v>35</v>
      </c>
      <c r="I132">
        <v>195821.3</v>
      </c>
    </row>
    <row r="133" spans="6:9" x14ac:dyDescent="0.15">
      <c r="F133" t="s">
        <v>34</v>
      </c>
      <c r="G133">
        <v>712</v>
      </c>
      <c r="H133" t="s">
        <v>35</v>
      </c>
      <c r="I133">
        <v>195651.69999999899</v>
      </c>
    </row>
    <row r="134" spans="6:9" x14ac:dyDescent="0.15">
      <c r="F134" t="s">
        <v>34</v>
      </c>
      <c r="G134">
        <v>713</v>
      </c>
      <c r="H134" t="s">
        <v>35</v>
      </c>
      <c r="I134">
        <v>195651.5</v>
      </c>
    </row>
    <row r="135" spans="6:9" x14ac:dyDescent="0.15">
      <c r="F135" t="s">
        <v>34</v>
      </c>
      <c r="G135">
        <v>714</v>
      </c>
      <c r="H135" t="s">
        <v>35</v>
      </c>
      <c r="I135">
        <v>195547.3</v>
      </c>
    </row>
    <row r="136" spans="6:9" x14ac:dyDescent="0.15">
      <c r="F136" t="s">
        <v>34</v>
      </c>
      <c r="G136">
        <v>716</v>
      </c>
      <c r="H136" t="s">
        <v>35</v>
      </c>
      <c r="I136">
        <v>195511.19999999899</v>
      </c>
    </row>
    <row r="137" spans="6:9" x14ac:dyDescent="0.15">
      <c r="F137" t="s">
        <v>34</v>
      </c>
      <c r="G137">
        <v>717</v>
      </c>
      <c r="H137" t="s">
        <v>35</v>
      </c>
      <c r="I137">
        <v>195390.7</v>
      </c>
    </row>
    <row r="138" spans="6:9" x14ac:dyDescent="0.15">
      <c r="F138" t="s">
        <v>34</v>
      </c>
      <c r="G138">
        <v>717</v>
      </c>
      <c r="H138" t="s">
        <v>35</v>
      </c>
      <c r="I138">
        <v>195390.7</v>
      </c>
    </row>
    <row r="139" spans="6:9" x14ac:dyDescent="0.15">
      <c r="F139" t="s">
        <v>34</v>
      </c>
      <c r="G139">
        <v>720</v>
      </c>
      <c r="H139" t="s">
        <v>35</v>
      </c>
      <c r="I139">
        <v>195299.3</v>
      </c>
    </row>
    <row r="140" spans="6:9" x14ac:dyDescent="0.15">
      <c r="F140" t="s">
        <v>34</v>
      </c>
      <c r="G140">
        <v>721</v>
      </c>
      <c r="H140" t="s">
        <v>35</v>
      </c>
      <c r="I140">
        <v>195263.4</v>
      </c>
    </row>
    <row r="141" spans="6:9" x14ac:dyDescent="0.15">
      <c r="F141" t="s">
        <v>34</v>
      </c>
      <c r="G141">
        <v>722</v>
      </c>
      <c r="H141" t="s">
        <v>35</v>
      </c>
      <c r="I141">
        <v>195162.3</v>
      </c>
    </row>
    <row r="142" spans="6:9" x14ac:dyDescent="0.15">
      <c r="F142" t="s">
        <v>34</v>
      </c>
      <c r="G142">
        <v>724</v>
      </c>
      <c r="H142" t="s">
        <v>35</v>
      </c>
      <c r="I142">
        <v>195074.2</v>
      </c>
    </row>
    <row r="143" spans="6:9" x14ac:dyDescent="0.15">
      <c r="F143" t="s">
        <v>34</v>
      </c>
      <c r="G143">
        <v>725</v>
      </c>
      <c r="H143" t="s">
        <v>35</v>
      </c>
      <c r="I143">
        <v>195022</v>
      </c>
    </row>
    <row r="144" spans="6:9" x14ac:dyDescent="0.15">
      <c r="F144" t="s">
        <v>34</v>
      </c>
      <c r="G144">
        <v>726</v>
      </c>
      <c r="H144" t="s">
        <v>35</v>
      </c>
      <c r="I144">
        <v>195002.399999999</v>
      </c>
    </row>
    <row r="145" spans="6:9" x14ac:dyDescent="0.15">
      <c r="F145" t="s">
        <v>34</v>
      </c>
      <c r="G145">
        <v>727</v>
      </c>
      <c r="H145" t="s">
        <v>35</v>
      </c>
      <c r="I145">
        <v>194868.69999999899</v>
      </c>
    </row>
    <row r="146" spans="6:9" x14ac:dyDescent="0.15">
      <c r="F146" t="s">
        <v>34</v>
      </c>
      <c r="G146">
        <v>727</v>
      </c>
      <c r="H146" t="s">
        <v>35</v>
      </c>
      <c r="I146">
        <v>194868.69999999899</v>
      </c>
    </row>
    <row r="147" spans="6:9" x14ac:dyDescent="0.15">
      <c r="F147" t="s">
        <v>34</v>
      </c>
      <c r="G147">
        <v>730</v>
      </c>
      <c r="H147" t="s">
        <v>35</v>
      </c>
      <c r="I147">
        <v>194761</v>
      </c>
    </row>
    <row r="148" spans="6:9" x14ac:dyDescent="0.15">
      <c r="F148" t="s">
        <v>34</v>
      </c>
      <c r="G148">
        <v>730</v>
      </c>
      <c r="H148" t="s">
        <v>35</v>
      </c>
      <c r="I148">
        <v>194761</v>
      </c>
    </row>
    <row r="149" spans="6:9" x14ac:dyDescent="0.15">
      <c r="F149" t="s">
        <v>34</v>
      </c>
      <c r="G149">
        <v>732</v>
      </c>
      <c r="H149" t="s">
        <v>35</v>
      </c>
      <c r="I149">
        <v>194689.19999999899</v>
      </c>
    </row>
    <row r="150" spans="6:9" x14ac:dyDescent="0.15">
      <c r="F150" t="s">
        <v>34</v>
      </c>
      <c r="G150">
        <v>732</v>
      </c>
      <c r="H150" t="s">
        <v>35</v>
      </c>
      <c r="I150">
        <v>194689.19999999899</v>
      </c>
    </row>
    <row r="151" spans="6:9" x14ac:dyDescent="0.15">
      <c r="F151" t="s">
        <v>34</v>
      </c>
      <c r="G151">
        <v>733</v>
      </c>
      <c r="H151" t="s">
        <v>35</v>
      </c>
      <c r="I151">
        <v>194571.799999999</v>
      </c>
    </row>
    <row r="152" spans="6:9" x14ac:dyDescent="0.15">
      <c r="F152" t="s">
        <v>34</v>
      </c>
      <c r="G152">
        <v>735</v>
      </c>
      <c r="H152" t="s">
        <v>35</v>
      </c>
      <c r="I152">
        <v>194499.99999999901</v>
      </c>
    </row>
    <row r="153" spans="6:9" x14ac:dyDescent="0.15">
      <c r="F153" t="s">
        <v>34</v>
      </c>
      <c r="G153">
        <v>736</v>
      </c>
      <c r="H153" t="s">
        <v>35</v>
      </c>
      <c r="I153">
        <v>194450.9</v>
      </c>
    </row>
    <row r="154" spans="6:9" x14ac:dyDescent="0.15">
      <c r="F154" t="s">
        <v>34</v>
      </c>
      <c r="G154">
        <v>737</v>
      </c>
      <c r="H154" t="s">
        <v>35</v>
      </c>
      <c r="I154">
        <v>194418.5</v>
      </c>
    </row>
    <row r="155" spans="6:9" x14ac:dyDescent="0.15">
      <c r="F155" t="s">
        <v>34</v>
      </c>
      <c r="G155">
        <v>738</v>
      </c>
      <c r="H155" t="s">
        <v>35</v>
      </c>
      <c r="I155">
        <v>194383.6</v>
      </c>
    </row>
    <row r="156" spans="6:9" x14ac:dyDescent="0.15">
      <c r="F156" t="s">
        <v>34</v>
      </c>
      <c r="G156">
        <v>739</v>
      </c>
      <c r="H156" t="s">
        <v>35</v>
      </c>
      <c r="I156">
        <v>194291.19999999899</v>
      </c>
    </row>
    <row r="157" spans="6:9" x14ac:dyDescent="0.15">
      <c r="F157" t="s">
        <v>34</v>
      </c>
      <c r="G157">
        <v>740</v>
      </c>
      <c r="H157" t="s">
        <v>35</v>
      </c>
      <c r="I157">
        <v>194190.1</v>
      </c>
    </row>
    <row r="158" spans="6:9" x14ac:dyDescent="0.15">
      <c r="F158" t="s">
        <v>34</v>
      </c>
      <c r="G158">
        <v>741</v>
      </c>
      <c r="H158" t="s">
        <v>35</v>
      </c>
      <c r="I158">
        <v>194154.2</v>
      </c>
    </row>
    <row r="159" spans="6:9" x14ac:dyDescent="0.15">
      <c r="F159" t="s">
        <v>34</v>
      </c>
      <c r="G159">
        <v>743</v>
      </c>
      <c r="H159" t="s">
        <v>35</v>
      </c>
      <c r="I159">
        <v>194082.4</v>
      </c>
    </row>
    <row r="160" spans="6:9" x14ac:dyDescent="0.15">
      <c r="F160" t="s">
        <v>34</v>
      </c>
      <c r="G160">
        <v>744</v>
      </c>
      <c r="H160" t="s">
        <v>35</v>
      </c>
      <c r="I160">
        <v>194033.3</v>
      </c>
    </row>
    <row r="161" spans="6:9" x14ac:dyDescent="0.15">
      <c r="F161" t="s">
        <v>34</v>
      </c>
      <c r="G161">
        <v>745</v>
      </c>
      <c r="H161" t="s">
        <v>35</v>
      </c>
      <c r="I161">
        <v>194024.799999999</v>
      </c>
    </row>
    <row r="162" spans="6:9" x14ac:dyDescent="0.15">
      <c r="F162" t="s">
        <v>34</v>
      </c>
      <c r="G162">
        <v>746</v>
      </c>
      <c r="H162" t="s">
        <v>35</v>
      </c>
      <c r="I162">
        <v>193942.09999999899</v>
      </c>
    </row>
    <row r="163" spans="6:9" x14ac:dyDescent="0.15">
      <c r="F163" t="s">
        <v>34</v>
      </c>
      <c r="G163">
        <v>746</v>
      </c>
      <c r="H163" t="s">
        <v>35</v>
      </c>
      <c r="I163">
        <v>193942.09999999899</v>
      </c>
    </row>
    <row r="164" spans="6:9" x14ac:dyDescent="0.15">
      <c r="F164" t="s">
        <v>34</v>
      </c>
      <c r="G164">
        <v>748</v>
      </c>
      <c r="H164" t="s">
        <v>35</v>
      </c>
      <c r="I164">
        <v>193808.4</v>
      </c>
    </row>
    <row r="165" spans="6:9" x14ac:dyDescent="0.15">
      <c r="F165" t="s">
        <v>34</v>
      </c>
      <c r="G165">
        <v>749</v>
      </c>
      <c r="H165" t="s">
        <v>35</v>
      </c>
      <c r="I165">
        <v>193736.6</v>
      </c>
    </row>
    <row r="166" spans="6:9" x14ac:dyDescent="0.15">
      <c r="F166" t="s">
        <v>34</v>
      </c>
      <c r="G166">
        <v>750</v>
      </c>
      <c r="H166" t="s">
        <v>35</v>
      </c>
      <c r="I166">
        <v>193668.09999999899</v>
      </c>
    </row>
    <row r="167" spans="6:9" x14ac:dyDescent="0.15">
      <c r="F167" t="s">
        <v>34</v>
      </c>
      <c r="G167">
        <v>752</v>
      </c>
      <c r="H167" t="s">
        <v>35</v>
      </c>
      <c r="I167">
        <v>193599.59999999899</v>
      </c>
    </row>
    <row r="168" spans="6:9" x14ac:dyDescent="0.15">
      <c r="F168" t="s">
        <v>34</v>
      </c>
      <c r="G168">
        <v>752</v>
      </c>
      <c r="H168" t="s">
        <v>35</v>
      </c>
      <c r="I168">
        <v>193599.59999999899</v>
      </c>
    </row>
    <row r="169" spans="6:9" x14ac:dyDescent="0.15">
      <c r="F169" t="s">
        <v>34</v>
      </c>
      <c r="G169">
        <v>754</v>
      </c>
      <c r="H169" t="s">
        <v>35</v>
      </c>
      <c r="I169">
        <v>193508.19999999899</v>
      </c>
    </row>
    <row r="170" spans="6:9" x14ac:dyDescent="0.15">
      <c r="F170" t="s">
        <v>34</v>
      </c>
      <c r="G170">
        <v>756</v>
      </c>
      <c r="H170" t="s">
        <v>35</v>
      </c>
      <c r="I170">
        <v>193371.2</v>
      </c>
    </row>
    <row r="171" spans="6:9" x14ac:dyDescent="0.15">
      <c r="F171" t="s">
        <v>34</v>
      </c>
      <c r="G171">
        <v>758</v>
      </c>
      <c r="H171" t="s">
        <v>35</v>
      </c>
      <c r="I171">
        <v>193250.5</v>
      </c>
    </row>
    <row r="172" spans="6:9" x14ac:dyDescent="0.15">
      <c r="F172" t="s">
        <v>34</v>
      </c>
      <c r="G172">
        <v>759</v>
      </c>
      <c r="H172" t="s">
        <v>35</v>
      </c>
      <c r="I172">
        <v>193250.3</v>
      </c>
    </row>
    <row r="173" spans="6:9" x14ac:dyDescent="0.15">
      <c r="F173" t="s">
        <v>34</v>
      </c>
      <c r="G173">
        <v>760</v>
      </c>
      <c r="H173" t="s">
        <v>35</v>
      </c>
      <c r="I173">
        <v>193178.69999999899</v>
      </c>
    </row>
    <row r="174" spans="6:9" x14ac:dyDescent="0.15">
      <c r="F174" t="s">
        <v>34</v>
      </c>
      <c r="G174">
        <v>761</v>
      </c>
      <c r="H174" t="s">
        <v>35</v>
      </c>
      <c r="I174">
        <v>193142.8</v>
      </c>
    </row>
    <row r="175" spans="6:9" x14ac:dyDescent="0.15">
      <c r="F175" t="s">
        <v>34</v>
      </c>
      <c r="G175">
        <v>763</v>
      </c>
      <c r="H175" t="s">
        <v>35</v>
      </c>
      <c r="I175">
        <v>193041.5</v>
      </c>
    </row>
    <row r="176" spans="6:9" x14ac:dyDescent="0.15">
      <c r="F176" t="s">
        <v>34</v>
      </c>
      <c r="G176">
        <v>764</v>
      </c>
      <c r="H176" t="s">
        <v>35</v>
      </c>
      <c r="I176">
        <v>193018.8</v>
      </c>
    </row>
    <row r="177" spans="6:9" x14ac:dyDescent="0.15">
      <c r="F177" t="s">
        <v>34</v>
      </c>
      <c r="G177">
        <v>765</v>
      </c>
      <c r="H177" t="s">
        <v>35</v>
      </c>
      <c r="I177">
        <v>192901.4</v>
      </c>
    </row>
    <row r="178" spans="6:9" x14ac:dyDescent="0.15">
      <c r="F178" t="s">
        <v>34</v>
      </c>
      <c r="G178">
        <v>767</v>
      </c>
      <c r="H178" t="s">
        <v>35</v>
      </c>
      <c r="I178">
        <v>192862.2</v>
      </c>
    </row>
    <row r="179" spans="6:9" x14ac:dyDescent="0.15">
      <c r="F179" t="s">
        <v>34</v>
      </c>
      <c r="G179">
        <v>768</v>
      </c>
      <c r="H179" t="s">
        <v>35</v>
      </c>
      <c r="I179">
        <v>192728.5</v>
      </c>
    </row>
    <row r="180" spans="6:9" x14ac:dyDescent="0.15">
      <c r="F180" t="s">
        <v>34</v>
      </c>
      <c r="G180">
        <v>769</v>
      </c>
      <c r="H180" t="s">
        <v>35</v>
      </c>
      <c r="I180">
        <v>192692.59999999899</v>
      </c>
    </row>
    <row r="181" spans="6:9" x14ac:dyDescent="0.15">
      <c r="F181" t="s">
        <v>34</v>
      </c>
      <c r="G181">
        <v>772</v>
      </c>
      <c r="H181" t="s">
        <v>35</v>
      </c>
      <c r="I181">
        <v>192633.8</v>
      </c>
    </row>
    <row r="182" spans="6:9" x14ac:dyDescent="0.15">
      <c r="F182" t="s">
        <v>34</v>
      </c>
      <c r="G182">
        <v>772</v>
      </c>
      <c r="H182" t="s">
        <v>35</v>
      </c>
      <c r="I182">
        <v>192633.8</v>
      </c>
    </row>
    <row r="183" spans="6:9" x14ac:dyDescent="0.15">
      <c r="F183" t="s">
        <v>34</v>
      </c>
      <c r="G183">
        <v>774</v>
      </c>
      <c r="H183" t="s">
        <v>35</v>
      </c>
      <c r="I183">
        <v>192513.09999999899</v>
      </c>
    </row>
    <row r="184" spans="6:9" x14ac:dyDescent="0.15">
      <c r="F184" t="s">
        <v>34</v>
      </c>
      <c r="G184">
        <v>774</v>
      </c>
      <c r="H184" t="s">
        <v>35</v>
      </c>
      <c r="I184">
        <v>192513.09999999899</v>
      </c>
    </row>
    <row r="185" spans="6:9" x14ac:dyDescent="0.15">
      <c r="F185" t="s">
        <v>34</v>
      </c>
      <c r="G185">
        <v>776</v>
      </c>
      <c r="H185" t="s">
        <v>35</v>
      </c>
      <c r="I185">
        <v>192327.2</v>
      </c>
    </row>
    <row r="186" spans="6:9" x14ac:dyDescent="0.15">
      <c r="F186" t="s">
        <v>34</v>
      </c>
      <c r="G186">
        <v>778</v>
      </c>
      <c r="H186" t="s">
        <v>35</v>
      </c>
      <c r="I186">
        <v>192288</v>
      </c>
    </row>
    <row r="187" spans="6:9" x14ac:dyDescent="0.15">
      <c r="F187" t="s">
        <v>34</v>
      </c>
      <c r="G187">
        <v>779</v>
      </c>
      <c r="H187" t="s">
        <v>35</v>
      </c>
      <c r="I187">
        <v>192268.4</v>
      </c>
    </row>
    <row r="188" spans="6:9" x14ac:dyDescent="0.15">
      <c r="F188" t="s">
        <v>34</v>
      </c>
      <c r="G188">
        <v>783</v>
      </c>
      <c r="H188" t="s">
        <v>35</v>
      </c>
      <c r="I188">
        <v>192190</v>
      </c>
    </row>
    <row r="189" spans="6:9" x14ac:dyDescent="0.15">
      <c r="F189" t="s">
        <v>34</v>
      </c>
      <c r="G189">
        <v>785</v>
      </c>
      <c r="H189" t="s">
        <v>35</v>
      </c>
      <c r="I189">
        <v>192150.8</v>
      </c>
    </row>
    <row r="190" spans="6:9" x14ac:dyDescent="0.15">
      <c r="F190" t="s">
        <v>34</v>
      </c>
      <c r="G190">
        <v>788</v>
      </c>
      <c r="H190" t="s">
        <v>35</v>
      </c>
      <c r="I190">
        <v>192092</v>
      </c>
    </row>
    <row r="191" spans="6:9" x14ac:dyDescent="0.15">
      <c r="F191" t="s">
        <v>34</v>
      </c>
      <c r="G191">
        <v>789</v>
      </c>
      <c r="H191" t="s">
        <v>35</v>
      </c>
      <c r="I191">
        <v>192072.4</v>
      </c>
    </row>
    <row r="192" spans="6:9" x14ac:dyDescent="0.15">
      <c r="F192" t="s">
        <v>34</v>
      </c>
      <c r="G192">
        <v>792</v>
      </c>
      <c r="H192" t="s">
        <v>35</v>
      </c>
      <c r="I192">
        <v>192013.6</v>
      </c>
    </row>
    <row r="193" spans="6:9" x14ac:dyDescent="0.15">
      <c r="F193" t="s">
        <v>34</v>
      </c>
      <c r="G193">
        <v>793</v>
      </c>
      <c r="H193" t="s">
        <v>35</v>
      </c>
      <c r="I193">
        <v>191993.99999999901</v>
      </c>
    </row>
    <row r="194" spans="6:9" x14ac:dyDescent="0.15">
      <c r="F194" t="s">
        <v>34</v>
      </c>
      <c r="G194">
        <v>795</v>
      </c>
      <c r="H194" t="s">
        <v>35</v>
      </c>
      <c r="I194">
        <v>191954.799999999</v>
      </c>
    </row>
    <row r="195" spans="6:9" x14ac:dyDescent="0.15">
      <c r="F195" t="s">
        <v>34</v>
      </c>
      <c r="G195">
        <v>797</v>
      </c>
      <c r="H195" t="s">
        <v>35</v>
      </c>
      <c r="I195">
        <v>191915.6</v>
      </c>
    </row>
    <row r="196" spans="6:9" x14ac:dyDescent="0.15">
      <c r="F196" t="s">
        <v>34</v>
      </c>
      <c r="G196">
        <v>800</v>
      </c>
      <c r="H196" t="s">
        <v>35</v>
      </c>
      <c r="I196">
        <v>191856.8</v>
      </c>
    </row>
    <row r="197" spans="6:9" x14ac:dyDescent="0.15">
      <c r="F197" t="s">
        <v>34</v>
      </c>
      <c r="G197">
        <v>800</v>
      </c>
      <c r="H197" t="s">
        <v>35</v>
      </c>
      <c r="I197">
        <v>191856.8</v>
      </c>
    </row>
    <row r="198" spans="6:9" x14ac:dyDescent="0.15">
      <c r="F198" t="s">
        <v>34</v>
      </c>
      <c r="G198">
        <v>803</v>
      </c>
      <c r="H198" t="s">
        <v>35</v>
      </c>
      <c r="I198">
        <v>191797.99999999901</v>
      </c>
    </row>
    <row r="199" spans="6:9" x14ac:dyDescent="0.15">
      <c r="F199" t="s">
        <v>34</v>
      </c>
      <c r="G199">
        <v>805</v>
      </c>
      <c r="H199" t="s">
        <v>35</v>
      </c>
      <c r="I199">
        <v>191758.8</v>
      </c>
    </row>
    <row r="200" spans="6:9" x14ac:dyDescent="0.15">
      <c r="F200" t="s">
        <v>34</v>
      </c>
      <c r="G200">
        <v>808</v>
      </c>
      <c r="H200" t="s">
        <v>35</v>
      </c>
      <c r="I200">
        <v>191700</v>
      </c>
    </row>
    <row r="201" spans="6:9" x14ac:dyDescent="0.15">
      <c r="F201" t="s">
        <v>34</v>
      </c>
      <c r="G201">
        <v>809</v>
      </c>
      <c r="H201" t="s">
        <v>35</v>
      </c>
      <c r="I201">
        <v>191680.399999999</v>
      </c>
    </row>
    <row r="202" spans="6:9" x14ac:dyDescent="0.15">
      <c r="F202" t="s">
        <v>34</v>
      </c>
      <c r="G202">
        <v>812</v>
      </c>
      <c r="H202" t="s">
        <v>35</v>
      </c>
      <c r="I202">
        <v>191673.60000000001</v>
      </c>
    </row>
    <row r="203" spans="6:9" x14ac:dyDescent="0.15">
      <c r="F203" t="s">
        <v>34</v>
      </c>
      <c r="G203">
        <v>813</v>
      </c>
      <c r="H203" t="s">
        <v>35</v>
      </c>
      <c r="I203">
        <v>191602</v>
      </c>
    </row>
    <row r="204" spans="6:9" x14ac:dyDescent="0.15">
      <c r="F204" t="s">
        <v>34</v>
      </c>
      <c r="G204">
        <v>816</v>
      </c>
      <c r="H204" t="s">
        <v>35</v>
      </c>
      <c r="I204">
        <v>191543.2</v>
      </c>
    </row>
    <row r="205" spans="6:9" x14ac:dyDescent="0.15">
      <c r="F205" t="s">
        <v>34</v>
      </c>
      <c r="G205">
        <v>818</v>
      </c>
      <c r="H205" t="s">
        <v>35</v>
      </c>
      <c r="I205">
        <v>191504</v>
      </c>
    </row>
    <row r="206" spans="6:9" x14ac:dyDescent="0.15">
      <c r="F206" t="s">
        <v>34</v>
      </c>
      <c r="G206">
        <v>820</v>
      </c>
      <c r="H206" t="s">
        <v>35</v>
      </c>
      <c r="I206">
        <v>191464.8</v>
      </c>
    </row>
    <row r="207" spans="6:9" x14ac:dyDescent="0.15">
      <c r="F207" t="s">
        <v>34</v>
      </c>
      <c r="G207">
        <v>823</v>
      </c>
      <c r="H207" t="s">
        <v>35</v>
      </c>
      <c r="I207">
        <v>191406</v>
      </c>
    </row>
    <row r="208" spans="6:9" x14ac:dyDescent="0.15">
      <c r="F208" t="s">
        <v>34</v>
      </c>
      <c r="G208">
        <v>824</v>
      </c>
      <c r="H208" t="s">
        <v>35</v>
      </c>
      <c r="I208">
        <v>191386.4</v>
      </c>
    </row>
    <row r="209" spans="6:9" x14ac:dyDescent="0.15">
      <c r="F209" t="s">
        <v>34</v>
      </c>
      <c r="G209">
        <v>826</v>
      </c>
      <c r="H209" t="s">
        <v>35</v>
      </c>
      <c r="I209">
        <v>191347.20000000001</v>
      </c>
    </row>
    <row r="210" spans="6:9" x14ac:dyDescent="0.15">
      <c r="F210" t="s">
        <v>34</v>
      </c>
      <c r="G210">
        <v>828</v>
      </c>
      <c r="H210" t="s">
        <v>35</v>
      </c>
      <c r="I210">
        <v>191307.99999999901</v>
      </c>
    </row>
    <row r="211" spans="6:9" x14ac:dyDescent="0.15">
      <c r="F211" t="s">
        <v>34</v>
      </c>
      <c r="G211">
        <v>829</v>
      </c>
      <c r="H211" t="s">
        <v>35</v>
      </c>
      <c r="I211">
        <v>191288.399999999</v>
      </c>
    </row>
    <row r="212" spans="6:9" x14ac:dyDescent="0.15">
      <c r="F212" t="s">
        <v>34</v>
      </c>
      <c r="G212">
        <v>832</v>
      </c>
      <c r="H212" t="s">
        <v>35</v>
      </c>
      <c r="I212">
        <v>191229.59999999899</v>
      </c>
    </row>
    <row r="213" spans="6:9" x14ac:dyDescent="0.15">
      <c r="F213" t="s">
        <v>34</v>
      </c>
      <c r="G213">
        <v>833</v>
      </c>
      <c r="H213" t="s">
        <v>35</v>
      </c>
      <c r="I213">
        <v>191209.99999999901</v>
      </c>
    </row>
    <row r="214" spans="6:9" x14ac:dyDescent="0.15">
      <c r="F214" t="s">
        <v>34</v>
      </c>
      <c r="G214">
        <v>836</v>
      </c>
      <c r="H214" t="s">
        <v>35</v>
      </c>
      <c r="I214">
        <v>191151.19999999899</v>
      </c>
    </row>
    <row r="215" spans="6:9" x14ac:dyDescent="0.15">
      <c r="F215" t="s">
        <v>34</v>
      </c>
      <c r="G215">
        <v>838</v>
      </c>
      <c r="H215" t="s">
        <v>35</v>
      </c>
      <c r="I215">
        <v>191112</v>
      </c>
    </row>
    <row r="216" spans="6:9" x14ac:dyDescent="0.15">
      <c r="F216" t="s">
        <v>34</v>
      </c>
      <c r="G216">
        <v>840</v>
      </c>
      <c r="H216" t="s">
        <v>35</v>
      </c>
      <c r="I216">
        <v>191072.8</v>
      </c>
    </row>
    <row r="217" spans="6:9" x14ac:dyDescent="0.15">
      <c r="F217" t="s">
        <v>34</v>
      </c>
      <c r="G217">
        <v>841</v>
      </c>
      <c r="H217" t="s">
        <v>35</v>
      </c>
      <c r="I217">
        <v>191053.19999999899</v>
      </c>
    </row>
    <row r="218" spans="6:9" x14ac:dyDescent="0.15">
      <c r="F218" t="s">
        <v>34</v>
      </c>
      <c r="G218">
        <v>843</v>
      </c>
      <c r="H218" t="s">
        <v>35</v>
      </c>
      <c r="I218">
        <v>191014</v>
      </c>
    </row>
    <row r="219" spans="6:9" x14ac:dyDescent="0.15">
      <c r="F219" t="s">
        <v>34</v>
      </c>
      <c r="G219">
        <v>844</v>
      </c>
      <c r="H219" t="s">
        <v>35</v>
      </c>
      <c r="I219">
        <v>190994.399999999</v>
      </c>
    </row>
    <row r="220" spans="6:9" x14ac:dyDescent="0.15">
      <c r="F220" t="s">
        <v>34</v>
      </c>
      <c r="G220">
        <v>846</v>
      </c>
      <c r="H220" t="s">
        <v>35</v>
      </c>
      <c r="I220">
        <v>190955.19999999899</v>
      </c>
    </row>
    <row r="221" spans="6:9" x14ac:dyDescent="0.15">
      <c r="F221" t="s">
        <v>34</v>
      </c>
      <c r="G221">
        <v>849</v>
      </c>
      <c r="H221" t="s">
        <v>35</v>
      </c>
      <c r="I221">
        <v>190896.4</v>
      </c>
    </row>
    <row r="222" spans="6:9" x14ac:dyDescent="0.15">
      <c r="F222" t="s">
        <v>34</v>
      </c>
      <c r="G222">
        <v>850</v>
      </c>
      <c r="H222" t="s">
        <v>35</v>
      </c>
      <c r="I222">
        <v>190876.79999999999</v>
      </c>
    </row>
    <row r="223" spans="6:9" x14ac:dyDescent="0.15">
      <c r="F223" t="s">
        <v>34</v>
      </c>
      <c r="G223">
        <v>853</v>
      </c>
      <c r="H223" t="s">
        <v>35</v>
      </c>
      <c r="I223">
        <v>190817.99999999901</v>
      </c>
    </row>
    <row r="224" spans="6:9" x14ac:dyDescent="0.15">
      <c r="F224" t="s">
        <v>34</v>
      </c>
      <c r="G224">
        <v>855</v>
      </c>
      <c r="H224" t="s">
        <v>35</v>
      </c>
      <c r="I224">
        <v>190778.8</v>
      </c>
    </row>
    <row r="225" spans="6:9" x14ac:dyDescent="0.15">
      <c r="F225" t="s">
        <v>34</v>
      </c>
      <c r="G225">
        <v>857</v>
      </c>
      <c r="H225" t="s">
        <v>35</v>
      </c>
      <c r="I225">
        <v>190739.6</v>
      </c>
    </row>
    <row r="226" spans="6:9" x14ac:dyDescent="0.15">
      <c r="F226" t="s">
        <v>34</v>
      </c>
      <c r="G226">
        <v>859</v>
      </c>
      <c r="H226" t="s">
        <v>35</v>
      </c>
      <c r="I226">
        <v>190700.4</v>
      </c>
    </row>
    <row r="227" spans="6:9" x14ac:dyDescent="0.15">
      <c r="F227" t="s">
        <v>34</v>
      </c>
      <c r="G227">
        <v>861</v>
      </c>
      <c r="H227" t="s">
        <v>35</v>
      </c>
      <c r="I227">
        <v>190661.19999999899</v>
      </c>
    </row>
    <row r="228" spans="6:9" x14ac:dyDescent="0.15">
      <c r="F228" t="s">
        <v>34</v>
      </c>
      <c r="G228">
        <v>863</v>
      </c>
      <c r="H228" t="s">
        <v>35</v>
      </c>
      <c r="I228">
        <v>190622</v>
      </c>
    </row>
    <row r="229" spans="6:9" x14ac:dyDescent="0.15">
      <c r="F229" t="s">
        <v>34</v>
      </c>
      <c r="G229">
        <v>864</v>
      </c>
      <c r="H229" t="s">
        <v>35</v>
      </c>
      <c r="I229">
        <v>190602.399999999</v>
      </c>
    </row>
    <row r="230" spans="6:9" x14ac:dyDescent="0.15">
      <c r="F230" t="s">
        <v>34</v>
      </c>
      <c r="G230">
        <v>866</v>
      </c>
      <c r="H230" t="s">
        <v>35</v>
      </c>
      <c r="I230">
        <v>190563.20000000001</v>
      </c>
    </row>
    <row r="231" spans="6:9" x14ac:dyDescent="0.15">
      <c r="F231" t="s">
        <v>34</v>
      </c>
      <c r="G231">
        <v>868</v>
      </c>
      <c r="H231" t="s">
        <v>35</v>
      </c>
      <c r="I231">
        <v>190524</v>
      </c>
    </row>
    <row r="232" spans="6:9" x14ac:dyDescent="0.15">
      <c r="F232" t="s">
        <v>34</v>
      </c>
      <c r="G232">
        <v>870</v>
      </c>
      <c r="H232" t="s">
        <v>35</v>
      </c>
      <c r="I232">
        <v>190484.8</v>
      </c>
    </row>
    <row r="233" spans="6:9" x14ac:dyDescent="0.15">
      <c r="F233" t="s">
        <v>34</v>
      </c>
      <c r="G233">
        <v>872</v>
      </c>
      <c r="H233" t="s">
        <v>35</v>
      </c>
      <c r="I233">
        <v>190445.6</v>
      </c>
    </row>
    <row r="234" spans="6:9" x14ac:dyDescent="0.15">
      <c r="F234" t="s">
        <v>34</v>
      </c>
      <c r="G234">
        <v>873</v>
      </c>
      <c r="H234" t="s">
        <v>35</v>
      </c>
      <c r="I234">
        <v>190426</v>
      </c>
    </row>
    <row r="235" spans="6:9" x14ac:dyDescent="0.15">
      <c r="F235" t="s">
        <v>34</v>
      </c>
      <c r="G235">
        <v>875</v>
      </c>
      <c r="H235" t="s">
        <v>35</v>
      </c>
      <c r="I235">
        <v>190386.8</v>
      </c>
    </row>
    <row r="236" spans="6:9" x14ac:dyDescent="0.15">
      <c r="F236" t="s">
        <v>34</v>
      </c>
      <c r="G236">
        <v>877</v>
      </c>
      <c r="H236" t="s">
        <v>35</v>
      </c>
      <c r="I236">
        <v>190347.59999999899</v>
      </c>
    </row>
    <row r="237" spans="6:9" x14ac:dyDescent="0.15">
      <c r="F237" t="s">
        <v>34</v>
      </c>
      <c r="G237">
        <v>878</v>
      </c>
      <c r="H237" t="s">
        <v>35</v>
      </c>
      <c r="I237">
        <v>190327.99999999901</v>
      </c>
    </row>
    <row r="238" spans="6:9" x14ac:dyDescent="0.15">
      <c r="F238" t="s">
        <v>34</v>
      </c>
      <c r="G238">
        <v>880</v>
      </c>
      <c r="H238" t="s">
        <v>35</v>
      </c>
      <c r="I238">
        <v>190288.8</v>
      </c>
    </row>
    <row r="239" spans="6:9" x14ac:dyDescent="0.15">
      <c r="F239" t="s">
        <v>34</v>
      </c>
      <c r="G239">
        <v>882</v>
      </c>
      <c r="H239" t="s">
        <v>35</v>
      </c>
      <c r="I239">
        <v>190249.59999999899</v>
      </c>
    </row>
    <row r="240" spans="6:9" x14ac:dyDescent="0.15">
      <c r="F240" t="s">
        <v>34</v>
      </c>
      <c r="G240">
        <v>884</v>
      </c>
      <c r="H240" t="s">
        <v>35</v>
      </c>
      <c r="I240">
        <v>190210.4</v>
      </c>
    </row>
    <row r="241" spans="6:9" x14ac:dyDescent="0.15">
      <c r="F241" t="s">
        <v>34</v>
      </c>
      <c r="G241">
        <v>886</v>
      </c>
      <c r="H241" t="s">
        <v>35</v>
      </c>
      <c r="I241">
        <v>190171.19999999899</v>
      </c>
    </row>
    <row r="242" spans="6:9" x14ac:dyDescent="0.15">
      <c r="F242" t="s">
        <v>34</v>
      </c>
      <c r="G242">
        <v>888</v>
      </c>
      <c r="H242" t="s">
        <v>35</v>
      </c>
      <c r="I242">
        <v>190131.99999999901</v>
      </c>
    </row>
    <row r="243" spans="6:9" x14ac:dyDescent="0.15">
      <c r="F243" t="s">
        <v>34</v>
      </c>
      <c r="G243">
        <v>889</v>
      </c>
      <c r="H243" t="s">
        <v>35</v>
      </c>
      <c r="I243">
        <v>190112.399999999</v>
      </c>
    </row>
    <row r="244" spans="6:9" x14ac:dyDescent="0.15">
      <c r="F244" t="s">
        <v>34</v>
      </c>
      <c r="G244">
        <v>893</v>
      </c>
      <c r="H244" t="s">
        <v>35</v>
      </c>
      <c r="I244">
        <v>190033.99999999901</v>
      </c>
    </row>
    <row r="245" spans="6:9" x14ac:dyDescent="0.15">
      <c r="F245" t="s">
        <v>34</v>
      </c>
      <c r="G245">
        <v>894</v>
      </c>
      <c r="H245" t="s">
        <v>35</v>
      </c>
      <c r="I245">
        <v>190014.4</v>
      </c>
    </row>
    <row r="246" spans="6:9" x14ac:dyDescent="0.15">
      <c r="F246" t="s">
        <v>34</v>
      </c>
      <c r="G246">
        <v>898</v>
      </c>
      <c r="H246" t="s">
        <v>35</v>
      </c>
      <c r="I246">
        <v>189936</v>
      </c>
    </row>
    <row r="247" spans="6:9" x14ac:dyDescent="0.15">
      <c r="F247" t="s">
        <v>34</v>
      </c>
      <c r="G247">
        <v>899</v>
      </c>
      <c r="H247" t="s">
        <v>35</v>
      </c>
      <c r="I247">
        <v>189916.4</v>
      </c>
    </row>
    <row r="248" spans="6:9" x14ac:dyDescent="0.15">
      <c r="F248" t="s">
        <v>34</v>
      </c>
      <c r="G248">
        <v>902</v>
      </c>
      <c r="H248" t="s">
        <v>35</v>
      </c>
      <c r="I248">
        <v>189857.6</v>
      </c>
    </row>
    <row r="249" spans="6:9" x14ac:dyDescent="0.15">
      <c r="F249" t="s">
        <v>34</v>
      </c>
      <c r="G249">
        <v>903</v>
      </c>
      <c r="H249" t="s">
        <v>35</v>
      </c>
      <c r="I249">
        <v>189838</v>
      </c>
    </row>
    <row r="250" spans="6:9" x14ac:dyDescent="0.15">
      <c r="F250" t="s">
        <v>34</v>
      </c>
      <c r="G250">
        <v>905</v>
      </c>
      <c r="H250" t="s">
        <v>35</v>
      </c>
      <c r="I250">
        <v>189798.8</v>
      </c>
    </row>
    <row r="251" spans="6:9" x14ac:dyDescent="0.15">
      <c r="F251" t="s">
        <v>34</v>
      </c>
      <c r="G251">
        <v>907</v>
      </c>
      <c r="H251" t="s">
        <v>35</v>
      </c>
      <c r="I251">
        <v>189759.59999999899</v>
      </c>
    </row>
    <row r="252" spans="6:9" x14ac:dyDescent="0.15">
      <c r="F252" t="s">
        <v>34</v>
      </c>
      <c r="G252">
        <v>908</v>
      </c>
      <c r="H252" t="s">
        <v>35</v>
      </c>
      <c r="I252">
        <v>189740</v>
      </c>
    </row>
    <row r="253" spans="6:9" x14ac:dyDescent="0.15">
      <c r="F253" t="s">
        <v>34</v>
      </c>
      <c r="G253">
        <v>910</v>
      </c>
      <c r="H253" t="s">
        <v>35</v>
      </c>
      <c r="I253">
        <v>189700.8</v>
      </c>
    </row>
    <row r="254" spans="6:9" x14ac:dyDescent="0.15">
      <c r="F254" t="s">
        <v>34</v>
      </c>
      <c r="G254">
        <v>913</v>
      </c>
      <c r="H254" t="s">
        <v>35</v>
      </c>
      <c r="I254">
        <v>189642</v>
      </c>
    </row>
    <row r="255" spans="6:9" x14ac:dyDescent="0.15">
      <c r="F255" t="s">
        <v>34</v>
      </c>
      <c r="G255">
        <v>916</v>
      </c>
      <c r="H255" t="s">
        <v>35</v>
      </c>
      <c r="I255">
        <v>189583.19999999899</v>
      </c>
    </row>
    <row r="256" spans="6:9" x14ac:dyDescent="0.15">
      <c r="F256" t="s">
        <v>34</v>
      </c>
      <c r="G256">
        <v>919</v>
      </c>
      <c r="H256" t="s">
        <v>35</v>
      </c>
      <c r="I256">
        <v>189524.4</v>
      </c>
    </row>
    <row r="257" spans="6:9" x14ac:dyDescent="0.15">
      <c r="F257" t="s">
        <v>34</v>
      </c>
      <c r="G257">
        <v>921</v>
      </c>
      <c r="H257" t="s">
        <v>35</v>
      </c>
      <c r="I257">
        <v>189485.19999999899</v>
      </c>
    </row>
    <row r="258" spans="6:9" x14ac:dyDescent="0.15">
      <c r="F258" t="s">
        <v>34</v>
      </c>
      <c r="G258">
        <v>922</v>
      </c>
      <c r="H258" t="s">
        <v>35</v>
      </c>
      <c r="I258">
        <v>189465.59999999899</v>
      </c>
    </row>
    <row r="259" spans="6:9" x14ac:dyDescent="0.15">
      <c r="F259" t="s">
        <v>34</v>
      </c>
      <c r="G259">
        <v>924</v>
      </c>
      <c r="H259" t="s">
        <v>35</v>
      </c>
      <c r="I259">
        <v>189426.4</v>
      </c>
    </row>
    <row r="260" spans="6:9" x14ac:dyDescent="0.15">
      <c r="F260" t="s">
        <v>34</v>
      </c>
      <c r="G260">
        <v>926</v>
      </c>
      <c r="H260" t="s">
        <v>35</v>
      </c>
      <c r="I260">
        <v>189387.19999999899</v>
      </c>
    </row>
    <row r="261" spans="6:9" x14ac:dyDescent="0.15">
      <c r="F261" t="s">
        <v>34</v>
      </c>
      <c r="G261">
        <v>928</v>
      </c>
      <c r="H261" t="s">
        <v>35</v>
      </c>
      <c r="I261">
        <v>189347.99999999901</v>
      </c>
    </row>
    <row r="262" spans="6:9" x14ac:dyDescent="0.15">
      <c r="F262" t="s">
        <v>34</v>
      </c>
      <c r="G262">
        <v>930</v>
      </c>
      <c r="H262" t="s">
        <v>35</v>
      </c>
      <c r="I262">
        <v>189308.79999999999</v>
      </c>
    </row>
    <row r="263" spans="6:9" x14ac:dyDescent="0.15">
      <c r="F263" t="s">
        <v>34</v>
      </c>
      <c r="G263">
        <v>932</v>
      </c>
      <c r="H263" t="s">
        <v>35</v>
      </c>
      <c r="I263">
        <v>189269.59999999899</v>
      </c>
    </row>
    <row r="264" spans="6:9" x14ac:dyDescent="0.15">
      <c r="F264" t="s">
        <v>34</v>
      </c>
      <c r="G264">
        <v>935</v>
      </c>
      <c r="H264" t="s">
        <v>35</v>
      </c>
      <c r="I264">
        <v>189210.8</v>
      </c>
    </row>
    <row r="265" spans="6:9" x14ac:dyDescent="0.15">
      <c r="F265" t="s">
        <v>34</v>
      </c>
      <c r="G265">
        <v>937</v>
      </c>
      <c r="H265" t="s">
        <v>35</v>
      </c>
      <c r="I265">
        <v>189171.6</v>
      </c>
    </row>
    <row r="266" spans="6:9" x14ac:dyDescent="0.15">
      <c r="F266" t="s">
        <v>34</v>
      </c>
      <c r="G266">
        <v>939</v>
      </c>
      <c r="H266" t="s">
        <v>35</v>
      </c>
      <c r="I266">
        <v>189132.399999999</v>
      </c>
    </row>
    <row r="267" spans="6:9" x14ac:dyDescent="0.15">
      <c r="F267" t="s">
        <v>34</v>
      </c>
      <c r="G267">
        <v>941</v>
      </c>
      <c r="H267" t="s">
        <v>35</v>
      </c>
      <c r="I267">
        <v>189093.19999999899</v>
      </c>
    </row>
    <row r="268" spans="6:9" x14ac:dyDescent="0.15">
      <c r="F268" t="s">
        <v>34</v>
      </c>
      <c r="G268">
        <v>943</v>
      </c>
      <c r="H268" t="s">
        <v>35</v>
      </c>
      <c r="I268">
        <v>189054</v>
      </c>
    </row>
    <row r="269" spans="6:9" x14ac:dyDescent="0.15">
      <c r="F269" t="s">
        <v>34</v>
      </c>
      <c r="G269">
        <v>944</v>
      </c>
      <c r="H269" t="s">
        <v>35</v>
      </c>
      <c r="I269">
        <v>189034.4</v>
      </c>
    </row>
    <row r="270" spans="6:9" x14ac:dyDescent="0.15">
      <c r="F270" t="s">
        <v>34</v>
      </c>
      <c r="G270">
        <v>946</v>
      </c>
      <c r="H270" t="s">
        <v>35</v>
      </c>
      <c r="I270">
        <v>188995.20000000001</v>
      </c>
    </row>
    <row r="271" spans="6:9" x14ac:dyDescent="0.15">
      <c r="F271" t="s">
        <v>34</v>
      </c>
      <c r="G271">
        <v>948</v>
      </c>
      <c r="H271" t="s">
        <v>35</v>
      </c>
      <c r="I271">
        <v>188956</v>
      </c>
    </row>
    <row r="272" spans="6:9" x14ac:dyDescent="0.15">
      <c r="F272" t="s">
        <v>34</v>
      </c>
      <c r="G272">
        <v>951</v>
      </c>
      <c r="H272" t="s">
        <v>35</v>
      </c>
      <c r="I272">
        <v>188897.19999999899</v>
      </c>
    </row>
    <row r="273" spans="6:9" x14ac:dyDescent="0.15">
      <c r="F273" t="s">
        <v>34</v>
      </c>
      <c r="G273">
        <v>952</v>
      </c>
      <c r="H273" t="s">
        <v>35</v>
      </c>
      <c r="I273">
        <v>188877.59999999899</v>
      </c>
    </row>
    <row r="274" spans="6:9" x14ac:dyDescent="0.15">
      <c r="F274" t="s">
        <v>34</v>
      </c>
      <c r="G274">
        <v>955</v>
      </c>
      <c r="H274" t="s">
        <v>35</v>
      </c>
      <c r="I274">
        <v>188870.8</v>
      </c>
    </row>
    <row r="275" spans="6:9" x14ac:dyDescent="0.15">
      <c r="F275" t="s">
        <v>34</v>
      </c>
      <c r="G275">
        <v>956</v>
      </c>
      <c r="H275" t="s">
        <v>35</v>
      </c>
      <c r="I275">
        <v>188799.19999999899</v>
      </c>
    </row>
    <row r="276" spans="6:9" x14ac:dyDescent="0.15">
      <c r="F276" t="s">
        <v>34</v>
      </c>
      <c r="G276">
        <v>957</v>
      </c>
      <c r="H276" t="s">
        <v>35</v>
      </c>
      <c r="I276">
        <v>188779.59999999899</v>
      </c>
    </row>
    <row r="277" spans="6:9" x14ac:dyDescent="0.15">
      <c r="F277" t="s">
        <v>34</v>
      </c>
      <c r="G277">
        <v>958</v>
      </c>
      <c r="H277" t="s">
        <v>35</v>
      </c>
      <c r="I277">
        <v>188759.99999999901</v>
      </c>
    </row>
    <row r="278" spans="6:9" x14ac:dyDescent="0.15">
      <c r="F278" t="s">
        <v>34</v>
      </c>
      <c r="G278">
        <v>960</v>
      </c>
      <c r="H278" t="s">
        <v>35</v>
      </c>
      <c r="I278">
        <v>188720.8</v>
      </c>
    </row>
    <row r="279" spans="6:9" x14ac:dyDescent="0.15">
      <c r="F279" t="s">
        <v>34</v>
      </c>
      <c r="G279">
        <v>961</v>
      </c>
      <c r="H279" t="s">
        <v>35</v>
      </c>
      <c r="I279">
        <v>188701.2</v>
      </c>
    </row>
    <row r="280" spans="6:9" x14ac:dyDescent="0.15">
      <c r="F280" t="s">
        <v>34</v>
      </c>
      <c r="G280">
        <v>963</v>
      </c>
      <c r="H280" t="s">
        <v>35</v>
      </c>
      <c r="I280">
        <v>188661.99999999901</v>
      </c>
    </row>
    <row r="281" spans="6:9" x14ac:dyDescent="0.15">
      <c r="F281" t="s">
        <v>34</v>
      </c>
      <c r="G281">
        <v>966</v>
      </c>
      <c r="H281" t="s">
        <v>35</v>
      </c>
      <c r="I281">
        <v>188603.19999999899</v>
      </c>
    </row>
    <row r="282" spans="6:9" x14ac:dyDescent="0.15">
      <c r="F282" t="s">
        <v>34</v>
      </c>
      <c r="G282">
        <v>968</v>
      </c>
      <c r="H282" t="s">
        <v>35</v>
      </c>
      <c r="I282">
        <v>188563.99999999901</v>
      </c>
    </row>
    <row r="283" spans="6:9" x14ac:dyDescent="0.15">
      <c r="F283" t="s">
        <v>34</v>
      </c>
      <c r="G283">
        <v>971</v>
      </c>
      <c r="H283" t="s">
        <v>35</v>
      </c>
      <c r="I283">
        <v>188505.19999999899</v>
      </c>
    </row>
    <row r="284" spans="6:9" x14ac:dyDescent="0.15">
      <c r="F284" t="s">
        <v>34</v>
      </c>
      <c r="G284">
        <v>972</v>
      </c>
      <c r="H284" t="s">
        <v>35</v>
      </c>
      <c r="I284">
        <v>188485.59999999899</v>
      </c>
    </row>
    <row r="285" spans="6:9" x14ac:dyDescent="0.15">
      <c r="F285" t="s">
        <v>34</v>
      </c>
      <c r="G285">
        <v>975</v>
      </c>
      <c r="H285" t="s">
        <v>35</v>
      </c>
      <c r="I285">
        <v>188426.8</v>
      </c>
    </row>
    <row r="286" spans="6:9" x14ac:dyDescent="0.15">
      <c r="F286" t="s">
        <v>34</v>
      </c>
      <c r="G286">
        <v>977</v>
      </c>
      <c r="H286" t="s">
        <v>35</v>
      </c>
      <c r="I286">
        <v>188387.59999999899</v>
      </c>
    </row>
    <row r="287" spans="6:9" x14ac:dyDescent="0.15">
      <c r="F287" t="s">
        <v>34</v>
      </c>
      <c r="G287">
        <v>979</v>
      </c>
      <c r="H287" t="s">
        <v>35</v>
      </c>
      <c r="I287">
        <v>188348.399999999</v>
      </c>
    </row>
    <row r="288" spans="6:9" x14ac:dyDescent="0.15">
      <c r="F288" t="s">
        <v>34</v>
      </c>
      <c r="G288">
        <v>981</v>
      </c>
      <c r="H288" t="s">
        <v>35</v>
      </c>
      <c r="I288">
        <v>188309.19999999899</v>
      </c>
    </row>
    <row r="289" spans="6:9" x14ac:dyDescent="0.15">
      <c r="F289" t="s">
        <v>34</v>
      </c>
      <c r="G289">
        <v>982</v>
      </c>
      <c r="H289" t="s">
        <v>35</v>
      </c>
      <c r="I289">
        <v>188289.6</v>
      </c>
    </row>
    <row r="290" spans="6:9" x14ac:dyDescent="0.15">
      <c r="F290" t="s">
        <v>34</v>
      </c>
      <c r="G290">
        <v>985</v>
      </c>
      <c r="H290" t="s">
        <v>35</v>
      </c>
      <c r="I290">
        <v>188282.8</v>
      </c>
    </row>
    <row r="291" spans="6:9" x14ac:dyDescent="0.15">
      <c r="F291" t="s">
        <v>34</v>
      </c>
      <c r="G291">
        <v>986</v>
      </c>
      <c r="H291" t="s">
        <v>35</v>
      </c>
      <c r="I291">
        <v>188211.19999999899</v>
      </c>
    </row>
    <row r="292" spans="6:9" x14ac:dyDescent="0.15">
      <c r="F292" t="s">
        <v>34</v>
      </c>
      <c r="G292">
        <v>987</v>
      </c>
      <c r="H292" t="s">
        <v>35</v>
      </c>
      <c r="I292">
        <v>188191.59999999899</v>
      </c>
    </row>
    <row r="293" spans="6:9" x14ac:dyDescent="0.15">
      <c r="F293" t="s">
        <v>34</v>
      </c>
      <c r="G293">
        <v>991</v>
      </c>
      <c r="H293" t="s">
        <v>35</v>
      </c>
      <c r="I293">
        <v>188113.2</v>
      </c>
    </row>
    <row r="294" spans="6:9" x14ac:dyDescent="0.15">
      <c r="F294" t="s">
        <v>34</v>
      </c>
      <c r="G294">
        <v>991</v>
      </c>
      <c r="H294" t="s">
        <v>35</v>
      </c>
      <c r="I294">
        <v>188113.2</v>
      </c>
    </row>
    <row r="295" spans="6:9" x14ac:dyDescent="0.15">
      <c r="F295" t="s">
        <v>34</v>
      </c>
      <c r="G295">
        <v>996</v>
      </c>
      <c r="H295" t="s">
        <v>35</v>
      </c>
      <c r="I295">
        <v>188067.20000000001</v>
      </c>
    </row>
    <row r="296" spans="6:9" x14ac:dyDescent="0.15">
      <c r="F296" t="s">
        <v>34</v>
      </c>
      <c r="G296">
        <v>996</v>
      </c>
      <c r="H296" t="s">
        <v>35</v>
      </c>
      <c r="I296">
        <v>188067.20000000001</v>
      </c>
    </row>
    <row r="297" spans="6:9" x14ac:dyDescent="0.15">
      <c r="F297" t="s">
        <v>34</v>
      </c>
      <c r="G297">
        <v>1006</v>
      </c>
      <c r="H297" t="s">
        <v>35</v>
      </c>
      <c r="I297">
        <v>187819.19999999899</v>
      </c>
    </row>
    <row r="298" spans="6:9" x14ac:dyDescent="0.15">
      <c r="F298" t="s">
        <v>34</v>
      </c>
      <c r="G298">
        <v>1007</v>
      </c>
      <c r="H298" t="s">
        <v>35</v>
      </c>
      <c r="I298">
        <v>187799.6</v>
      </c>
    </row>
    <row r="299" spans="6:9" x14ac:dyDescent="0.15">
      <c r="F299" t="s">
        <v>34</v>
      </c>
      <c r="G299">
        <v>1016</v>
      </c>
      <c r="H299" t="s">
        <v>35</v>
      </c>
      <c r="I299">
        <v>187623.2</v>
      </c>
    </row>
    <row r="300" spans="6:9" x14ac:dyDescent="0.15">
      <c r="F300" t="s">
        <v>34</v>
      </c>
      <c r="G300">
        <v>1016</v>
      </c>
      <c r="H300" t="s">
        <v>35</v>
      </c>
      <c r="I300">
        <v>187623.2</v>
      </c>
    </row>
    <row r="301" spans="6:9" x14ac:dyDescent="0.15">
      <c r="F301" t="s">
        <v>36</v>
      </c>
      <c r="G301">
        <v>0.121033475650899</v>
      </c>
    </row>
    <row r="302" spans="6:9" x14ac:dyDescent="0.15">
      <c r="F302" t="s">
        <v>216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zoomScale="70" zoomScaleNormal="70" workbookViewId="0">
      <selection activeCell="V30" sqref="V30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8.5" bestFit="1" customWidth="1"/>
    <col min="5" max="5" width="6.5" bestFit="1" customWidth="1"/>
    <col min="6" max="6" width="14.125" bestFit="1" customWidth="1"/>
    <col min="7" max="7" width="12.75" bestFit="1" customWidth="1"/>
    <col min="8" max="8" width="11" bestFit="1" customWidth="1"/>
    <col min="9" max="9" width="8.5" bestFit="1" customWidth="1"/>
    <col min="10" max="18" width="6.5" bestFit="1" customWidth="1"/>
    <col min="19" max="19" width="7.5" bestFit="1" customWidth="1"/>
    <col min="20" max="20" width="6.5" bestFit="1" customWidth="1"/>
    <col min="21" max="21" width="7.5" bestFit="1" customWidth="1"/>
    <col min="22" max="22" width="15.25" bestFit="1" customWidth="1"/>
    <col min="23" max="23" width="12.75" bestFit="1" customWidth="1"/>
    <col min="24" max="24" width="11" bestFit="1" customWidth="1"/>
    <col min="25" max="25" width="8.5" bestFit="1" customWidth="1"/>
    <col min="26" max="26" width="7.5" bestFit="1" customWidth="1"/>
    <col min="27" max="28" width="6.5" bestFit="1" customWidth="1"/>
    <col min="29" max="31" width="7.5" bestFit="1" customWidth="1"/>
    <col min="32" max="38" width="6.5" bestFit="1" customWidth="1"/>
    <col min="39" max="39" width="7.5" bestFit="1" customWidth="1"/>
    <col min="40" max="40" width="5.5" bestFit="1" customWidth="1"/>
    <col min="41" max="41" width="6.5" bestFit="1" customWidth="1"/>
    <col min="42" max="42" width="7.5" bestFit="1" customWidth="1"/>
    <col min="43" max="43" width="6.5" bestFit="1" customWidth="1"/>
    <col min="44" max="44" width="7.5" bestFit="1" customWidth="1"/>
    <col min="45" max="47" width="6.5" bestFit="1" customWidth="1"/>
    <col min="48" max="48" width="7.5" bestFit="1" customWidth="1"/>
    <col min="49" max="52" width="6.5" bestFit="1" customWidth="1"/>
    <col min="53" max="53" width="7.5" bestFit="1" customWidth="1"/>
    <col min="54" max="59" width="6.5" bestFit="1" customWidth="1"/>
    <col min="60" max="60" width="7.5" bestFit="1" customWidth="1"/>
    <col min="61" max="62" width="6.5" bestFit="1" customWidth="1"/>
    <col min="63" max="65" width="7.5" bestFit="1" customWidth="1"/>
    <col min="66" max="70" width="6.5" bestFit="1" customWidth="1"/>
    <col min="71" max="71" width="7.5" bestFit="1" customWidth="1"/>
    <col min="72" max="72" width="6.5" bestFit="1" customWidth="1"/>
    <col min="73" max="73" width="7.5" bestFit="1" customWidth="1"/>
    <col min="74" max="74" width="6.5" bestFit="1" customWidth="1"/>
    <col min="75" max="75" width="7.5" bestFit="1" customWidth="1"/>
    <col min="76" max="76" width="6.5" bestFit="1" customWidth="1"/>
    <col min="77" max="77" width="7.5" bestFit="1" customWidth="1"/>
    <col min="78" max="81" width="6.5" bestFit="1" customWidth="1"/>
  </cols>
  <sheetData>
    <row r="1" spans="1:25" x14ac:dyDescent="0.15">
      <c r="A1" t="s">
        <v>38</v>
      </c>
      <c r="B1">
        <v>189</v>
      </c>
      <c r="C1" t="s">
        <v>35</v>
      </c>
      <c r="D1">
        <v>34160.9</v>
      </c>
      <c r="F1" t="s">
        <v>34</v>
      </c>
      <c r="G1">
        <v>223</v>
      </c>
      <c r="H1" t="s">
        <v>35</v>
      </c>
      <c r="I1">
        <v>43741.599999999897</v>
      </c>
      <c r="U1" t="s">
        <v>310</v>
      </c>
      <c r="V1" t="s">
        <v>38</v>
      </c>
      <c r="W1">
        <v>161</v>
      </c>
      <c r="X1" t="s">
        <v>35</v>
      </c>
      <c r="Y1">
        <v>30968.5999999999</v>
      </c>
    </row>
    <row r="2" spans="1:25" x14ac:dyDescent="0.15">
      <c r="A2" t="s">
        <v>38</v>
      </c>
      <c r="B2">
        <v>195</v>
      </c>
      <c r="C2" t="s">
        <v>35</v>
      </c>
      <c r="D2">
        <v>33500</v>
      </c>
      <c r="F2" t="s">
        <v>34</v>
      </c>
      <c r="G2">
        <v>229</v>
      </c>
      <c r="H2" t="s">
        <v>35</v>
      </c>
      <c r="I2">
        <v>43508.099999999897</v>
      </c>
      <c r="V2" t="s">
        <v>38</v>
      </c>
      <c r="W2">
        <v>172</v>
      </c>
      <c r="X2" t="s">
        <v>35</v>
      </c>
      <c r="Y2">
        <v>30569.3999999999</v>
      </c>
    </row>
    <row r="3" spans="1:25" x14ac:dyDescent="0.15">
      <c r="A3" t="s">
        <v>38</v>
      </c>
      <c r="B3">
        <v>211</v>
      </c>
      <c r="C3" t="s">
        <v>35</v>
      </c>
      <c r="D3">
        <v>33256.3999999999</v>
      </c>
      <c r="F3" t="s">
        <v>34</v>
      </c>
      <c r="G3">
        <v>230</v>
      </c>
      <c r="H3" t="s">
        <v>35</v>
      </c>
      <c r="I3">
        <v>43087.3999999999</v>
      </c>
      <c r="V3" t="s">
        <v>38</v>
      </c>
      <c r="W3">
        <v>179</v>
      </c>
      <c r="X3" t="s">
        <v>35</v>
      </c>
      <c r="Y3">
        <v>30451.7</v>
      </c>
    </row>
    <row r="4" spans="1:25" x14ac:dyDescent="0.15">
      <c r="A4" t="s">
        <v>38</v>
      </c>
      <c r="B4">
        <v>216</v>
      </c>
      <c r="C4" t="s">
        <v>35</v>
      </c>
      <c r="D4">
        <v>32935.199999999997</v>
      </c>
      <c r="F4" t="s">
        <v>34</v>
      </c>
      <c r="G4">
        <v>236</v>
      </c>
      <c r="H4" t="s">
        <v>35</v>
      </c>
      <c r="I4">
        <v>42801.5</v>
      </c>
      <c r="V4" t="s">
        <v>38</v>
      </c>
      <c r="W4">
        <v>180</v>
      </c>
      <c r="X4" t="s">
        <v>35</v>
      </c>
      <c r="Y4">
        <v>30233.199999999899</v>
      </c>
    </row>
    <row r="5" spans="1:25" x14ac:dyDescent="0.15">
      <c r="A5" t="s">
        <v>38</v>
      </c>
      <c r="B5">
        <v>218</v>
      </c>
      <c r="C5" t="s">
        <v>35</v>
      </c>
      <c r="D5">
        <v>32356.7</v>
      </c>
      <c r="F5" t="s">
        <v>34</v>
      </c>
      <c r="G5">
        <v>237</v>
      </c>
      <c r="H5" t="s">
        <v>35</v>
      </c>
      <c r="I5">
        <v>42498.3</v>
      </c>
      <c r="V5" t="s">
        <v>38</v>
      </c>
      <c r="W5">
        <v>183</v>
      </c>
      <c r="X5" t="s">
        <v>35</v>
      </c>
      <c r="Y5">
        <v>30161.999999999902</v>
      </c>
    </row>
    <row r="6" spans="1:25" x14ac:dyDescent="0.15">
      <c r="A6" t="s">
        <v>38</v>
      </c>
      <c r="B6">
        <v>219</v>
      </c>
      <c r="C6" t="s">
        <v>35</v>
      </c>
      <c r="D6">
        <v>32269.799999999901</v>
      </c>
      <c r="F6" t="s">
        <v>34</v>
      </c>
      <c r="G6">
        <v>239</v>
      </c>
      <c r="H6" t="s">
        <v>35</v>
      </c>
      <c r="I6">
        <v>42185.2</v>
      </c>
      <c r="V6" t="s">
        <v>38</v>
      </c>
      <c r="W6">
        <v>184</v>
      </c>
      <c r="X6" t="s">
        <v>35</v>
      </c>
      <c r="Y6">
        <v>29859.1</v>
      </c>
    </row>
    <row r="7" spans="1:25" x14ac:dyDescent="0.15">
      <c r="A7" t="s">
        <v>38</v>
      </c>
      <c r="B7">
        <v>223</v>
      </c>
      <c r="C7" t="s">
        <v>35</v>
      </c>
      <c r="D7">
        <v>31910.5999999999</v>
      </c>
      <c r="F7" t="s">
        <v>34</v>
      </c>
      <c r="G7">
        <v>239</v>
      </c>
      <c r="H7" t="s">
        <v>35</v>
      </c>
      <c r="I7">
        <v>42185.2</v>
      </c>
      <c r="V7" t="s">
        <v>38</v>
      </c>
      <c r="W7">
        <v>187</v>
      </c>
      <c r="X7" t="s">
        <v>35</v>
      </c>
      <c r="Y7">
        <v>29857.8999999999</v>
      </c>
    </row>
    <row r="8" spans="1:25" x14ac:dyDescent="0.15">
      <c r="A8" t="s">
        <v>38</v>
      </c>
      <c r="B8">
        <v>224</v>
      </c>
      <c r="C8" t="s">
        <v>35</v>
      </c>
      <c r="D8">
        <v>31153.499999999902</v>
      </c>
      <c r="F8" t="s">
        <v>34</v>
      </c>
      <c r="G8">
        <v>242</v>
      </c>
      <c r="H8" t="s">
        <v>35</v>
      </c>
      <c r="I8">
        <v>41875.9</v>
      </c>
      <c r="V8" t="s">
        <v>38</v>
      </c>
      <c r="W8">
        <v>197</v>
      </c>
      <c r="X8" t="s">
        <v>35</v>
      </c>
      <c r="Y8">
        <v>29438.2</v>
      </c>
    </row>
    <row r="9" spans="1:25" x14ac:dyDescent="0.15">
      <c r="A9" t="s">
        <v>38</v>
      </c>
      <c r="B9">
        <v>225</v>
      </c>
      <c r="C9" t="s">
        <v>35</v>
      </c>
      <c r="D9">
        <v>30750.799999999999</v>
      </c>
      <c r="F9" t="s">
        <v>34</v>
      </c>
      <c r="G9">
        <v>245</v>
      </c>
      <c r="H9" t="s">
        <v>35</v>
      </c>
      <c r="I9">
        <v>41711.299999999901</v>
      </c>
      <c r="V9" t="s">
        <v>38</v>
      </c>
      <c r="W9">
        <v>205</v>
      </c>
      <c r="X9" t="s">
        <v>35</v>
      </c>
      <c r="Y9">
        <v>28606.9</v>
      </c>
    </row>
    <row r="10" spans="1:25" x14ac:dyDescent="0.15">
      <c r="A10" t="s">
        <v>38</v>
      </c>
      <c r="B10">
        <v>258</v>
      </c>
      <c r="C10" t="s">
        <v>35</v>
      </c>
      <c r="D10">
        <v>30697.699999999899</v>
      </c>
      <c r="F10" t="s">
        <v>34</v>
      </c>
      <c r="G10">
        <v>248</v>
      </c>
      <c r="H10" t="s">
        <v>35</v>
      </c>
      <c r="I10">
        <v>41313.199999999997</v>
      </c>
      <c r="V10" t="s">
        <v>38</v>
      </c>
      <c r="W10">
        <v>215</v>
      </c>
      <c r="X10" t="s">
        <v>35</v>
      </c>
      <c r="Y10">
        <v>28133.1</v>
      </c>
    </row>
    <row r="11" spans="1:25" x14ac:dyDescent="0.15">
      <c r="A11" t="s">
        <v>38</v>
      </c>
      <c r="B11">
        <v>262</v>
      </c>
      <c r="C11" t="s">
        <v>35</v>
      </c>
      <c r="D11">
        <v>30633.3</v>
      </c>
      <c r="F11" t="s">
        <v>34</v>
      </c>
      <c r="G11">
        <v>252</v>
      </c>
      <c r="H11" t="s">
        <v>35</v>
      </c>
      <c r="I11">
        <v>41013.699999999997</v>
      </c>
      <c r="V11" t="s">
        <v>38</v>
      </c>
      <c r="W11">
        <v>219</v>
      </c>
      <c r="X11" t="s">
        <v>35</v>
      </c>
      <c r="Y11">
        <v>28098.299999999901</v>
      </c>
    </row>
    <row r="12" spans="1:25" x14ac:dyDescent="0.15">
      <c r="A12" t="s">
        <v>38</v>
      </c>
      <c r="B12">
        <v>263</v>
      </c>
      <c r="C12" t="s">
        <v>35</v>
      </c>
      <c r="D12">
        <v>30115.599999999999</v>
      </c>
      <c r="F12" t="s">
        <v>34</v>
      </c>
      <c r="G12">
        <v>255</v>
      </c>
      <c r="H12" t="s">
        <v>35</v>
      </c>
      <c r="I12">
        <v>40451.9</v>
      </c>
      <c r="V12" t="s">
        <v>38</v>
      </c>
      <c r="W12">
        <v>225</v>
      </c>
      <c r="X12" t="s">
        <v>35</v>
      </c>
      <c r="Y12">
        <v>27241.7</v>
      </c>
    </row>
    <row r="13" spans="1:25" x14ac:dyDescent="0.15">
      <c r="A13" t="s">
        <v>38</v>
      </c>
      <c r="B13">
        <v>275</v>
      </c>
      <c r="C13" t="s">
        <v>35</v>
      </c>
      <c r="D13">
        <v>29850.199999999899</v>
      </c>
      <c r="F13" t="s">
        <v>34</v>
      </c>
      <c r="G13">
        <v>259</v>
      </c>
      <c r="H13" t="s">
        <v>35</v>
      </c>
      <c r="I13">
        <v>40282.699999999997</v>
      </c>
      <c r="V13" t="s">
        <v>38</v>
      </c>
      <c r="W13">
        <v>237</v>
      </c>
      <c r="X13" t="s">
        <v>35</v>
      </c>
      <c r="Y13">
        <v>26869.9</v>
      </c>
    </row>
    <row r="14" spans="1:25" x14ac:dyDescent="0.15">
      <c r="A14" t="s">
        <v>38</v>
      </c>
      <c r="B14">
        <v>353</v>
      </c>
      <c r="C14" t="s">
        <v>35</v>
      </c>
      <c r="D14">
        <v>28380.699999999899</v>
      </c>
      <c r="F14" t="s">
        <v>34</v>
      </c>
      <c r="G14">
        <v>261</v>
      </c>
      <c r="H14" t="s">
        <v>35</v>
      </c>
      <c r="I14">
        <v>40150.799999999901</v>
      </c>
      <c r="V14" t="s">
        <v>38</v>
      </c>
      <c r="W14">
        <v>276</v>
      </c>
      <c r="X14" t="s">
        <v>35</v>
      </c>
      <c r="Y14">
        <v>26819.8999999999</v>
      </c>
    </row>
    <row r="15" spans="1:25" x14ac:dyDescent="0.15">
      <c r="A15" t="s">
        <v>36</v>
      </c>
      <c r="B15">
        <v>0.48573529070782501</v>
      </c>
      <c r="F15" t="s">
        <v>34</v>
      </c>
      <c r="G15">
        <v>261</v>
      </c>
      <c r="H15" t="s">
        <v>35</v>
      </c>
      <c r="I15">
        <v>40150.799999999901</v>
      </c>
      <c r="V15" t="s">
        <v>38</v>
      </c>
      <c r="W15">
        <v>283</v>
      </c>
      <c r="X15" t="s">
        <v>35</v>
      </c>
      <c r="Y15">
        <v>26663.499999999902</v>
      </c>
    </row>
    <row r="16" spans="1:25" x14ac:dyDescent="0.15">
      <c r="F16" t="s">
        <v>34</v>
      </c>
      <c r="G16">
        <v>262</v>
      </c>
      <c r="H16" t="s">
        <v>35</v>
      </c>
      <c r="I16">
        <v>40122.800000000003</v>
      </c>
      <c r="V16" t="s">
        <v>38</v>
      </c>
      <c r="W16">
        <v>291</v>
      </c>
      <c r="X16" t="s">
        <v>35</v>
      </c>
      <c r="Y16">
        <v>26637.1</v>
      </c>
    </row>
    <row r="17" spans="1:25" x14ac:dyDescent="0.15">
      <c r="A17" t="s">
        <v>224</v>
      </c>
      <c r="F17" t="s">
        <v>34</v>
      </c>
      <c r="G17">
        <v>263</v>
      </c>
      <c r="H17" t="s">
        <v>35</v>
      </c>
      <c r="I17">
        <v>39813</v>
      </c>
      <c r="V17" t="s">
        <v>38</v>
      </c>
      <c r="W17">
        <v>295</v>
      </c>
      <c r="X17" t="s">
        <v>35</v>
      </c>
      <c r="Y17">
        <v>26521.1</v>
      </c>
    </row>
    <row r="18" spans="1:25" x14ac:dyDescent="0.15">
      <c r="F18" t="s">
        <v>34</v>
      </c>
      <c r="G18">
        <v>268</v>
      </c>
      <c r="H18" t="s">
        <v>35</v>
      </c>
      <c r="I18">
        <v>39329.199999999997</v>
      </c>
      <c r="V18" t="s">
        <v>38</v>
      </c>
      <c r="W18">
        <v>297</v>
      </c>
      <c r="X18" t="s">
        <v>35</v>
      </c>
      <c r="Y18">
        <v>26360.199999999899</v>
      </c>
    </row>
    <row r="19" spans="1:25" x14ac:dyDescent="0.15">
      <c r="F19" t="s">
        <v>34</v>
      </c>
      <c r="G19">
        <v>268</v>
      </c>
      <c r="H19" t="s">
        <v>35</v>
      </c>
      <c r="I19">
        <v>39329.199999999997</v>
      </c>
      <c r="V19" t="s">
        <v>38</v>
      </c>
      <c r="W19">
        <v>303</v>
      </c>
      <c r="X19" t="s">
        <v>35</v>
      </c>
      <c r="Y19">
        <v>25725.3999999999</v>
      </c>
    </row>
    <row r="20" spans="1:25" x14ac:dyDescent="0.15">
      <c r="F20" t="s">
        <v>34</v>
      </c>
      <c r="G20">
        <v>272</v>
      </c>
      <c r="H20" t="s">
        <v>35</v>
      </c>
      <c r="I20">
        <v>39327.199999999997</v>
      </c>
      <c r="V20" t="s">
        <v>38</v>
      </c>
      <c r="W20">
        <v>361</v>
      </c>
      <c r="X20" t="s">
        <v>35</v>
      </c>
      <c r="Y20">
        <v>25565.299999999901</v>
      </c>
    </row>
    <row r="21" spans="1:25" x14ac:dyDescent="0.15">
      <c r="F21" t="s">
        <v>34</v>
      </c>
      <c r="G21">
        <v>274</v>
      </c>
      <c r="H21" t="s">
        <v>35</v>
      </c>
      <c r="I21">
        <v>39314</v>
      </c>
      <c r="V21" t="s">
        <v>38</v>
      </c>
      <c r="W21">
        <v>370</v>
      </c>
      <c r="X21" t="s">
        <v>35</v>
      </c>
      <c r="Y21">
        <v>21297.199999999899</v>
      </c>
    </row>
    <row r="22" spans="1:25" x14ac:dyDescent="0.15">
      <c r="F22" t="s">
        <v>34</v>
      </c>
      <c r="G22">
        <v>275</v>
      </c>
      <c r="H22" t="s">
        <v>35</v>
      </c>
      <c r="I22">
        <v>38957.999999999898</v>
      </c>
      <c r="V22" t="s">
        <v>38</v>
      </c>
      <c r="W22">
        <v>374</v>
      </c>
      <c r="X22" t="s">
        <v>35</v>
      </c>
      <c r="Y22">
        <v>21250.999999999902</v>
      </c>
    </row>
    <row r="23" spans="1:25" x14ac:dyDescent="0.15">
      <c r="F23" t="s">
        <v>34</v>
      </c>
      <c r="G23">
        <v>281</v>
      </c>
      <c r="H23" t="s">
        <v>35</v>
      </c>
      <c r="I23">
        <v>38382.5</v>
      </c>
      <c r="V23" t="s">
        <v>38</v>
      </c>
      <c r="W23">
        <v>381</v>
      </c>
      <c r="X23" t="s">
        <v>35</v>
      </c>
      <c r="Y23">
        <v>21220.1</v>
      </c>
    </row>
    <row r="24" spans="1:25" x14ac:dyDescent="0.15">
      <c r="F24" t="s">
        <v>34</v>
      </c>
      <c r="G24">
        <v>281</v>
      </c>
      <c r="H24" t="s">
        <v>35</v>
      </c>
      <c r="I24">
        <v>38382.5</v>
      </c>
      <c r="V24" t="s">
        <v>38</v>
      </c>
      <c r="W24">
        <v>391</v>
      </c>
      <c r="X24" t="s">
        <v>35</v>
      </c>
      <c r="Y24">
        <v>21159.8999999999</v>
      </c>
    </row>
    <row r="25" spans="1:25" x14ac:dyDescent="0.15">
      <c r="F25" t="s">
        <v>34</v>
      </c>
      <c r="G25">
        <v>288</v>
      </c>
      <c r="H25" t="s">
        <v>35</v>
      </c>
      <c r="I25">
        <v>38269.699999999903</v>
      </c>
      <c r="V25" t="s">
        <v>38</v>
      </c>
      <c r="W25">
        <v>411</v>
      </c>
      <c r="X25" t="s">
        <v>35</v>
      </c>
      <c r="Y25">
        <v>21147.999999999902</v>
      </c>
    </row>
    <row r="26" spans="1:25" x14ac:dyDescent="0.15">
      <c r="F26" t="s">
        <v>34</v>
      </c>
      <c r="G26">
        <v>289</v>
      </c>
      <c r="H26" t="s">
        <v>35</v>
      </c>
      <c r="I26">
        <v>37974.400000000001</v>
      </c>
      <c r="V26" t="s">
        <v>38</v>
      </c>
      <c r="W26">
        <v>416</v>
      </c>
      <c r="X26" t="s">
        <v>35</v>
      </c>
      <c r="Y26">
        <v>21106.799999999901</v>
      </c>
    </row>
    <row r="27" spans="1:25" x14ac:dyDescent="0.15">
      <c r="F27" t="s">
        <v>34</v>
      </c>
      <c r="G27">
        <v>296</v>
      </c>
      <c r="H27" t="s">
        <v>35</v>
      </c>
      <c r="I27">
        <v>37953.699999999903</v>
      </c>
      <c r="V27" t="s">
        <v>38</v>
      </c>
      <c r="W27">
        <v>446</v>
      </c>
      <c r="X27" t="s">
        <v>35</v>
      </c>
      <c r="Y27">
        <v>21086.199999999899</v>
      </c>
    </row>
    <row r="28" spans="1:25" x14ac:dyDescent="0.15">
      <c r="F28" t="s">
        <v>34</v>
      </c>
      <c r="G28">
        <v>298</v>
      </c>
      <c r="H28" t="s">
        <v>35</v>
      </c>
      <c r="I28">
        <v>37550</v>
      </c>
      <c r="V28" t="s">
        <v>38</v>
      </c>
      <c r="W28">
        <v>458</v>
      </c>
      <c r="X28" t="s">
        <v>35</v>
      </c>
      <c r="Y28">
        <v>21055.299999999901</v>
      </c>
    </row>
    <row r="29" spans="1:25" x14ac:dyDescent="0.15">
      <c r="F29" t="s">
        <v>34</v>
      </c>
      <c r="G29">
        <v>299</v>
      </c>
      <c r="H29" t="s">
        <v>35</v>
      </c>
      <c r="I29">
        <v>37278.6</v>
      </c>
      <c r="V29" t="s">
        <v>36</v>
      </c>
      <c r="W29">
        <v>0.595577622440703</v>
      </c>
    </row>
    <row r="30" spans="1:25" x14ac:dyDescent="0.15">
      <c r="F30" t="s">
        <v>34</v>
      </c>
      <c r="G30">
        <v>300</v>
      </c>
      <c r="H30" t="s">
        <v>35</v>
      </c>
      <c r="I30">
        <v>37203.599999999897</v>
      </c>
      <c r="V30" t="s">
        <v>94</v>
      </c>
    </row>
    <row r="31" spans="1:25" x14ac:dyDescent="0.15">
      <c r="F31" t="s">
        <v>34</v>
      </c>
      <c r="G31">
        <v>302</v>
      </c>
      <c r="H31" t="s">
        <v>35</v>
      </c>
      <c r="I31">
        <v>37050.5</v>
      </c>
    </row>
    <row r="32" spans="1:25" x14ac:dyDescent="0.15">
      <c r="F32" t="s">
        <v>34</v>
      </c>
      <c r="G32">
        <v>308</v>
      </c>
      <c r="H32" t="s">
        <v>35</v>
      </c>
      <c r="I32">
        <v>37046.1</v>
      </c>
    </row>
    <row r="33" spans="6:25" x14ac:dyDescent="0.15">
      <c r="F33" t="s">
        <v>34</v>
      </c>
      <c r="G33">
        <v>311</v>
      </c>
      <c r="H33" t="s">
        <v>35</v>
      </c>
      <c r="I33">
        <v>36967.499999999898</v>
      </c>
      <c r="U33" t="s">
        <v>309</v>
      </c>
      <c r="V33" t="s">
        <v>38</v>
      </c>
      <c r="W33">
        <v>197</v>
      </c>
      <c r="X33" t="s">
        <v>35</v>
      </c>
      <c r="Y33">
        <v>36635.300000000003</v>
      </c>
    </row>
    <row r="34" spans="6:25" x14ac:dyDescent="0.15">
      <c r="F34" t="s">
        <v>34</v>
      </c>
      <c r="G34">
        <v>312</v>
      </c>
      <c r="H34" t="s">
        <v>35</v>
      </c>
      <c r="I34">
        <v>36541.3999999999</v>
      </c>
      <c r="V34" t="s">
        <v>38</v>
      </c>
      <c r="W34">
        <v>203</v>
      </c>
      <c r="X34" t="s">
        <v>35</v>
      </c>
      <c r="Y34">
        <v>34845.5</v>
      </c>
    </row>
    <row r="35" spans="6:25" x14ac:dyDescent="0.15">
      <c r="F35" t="s">
        <v>34</v>
      </c>
      <c r="G35">
        <v>316</v>
      </c>
      <c r="H35" t="s">
        <v>35</v>
      </c>
      <c r="I35">
        <v>36326.799999999901</v>
      </c>
      <c r="V35" t="s">
        <v>38</v>
      </c>
      <c r="W35">
        <v>208</v>
      </c>
      <c r="X35" t="s">
        <v>35</v>
      </c>
      <c r="Y35">
        <v>31383.999999999902</v>
      </c>
    </row>
    <row r="36" spans="6:25" x14ac:dyDescent="0.15">
      <c r="F36" t="s">
        <v>34</v>
      </c>
      <c r="G36">
        <v>317</v>
      </c>
      <c r="H36" t="s">
        <v>35</v>
      </c>
      <c r="I36">
        <v>36324.699999999997</v>
      </c>
      <c r="V36" t="s">
        <v>38</v>
      </c>
      <c r="W36">
        <v>222</v>
      </c>
      <c r="X36" t="s">
        <v>35</v>
      </c>
      <c r="Y36">
        <v>31373.7</v>
      </c>
    </row>
    <row r="37" spans="6:25" x14ac:dyDescent="0.15">
      <c r="F37" t="s">
        <v>34</v>
      </c>
      <c r="G37">
        <v>321</v>
      </c>
      <c r="H37" t="s">
        <v>35</v>
      </c>
      <c r="I37">
        <v>36123.699999999997</v>
      </c>
      <c r="V37" t="s">
        <v>38</v>
      </c>
      <c r="W37">
        <v>239</v>
      </c>
      <c r="X37" t="s">
        <v>35</v>
      </c>
      <c r="Y37">
        <v>31220.1</v>
      </c>
    </row>
    <row r="38" spans="6:25" x14ac:dyDescent="0.15">
      <c r="F38" t="s">
        <v>34</v>
      </c>
      <c r="G38">
        <v>325</v>
      </c>
      <c r="H38" t="s">
        <v>35</v>
      </c>
      <c r="I38">
        <v>35981.799999999901</v>
      </c>
      <c r="V38" t="s">
        <v>38</v>
      </c>
      <c r="W38">
        <v>241</v>
      </c>
      <c r="X38" t="s">
        <v>35</v>
      </c>
      <c r="Y38">
        <v>30833.200000000001</v>
      </c>
    </row>
    <row r="39" spans="6:25" x14ac:dyDescent="0.15">
      <c r="F39" t="s">
        <v>34</v>
      </c>
      <c r="G39">
        <v>327</v>
      </c>
      <c r="H39" t="s">
        <v>35</v>
      </c>
      <c r="I39">
        <v>35841.300000000003</v>
      </c>
      <c r="V39" t="s">
        <v>38</v>
      </c>
      <c r="W39">
        <v>243</v>
      </c>
      <c r="X39" t="s">
        <v>35</v>
      </c>
      <c r="Y39">
        <v>30353.799999999901</v>
      </c>
    </row>
    <row r="40" spans="6:25" x14ac:dyDescent="0.15">
      <c r="F40" t="s">
        <v>34</v>
      </c>
      <c r="G40">
        <v>330</v>
      </c>
      <c r="H40" t="s">
        <v>35</v>
      </c>
      <c r="I40">
        <v>35682.5</v>
      </c>
      <c r="V40" t="s">
        <v>38</v>
      </c>
      <c r="W40">
        <v>251</v>
      </c>
      <c r="X40" t="s">
        <v>35</v>
      </c>
      <c r="Y40">
        <v>30107.999999999902</v>
      </c>
    </row>
    <row r="41" spans="6:25" x14ac:dyDescent="0.15">
      <c r="F41" t="s">
        <v>34</v>
      </c>
      <c r="G41">
        <v>333</v>
      </c>
      <c r="H41" t="s">
        <v>35</v>
      </c>
      <c r="I41">
        <v>35663.300000000003</v>
      </c>
      <c r="V41" t="s">
        <v>38</v>
      </c>
      <c r="W41">
        <v>261</v>
      </c>
      <c r="X41" t="s">
        <v>35</v>
      </c>
      <c r="Y41">
        <v>29813.299999999901</v>
      </c>
    </row>
    <row r="42" spans="6:25" x14ac:dyDescent="0.15">
      <c r="F42" t="s">
        <v>34</v>
      </c>
      <c r="G42">
        <v>335</v>
      </c>
      <c r="H42" t="s">
        <v>35</v>
      </c>
      <c r="I42">
        <v>35531.8999999999</v>
      </c>
      <c r="V42" t="s">
        <v>38</v>
      </c>
      <c r="W42">
        <v>266</v>
      </c>
      <c r="X42" t="s">
        <v>35</v>
      </c>
      <c r="Y42">
        <v>29769.199999999899</v>
      </c>
    </row>
    <row r="43" spans="6:25" x14ac:dyDescent="0.15">
      <c r="F43" t="s">
        <v>34</v>
      </c>
      <c r="G43">
        <v>337</v>
      </c>
      <c r="H43" t="s">
        <v>35</v>
      </c>
      <c r="I43">
        <v>35401.599999999999</v>
      </c>
      <c r="V43" t="s">
        <v>38</v>
      </c>
      <c r="W43">
        <v>277</v>
      </c>
      <c r="X43" t="s">
        <v>35</v>
      </c>
      <c r="Y43">
        <v>29217.999999999902</v>
      </c>
    </row>
    <row r="44" spans="6:25" x14ac:dyDescent="0.15">
      <c r="F44" t="s">
        <v>34</v>
      </c>
      <c r="G44">
        <v>337</v>
      </c>
      <c r="H44" t="s">
        <v>35</v>
      </c>
      <c r="I44">
        <v>35401.599999999999</v>
      </c>
      <c r="V44" t="s">
        <v>38</v>
      </c>
      <c r="W44">
        <v>316</v>
      </c>
      <c r="X44" t="s">
        <v>35</v>
      </c>
      <c r="Y44">
        <v>28598.3999999999</v>
      </c>
    </row>
    <row r="45" spans="6:25" x14ac:dyDescent="0.15">
      <c r="F45" t="s">
        <v>34</v>
      </c>
      <c r="G45">
        <v>339</v>
      </c>
      <c r="H45" t="s">
        <v>35</v>
      </c>
      <c r="I45">
        <v>35383.1</v>
      </c>
      <c r="V45" t="s">
        <v>36</v>
      </c>
      <c r="W45">
        <v>0.48165221872117803</v>
      </c>
    </row>
    <row r="46" spans="6:25" x14ac:dyDescent="0.15">
      <c r="F46" t="s">
        <v>34</v>
      </c>
      <c r="G46">
        <v>344</v>
      </c>
      <c r="H46" t="s">
        <v>35</v>
      </c>
      <c r="I46">
        <v>35244.800000000003</v>
      </c>
      <c r="V46" t="s">
        <v>311</v>
      </c>
    </row>
    <row r="47" spans="6:25" x14ac:dyDescent="0.15">
      <c r="F47" t="s">
        <v>34</v>
      </c>
      <c r="G47">
        <v>347</v>
      </c>
      <c r="H47" t="s">
        <v>35</v>
      </c>
      <c r="I47">
        <v>35079</v>
      </c>
    </row>
    <row r="48" spans="6:25" x14ac:dyDescent="0.15">
      <c r="F48" t="s">
        <v>34</v>
      </c>
      <c r="G48">
        <v>348</v>
      </c>
      <c r="H48" t="s">
        <v>35</v>
      </c>
      <c r="I48">
        <v>34973.599999999999</v>
      </c>
    </row>
    <row r="49" spans="6:9" x14ac:dyDescent="0.15">
      <c r="F49" t="s">
        <v>34</v>
      </c>
      <c r="G49">
        <v>349</v>
      </c>
      <c r="H49" t="s">
        <v>35</v>
      </c>
      <c r="I49">
        <v>34845.199999999997</v>
      </c>
    </row>
    <row r="50" spans="6:9" x14ac:dyDescent="0.15">
      <c r="F50" t="s">
        <v>34</v>
      </c>
      <c r="G50">
        <v>352</v>
      </c>
      <c r="H50" t="s">
        <v>35</v>
      </c>
      <c r="I50">
        <v>34783</v>
      </c>
    </row>
    <row r="51" spans="6:9" x14ac:dyDescent="0.15">
      <c r="F51" t="s">
        <v>34</v>
      </c>
      <c r="G51">
        <v>355</v>
      </c>
      <c r="H51" t="s">
        <v>35</v>
      </c>
      <c r="I51">
        <v>34646</v>
      </c>
    </row>
    <row r="52" spans="6:9" x14ac:dyDescent="0.15">
      <c r="F52" t="s">
        <v>34</v>
      </c>
      <c r="G52">
        <v>355</v>
      </c>
      <c r="H52" t="s">
        <v>35</v>
      </c>
      <c r="I52">
        <v>34646</v>
      </c>
    </row>
    <row r="53" spans="6:9" x14ac:dyDescent="0.15">
      <c r="F53" t="s">
        <v>34</v>
      </c>
      <c r="G53">
        <v>356</v>
      </c>
      <c r="H53" t="s">
        <v>35</v>
      </c>
      <c r="I53">
        <v>34546</v>
      </c>
    </row>
    <row r="54" spans="6:9" x14ac:dyDescent="0.15">
      <c r="F54" t="s">
        <v>34</v>
      </c>
      <c r="G54">
        <v>357</v>
      </c>
      <c r="H54" t="s">
        <v>35</v>
      </c>
      <c r="I54">
        <v>34528.5</v>
      </c>
    </row>
    <row r="55" spans="6:9" x14ac:dyDescent="0.15">
      <c r="F55" t="s">
        <v>34</v>
      </c>
      <c r="G55">
        <v>359</v>
      </c>
      <c r="H55" t="s">
        <v>35</v>
      </c>
      <c r="I55">
        <v>34516.299999999901</v>
      </c>
    </row>
    <row r="56" spans="6:9" x14ac:dyDescent="0.15">
      <c r="F56" t="s">
        <v>34</v>
      </c>
      <c r="G56">
        <v>361</v>
      </c>
      <c r="H56" t="s">
        <v>35</v>
      </c>
      <c r="I56">
        <v>34468.5</v>
      </c>
    </row>
    <row r="57" spans="6:9" x14ac:dyDescent="0.15">
      <c r="F57" t="s">
        <v>34</v>
      </c>
      <c r="G57">
        <v>362</v>
      </c>
      <c r="H57" t="s">
        <v>35</v>
      </c>
      <c r="I57">
        <v>34463.5</v>
      </c>
    </row>
    <row r="58" spans="6:9" x14ac:dyDescent="0.15">
      <c r="F58" t="s">
        <v>34</v>
      </c>
      <c r="G58">
        <v>363</v>
      </c>
      <c r="H58" t="s">
        <v>35</v>
      </c>
      <c r="I58">
        <v>34456.6</v>
      </c>
    </row>
    <row r="59" spans="6:9" x14ac:dyDescent="0.15">
      <c r="F59" t="s">
        <v>34</v>
      </c>
      <c r="G59">
        <v>365</v>
      </c>
      <c r="H59" t="s">
        <v>35</v>
      </c>
      <c r="I59">
        <v>34309.1</v>
      </c>
    </row>
    <row r="60" spans="6:9" x14ac:dyDescent="0.15">
      <c r="F60" t="s">
        <v>34</v>
      </c>
      <c r="G60">
        <v>365</v>
      </c>
      <c r="H60" t="s">
        <v>35</v>
      </c>
      <c r="I60">
        <v>34309.1</v>
      </c>
    </row>
    <row r="61" spans="6:9" x14ac:dyDescent="0.15">
      <c r="F61" t="s">
        <v>34</v>
      </c>
      <c r="G61">
        <v>367</v>
      </c>
      <c r="H61" t="s">
        <v>35</v>
      </c>
      <c r="I61">
        <v>34012.5</v>
      </c>
    </row>
    <row r="62" spans="6:9" x14ac:dyDescent="0.15">
      <c r="F62" t="s">
        <v>34</v>
      </c>
      <c r="G62">
        <v>369</v>
      </c>
      <c r="H62" t="s">
        <v>35</v>
      </c>
      <c r="I62">
        <v>33873.799999999901</v>
      </c>
    </row>
    <row r="63" spans="6:9" x14ac:dyDescent="0.15">
      <c r="F63" t="s">
        <v>34</v>
      </c>
      <c r="G63">
        <v>370</v>
      </c>
      <c r="H63" t="s">
        <v>35</v>
      </c>
      <c r="I63">
        <v>33789.799999999901</v>
      </c>
    </row>
    <row r="64" spans="6:9" x14ac:dyDescent="0.15">
      <c r="F64" t="s">
        <v>34</v>
      </c>
      <c r="G64">
        <v>372</v>
      </c>
      <c r="H64" t="s">
        <v>35</v>
      </c>
      <c r="I64">
        <v>33684.999999999898</v>
      </c>
    </row>
    <row r="65" spans="6:9" x14ac:dyDescent="0.15">
      <c r="F65" t="s">
        <v>34</v>
      </c>
      <c r="G65">
        <v>378</v>
      </c>
      <c r="H65" t="s">
        <v>35</v>
      </c>
      <c r="I65">
        <v>33649.5</v>
      </c>
    </row>
    <row r="66" spans="6:9" x14ac:dyDescent="0.15">
      <c r="F66" t="s">
        <v>34</v>
      </c>
      <c r="G66">
        <v>386</v>
      </c>
      <c r="H66" t="s">
        <v>35</v>
      </c>
      <c r="I66">
        <v>33344.8999999999</v>
      </c>
    </row>
    <row r="67" spans="6:9" x14ac:dyDescent="0.15">
      <c r="F67" t="s">
        <v>34</v>
      </c>
      <c r="G67">
        <v>392</v>
      </c>
      <c r="H67" t="s">
        <v>35</v>
      </c>
      <c r="I67">
        <v>33273.300000000003</v>
      </c>
    </row>
    <row r="68" spans="6:9" x14ac:dyDescent="0.15">
      <c r="F68" t="s">
        <v>34</v>
      </c>
      <c r="G68">
        <v>395</v>
      </c>
      <c r="H68" t="s">
        <v>35</v>
      </c>
      <c r="I68">
        <v>32994.599999999897</v>
      </c>
    </row>
    <row r="69" spans="6:9" x14ac:dyDescent="0.15">
      <c r="F69" t="s">
        <v>34</v>
      </c>
      <c r="G69">
        <v>398</v>
      </c>
      <c r="H69" t="s">
        <v>35</v>
      </c>
      <c r="I69">
        <v>32776.499999999898</v>
      </c>
    </row>
    <row r="70" spans="6:9" x14ac:dyDescent="0.15">
      <c r="F70" t="s">
        <v>34</v>
      </c>
      <c r="G70">
        <v>403</v>
      </c>
      <c r="H70" t="s">
        <v>35</v>
      </c>
      <c r="I70">
        <v>32719.8</v>
      </c>
    </row>
    <row r="71" spans="6:9" x14ac:dyDescent="0.15">
      <c r="F71" t="s">
        <v>34</v>
      </c>
      <c r="G71">
        <v>407</v>
      </c>
      <c r="H71" t="s">
        <v>35</v>
      </c>
      <c r="I71">
        <v>32472.299999999901</v>
      </c>
    </row>
    <row r="72" spans="6:9" x14ac:dyDescent="0.15">
      <c r="F72" t="s">
        <v>34</v>
      </c>
      <c r="G72">
        <v>416</v>
      </c>
      <c r="H72" t="s">
        <v>35</v>
      </c>
      <c r="I72">
        <v>32453.8</v>
      </c>
    </row>
    <row r="73" spans="6:9" x14ac:dyDescent="0.15">
      <c r="F73" t="s">
        <v>34</v>
      </c>
      <c r="G73">
        <v>419</v>
      </c>
      <c r="H73" t="s">
        <v>35</v>
      </c>
      <c r="I73">
        <v>32301.999999999902</v>
      </c>
    </row>
    <row r="74" spans="6:9" x14ac:dyDescent="0.15">
      <c r="F74" t="s">
        <v>34</v>
      </c>
      <c r="G74">
        <v>420</v>
      </c>
      <c r="H74" t="s">
        <v>35</v>
      </c>
      <c r="I74">
        <v>32262.8999999999</v>
      </c>
    </row>
    <row r="75" spans="6:9" x14ac:dyDescent="0.15">
      <c r="F75" t="s">
        <v>34</v>
      </c>
      <c r="G75">
        <v>422</v>
      </c>
      <c r="H75" t="s">
        <v>35</v>
      </c>
      <c r="I75">
        <v>32240.6</v>
      </c>
    </row>
    <row r="76" spans="6:9" x14ac:dyDescent="0.15">
      <c r="F76" t="s">
        <v>34</v>
      </c>
      <c r="G76">
        <v>423</v>
      </c>
      <c r="H76" t="s">
        <v>35</v>
      </c>
      <c r="I76">
        <v>31998.0999999999</v>
      </c>
    </row>
    <row r="77" spans="6:9" x14ac:dyDescent="0.15">
      <c r="F77" t="s">
        <v>34</v>
      </c>
      <c r="G77">
        <v>424</v>
      </c>
      <c r="H77" t="s">
        <v>35</v>
      </c>
      <c r="I77">
        <v>31936.1</v>
      </c>
    </row>
    <row r="78" spans="6:9" x14ac:dyDescent="0.15">
      <c r="F78" t="s">
        <v>34</v>
      </c>
      <c r="G78">
        <v>440</v>
      </c>
      <c r="H78" t="s">
        <v>35</v>
      </c>
      <c r="I78">
        <v>31687.699999999899</v>
      </c>
    </row>
    <row r="79" spans="6:9" x14ac:dyDescent="0.15">
      <c r="F79" t="s">
        <v>34</v>
      </c>
      <c r="G79">
        <v>447</v>
      </c>
      <c r="H79" t="s">
        <v>35</v>
      </c>
      <c r="I79">
        <v>31601.8</v>
      </c>
    </row>
    <row r="80" spans="6:9" x14ac:dyDescent="0.15">
      <c r="F80" t="s">
        <v>34</v>
      </c>
      <c r="G80">
        <v>448</v>
      </c>
      <c r="H80" t="s">
        <v>35</v>
      </c>
      <c r="I80">
        <v>31555.7</v>
      </c>
    </row>
    <row r="81" spans="6:9" x14ac:dyDescent="0.15">
      <c r="F81" t="s">
        <v>34</v>
      </c>
      <c r="G81">
        <v>449</v>
      </c>
      <c r="H81" t="s">
        <v>35</v>
      </c>
      <c r="I81">
        <v>31461.3999999999</v>
      </c>
    </row>
    <row r="82" spans="6:9" x14ac:dyDescent="0.15">
      <c r="F82" t="s">
        <v>34</v>
      </c>
      <c r="G82">
        <v>449</v>
      </c>
      <c r="H82" t="s">
        <v>35</v>
      </c>
      <c r="I82">
        <v>31461.3999999999</v>
      </c>
    </row>
    <row r="83" spans="6:9" x14ac:dyDescent="0.15">
      <c r="F83" t="s">
        <v>34</v>
      </c>
      <c r="G83">
        <v>452</v>
      </c>
      <c r="H83" t="s">
        <v>35</v>
      </c>
      <c r="I83">
        <v>31456.2</v>
      </c>
    </row>
    <row r="84" spans="6:9" x14ac:dyDescent="0.15">
      <c r="F84" t="s">
        <v>34</v>
      </c>
      <c r="G84">
        <v>454</v>
      </c>
      <c r="H84" t="s">
        <v>35</v>
      </c>
      <c r="I84">
        <v>31249.200000000001</v>
      </c>
    </row>
    <row r="85" spans="6:9" x14ac:dyDescent="0.15">
      <c r="F85" t="s">
        <v>34</v>
      </c>
      <c r="G85">
        <v>457</v>
      </c>
      <c r="H85" t="s">
        <v>35</v>
      </c>
      <c r="I85">
        <v>31195.9</v>
      </c>
    </row>
    <row r="86" spans="6:9" x14ac:dyDescent="0.15">
      <c r="F86" t="s">
        <v>34</v>
      </c>
      <c r="G86">
        <v>459</v>
      </c>
      <c r="H86" t="s">
        <v>35</v>
      </c>
      <c r="I86">
        <v>31149.8999999999</v>
      </c>
    </row>
    <row r="87" spans="6:9" x14ac:dyDescent="0.15">
      <c r="F87" t="s">
        <v>34</v>
      </c>
      <c r="G87">
        <v>467</v>
      </c>
      <c r="H87" t="s">
        <v>35</v>
      </c>
      <c r="I87">
        <v>31091.5</v>
      </c>
    </row>
    <row r="88" spans="6:9" x14ac:dyDescent="0.15">
      <c r="F88" t="s">
        <v>34</v>
      </c>
      <c r="G88">
        <v>468</v>
      </c>
      <c r="H88" t="s">
        <v>35</v>
      </c>
      <c r="I88">
        <v>31083.699999999899</v>
      </c>
    </row>
    <row r="89" spans="6:9" x14ac:dyDescent="0.15">
      <c r="F89" t="s">
        <v>34</v>
      </c>
      <c r="G89">
        <v>470</v>
      </c>
      <c r="H89" t="s">
        <v>35</v>
      </c>
      <c r="I89">
        <v>30572.5</v>
      </c>
    </row>
    <row r="90" spans="6:9" x14ac:dyDescent="0.15">
      <c r="F90" t="s">
        <v>34</v>
      </c>
      <c r="G90">
        <v>483</v>
      </c>
      <c r="H90" t="s">
        <v>35</v>
      </c>
      <c r="I90">
        <v>30510.8999999999</v>
      </c>
    </row>
    <row r="91" spans="6:9" x14ac:dyDescent="0.15">
      <c r="F91" t="s">
        <v>34</v>
      </c>
      <c r="G91">
        <v>485</v>
      </c>
      <c r="H91" t="s">
        <v>35</v>
      </c>
      <c r="I91">
        <v>30300.699999999899</v>
      </c>
    </row>
    <row r="92" spans="6:9" x14ac:dyDescent="0.15">
      <c r="F92" t="s">
        <v>34</v>
      </c>
      <c r="G92">
        <v>491</v>
      </c>
      <c r="H92" t="s">
        <v>35</v>
      </c>
      <c r="I92">
        <v>30162.2</v>
      </c>
    </row>
    <row r="93" spans="6:9" x14ac:dyDescent="0.15">
      <c r="F93" t="s">
        <v>34</v>
      </c>
      <c r="G93">
        <v>497</v>
      </c>
      <c r="H93" t="s">
        <v>35</v>
      </c>
      <c r="I93">
        <v>30063.699999999899</v>
      </c>
    </row>
    <row r="94" spans="6:9" x14ac:dyDescent="0.15">
      <c r="F94" t="s">
        <v>34</v>
      </c>
      <c r="G94">
        <v>501</v>
      </c>
      <c r="H94" t="s">
        <v>35</v>
      </c>
      <c r="I94">
        <v>29883.8</v>
      </c>
    </row>
    <row r="95" spans="6:9" x14ac:dyDescent="0.15">
      <c r="F95" t="s">
        <v>34</v>
      </c>
      <c r="G95">
        <v>505</v>
      </c>
      <c r="H95" t="s">
        <v>35</v>
      </c>
      <c r="I95">
        <v>29881.7</v>
      </c>
    </row>
    <row r="96" spans="6:9" x14ac:dyDescent="0.15">
      <c r="F96" t="s">
        <v>34</v>
      </c>
      <c r="G96">
        <v>512</v>
      </c>
      <c r="H96" t="s">
        <v>35</v>
      </c>
      <c r="I96">
        <v>29455.599999999999</v>
      </c>
    </row>
    <row r="97" spans="6:9" x14ac:dyDescent="0.15">
      <c r="F97" t="s">
        <v>34</v>
      </c>
      <c r="G97">
        <v>520</v>
      </c>
      <c r="H97" t="s">
        <v>35</v>
      </c>
      <c r="I97">
        <v>29331.3999999999</v>
      </c>
    </row>
    <row r="98" spans="6:9" x14ac:dyDescent="0.15">
      <c r="F98" t="s">
        <v>34</v>
      </c>
      <c r="G98">
        <v>541</v>
      </c>
      <c r="H98" t="s">
        <v>35</v>
      </c>
      <c r="I98">
        <v>29205.499999999902</v>
      </c>
    </row>
    <row r="99" spans="6:9" x14ac:dyDescent="0.15">
      <c r="F99" t="s">
        <v>34</v>
      </c>
      <c r="G99">
        <v>552</v>
      </c>
      <c r="H99" t="s">
        <v>35</v>
      </c>
      <c r="I99">
        <v>29203.5999999999</v>
      </c>
    </row>
    <row r="100" spans="6:9" x14ac:dyDescent="0.15">
      <c r="F100" t="s">
        <v>34</v>
      </c>
      <c r="G100">
        <v>573</v>
      </c>
      <c r="H100" t="s">
        <v>35</v>
      </c>
      <c r="I100">
        <v>28994.199999999899</v>
      </c>
    </row>
    <row r="101" spans="6:9" x14ac:dyDescent="0.15">
      <c r="F101" t="s">
        <v>34</v>
      </c>
      <c r="G101">
        <v>668</v>
      </c>
      <c r="H101" t="s">
        <v>35</v>
      </c>
      <c r="I101">
        <v>28682.999999999902</v>
      </c>
    </row>
    <row r="102" spans="6:9" x14ac:dyDescent="0.15">
      <c r="F102" t="s">
        <v>36</v>
      </c>
      <c r="G102">
        <v>0.46013946281814599</v>
      </c>
    </row>
    <row r="103" spans="6:9" x14ac:dyDescent="0.15">
      <c r="F103" t="s">
        <v>216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A17" zoomScale="70" zoomScaleNormal="70" workbookViewId="0">
      <selection activeCell="Q78" sqref="Q78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9.5" bestFit="1" customWidth="1"/>
    <col min="5" max="5" width="7.5" bestFit="1" customWidth="1"/>
    <col min="6" max="6" width="14.125" bestFit="1" customWidth="1"/>
    <col min="7" max="7" width="12.75" bestFit="1" customWidth="1"/>
    <col min="8" max="8" width="11" bestFit="1" customWidth="1"/>
    <col min="9" max="9" width="9.5" bestFit="1" customWidth="1"/>
    <col min="10" max="11" width="8.5" bestFit="1" customWidth="1"/>
    <col min="12" max="12" width="7.5" bestFit="1" customWidth="1"/>
    <col min="13" max="13" width="16.125" customWidth="1"/>
    <col min="14" max="14" width="12.75" bestFit="1" customWidth="1"/>
    <col min="15" max="15" width="11" bestFit="1" customWidth="1"/>
    <col min="16" max="16" width="9.5" bestFit="1" customWidth="1"/>
    <col min="17" max="21" width="7.5" bestFit="1" customWidth="1"/>
    <col min="22" max="22" width="15.25" customWidth="1"/>
    <col min="23" max="23" width="12.75" bestFit="1" customWidth="1"/>
    <col min="24" max="24" width="11" bestFit="1" customWidth="1"/>
    <col min="25" max="25" width="8.5" bestFit="1" customWidth="1"/>
    <col min="26" max="29" width="7.5" bestFit="1" customWidth="1"/>
    <col min="30" max="30" width="6.5" bestFit="1" customWidth="1"/>
    <col min="31" max="38" width="7.5" bestFit="1" customWidth="1"/>
    <col min="39" max="40" width="6.5" bestFit="1" customWidth="1"/>
    <col min="41" max="80" width="7.5" bestFit="1" customWidth="1"/>
    <col min="81" max="81" width="6.5" bestFit="1" customWidth="1"/>
    <col min="82" max="88" width="7.5" bestFit="1" customWidth="1"/>
    <col min="89" max="89" width="6.5" bestFit="1" customWidth="1"/>
    <col min="90" max="99" width="7.5" bestFit="1" customWidth="1"/>
    <col min="100" max="100" width="6.5" bestFit="1" customWidth="1"/>
  </cols>
  <sheetData>
    <row r="1" spans="1:25" x14ac:dyDescent="0.15">
      <c r="A1" t="s">
        <v>38</v>
      </c>
      <c r="B1">
        <v>144</v>
      </c>
      <c r="C1" t="s">
        <v>35</v>
      </c>
      <c r="D1">
        <v>110063.9</v>
      </c>
      <c r="F1" t="s">
        <v>34</v>
      </c>
      <c r="G1">
        <v>175</v>
      </c>
      <c r="H1" t="s">
        <v>35</v>
      </c>
      <c r="I1">
        <v>135319.70000000001</v>
      </c>
      <c r="V1" t="s">
        <v>38</v>
      </c>
      <c r="W1">
        <v>113</v>
      </c>
      <c r="X1" t="s">
        <v>35</v>
      </c>
      <c r="Y1">
        <v>91364.3</v>
      </c>
    </row>
    <row r="2" spans="1:25" x14ac:dyDescent="0.15">
      <c r="A2" t="s">
        <v>38</v>
      </c>
      <c r="B2">
        <v>148</v>
      </c>
      <c r="C2" t="s">
        <v>35</v>
      </c>
      <c r="D2">
        <v>103097</v>
      </c>
      <c r="F2" t="s">
        <v>34</v>
      </c>
      <c r="G2">
        <v>180</v>
      </c>
      <c r="H2" t="s">
        <v>35</v>
      </c>
      <c r="I2">
        <v>132687.29999999999</v>
      </c>
      <c r="V2" t="s">
        <v>38</v>
      </c>
      <c r="W2">
        <v>116</v>
      </c>
      <c r="X2" t="s">
        <v>35</v>
      </c>
      <c r="Y2">
        <v>90913.999999999898</v>
      </c>
    </row>
    <row r="3" spans="1:25" x14ac:dyDescent="0.15">
      <c r="A3" t="s">
        <v>38</v>
      </c>
      <c r="B3">
        <v>155</v>
      </c>
      <c r="C3" t="s">
        <v>35</v>
      </c>
      <c r="D3">
        <v>98722.7</v>
      </c>
      <c r="F3" t="s">
        <v>34</v>
      </c>
      <c r="G3">
        <v>181</v>
      </c>
      <c r="H3" t="s">
        <v>35</v>
      </c>
      <c r="I3">
        <v>129897.9</v>
      </c>
      <c r="V3" t="s">
        <v>38</v>
      </c>
      <c r="W3">
        <v>118</v>
      </c>
      <c r="X3" t="s">
        <v>35</v>
      </c>
      <c r="Y3">
        <v>90570.7</v>
      </c>
    </row>
    <row r="4" spans="1:25" x14ac:dyDescent="0.15">
      <c r="A4" t="s">
        <v>38</v>
      </c>
      <c r="B4">
        <v>164</v>
      </c>
      <c r="C4" t="s">
        <v>35</v>
      </c>
      <c r="D4">
        <v>96254.399999999994</v>
      </c>
      <c r="F4" t="s">
        <v>34</v>
      </c>
      <c r="G4">
        <v>185</v>
      </c>
      <c r="H4" t="s">
        <v>35</v>
      </c>
      <c r="I4">
        <v>128716.19999999899</v>
      </c>
      <c r="V4" t="s">
        <v>38</v>
      </c>
      <c r="W4">
        <v>123</v>
      </c>
      <c r="X4" t="s">
        <v>35</v>
      </c>
      <c r="Y4">
        <v>90402.8</v>
      </c>
    </row>
    <row r="5" spans="1:25" x14ac:dyDescent="0.15">
      <c r="A5" t="s">
        <v>38</v>
      </c>
      <c r="B5">
        <v>175</v>
      </c>
      <c r="C5" t="s">
        <v>35</v>
      </c>
      <c r="D5">
        <v>96217.9</v>
      </c>
      <c r="F5" t="s">
        <v>34</v>
      </c>
      <c r="G5">
        <v>186</v>
      </c>
      <c r="H5" t="s">
        <v>35</v>
      </c>
      <c r="I5">
        <v>127689.60000000001</v>
      </c>
      <c r="V5" t="s">
        <v>38</v>
      </c>
      <c r="W5">
        <v>125</v>
      </c>
      <c r="X5" t="s">
        <v>35</v>
      </c>
      <c r="Y5">
        <v>89919.3</v>
      </c>
    </row>
    <row r="6" spans="1:25" x14ac:dyDescent="0.15">
      <c r="A6" t="s">
        <v>38</v>
      </c>
      <c r="B6">
        <v>176</v>
      </c>
      <c r="C6" t="s">
        <v>35</v>
      </c>
      <c r="D6">
        <v>96042.9</v>
      </c>
      <c r="F6" t="s">
        <v>34</v>
      </c>
      <c r="G6">
        <v>188</v>
      </c>
      <c r="H6" t="s">
        <v>35</v>
      </c>
      <c r="I6">
        <v>125392.499999999</v>
      </c>
      <c r="V6" t="s">
        <v>38</v>
      </c>
      <c r="W6">
        <v>126</v>
      </c>
      <c r="X6" t="s">
        <v>35</v>
      </c>
      <c r="Y6">
        <v>82860</v>
      </c>
    </row>
    <row r="7" spans="1:25" x14ac:dyDescent="0.15">
      <c r="A7" t="s">
        <v>38</v>
      </c>
      <c r="B7">
        <v>177</v>
      </c>
      <c r="C7" t="s">
        <v>35</v>
      </c>
      <c r="D7">
        <v>92833.999999999898</v>
      </c>
      <c r="F7" t="s">
        <v>34</v>
      </c>
      <c r="G7">
        <v>192</v>
      </c>
      <c r="H7" t="s">
        <v>35</v>
      </c>
      <c r="I7">
        <v>123546.499999999</v>
      </c>
      <c r="V7" t="s">
        <v>38</v>
      </c>
      <c r="W7">
        <v>131</v>
      </c>
      <c r="X7" t="s">
        <v>35</v>
      </c>
      <c r="Y7">
        <v>80830.7</v>
      </c>
    </row>
    <row r="8" spans="1:25" x14ac:dyDescent="0.15">
      <c r="A8" t="s">
        <v>38</v>
      </c>
      <c r="B8">
        <v>179</v>
      </c>
      <c r="C8" t="s">
        <v>35</v>
      </c>
      <c r="D8">
        <v>92534.099999999904</v>
      </c>
      <c r="F8" t="s">
        <v>34</v>
      </c>
      <c r="G8">
        <v>194</v>
      </c>
      <c r="H8" t="s">
        <v>35</v>
      </c>
      <c r="I8">
        <v>123496.899999999</v>
      </c>
      <c r="V8" t="s">
        <v>38</v>
      </c>
      <c r="W8">
        <v>134</v>
      </c>
      <c r="X8" t="s">
        <v>35</v>
      </c>
      <c r="Y8">
        <v>79799.3</v>
      </c>
    </row>
    <row r="9" spans="1:25" x14ac:dyDescent="0.15">
      <c r="A9" t="s">
        <v>38</v>
      </c>
      <c r="B9">
        <v>184</v>
      </c>
      <c r="C9" t="s">
        <v>35</v>
      </c>
      <c r="D9">
        <v>92184.799999999901</v>
      </c>
      <c r="F9" t="s">
        <v>34</v>
      </c>
      <c r="G9">
        <v>195</v>
      </c>
      <c r="H9" t="s">
        <v>35</v>
      </c>
      <c r="I9">
        <v>122603.2</v>
      </c>
      <c r="V9" t="s">
        <v>38</v>
      </c>
      <c r="W9">
        <v>135</v>
      </c>
      <c r="X9" t="s">
        <v>35</v>
      </c>
      <c r="Y9">
        <v>79680.7</v>
      </c>
    </row>
    <row r="10" spans="1:25" x14ac:dyDescent="0.15">
      <c r="A10" t="s">
        <v>38</v>
      </c>
      <c r="B10">
        <v>185</v>
      </c>
      <c r="C10" t="s">
        <v>35</v>
      </c>
      <c r="D10">
        <v>91441.1</v>
      </c>
      <c r="F10" t="s">
        <v>34</v>
      </c>
      <c r="G10">
        <v>196</v>
      </c>
      <c r="H10" t="s">
        <v>35</v>
      </c>
      <c r="I10">
        <v>120985.999999999</v>
      </c>
      <c r="V10" t="s">
        <v>38</v>
      </c>
      <c r="W10">
        <v>136</v>
      </c>
      <c r="X10" t="s">
        <v>35</v>
      </c>
      <c r="Y10">
        <v>74615.100000000006</v>
      </c>
    </row>
    <row r="11" spans="1:25" x14ac:dyDescent="0.15">
      <c r="A11" t="s">
        <v>38</v>
      </c>
      <c r="B11">
        <v>195</v>
      </c>
      <c r="C11" t="s">
        <v>35</v>
      </c>
      <c r="D11">
        <v>90540.800000000003</v>
      </c>
      <c r="F11" t="s">
        <v>34</v>
      </c>
      <c r="G11">
        <v>198</v>
      </c>
      <c r="H11" t="s">
        <v>35</v>
      </c>
      <c r="I11">
        <v>120364.5</v>
      </c>
      <c r="V11" t="s">
        <v>38</v>
      </c>
      <c r="W11">
        <v>142</v>
      </c>
      <c r="X11" t="s">
        <v>35</v>
      </c>
      <c r="Y11">
        <v>73355</v>
      </c>
    </row>
    <row r="12" spans="1:25" x14ac:dyDescent="0.15">
      <c r="A12" t="s">
        <v>38</v>
      </c>
      <c r="B12">
        <v>197</v>
      </c>
      <c r="C12" t="s">
        <v>35</v>
      </c>
      <c r="D12">
        <v>88977.5</v>
      </c>
      <c r="F12" t="s">
        <v>34</v>
      </c>
      <c r="G12">
        <v>201</v>
      </c>
      <c r="H12" t="s">
        <v>35</v>
      </c>
      <c r="I12">
        <v>119897.499999999</v>
      </c>
      <c r="V12" t="s">
        <v>38</v>
      </c>
      <c r="W12">
        <v>143</v>
      </c>
      <c r="X12" t="s">
        <v>35</v>
      </c>
      <c r="Y12">
        <v>71815.600000000006</v>
      </c>
    </row>
    <row r="13" spans="1:25" x14ac:dyDescent="0.15">
      <c r="A13" t="s">
        <v>38</v>
      </c>
      <c r="B13">
        <v>205</v>
      </c>
      <c r="C13" t="s">
        <v>35</v>
      </c>
      <c r="D13">
        <v>88768.5</v>
      </c>
      <c r="F13" t="s">
        <v>34</v>
      </c>
      <c r="G13">
        <v>203</v>
      </c>
      <c r="H13" t="s">
        <v>35</v>
      </c>
      <c r="I13">
        <v>119207.69999999899</v>
      </c>
      <c r="V13" t="s">
        <v>38</v>
      </c>
      <c r="W13">
        <v>154</v>
      </c>
      <c r="X13" t="s">
        <v>35</v>
      </c>
      <c r="Y13">
        <v>71411.199999999997</v>
      </c>
    </row>
    <row r="14" spans="1:25" x14ac:dyDescent="0.15">
      <c r="A14" t="s">
        <v>38</v>
      </c>
      <c r="B14">
        <v>206</v>
      </c>
      <c r="C14" t="s">
        <v>35</v>
      </c>
      <c r="D14">
        <v>88085.799999999901</v>
      </c>
      <c r="F14" t="s">
        <v>34</v>
      </c>
      <c r="G14">
        <v>204</v>
      </c>
      <c r="H14" t="s">
        <v>35</v>
      </c>
      <c r="I14">
        <v>117252.499999999</v>
      </c>
      <c r="V14" t="s">
        <v>38</v>
      </c>
      <c r="W14">
        <v>156</v>
      </c>
      <c r="X14" t="s">
        <v>35</v>
      </c>
      <c r="Y14">
        <v>71359.899999999994</v>
      </c>
    </row>
    <row r="15" spans="1:25" x14ac:dyDescent="0.15">
      <c r="A15" t="s">
        <v>38</v>
      </c>
      <c r="B15">
        <v>220</v>
      </c>
      <c r="C15" t="s">
        <v>35</v>
      </c>
      <c r="D15">
        <v>82408.800000000003</v>
      </c>
      <c r="F15" t="s">
        <v>34</v>
      </c>
      <c r="G15">
        <v>209</v>
      </c>
      <c r="H15" t="s">
        <v>35</v>
      </c>
      <c r="I15">
        <v>117151.099999999</v>
      </c>
      <c r="V15" t="s">
        <v>38</v>
      </c>
      <c r="W15">
        <v>161</v>
      </c>
      <c r="X15" t="s">
        <v>35</v>
      </c>
      <c r="Y15">
        <v>70580.899999999994</v>
      </c>
    </row>
    <row r="16" spans="1:25" x14ac:dyDescent="0.15">
      <c r="A16" t="s">
        <v>36</v>
      </c>
      <c r="B16">
        <v>0.55669203853563098</v>
      </c>
      <c r="F16" t="s">
        <v>34</v>
      </c>
      <c r="G16">
        <v>212</v>
      </c>
      <c r="H16" t="s">
        <v>35</v>
      </c>
      <c r="I16">
        <v>115583.999999999</v>
      </c>
      <c r="V16" t="s">
        <v>38</v>
      </c>
      <c r="W16">
        <v>165</v>
      </c>
      <c r="X16" t="s">
        <v>35</v>
      </c>
      <c r="Y16">
        <v>68748.899999999994</v>
      </c>
    </row>
    <row r="17" spans="1:25" x14ac:dyDescent="0.15">
      <c r="A17" t="s">
        <v>215</v>
      </c>
      <c r="F17" t="s">
        <v>34</v>
      </c>
      <c r="G17">
        <v>215</v>
      </c>
      <c r="H17" t="s">
        <v>35</v>
      </c>
      <c r="I17">
        <v>115070.69999999899</v>
      </c>
      <c r="V17" t="s">
        <v>38</v>
      </c>
      <c r="W17">
        <v>173</v>
      </c>
      <c r="X17" t="s">
        <v>35</v>
      </c>
      <c r="Y17">
        <v>67276.699999999895</v>
      </c>
    </row>
    <row r="18" spans="1:25" x14ac:dyDescent="0.15">
      <c r="F18" t="s">
        <v>34</v>
      </c>
      <c r="G18">
        <v>216</v>
      </c>
      <c r="H18" t="s">
        <v>35</v>
      </c>
      <c r="I18">
        <v>114762.599999999</v>
      </c>
      <c r="V18" t="s">
        <v>38</v>
      </c>
      <c r="W18">
        <v>185</v>
      </c>
      <c r="X18" t="s">
        <v>35</v>
      </c>
      <c r="Y18">
        <v>65928.2</v>
      </c>
    </row>
    <row r="19" spans="1:25" x14ac:dyDescent="0.15">
      <c r="F19" t="s">
        <v>34</v>
      </c>
      <c r="G19">
        <v>217</v>
      </c>
      <c r="H19" t="s">
        <v>35</v>
      </c>
      <c r="I19">
        <v>112514.4</v>
      </c>
      <c r="V19" t="s">
        <v>38</v>
      </c>
      <c r="W19">
        <v>187</v>
      </c>
      <c r="X19" t="s">
        <v>35</v>
      </c>
      <c r="Y19">
        <v>49631.599999999897</v>
      </c>
    </row>
    <row r="20" spans="1:25" x14ac:dyDescent="0.15">
      <c r="F20" t="s">
        <v>34</v>
      </c>
      <c r="G20">
        <v>222</v>
      </c>
      <c r="H20" t="s">
        <v>35</v>
      </c>
      <c r="I20">
        <v>112263.099999999</v>
      </c>
      <c r="V20" t="s">
        <v>38</v>
      </c>
      <c r="W20">
        <v>191</v>
      </c>
      <c r="X20" t="s">
        <v>35</v>
      </c>
      <c r="Y20">
        <v>49613.199999999903</v>
      </c>
    </row>
    <row r="21" spans="1:25" x14ac:dyDescent="0.15">
      <c r="F21" t="s">
        <v>34</v>
      </c>
      <c r="G21">
        <v>223</v>
      </c>
      <c r="H21" t="s">
        <v>35</v>
      </c>
      <c r="I21">
        <v>111567.999999999</v>
      </c>
      <c r="V21" t="s">
        <v>38</v>
      </c>
      <c r="W21">
        <v>198</v>
      </c>
      <c r="X21" t="s">
        <v>35</v>
      </c>
      <c r="Y21">
        <v>49585.999999999898</v>
      </c>
    </row>
    <row r="22" spans="1:25" x14ac:dyDescent="0.15">
      <c r="F22" t="s">
        <v>34</v>
      </c>
      <c r="G22">
        <v>225</v>
      </c>
      <c r="H22" t="s">
        <v>35</v>
      </c>
      <c r="I22">
        <v>110691.69999999899</v>
      </c>
      <c r="V22" t="s">
        <v>38</v>
      </c>
      <c r="W22">
        <v>205</v>
      </c>
      <c r="X22" t="s">
        <v>35</v>
      </c>
      <c r="Y22">
        <v>49474.999999999898</v>
      </c>
    </row>
    <row r="23" spans="1:25" x14ac:dyDescent="0.15">
      <c r="F23" t="s">
        <v>34</v>
      </c>
      <c r="G23">
        <v>226</v>
      </c>
      <c r="H23" t="s">
        <v>35</v>
      </c>
      <c r="I23">
        <v>110117.799999999</v>
      </c>
      <c r="V23" t="s">
        <v>38</v>
      </c>
      <c r="W23">
        <v>208</v>
      </c>
      <c r="X23" t="s">
        <v>35</v>
      </c>
      <c r="Y23">
        <v>49445.3999999999</v>
      </c>
    </row>
    <row r="24" spans="1:25" x14ac:dyDescent="0.15">
      <c r="F24" t="s">
        <v>34</v>
      </c>
      <c r="G24">
        <v>233</v>
      </c>
      <c r="H24" t="s">
        <v>35</v>
      </c>
      <c r="I24">
        <v>107446.19999999899</v>
      </c>
      <c r="V24" t="s">
        <v>38</v>
      </c>
      <c r="W24">
        <v>209</v>
      </c>
      <c r="X24" t="s">
        <v>35</v>
      </c>
      <c r="Y24">
        <v>49418.599999999897</v>
      </c>
    </row>
    <row r="25" spans="1:25" x14ac:dyDescent="0.15">
      <c r="F25" t="s">
        <v>34</v>
      </c>
      <c r="G25">
        <v>237</v>
      </c>
      <c r="H25" t="s">
        <v>35</v>
      </c>
      <c r="I25">
        <v>107064.19999999899</v>
      </c>
      <c r="V25" t="s">
        <v>38</v>
      </c>
      <c r="W25">
        <v>210</v>
      </c>
      <c r="X25" t="s">
        <v>35</v>
      </c>
      <c r="Y25">
        <v>49413.799999999901</v>
      </c>
    </row>
    <row r="26" spans="1:25" x14ac:dyDescent="0.15">
      <c r="F26" t="s">
        <v>34</v>
      </c>
      <c r="G26">
        <v>239</v>
      </c>
      <c r="H26" t="s">
        <v>35</v>
      </c>
      <c r="I26">
        <v>105846.6</v>
      </c>
      <c r="V26" t="s">
        <v>38</v>
      </c>
      <c r="W26">
        <v>213</v>
      </c>
      <c r="X26" t="s">
        <v>35</v>
      </c>
      <c r="Y26">
        <v>49347.999999999898</v>
      </c>
    </row>
    <row r="27" spans="1:25" x14ac:dyDescent="0.15">
      <c r="F27" t="s">
        <v>34</v>
      </c>
      <c r="G27">
        <v>242</v>
      </c>
      <c r="H27" t="s">
        <v>35</v>
      </c>
      <c r="I27">
        <v>105757.899999999</v>
      </c>
      <c r="V27" t="s">
        <v>38</v>
      </c>
      <c r="W27">
        <v>214</v>
      </c>
      <c r="X27" t="s">
        <v>35</v>
      </c>
      <c r="Y27">
        <v>49269.299999999901</v>
      </c>
    </row>
    <row r="28" spans="1:25" x14ac:dyDescent="0.15">
      <c r="F28" t="s">
        <v>34</v>
      </c>
      <c r="G28">
        <v>242</v>
      </c>
      <c r="H28" t="s">
        <v>35</v>
      </c>
      <c r="I28">
        <v>105757.899999999</v>
      </c>
      <c r="V28" t="s">
        <v>38</v>
      </c>
      <c r="W28">
        <v>230</v>
      </c>
      <c r="X28" t="s">
        <v>35</v>
      </c>
      <c r="Y28">
        <v>49269.299999999901</v>
      </c>
    </row>
    <row r="29" spans="1:25" x14ac:dyDescent="0.15">
      <c r="F29" t="s">
        <v>34</v>
      </c>
      <c r="G29">
        <v>243</v>
      </c>
      <c r="H29" t="s">
        <v>35</v>
      </c>
      <c r="I29">
        <v>105584.5</v>
      </c>
      <c r="V29" t="s">
        <v>38</v>
      </c>
      <c r="W29">
        <v>239</v>
      </c>
      <c r="X29" t="s">
        <v>35</v>
      </c>
      <c r="Y29">
        <v>49249.299999999901</v>
      </c>
    </row>
    <row r="30" spans="1:25" x14ac:dyDescent="0.15">
      <c r="F30" t="s">
        <v>34</v>
      </c>
      <c r="G30">
        <v>245</v>
      </c>
      <c r="H30" t="s">
        <v>35</v>
      </c>
      <c r="I30">
        <v>103804.69999999899</v>
      </c>
      <c r="V30" t="s">
        <v>38</v>
      </c>
      <c r="W30">
        <v>245</v>
      </c>
      <c r="X30" t="s">
        <v>35</v>
      </c>
      <c r="Y30">
        <v>49232.799999999901</v>
      </c>
    </row>
    <row r="31" spans="1:25" x14ac:dyDescent="0.15">
      <c r="F31" t="s">
        <v>34</v>
      </c>
      <c r="G31">
        <v>250</v>
      </c>
      <c r="H31" t="s">
        <v>35</v>
      </c>
      <c r="I31">
        <v>103372.799999999</v>
      </c>
      <c r="V31" t="s">
        <v>38</v>
      </c>
      <c r="W31">
        <v>248</v>
      </c>
      <c r="X31" t="s">
        <v>35</v>
      </c>
      <c r="Y31">
        <v>49220.8999999999</v>
      </c>
    </row>
    <row r="32" spans="1:25" x14ac:dyDescent="0.15">
      <c r="F32" t="s">
        <v>34</v>
      </c>
      <c r="G32">
        <v>252</v>
      </c>
      <c r="H32" t="s">
        <v>35</v>
      </c>
      <c r="I32">
        <v>102989.7</v>
      </c>
      <c r="V32" t="s">
        <v>38</v>
      </c>
      <c r="W32">
        <v>252</v>
      </c>
      <c r="X32" t="s">
        <v>35</v>
      </c>
      <c r="Y32">
        <v>49202.5</v>
      </c>
    </row>
    <row r="33" spans="6:25" x14ac:dyDescent="0.15">
      <c r="F33" t="s">
        <v>34</v>
      </c>
      <c r="G33">
        <v>253</v>
      </c>
      <c r="H33" t="s">
        <v>35</v>
      </c>
      <c r="I33">
        <v>102453.499999999</v>
      </c>
      <c r="V33" t="s">
        <v>38</v>
      </c>
      <c r="W33">
        <v>285</v>
      </c>
      <c r="X33" t="s">
        <v>35</v>
      </c>
      <c r="Y33">
        <v>49165.3999999999</v>
      </c>
    </row>
    <row r="34" spans="6:25" x14ac:dyDescent="0.15">
      <c r="F34" t="s">
        <v>34</v>
      </c>
      <c r="G34">
        <v>254</v>
      </c>
      <c r="H34" t="s">
        <v>35</v>
      </c>
      <c r="I34">
        <v>100443.69999999899</v>
      </c>
      <c r="V34" t="s">
        <v>36</v>
      </c>
      <c r="W34">
        <v>0.71975633769733505</v>
      </c>
    </row>
    <row r="35" spans="6:25" x14ac:dyDescent="0.15">
      <c r="F35" t="s">
        <v>34</v>
      </c>
      <c r="G35">
        <v>257</v>
      </c>
      <c r="H35" t="s">
        <v>35</v>
      </c>
      <c r="I35">
        <v>99576.8</v>
      </c>
      <c r="V35" t="s">
        <v>217</v>
      </c>
    </row>
    <row r="36" spans="6:25" x14ac:dyDescent="0.15">
      <c r="F36" t="s">
        <v>34</v>
      </c>
      <c r="G36">
        <v>261</v>
      </c>
      <c r="H36" t="s">
        <v>35</v>
      </c>
      <c r="I36">
        <v>99175.999999999898</v>
      </c>
    </row>
    <row r="37" spans="6:25" x14ac:dyDescent="0.15">
      <c r="F37" t="s">
        <v>34</v>
      </c>
      <c r="G37">
        <v>266</v>
      </c>
      <c r="H37" t="s">
        <v>35</v>
      </c>
      <c r="I37">
        <v>98403.799999999901</v>
      </c>
      <c r="M37" t="s">
        <v>315</v>
      </c>
    </row>
    <row r="38" spans="6:25" x14ac:dyDescent="0.15">
      <c r="F38" t="s">
        <v>34</v>
      </c>
      <c r="G38">
        <v>268</v>
      </c>
      <c r="H38" t="s">
        <v>35</v>
      </c>
      <c r="I38">
        <v>97682.999999999898</v>
      </c>
      <c r="L38" t="s">
        <v>316</v>
      </c>
      <c r="M38" t="s">
        <v>38</v>
      </c>
      <c r="N38">
        <v>145</v>
      </c>
      <c r="O38" t="s">
        <v>35</v>
      </c>
      <c r="P38">
        <v>113146.8</v>
      </c>
      <c r="U38" t="s">
        <v>317</v>
      </c>
      <c r="V38" t="s">
        <v>38</v>
      </c>
      <c r="W38">
        <v>106</v>
      </c>
      <c r="X38" t="s">
        <v>35</v>
      </c>
      <c r="Y38">
        <v>97989.8</v>
      </c>
    </row>
    <row r="39" spans="6:25" x14ac:dyDescent="0.15">
      <c r="F39" t="s">
        <v>34</v>
      </c>
      <c r="G39">
        <v>270</v>
      </c>
      <c r="H39" t="s">
        <v>35</v>
      </c>
      <c r="I39">
        <v>97603.099999999904</v>
      </c>
      <c r="M39" t="s">
        <v>38</v>
      </c>
      <c r="N39">
        <v>150</v>
      </c>
      <c r="O39" t="s">
        <v>35</v>
      </c>
      <c r="P39">
        <v>106339.7</v>
      </c>
      <c r="V39" t="s">
        <v>38</v>
      </c>
      <c r="W39">
        <v>107</v>
      </c>
      <c r="X39" t="s">
        <v>35</v>
      </c>
      <c r="Y39">
        <v>97614.3</v>
      </c>
    </row>
    <row r="40" spans="6:25" x14ac:dyDescent="0.15">
      <c r="F40" t="s">
        <v>34</v>
      </c>
      <c r="G40">
        <v>271</v>
      </c>
      <c r="H40" t="s">
        <v>35</v>
      </c>
      <c r="I40">
        <v>97536.799999999901</v>
      </c>
      <c r="M40" t="s">
        <v>38</v>
      </c>
      <c r="N40">
        <v>154</v>
      </c>
      <c r="O40" t="s">
        <v>35</v>
      </c>
      <c r="P40">
        <v>101603.8</v>
      </c>
      <c r="V40" t="s">
        <v>38</v>
      </c>
      <c r="W40">
        <v>110</v>
      </c>
      <c r="X40" t="s">
        <v>35</v>
      </c>
      <c r="Y40">
        <v>95319</v>
      </c>
    </row>
    <row r="41" spans="6:25" x14ac:dyDescent="0.15">
      <c r="F41" t="s">
        <v>34</v>
      </c>
      <c r="G41">
        <v>273</v>
      </c>
      <c r="H41" t="s">
        <v>35</v>
      </c>
      <c r="I41">
        <v>96474.099999999904</v>
      </c>
      <c r="M41" t="s">
        <v>38</v>
      </c>
      <c r="N41">
        <v>158</v>
      </c>
      <c r="O41" t="s">
        <v>35</v>
      </c>
      <c r="P41">
        <v>98900</v>
      </c>
      <c r="V41" t="s">
        <v>38</v>
      </c>
      <c r="W41">
        <v>114</v>
      </c>
      <c r="X41" t="s">
        <v>35</v>
      </c>
      <c r="Y41">
        <v>95062.399999999994</v>
      </c>
    </row>
    <row r="42" spans="6:25" x14ac:dyDescent="0.15">
      <c r="F42" t="s">
        <v>34</v>
      </c>
      <c r="G42">
        <v>278</v>
      </c>
      <c r="H42" t="s">
        <v>35</v>
      </c>
      <c r="I42">
        <v>95802.9</v>
      </c>
      <c r="M42" t="s">
        <v>38</v>
      </c>
      <c r="N42">
        <v>160</v>
      </c>
      <c r="O42" t="s">
        <v>35</v>
      </c>
      <c r="P42">
        <v>96093.099999999904</v>
      </c>
      <c r="V42" t="s">
        <v>38</v>
      </c>
      <c r="W42">
        <v>116</v>
      </c>
      <c r="X42" t="s">
        <v>35</v>
      </c>
      <c r="Y42">
        <v>94599.4</v>
      </c>
    </row>
    <row r="43" spans="6:25" x14ac:dyDescent="0.15">
      <c r="F43" t="s">
        <v>34</v>
      </c>
      <c r="G43">
        <v>281</v>
      </c>
      <c r="H43" t="s">
        <v>35</v>
      </c>
      <c r="I43">
        <v>95601.199999999895</v>
      </c>
      <c r="M43" t="s">
        <v>38</v>
      </c>
      <c r="N43">
        <v>161</v>
      </c>
      <c r="O43" t="s">
        <v>35</v>
      </c>
      <c r="P43">
        <v>95372.199999999895</v>
      </c>
      <c r="V43" t="s">
        <v>38</v>
      </c>
      <c r="W43">
        <v>121</v>
      </c>
      <c r="X43" t="s">
        <v>35</v>
      </c>
      <c r="Y43">
        <v>92690.2</v>
      </c>
    </row>
    <row r="44" spans="6:25" x14ac:dyDescent="0.15">
      <c r="F44" t="s">
        <v>34</v>
      </c>
      <c r="G44">
        <v>282</v>
      </c>
      <c r="H44" t="s">
        <v>35</v>
      </c>
      <c r="I44">
        <v>94007.699999999895</v>
      </c>
      <c r="M44" t="s">
        <v>38</v>
      </c>
      <c r="N44">
        <v>175</v>
      </c>
      <c r="O44" t="s">
        <v>35</v>
      </c>
      <c r="P44">
        <v>93914.7</v>
      </c>
      <c r="V44" t="s">
        <v>38</v>
      </c>
      <c r="W44">
        <v>125</v>
      </c>
      <c r="X44" t="s">
        <v>35</v>
      </c>
      <c r="Y44">
        <v>91037.7</v>
      </c>
    </row>
    <row r="45" spans="6:25" x14ac:dyDescent="0.15">
      <c r="F45" t="s">
        <v>34</v>
      </c>
      <c r="G45">
        <v>287</v>
      </c>
      <c r="H45" t="s">
        <v>35</v>
      </c>
      <c r="I45">
        <v>90486.399999999907</v>
      </c>
      <c r="M45" t="s">
        <v>38</v>
      </c>
      <c r="N45">
        <v>176</v>
      </c>
      <c r="O45" t="s">
        <v>35</v>
      </c>
      <c r="P45">
        <v>92659.9</v>
      </c>
      <c r="V45" t="s">
        <v>38</v>
      </c>
      <c r="W45">
        <v>128</v>
      </c>
      <c r="X45" t="s">
        <v>35</v>
      </c>
      <c r="Y45">
        <v>90256.7</v>
      </c>
    </row>
    <row r="46" spans="6:25" x14ac:dyDescent="0.15">
      <c r="F46" t="s">
        <v>34</v>
      </c>
      <c r="G46">
        <v>305</v>
      </c>
      <c r="H46" t="s">
        <v>35</v>
      </c>
      <c r="I46">
        <v>90107.699999999895</v>
      </c>
      <c r="M46" t="s">
        <v>38</v>
      </c>
      <c r="N46">
        <v>178</v>
      </c>
      <c r="O46" t="s">
        <v>35</v>
      </c>
      <c r="P46">
        <v>91879.299999999901</v>
      </c>
      <c r="V46" t="s">
        <v>38</v>
      </c>
      <c r="W46">
        <v>137</v>
      </c>
      <c r="X46" t="s">
        <v>35</v>
      </c>
      <c r="Y46">
        <v>83613.3</v>
      </c>
    </row>
    <row r="47" spans="6:25" x14ac:dyDescent="0.15">
      <c r="F47" t="s">
        <v>34</v>
      </c>
      <c r="G47">
        <v>310</v>
      </c>
      <c r="H47" t="s">
        <v>35</v>
      </c>
      <c r="I47">
        <v>88323.599999999904</v>
      </c>
      <c r="M47" t="s">
        <v>38</v>
      </c>
      <c r="N47">
        <v>185</v>
      </c>
      <c r="O47" t="s">
        <v>35</v>
      </c>
      <c r="P47">
        <v>90943.699999999895</v>
      </c>
      <c r="V47" t="s">
        <v>38</v>
      </c>
      <c r="W47">
        <v>141</v>
      </c>
      <c r="X47" t="s">
        <v>35</v>
      </c>
      <c r="Y47">
        <v>82396.399999999994</v>
      </c>
    </row>
    <row r="48" spans="6:25" x14ac:dyDescent="0.15">
      <c r="F48" t="s">
        <v>34</v>
      </c>
      <c r="G48">
        <v>318</v>
      </c>
      <c r="H48" t="s">
        <v>35</v>
      </c>
      <c r="I48">
        <v>88133.899999999907</v>
      </c>
      <c r="M48" t="s">
        <v>38</v>
      </c>
      <c r="N48">
        <v>192</v>
      </c>
      <c r="O48" t="s">
        <v>35</v>
      </c>
      <c r="P48">
        <v>90809.2</v>
      </c>
      <c r="V48" t="s">
        <v>38</v>
      </c>
      <c r="W48">
        <v>143</v>
      </c>
      <c r="X48" t="s">
        <v>35</v>
      </c>
      <c r="Y48">
        <v>80173.7</v>
      </c>
    </row>
    <row r="49" spans="6:25" x14ac:dyDescent="0.15">
      <c r="F49" t="s">
        <v>34</v>
      </c>
      <c r="G49">
        <v>321</v>
      </c>
      <c r="H49" t="s">
        <v>35</v>
      </c>
      <c r="I49">
        <v>86100.899999999907</v>
      </c>
      <c r="M49" t="s">
        <v>38</v>
      </c>
      <c r="N49">
        <v>193</v>
      </c>
      <c r="O49" t="s">
        <v>35</v>
      </c>
      <c r="P49">
        <v>90294.1</v>
      </c>
      <c r="V49" t="s">
        <v>38</v>
      </c>
      <c r="W49">
        <v>145</v>
      </c>
      <c r="X49" t="s">
        <v>35</v>
      </c>
      <c r="Y49">
        <v>79197.8</v>
      </c>
    </row>
    <row r="50" spans="6:25" x14ac:dyDescent="0.15">
      <c r="F50" t="s">
        <v>34</v>
      </c>
      <c r="G50">
        <v>323</v>
      </c>
      <c r="H50" t="s">
        <v>35</v>
      </c>
      <c r="I50">
        <v>84762.099999999904</v>
      </c>
      <c r="M50" t="s">
        <v>38</v>
      </c>
      <c r="N50">
        <v>203</v>
      </c>
      <c r="O50" t="s">
        <v>35</v>
      </c>
      <c r="P50">
        <v>90015.2</v>
      </c>
      <c r="V50" t="s">
        <v>38</v>
      </c>
      <c r="W50">
        <v>147</v>
      </c>
      <c r="X50" t="s">
        <v>35</v>
      </c>
      <c r="Y50">
        <v>76923.599999999904</v>
      </c>
    </row>
    <row r="51" spans="6:25" x14ac:dyDescent="0.15">
      <c r="F51" t="s">
        <v>34</v>
      </c>
      <c r="G51">
        <v>324</v>
      </c>
      <c r="H51" t="s">
        <v>35</v>
      </c>
      <c r="I51">
        <v>83882.599999999904</v>
      </c>
      <c r="M51" t="s">
        <v>38</v>
      </c>
      <c r="N51">
        <v>219</v>
      </c>
      <c r="O51" t="s">
        <v>35</v>
      </c>
      <c r="P51">
        <v>87219.099999999904</v>
      </c>
      <c r="V51" t="s">
        <v>38</v>
      </c>
      <c r="W51">
        <v>150</v>
      </c>
      <c r="X51" t="s">
        <v>35</v>
      </c>
      <c r="Y51">
        <v>74764</v>
      </c>
    </row>
    <row r="52" spans="6:25" x14ac:dyDescent="0.15">
      <c r="F52" t="s">
        <v>34</v>
      </c>
      <c r="G52">
        <v>334</v>
      </c>
      <c r="H52" t="s">
        <v>35</v>
      </c>
      <c r="I52">
        <v>83520.099999999904</v>
      </c>
      <c r="M52" t="s">
        <v>38</v>
      </c>
      <c r="N52">
        <v>238</v>
      </c>
      <c r="O52" t="s">
        <v>35</v>
      </c>
      <c r="P52">
        <v>81928.3</v>
      </c>
      <c r="V52" t="s">
        <v>38</v>
      </c>
      <c r="W52">
        <v>152</v>
      </c>
      <c r="X52" t="s">
        <v>35</v>
      </c>
      <c r="Y52">
        <v>70680.600000000006</v>
      </c>
    </row>
    <row r="53" spans="6:25" x14ac:dyDescent="0.15">
      <c r="F53" t="s">
        <v>34</v>
      </c>
      <c r="G53">
        <v>339</v>
      </c>
      <c r="H53" t="s">
        <v>35</v>
      </c>
      <c r="I53">
        <v>83001.199999999895</v>
      </c>
      <c r="M53" t="s">
        <v>36</v>
      </c>
      <c r="N53">
        <v>0.55844470143159397</v>
      </c>
      <c r="V53" t="s">
        <v>38</v>
      </c>
      <c r="W53">
        <v>162</v>
      </c>
      <c r="X53" t="s">
        <v>35</v>
      </c>
      <c r="Y53">
        <v>68733.399999999994</v>
      </c>
    </row>
    <row r="54" spans="6:25" x14ac:dyDescent="0.15">
      <c r="F54" t="s">
        <v>34</v>
      </c>
      <c r="G54">
        <v>377</v>
      </c>
      <c r="H54" t="s">
        <v>35</v>
      </c>
      <c r="I54">
        <v>81899.799999999901</v>
      </c>
      <c r="M54" t="s">
        <v>311</v>
      </c>
      <c r="V54" t="s">
        <v>38</v>
      </c>
      <c r="W54">
        <v>170</v>
      </c>
      <c r="X54" t="s">
        <v>35</v>
      </c>
      <c r="Y54">
        <v>67750.199999999895</v>
      </c>
    </row>
    <row r="55" spans="6:25" x14ac:dyDescent="0.15">
      <c r="F55" t="s">
        <v>36</v>
      </c>
      <c r="G55">
        <v>0.54649667440399896</v>
      </c>
      <c r="V55" t="s">
        <v>38</v>
      </c>
      <c r="W55">
        <v>187</v>
      </c>
      <c r="X55" t="s">
        <v>35</v>
      </c>
      <c r="Y55">
        <v>66558.899999999994</v>
      </c>
    </row>
    <row r="56" spans="6:25" x14ac:dyDescent="0.15">
      <c r="F56" t="s">
        <v>216</v>
      </c>
      <c r="V56" t="s">
        <v>38</v>
      </c>
      <c r="W56">
        <v>195</v>
      </c>
      <c r="X56" t="s">
        <v>35</v>
      </c>
      <c r="Y56">
        <v>49870.5</v>
      </c>
    </row>
    <row r="57" spans="6:25" x14ac:dyDescent="0.15">
      <c r="V57" t="s">
        <v>38</v>
      </c>
      <c r="W57">
        <v>202</v>
      </c>
      <c r="X57" t="s">
        <v>35</v>
      </c>
      <c r="Y57">
        <v>49772.999999999898</v>
      </c>
    </row>
    <row r="58" spans="6:25" x14ac:dyDescent="0.15">
      <c r="V58" t="s">
        <v>38</v>
      </c>
      <c r="W58">
        <v>206</v>
      </c>
      <c r="X58" t="s">
        <v>35</v>
      </c>
      <c r="Y58">
        <v>49639</v>
      </c>
    </row>
    <row r="59" spans="6:25" x14ac:dyDescent="0.15">
      <c r="V59" t="s">
        <v>38</v>
      </c>
      <c r="W59">
        <v>207</v>
      </c>
      <c r="X59" t="s">
        <v>35</v>
      </c>
      <c r="Y59">
        <v>49635.3999999999</v>
      </c>
    </row>
    <row r="60" spans="6:25" x14ac:dyDescent="0.15">
      <c r="V60" t="s">
        <v>38</v>
      </c>
      <c r="W60">
        <v>208</v>
      </c>
      <c r="X60" t="s">
        <v>35</v>
      </c>
      <c r="Y60">
        <v>49584.1</v>
      </c>
    </row>
    <row r="61" spans="6:25" x14ac:dyDescent="0.15">
      <c r="V61" t="s">
        <v>38</v>
      </c>
      <c r="W61">
        <v>210</v>
      </c>
      <c r="X61" t="s">
        <v>35</v>
      </c>
      <c r="Y61">
        <v>49512.2</v>
      </c>
    </row>
    <row r="62" spans="6:25" x14ac:dyDescent="0.15">
      <c r="V62" t="s">
        <v>38</v>
      </c>
      <c r="W62">
        <v>211</v>
      </c>
      <c r="X62" t="s">
        <v>35</v>
      </c>
      <c r="Y62">
        <v>49485.1</v>
      </c>
    </row>
    <row r="63" spans="6:25" x14ac:dyDescent="0.15">
      <c r="V63" t="s">
        <v>38</v>
      </c>
      <c r="W63">
        <v>216</v>
      </c>
      <c r="X63" t="s">
        <v>35</v>
      </c>
      <c r="Y63">
        <v>49404.099999999897</v>
      </c>
    </row>
    <row r="64" spans="6:25" x14ac:dyDescent="0.15">
      <c r="V64" t="s">
        <v>38</v>
      </c>
      <c r="W64">
        <v>220</v>
      </c>
      <c r="X64" t="s">
        <v>35</v>
      </c>
      <c r="Y64">
        <v>49345.099999999897</v>
      </c>
    </row>
    <row r="65" spans="22:25" x14ac:dyDescent="0.15">
      <c r="V65" t="s">
        <v>38</v>
      </c>
      <c r="W65">
        <v>231</v>
      </c>
      <c r="X65" t="s">
        <v>35</v>
      </c>
      <c r="Y65">
        <v>49343.5</v>
      </c>
    </row>
    <row r="66" spans="22:25" x14ac:dyDescent="0.15">
      <c r="V66" t="s">
        <v>38</v>
      </c>
      <c r="W66">
        <v>239</v>
      </c>
      <c r="X66" t="s">
        <v>35</v>
      </c>
      <c r="Y66">
        <v>49323.499999999898</v>
      </c>
    </row>
    <row r="67" spans="22:25" x14ac:dyDescent="0.15">
      <c r="V67" t="s">
        <v>38</v>
      </c>
      <c r="W67">
        <v>241</v>
      </c>
      <c r="X67" t="s">
        <v>35</v>
      </c>
      <c r="Y67">
        <v>49283.199999999903</v>
      </c>
    </row>
    <row r="68" spans="22:25" x14ac:dyDescent="0.15">
      <c r="V68" t="s">
        <v>38</v>
      </c>
      <c r="W68">
        <v>248</v>
      </c>
      <c r="X68" t="s">
        <v>35</v>
      </c>
      <c r="Y68">
        <v>49269.599999999897</v>
      </c>
    </row>
    <row r="69" spans="22:25" x14ac:dyDescent="0.15">
      <c r="V69" t="s">
        <v>38</v>
      </c>
      <c r="W69">
        <v>269</v>
      </c>
      <c r="X69" t="s">
        <v>35</v>
      </c>
      <c r="Y69">
        <v>49266.3999999999</v>
      </c>
    </row>
    <row r="70" spans="22:25" x14ac:dyDescent="0.15">
      <c r="V70" t="s">
        <v>38</v>
      </c>
      <c r="W70">
        <v>284</v>
      </c>
      <c r="X70" t="s">
        <v>35</v>
      </c>
      <c r="Y70">
        <v>49257.999999999898</v>
      </c>
    </row>
    <row r="71" spans="22:25" x14ac:dyDescent="0.15">
      <c r="V71" t="s">
        <v>38</v>
      </c>
      <c r="W71">
        <v>291</v>
      </c>
      <c r="X71" t="s">
        <v>35</v>
      </c>
      <c r="Y71">
        <v>49166.3999999999</v>
      </c>
    </row>
    <row r="72" spans="22:25" x14ac:dyDescent="0.15">
      <c r="V72" t="s">
        <v>36</v>
      </c>
      <c r="W72">
        <v>0.719998658126629</v>
      </c>
    </row>
    <row r="73" spans="22:25" x14ac:dyDescent="0.15">
      <c r="V73" t="s">
        <v>311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opLeftCell="G1" workbookViewId="0">
      <selection activeCell="AE13" sqref="AE13"/>
    </sheetView>
  </sheetViews>
  <sheetFormatPr defaultRowHeight="13.5" x14ac:dyDescent="0.15"/>
  <cols>
    <col min="1" max="1" width="15.25" bestFit="1" customWidth="1"/>
    <col min="2" max="2" width="12.75" bestFit="1" customWidth="1"/>
    <col min="3" max="3" width="11" bestFit="1" customWidth="1"/>
    <col min="4" max="4" width="9.5" bestFit="1" customWidth="1"/>
    <col min="5" max="5" width="8.5" bestFit="1" customWidth="1"/>
    <col min="6" max="6" width="14.125" bestFit="1" customWidth="1"/>
    <col min="7" max="7" width="11.625" bestFit="1" customWidth="1"/>
    <col min="8" max="8" width="11" bestFit="1" customWidth="1"/>
    <col min="9" max="9" width="9.5" bestFit="1" customWidth="1"/>
    <col min="10" max="10" width="7.5" bestFit="1" customWidth="1"/>
    <col min="11" max="11" width="8.5" bestFit="1" customWidth="1"/>
    <col min="16" max="16" width="7.5" bestFit="1" customWidth="1"/>
    <col min="17" max="17" width="10" customWidth="1"/>
    <col min="18" max="18" width="8.5" bestFit="1" customWidth="1"/>
    <col min="19" max="21" width="7.5" bestFit="1" customWidth="1"/>
    <col min="22" max="24" width="8.5" bestFit="1" customWidth="1"/>
    <col min="25" max="27" width="7.5" bestFit="1" customWidth="1"/>
    <col min="28" max="28" width="8.5" bestFit="1" customWidth="1"/>
    <col min="29" max="31" width="7.5" bestFit="1" customWidth="1"/>
    <col min="32" max="39" width="8.5" bestFit="1" customWidth="1"/>
    <col min="40" max="40" width="7.5" bestFit="1" customWidth="1"/>
    <col min="41" max="43" width="8.5" bestFit="1" customWidth="1"/>
    <col min="44" max="47" width="7.5" bestFit="1" customWidth="1"/>
    <col min="48" max="50" width="8.5" bestFit="1" customWidth="1"/>
    <col min="51" max="51" width="7.5" bestFit="1" customWidth="1"/>
    <col min="52" max="53" width="8.5" bestFit="1" customWidth="1"/>
    <col min="54" max="54" width="6.5" bestFit="1" customWidth="1"/>
    <col min="55" max="55" width="8.5" bestFit="1" customWidth="1"/>
    <col min="56" max="56" width="6.5" bestFit="1" customWidth="1"/>
    <col min="57" max="59" width="7.5" bestFit="1" customWidth="1"/>
    <col min="60" max="60" width="8.5" bestFit="1" customWidth="1"/>
    <col min="61" max="61" width="7.5" bestFit="1" customWidth="1"/>
    <col min="62" max="62" width="8.5" bestFit="1" customWidth="1"/>
    <col min="63" max="64" width="7.5" bestFit="1" customWidth="1"/>
    <col min="65" max="66" width="8.5" bestFit="1" customWidth="1"/>
    <col min="67" max="67" width="7.5" bestFit="1" customWidth="1"/>
    <col min="68" max="68" width="8.5" bestFit="1" customWidth="1"/>
    <col min="69" max="69" width="7.5" bestFit="1" customWidth="1"/>
    <col min="70" max="70" width="8.5" bestFit="1" customWidth="1"/>
    <col min="71" max="75" width="7.5" bestFit="1" customWidth="1"/>
    <col min="76" max="77" width="8.5" bestFit="1" customWidth="1"/>
    <col min="78" max="78" width="7.5" bestFit="1" customWidth="1"/>
    <col min="79" max="80" width="8.5" bestFit="1" customWidth="1"/>
    <col min="81" max="84" width="7.5" bestFit="1" customWidth="1"/>
    <col min="85" max="85" width="8.5" bestFit="1" customWidth="1"/>
    <col min="86" max="86" width="7.5" bestFit="1" customWidth="1"/>
    <col min="87" max="87" width="8.5" bestFit="1" customWidth="1"/>
    <col min="88" max="95" width="7.5" bestFit="1" customWidth="1"/>
    <col min="96" max="96" width="8.5" bestFit="1" customWidth="1"/>
    <col min="97" max="98" width="7.5" bestFit="1" customWidth="1"/>
    <col min="99" max="105" width="8.5" bestFit="1" customWidth="1"/>
    <col min="106" max="107" width="7.5" bestFit="1" customWidth="1"/>
    <col min="108" max="110" width="8.5" bestFit="1" customWidth="1"/>
    <col min="111" max="112" width="7.5" bestFit="1" customWidth="1"/>
    <col min="113" max="113" width="8.5" bestFit="1" customWidth="1"/>
    <col min="114" max="116" width="7.5" bestFit="1" customWidth="1"/>
    <col min="117" max="117" width="8.5" bestFit="1" customWidth="1"/>
    <col min="118" max="118" width="7.5" bestFit="1" customWidth="1"/>
    <col min="119" max="120" width="8.5" bestFit="1" customWidth="1"/>
    <col min="121" max="122" width="7.5" bestFit="1" customWidth="1"/>
    <col min="123" max="123" width="8.5" bestFit="1" customWidth="1"/>
    <col min="124" max="124" width="7.5" bestFit="1" customWidth="1"/>
    <col min="125" max="126" width="8.5" bestFit="1" customWidth="1"/>
    <col min="127" max="127" width="7.5" bestFit="1" customWidth="1"/>
    <col min="128" max="128" width="8.5" bestFit="1" customWidth="1"/>
    <col min="129" max="129" width="7.5" bestFit="1" customWidth="1"/>
    <col min="130" max="133" width="8.5" bestFit="1" customWidth="1"/>
    <col min="134" max="134" width="7.5" bestFit="1" customWidth="1"/>
    <col min="135" max="135" width="8.5" bestFit="1" customWidth="1"/>
    <col min="136" max="136" width="7.5" bestFit="1" customWidth="1"/>
    <col min="137" max="145" width="8.5" bestFit="1" customWidth="1"/>
    <col min="146" max="146" width="7.5" bestFit="1" customWidth="1"/>
    <col min="147" max="147" width="8.5" bestFit="1" customWidth="1"/>
    <col min="148" max="148" width="7.5" bestFit="1" customWidth="1"/>
    <col min="149" max="154" width="8.5" bestFit="1" customWidth="1"/>
    <col min="155" max="155" width="7.5" bestFit="1" customWidth="1"/>
    <col min="156" max="156" width="8.5" bestFit="1" customWidth="1"/>
    <col min="157" max="157" width="7.5" bestFit="1" customWidth="1"/>
    <col min="158" max="160" width="8.5" bestFit="1" customWidth="1"/>
    <col min="161" max="161" width="7.5" bestFit="1" customWidth="1"/>
    <col min="162" max="169" width="8.5" bestFit="1" customWidth="1"/>
    <col min="170" max="170" width="7.5" bestFit="1" customWidth="1"/>
    <col min="171" max="171" width="8.5" bestFit="1" customWidth="1"/>
    <col min="172" max="173" width="7.5" bestFit="1" customWidth="1"/>
    <col min="174" max="175" width="8.5" bestFit="1" customWidth="1"/>
    <col min="176" max="176" width="7.5" bestFit="1" customWidth="1"/>
    <col min="177" max="178" width="8.5" bestFit="1" customWidth="1"/>
    <col min="179" max="180" width="7.5" bestFit="1" customWidth="1"/>
    <col min="181" max="188" width="8.5" bestFit="1" customWidth="1"/>
    <col min="189" max="189" width="7.5" bestFit="1" customWidth="1"/>
    <col min="190" max="196" width="8.5" bestFit="1" customWidth="1"/>
    <col min="197" max="197" width="7.5" bestFit="1" customWidth="1"/>
    <col min="198" max="200" width="8.5" bestFit="1" customWidth="1"/>
  </cols>
  <sheetData>
    <row r="1" spans="1:20" x14ac:dyDescent="0.15">
      <c r="A1" t="s">
        <v>38</v>
      </c>
      <c r="B1">
        <v>214</v>
      </c>
      <c r="C1" t="s">
        <v>35</v>
      </c>
      <c r="D1">
        <v>214443.8</v>
      </c>
      <c r="F1" t="s">
        <v>34</v>
      </c>
      <c r="G1">
        <v>268</v>
      </c>
      <c r="H1" t="s">
        <v>35</v>
      </c>
      <c r="I1">
        <v>283981</v>
      </c>
      <c r="Q1" t="s">
        <v>38</v>
      </c>
      <c r="R1">
        <v>161</v>
      </c>
      <c r="S1" t="s">
        <v>35</v>
      </c>
      <c r="T1">
        <v>176676.5</v>
      </c>
    </row>
    <row r="2" spans="1:20" x14ac:dyDescent="0.15">
      <c r="A2" t="s">
        <v>38</v>
      </c>
      <c r="B2">
        <v>224</v>
      </c>
      <c r="C2" t="s">
        <v>35</v>
      </c>
      <c r="D2">
        <v>203803.8</v>
      </c>
      <c r="F2" t="s">
        <v>34</v>
      </c>
      <c r="G2">
        <v>269</v>
      </c>
      <c r="H2" t="s">
        <v>35</v>
      </c>
      <c r="I2">
        <v>279143.40000000002</v>
      </c>
      <c r="Q2" t="s">
        <v>38</v>
      </c>
      <c r="R2">
        <v>170</v>
      </c>
      <c r="S2" t="s">
        <v>35</v>
      </c>
      <c r="T2">
        <v>175467.49999999901</v>
      </c>
    </row>
    <row r="3" spans="1:20" x14ac:dyDescent="0.15">
      <c r="A3" t="s">
        <v>38</v>
      </c>
      <c r="B3">
        <v>227</v>
      </c>
      <c r="C3" t="s">
        <v>35</v>
      </c>
      <c r="D3">
        <v>203305.99999999901</v>
      </c>
      <c r="F3" t="s">
        <v>34</v>
      </c>
      <c r="G3">
        <v>270</v>
      </c>
      <c r="H3" t="s">
        <v>35</v>
      </c>
      <c r="I3">
        <v>274959.59999999899</v>
      </c>
      <c r="Q3" t="s">
        <v>38</v>
      </c>
      <c r="R3">
        <v>171</v>
      </c>
      <c r="S3" t="s">
        <v>35</v>
      </c>
      <c r="T3">
        <v>172622.19999999899</v>
      </c>
    </row>
    <row r="4" spans="1:20" x14ac:dyDescent="0.15">
      <c r="A4" t="s">
        <v>38</v>
      </c>
      <c r="B4">
        <v>228</v>
      </c>
      <c r="C4" t="s">
        <v>35</v>
      </c>
      <c r="D4">
        <v>199933</v>
      </c>
      <c r="F4" t="s">
        <v>34</v>
      </c>
      <c r="G4">
        <v>271</v>
      </c>
      <c r="H4" t="s">
        <v>35</v>
      </c>
      <c r="I4">
        <v>272505.49999999901</v>
      </c>
      <c r="Q4" t="s">
        <v>38</v>
      </c>
      <c r="R4">
        <v>173</v>
      </c>
      <c r="S4" t="s">
        <v>35</v>
      </c>
      <c r="T4">
        <v>171450.69999999899</v>
      </c>
    </row>
    <row r="5" spans="1:20" x14ac:dyDescent="0.15">
      <c r="A5" t="s">
        <v>38</v>
      </c>
      <c r="B5">
        <v>231</v>
      </c>
      <c r="C5" t="s">
        <v>35</v>
      </c>
      <c r="D5">
        <v>199197</v>
      </c>
      <c r="F5" t="s">
        <v>34</v>
      </c>
      <c r="G5">
        <v>276</v>
      </c>
      <c r="H5" t="s">
        <v>35</v>
      </c>
      <c r="I5">
        <v>269941.49999999901</v>
      </c>
      <c r="Q5" t="s">
        <v>38</v>
      </c>
      <c r="R5">
        <v>178</v>
      </c>
      <c r="S5" t="s">
        <v>35</v>
      </c>
      <c r="T5">
        <v>170555.6</v>
      </c>
    </row>
    <row r="6" spans="1:20" x14ac:dyDescent="0.15">
      <c r="A6" t="s">
        <v>38</v>
      </c>
      <c r="B6">
        <v>233</v>
      </c>
      <c r="C6" t="s">
        <v>35</v>
      </c>
      <c r="D6">
        <v>198193.299999999</v>
      </c>
      <c r="F6" t="s">
        <v>34</v>
      </c>
      <c r="G6">
        <v>278</v>
      </c>
      <c r="H6" t="s">
        <v>35</v>
      </c>
      <c r="I6">
        <v>269104.59999999899</v>
      </c>
      <c r="Q6" t="s">
        <v>38</v>
      </c>
      <c r="R6">
        <v>181</v>
      </c>
      <c r="S6" t="s">
        <v>35</v>
      </c>
      <c r="T6">
        <v>166522.6</v>
      </c>
    </row>
    <row r="7" spans="1:20" x14ac:dyDescent="0.15">
      <c r="A7" t="s">
        <v>38</v>
      </c>
      <c r="B7">
        <v>234</v>
      </c>
      <c r="C7" t="s">
        <v>35</v>
      </c>
      <c r="D7">
        <v>195063.3</v>
      </c>
      <c r="F7" t="s">
        <v>34</v>
      </c>
      <c r="G7">
        <v>281</v>
      </c>
      <c r="H7" t="s">
        <v>35</v>
      </c>
      <c r="I7">
        <v>268924.99999999901</v>
      </c>
      <c r="Q7" t="s">
        <v>38</v>
      </c>
      <c r="R7">
        <v>185</v>
      </c>
      <c r="S7" t="s">
        <v>35</v>
      </c>
      <c r="T7">
        <v>166479.4</v>
      </c>
    </row>
    <row r="8" spans="1:20" x14ac:dyDescent="0.15">
      <c r="A8" t="s">
        <v>38</v>
      </c>
      <c r="B8">
        <v>236</v>
      </c>
      <c r="C8" t="s">
        <v>35</v>
      </c>
      <c r="D8">
        <v>191962.99999999901</v>
      </c>
      <c r="F8" t="s">
        <v>34</v>
      </c>
      <c r="G8">
        <v>286</v>
      </c>
      <c r="H8" t="s">
        <v>35</v>
      </c>
      <c r="I8">
        <v>267589.2</v>
      </c>
      <c r="Q8" t="s">
        <v>38</v>
      </c>
      <c r="R8">
        <v>187</v>
      </c>
      <c r="S8" t="s">
        <v>35</v>
      </c>
      <c r="T8">
        <v>161246.6</v>
      </c>
    </row>
    <row r="9" spans="1:20" x14ac:dyDescent="0.15">
      <c r="A9" t="s">
        <v>38</v>
      </c>
      <c r="B9">
        <v>238</v>
      </c>
      <c r="C9" t="s">
        <v>35</v>
      </c>
      <c r="D9">
        <v>188277.99999999901</v>
      </c>
      <c r="F9" t="s">
        <v>34</v>
      </c>
      <c r="G9">
        <v>287</v>
      </c>
      <c r="H9" t="s">
        <v>35</v>
      </c>
      <c r="I9">
        <v>267427.69999999902</v>
      </c>
      <c r="Q9" t="s">
        <v>38</v>
      </c>
      <c r="R9">
        <v>189</v>
      </c>
      <c r="S9" t="s">
        <v>35</v>
      </c>
      <c r="T9">
        <v>161240.79999999999</v>
      </c>
    </row>
    <row r="10" spans="1:20" x14ac:dyDescent="0.15">
      <c r="A10" t="s">
        <v>38</v>
      </c>
      <c r="B10">
        <v>243</v>
      </c>
      <c r="C10" t="s">
        <v>35</v>
      </c>
      <c r="D10">
        <v>188216.9</v>
      </c>
      <c r="F10" t="s">
        <v>34</v>
      </c>
      <c r="G10">
        <v>288</v>
      </c>
      <c r="H10" t="s">
        <v>35</v>
      </c>
      <c r="I10">
        <v>266355.39999999898</v>
      </c>
      <c r="Q10" t="s">
        <v>38</v>
      </c>
      <c r="R10">
        <v>191</v>
      </c>
      <c r="S10" t="s">
        <v>35</v>
      </c>
      <c r="T10">
        <v>154386.1</v>
      </c>
    </row>
    <row r="11" spans="1:20" x14ac:dyDescent="0.15">
      <c r="A11" t="s">
        <v>38</v>
      </c>
      <c r="B11">
        <v>248</v>
      </c>
      <c r="C11" t="s">
        <v>35</v>
      </c>
      <c r="D11">
        <v>186937</v>
      </c>
      <c r="F11" t="s">
        <v>34</v>
      </c>
      <c r="G11">
        <v>290</v>
      </c>
      <c r="H11" t="s">
        <v>35</v>
      </c>
      <c r="I11">
        <v>266244.69999999902</v>
      </c>
      <c r="Q11" t="s">
        <v>38</v>
      </c>
      <c r="R11">
        <v>197</v>
      </c>
      <c r="S11" t="s">
        <v>35</v>
      </c>
      <c r="T11">
        <v>153506.59999999899</v>
      </c>
    </row>
    <row r="12" spans="1:20" x14ac:dyDescent="0.15">
      <c r="A12" t="s">
        <v>38</v>
      </c>
      <c r="B12">
        <v>250</v>
      </c>
      <c r="C12" t="s">
        <v>35</v>
      </c>
      <c r="D12">
        <v>185291.3</v>
      </c>
      <c r="F12" t="s">
        <v>34</v>
      </c>
      <c r="G12">
        <v>291</v>
      </c>
      <c r="H12" t="s">
        <v>35</v>
      </c>
      <c r="I12">
        <v>265962.299999999</v>
      </c>
      <c r="Q12" t="s">
        <v>38</v>
      </c>
      <c r="R12">
        <v>199</v>
      </c>
      <c r="S12" t="s">
        <v>35</v>
      </c>
      <c r="T12">
        <v>151387.5</v>
      </c>
    </row>
    <row r="13" spans="1:20" x14ac:dyDescent="0.15">
      <c r="A13" t="s">
        <v>38</v>
      </c>
      <c r="B13">
        <v>255</v>
      </c>
      <c r="C13" t="s">
        <v>35</v>
      </c>
      <c r="D13">
        <v>179509.59999999899</v>
      </c>
      <c r="F13" t="s">
        <v>34</v>
      </c>
      <c r="G13">
        <v>292</v>
      </c>
      <c r="H13" t="s">
        <v>35</v>
      </c>
      <c r="I13">
        <v>262992.799999999</v>
      </c>
      <c r="Q13" t="s">
        <v>38</v>
      </c>
      <c r="R13">
        <v>201</v>
      </c>
      <c r="S13" t="s">
        <v>35</v>
      </c>
      <c r="T13">
        <v>150391.70000000001</v>
      </c>
    </row>
    <row r="14" spans="1:20" x14ac:dyDescent="0.15">
      <c r="A14" t="s">
        <v>38</v>
      </c>
      <c r="B14">
        <v>259</v>
      </c>
      <c r="C14" t="s">
        <v>35</v>
      </c>
      <c r="D14">
        <v>171300.5</v>
      </c>
      <c r="F14" t="s">
        <v>34</v>
      </c>
      <c r="G14">
        <v>297</v>
      </c>
      <c r="H14" t="s">
        <v>35</v>
      </c>
      <c r="I14">
        <v>261086.8</v>
      </c>
      <c r="Q14" t="s">
        <v>38</v>
      </c>
      <c r="R14">
        <v>205</v>
      </c>
      <c r="S14" t="s">
        <v>35</v>
      </c>
      <c r="T14">
        <v>150106.29999999999</v>
      </c>
    </row>
    <row r="15" spans="1:20" x14ac:dyDescent="0.15">
      <c r="A15" t="s">
        <v>36</v>
      </c>
      <c r="B15">
        <v>0.52475923750846198</v>
      </c>
      <c r="F15" t="s">
        <v>34</v>
      </c>
      <c r="G15">
        <v>298</v>
      </c>
      <c r="H15" t="s">
        <v>35</v>
      </c>
      <c r="I15">
        <v>256497.19999999899</v>
      </c>
      <c r="Q15" t="s">
        <v>38</v>
      </c>
      <c r="R15">
        <v>211</v>
      </c>
      <c r="S15" t="s">
        <v>35</v>
      </c>
      <c r="T15">
        <v>149509.70000000001</v>
      </c>
    </row>
    <row r="16" spans="1:20" x14ac:dyDescent="0.15">
      <c r="A16" t="s">
        <v>221</v>
      </c>
      <c r="F16" t="s">
        <v>34</v>
      </c>
      <c r="G16">
        <v>304</v>
      </c>
      <c r="H16" t="s">
        <v>35</v>
      </c>
      <c r="I16">
        <v>256426.09999999899</v>
      </c>
      <c r="Q16" t="s">
        <v>38</v>
      </c>
      <c r="R16">
        <v>213</v>
      </c>
      <c r="S16" t="s">
        <v>35</v>
      </c>
      <c r="T16">
        <v>143119.6</v>
      </c>
    </row>
    <row r="17" spans="6:20" x14ac:dyDescent="0.15">
      <c r="F17" t="s">
        <v>34</v>
      </c>
      <c r="G17">
        <v>306</v>
      </c>
      <c r="H17" t="s">
        <v>35</v>
      </c>
      <c r="I17">
        <v>255636.69999999899</v>
      </c>
      <c r="Q17" t="s">
        <v>38</v>
      </c>
      <c r="R17">
        <v>241</v>
      </c>
      <c r="S17" t="s">
        <v>35</v>
      </c>
      <c r="T17">
        <v>142085.4</v>
      </c>
    </row>
    <row r="18" spans="6:20" x14ac:dyDescent="0.15">
      <c r="F18" t="s">
        <v>34</v>
      </c>
      <c r="G18">
        <v>308</v>
      </c>
      <c r="H18" t="s">
        <v>35</v>
      </c>
      <c r="I18">
        <v>253449.899999999</v>
      </c>
      <c r="Q18" t="s">
        <v>38</v>
      </c>
      <c r="R18">
        <v>243</v>
      </c>
      <c r="S18" t="s">
        <v>35</v>
      </c>
      <c r="T18">
        <v>140775.29999999999</v>
      </c>
    </row>
    <row r="19" spans="6:20" x14ac:dyDescent="0.15">
      <c r="F19" t="s">
        <v>34</v>
      </c>
      <c r="G19">
        <v>312</v>
      </c>
      <c r="H19" t="s">
        <v>35</v>
      </c>
      <c r="I19">
        <v>251709.299999999</v>
      </c>
      <c r="Q19" t="s">
        <v>38</v>
      </c>
      <c r="R19">
        <v>248</v>
      </c>
      <c r="S19" t="s">
        <v>35</v>
      </c>
      <c r="T19">
        <v>140093.70000000001</v>
      </c>
    </row>
    <row r="20" spans="6:20" x14ac:dyDescent="0.15">
      <c r="F20" t="s">
        <v>34</v>
      </c>
      <c r="G20">
        <v>315</v>
      </c>
      <c r="H20" t="s">
        <v>35</v>
      </c>
      <c r="I20">
        <v>250102.899999999</v>
      </c>
      <c r="Q20" t="s">
        <v>38</v>
      </c>
      <c r="R20">
        <v>253</v>
      </c>
      <c r="S20" t="s">
        <v>35</v>
      </c>
      <c r="T20">
        <v>139145.4</v>
      </c>
    </row>
    <row r="21" spans="6:20" x14ac:dyDescent="0.15">
      <c r="F21" t="s">
        <v>34</v>
      </c>
      <c r="G21">
        <v>323</v>
      </c>
      <c r="H21" t="s">
        <v>35</v>
      </c>
      <c r="I21">
        <v>247424.6</v>
      </c>
      <c r="Q21" t="s">
        <v>38</v>
      </c>
      <c r="R21">
        <v>254</v>
      </c>
      <c r="S21" t="s">
        <v>35</v>
      </c>
      <c r="T21">
        <v>138084.29999999999</v>
      </c>
    </row>
    <row r="22" spans="6:20" x14ac:dyDescent="0.15">
      <c r="F22" t="s">
        <v>34</v>
      </c>
      <c r="G22">
        <v>324</v>
      </c>
      <c r="H22" t="s">
        <v>35</v>
      </c>
      <c r="I22">
        <v>246914.99999999901</v>
      </c>
      <c r="Q22" t="s">
        <v>38</v>
      </c>
      <c r="R22">
        <v>279</v>
      </c>
      <c r="S22" t="s">
        <v>35</v>
      </c>
      <c r="T22">
        <v>98262.2</v>
      </c>
    </row>
    <row r="23" spans="6:20" x14ac:dyDescent="0.15">
      <c r="F23" t="s">
        <v>34</v>
      </c>
      <c r="G23">
        <v>331</v>
      </c>
      <c r="H23" t="s">
        <v>35</v>
      </c>
      <c r="I23">
        <v>243895.19999999899</v>
      </c>
      <c r="Q23" t="s">
        <v>38</v>
      </c>
      <c r="R23">
        <v>286</v>
      </c>
      <c r="S23" t="s">
        <v>35</v>
      </c>
      <c r="T23">
        <v>97871.4</v>
      </c>
    </row>
    <row r="24" spans="6:20" x14ac:dyDescent="0.15">
      <c r="F24" t="s">
        <v>34</v>
      </c>
      <c r="G24">
        <v>337</v>
      </c>
      <c r="H24" t="s">
        <v>35</v>
      </c>
      <c r="I24">
        <v>243845.8</v>
      </c>
      <c r="Q24" t="s">
        <v>38</v>
      </c>
      <c r="R24">
        <v>294</v>
      </c>
      <c r="S24" t="s">
        <v>35</v>
      </c>
      <c r="T24">
        <v>97512.599999999904</v>
      </c>
    </row>
    <row r="25" spans="6:20" x14ac:dyDescent="0.15">
      <c r="F25" t="s">
        <v>34</v>
      </c>
      <c r="G25">
        <v>339</v>
      </c>
      <c r="H25" t="s">
        <v>35</v>
      </c>
      <c r="I25">
        <v>243137.9</v>
      </c>
      <c r="Q25" t="s">
        <v>38</v>
      </c>
      <c r="R25">
        <v>306</v>
      </c>
      <c r="S25" t="s">
        <v>35</v>
      </c>
      <c r="T25">
        <v>97323.7</v>
      </c>
    </row>
    <row r="26" spans="6:20" x14ac:dyDescent="0.15">
      <c r="F26" t="s">
        <v>34</v>
      </c>
      <c r="G26">
        <v>340</v>
      </c>
      <c r="H26" t="s">
        <v>35</v>
      </c>
      <c r="I26">
        <v>238730.799999999</v>
      </c>
      <c r="Q26" t="s">
        <v>38</v>
      </c>
      <c r="R26">
        <v>307</v>
      </c>
      <c r="S26" t="s">
        <v>35</v>
      </c>
      <c r="T26">
        <v>97167.2</v>
      </c>
    </row>
    <row r="27" spans="6:20" x14ac:dyDescent="0.15">
      <c r="F27" t="s">
        <v>34</v>
      </c>
      <c r="G27">
        <v>353</v>
      </c>
      <c r="H27" t="s">
        <v>35</v>
      </c>
      <c r="I27">
        <v>236413.899999999</v>
      </c>
      <c r="Q27" t="s">
        <v>38</v>
      </c>
      <c r="R27">
        <v>312</v>
      </c>
      <c r="S27" t="s">
        <v>35</v>
      </c>
      <c r="T27">
        <v>96857.600000000006</v>
      </c>
    </row>
    <row r="28" spans="6:20" x14ac:dyDescent="0.15">
      <c r="F28" t="s">
        <v>34</v>
      </c>
      <c r="G28">
        <v>356</v>
      </c>
      <c r="H28" t="s">
        <v>35</v>
      </c>
      <c r="I28">
        <v>236284.59999999899</v>
      </c>
      <c r="Q28" t="s">
        <v>38</v>
      </c>
      <c r="R28">
        <v>335</v>
      </c>
      <c r="S28" t="s">
        <v>35</v>
      </c>
      <c r="T28">
        <v>96837.2</v>
      </c>
    </row>
    <row r="29" spans="6:20" x14ac:dyDescent="0.15">
      <c r="F29" t="s">
        <v>34</v>
      </c>
      <c r="G29">
        <v>361</v>
      </c>
      <c r="H29" t="s">
        <v>35</v>
      </c>
      <c r="I29">
        <v>236129.6</v>
      </c>
      <c r="Q29" t="s">
        <v>38</v>
      </c>
      <c r="R29">
        <v>340</v>
      </c>
      <c r="S29" t="s">
        <v>35</v>
      </c>
      <c r="T29">
        <v>96813.3</v>
      </c>
    </row>
    <row r="30" spans="6:20" x14ac:dyDescent="0.15">
      <c r="F30" t="s">
        <v>34</v>
      </c>
      <c r="G30">
        <v>362</v>
      </c>
      <c r="H30" t="s">
        <v>35</v>
      </c>
      <c r="I30">
        <v>233466.49999999901</v>
      </c>
      <c r="Q30" t="s">
        <v>38</v>
      </c>
      <c r="R30">
        <v>353</v>
      </c>
      <c r="S30" t="s">
        <v>35</v>
      </c>
      <c r="T30">
        <v>96765.5</v>
      </c>
    </row>
    <row r="31" spans="6:20" x14ac:dyDescent="0.15">
      <c r="F31" t="s">
        <v>34</v>
      </c>
      <c r="G31">
        <v>364</v>
      </c>
      <c r="H31" t="s">
        <v>35</v>
      </c>
      <c r="I31">
        <v>233259.299999999</v>
      </c>
      <c r="Q31" t="s">
        <v>38</v>
      </c>
      <c r="R31">
        <v>357</v>
      </c>
      <c r="S31" t="s">
        <v>35</v>
      </c>
      <c r="T31">
        <v>96734.399999999994</v>
      </c>
    </row>
    <row r="32" spans="6:20" x14ac:dyDescent="0.15">
      <c r="F32" t="s">
        <v>34</v>
      </c>
      <c r="G32">
        <v>366</v>
      </c>
      <c r="H32" t="s">
        <v>35</v>
      </c>
      <c r="I32">
        <v>231313.9</v>
      </c>
      <c r="Q32" t="s">
        <v>38</v>
      </c>
      <c r="R32">
        <v>370</v>
      </c>
      <c r="S32" t="s">
        <v>35</v>
      </c>
      <c r="T32">
        <v>96671.1</v>
      </c>
    </row>
    <row r="33" spans="6:20" x14ac:dyDescent="0.15">
      <c r="F33" t="s">
        <v>34</v>
      </c>
      <c r="G33">
        <v>378</v>
      </c>
      <c r="H33" t="s">
        <v>35</v>
      </c>
      <c r="I33">
        <v>230168.399999999</v>
      </c>
      <c r="Q33" t="s">
        <v>38</v>
      </c>
      <c r="R33">
        <v>375</v>
      </c>
      <c r="S33" t="s">
        <v>35</v>
      </c>
      <c r="T33">
        <v>96622.3</v>
      </c>
    </row>
    <row r="34" spans="6:20" x14ac:dyDescent="0.15">
      <c r="F34" t="s">
        <v>34</v>
      </c>
      <c r="G34">
        <v>379</v>
      </c>
      <c r="H34" t="s">
        <v>35</v>
      </c>
      <c r="I34">
        <v>229900.299999999</v>
      </c>
      <c r="Q34" t="s">
        <v>36</v>
      </c>
      <c r="R34">
        <v>0.71706542703662302</v>
      </c>
    </row>
    <row r="35" spans="6:20" x14ac:dyDescent="0.15">
      <c r="F35" t="s">
        <v>34</v>
      </c>
      <c r="G35">
        <v>381</v>
      </c>
      <c r="H35" t="s">
        <v>35</v>
      </c>
      <c r="I35">
        <v>228959.09999999899</v>
      </c>
      <c r="Q35" t="s">
        <v>222</v>
      </c>
    </row>
    <row r="36" spans="6:20" x14ac:dyDescent="0.15">
      <c r="F36" t="s">
        <v>34</v>
      </c>
      <c r="G36">
        <v>382</v>
      </c>
      <c r="H36" t="s">
        <v>35</v>
      </c>
      <c r="I36">
        <v>228011.59999999899</v>
      </c>
    </row>
    <row r="37" spans="6:20" x14ac:dyDescent="0.15">
      <c r="F37" t="s">
        <v>34</v>
      </c>
      <c r="G37">
        <v>386</v>
      </c>
      <c r="H37" t="s">
        <v>35</v>
      </c>
      <c r="I37">
        <v>227632.399999999</v>
      </c>
    </row>
    <row r="38" spans="6:20" x14ac:dyDescent="0.15">
      <c r="F38" t="s">
        <v>34</v>
      </c>
      <c r="G38">
        <v>388</v>
      </c>
      <c r="H38" t="s">
        <v>35</v>
      </c>
      <c r="I38">
        <v>226603.49999999901</v>
      </c>
    </row>
    <row r="39" spans="6:20" x14ac:dyDescent="0.15">
      <c r="F39" t="s">
        <v>34</v>
      </c>
      <c r="G39">
        <v>390</v>
      </c>
      <c r="H39" t="s">
        <v>35</v>
      </c>
      <c r="I39">
        <v>226253.5</v>
      </c>
    </row>
    <row r="40" spans="6:20" x14ac:dyDescent="0.15">
      <c r="F40" t="s">
        <v>34</v>
      </c>
      <c r="G40">
        <v>392</v>
      </c>
      <c r="H40" t="s">
        <v>35</v>
      </c>
      <c r="I40">
        <v>225760.2</v>
      </c>
    </row>
    <row r="41" spans="6:20" x14ac:dyDescent="0.15">
      <c r="F41" t="s">
        <v>34</v>
      </c>
      <c r="G41">
        <v>393</v>
      </c>
      <c r="H41" t="s">
        <v>35</v>
      </c>
      <c r="I41">
        <v>225016.8</v>
      </c>
    </row>
    <row r="42" spans="6:20" x14ac:dyDescent="0.15">
      <c r="F42" t="s">
        <v>34</v>
      </c>
      <c r="G42">
        <v>398</v>
      </c>
      <c r="H42" t="s">
        <v>35</v>
      </c>
      <c r="I42">
        <v>224502.09999999899</v>
      </c>
    </row>
    <row r="43" spans="6:20" x14ac:dyDescent="0.15">
      <c r="F43" t="s">
        <v>34</v>
      </c>
      <c r="G43">
        <v>401</v>
      </c>
      <c r="H43" t="s">
        <v>35</v>
      </c>
      <c r="I43">
        <v>224297.99999999901</v>
      </c>
    </row>
    <row r="44" spans="6:20" x14ac:dyDescent="0.15">
      <c r="F44" t="s">
        <v>34</v>
      </c>
      <c r="G44">
        <v>404</v>
      </c>
      <c r="H44" t="s">
        <v>35</v>
      </c>
      <c r="I44">
        <v>223097.9</v>
      </c>
    </row>
    <row r="45" spans="6:20" x14ac:dyDescent="0.15">
      <c r="F45" t="s">
        <v>34</v>
      </c>
      <c r="G45">
        <v>405</v>
      </c>
      <c r="H45" t="s">
        <v>35</v>
      </c>
      <c r="I45">
        <v>222682.4</v>
      </c>
    </row>
    <row r="46" spans="6:20" x14ac:dyDescent="0.15">
      <c r="F46" t="s">
        <v>34</v>
      </c>
      <c r="G46">
        <v>408</v>
      </c>
      <c r="H46" t="s">
        <v>35</v>
      </c>
      <c r="I46">
        <v>220294.799999999</v>
      </c>
    </row>
    <row r="47" spans="6:20" x14ac:dyDescent="0.15">
      <c r="F47" t="s">
        <v>34</v>
      </c>
      <c r="G47">
        <v>415</v>
      </c>
      <c r="H47" t="s">
        <v>35</v>
      </c>
      <c r="I47">
        <v>219933</v>
      </c>
    </row>
    <row r="48" spans="6:20" x14ac:dyDescent="0.15">
      <c r="F48" t="s">
        <v>34</v>
      </c>
      <c r="G48">
        <v>416</v>
      </c>
      <c r="H48" t="s">
        <v>35</v>
      </c>
      <c r="I48">
        <v>219715.5</v>
      </c>
    </row>
    <row r="49" spans="6:9" x14ac:dyDescent="0.15">
      <c r="F49" t="s">
        <v>34</v>
      </c>
      <c r="G49">
        <v>417</v>
      </c>
      <c r="H49" t="s">
        <v>35</v>
      </c>
      <c r="I49">
        <v>217782.69999999899</v>
      </c>
    </row>
    <row r="50" spans="6:9" x14ac:dyDescent="0.15">
      <c r="F50" t="s">
        <v>34</v>
      </c>
      <c r="G50">
        <v>421</v>
      </c>
      <c r="H50" t="s">
        <v>35</v>
      </c>
      <c r="I50">
        <v>216923.1</v>
      </c>
    </row>
    <row r="51" spans="6:9" x14ac:dyDescent="0.15">
      <c r="F51" t="s">
        <v>34</v>
      </c>
      <c r="G51">
        <v>428</v>
      </c>
      <c r="H51" t="s">
        <v>35</v>
      </c>
      <c r="I51">
        <v>216859.8</v>
      </c>
    </row>
    <row r="52" spans="6:9" x14ac:dyDescent="0.15">
      <c r="F52" t="s">
        <v>34</v>
      </c>
      <c r="G52">
        <v>429</v>
      </c>
      <c r="H52" t="s">
        <v>35</v>
      </c>
      <c r="I52">
        <v>216817.7</v>
      </c>
    </row>
    <row r="53" spans="6:9" x14ac:dyDescent="0.15">
      <c r="F53" t="s">
        <v>34</v>
      </c>
      <c r="G53">
        <v>431</v>
      </c>
      <c r="H53" t="s">
        <v>35</v>
      </c>
      <c r="I53">
        <v>214321.799999999</v>
      </c>
    </row>
    <row r="54" spans="6:9" x14ac:dyDescent="0.15">
      <c r="F54" t="s">
        <v>34</v>
      </c>
      <c r="G54">
        <v>437</v>
      </c>
      <c r="H54" t="s">
        <v>35</v>
      </c>
      <c r="I54">
        <v>213138.19999999899</v>
      </c>
    </row>
    <row r="55" spans="6:9" x14ac:dyDescent="0.15">
      <c r="F55" t="s">
        <v>34</v>
      </c>
      <c r="G55">
        <v>439</v>
      </c>
      <c r="H55" t="s">
        <v>35</v>
      </c>
      <c r="I55">
        <v>212601.299999999</v>
      </c>
    </row>
    <row r="56" spans="6:9" x14ac:dyDescent="0.15">
      <c r="F56" t="s">
        <v>34</v>
      </c>
      <c r="G56">
        <v>443</v>
      </c>
      <c r="H56" t="s">
        <v>35</v>
      </c>
      <c r="I56">
        <v>211752.8</v>
      </c>
    </row>
    <row r="57" spans="6:9" x14ac:dyDescent="0.15">
      <c r="F57" t="s">
        <v>34</v>
      </c>
      <c r="G57">
        <v>450</v>
      </c>
      <c r="H57" t="s">
        <v>35</v>
      </c>
      <c r="I57">
        <v>209311.09999999899</v>
      </c>
    </row>
    <row r="58" spans="6:9" x14ac:dyDescent="0.15">
      <c r="F58" t="s">
        <v>34</v>
      </c>
      <c r="G58">
        <v>464</v>
      </c>
      <c r="H58" t="s">
        <v>35</v>
      </c>
      <c r="I58">
        <v>207041.59999999899</v>
      </c>
    </row>
    <row r="59" spans="6:9" x14ac:dyDescent="0.15">
      <c r="F59" t="s">
        <v>34</v>
      </c>
      <c r="G59">
        <v>474</v>
      </c>
      <c r="H59" t="s">
        <v>35</v>
      </c>
      <c r="I59">
        <v>205015.69999999899</v>
      </c>
    </row>
    <row r="60" spans="6:9" x14ac:dyDescent="0.15">
      <c r="F60" t="s">
        <v>34</v>
      </c>
      <c r="G60">
        <v>481</v>
      </c>
      <c r="H60" t="s">
        <v>35</v>
      </c>
      <c r="I60">
        <v>204950</v>
      </c>
    </row>
    <row r="61" spans="6:9" x14ac:dyDescent="0.15">
      <c r="F61" t="s">
        <v>34</v>
      </c>
      <c r="G61">
        <v>487</v>
      </c>
      <c r="H61" t="s">
        <v>35</v>
      </c>
      <c r="I61">
        <v>203153.99999999901</v>
      </c>
    </row>
    <row r="62" spans="6:9" x14ac:dyDescent="0.15">
      <c r="F62" t="s">
        <v>34</v>
      </c>
      <c r="G62">
        <v>504</v>
      </c>
      <c r="H62" t="s">
        <v>35</v>
      </c>
      <c r="I62">
        <v>202376.1</v>
      </c>
    </row>
    <row r="63" spans="6:9" x14ac:dyDescent="0.15">
      <c r="F63" t="s">
        <v>34</v>
      </c>
      <c r="G63">
        <v>511</v>
      </c>
      <c r="H63" t="s">
        <v>35</v>
      </c>
      <c r="I63">
        <v>201408.899999999</v>
      </c>
    </row>
    <row r="64" spans="6:9" x14ac:dyDescent="0.15">
      <c r="F64" t="s">
        <v>34</v>
      </c>
      <c r="G64">
        <v>512</v>
      </c>
      <c r="H64" t="s">
        <v>35</v>
      </c>
      <c r="I64">
        <v>199846.49999999901</v>
      </c>
    </row>
    <row r="65" spans="6:9" x14ac:dyDescent="0.15">
      <c r="F65" t="s">
        <v>34</v>
      </c>
      <c r="G65">
        <v>531</v>
      </c>
      <c r="H65" t="s">
        <v>35</v>
      </c>
      <c r="I65">
        <v>199648.6</v>
      </c>
    </row>
    <row r="66" spans="6:9" x14ac:dyDescent="0.15">
      <c r="F66" t="s">
        <v>34</v>
      </c>
      <c r="G66">
        <v>534</v>
      </c>
      <c r="H66" t="s">
        <v>35</v>
      </c>
      <c r="I66">
        <v>199538.49999999901</v>
      </c>
    </row>
    <row r="67" spans="6:9" x14ac:dyDescent="0.15">
      <c r="F67" t="s">
        <v>34</v>
      </c>
      <c r="G67">
        <v>539</v>
      </c>
      <c r="H67" t="s">
        <v>35</v>
      </c>
      <c r="I67">
        <v>196361.2</v>
      </c>
    </row>
    <row r="68" spans="6:9" x14ac:dyDescent="0.15">
      <c r="F68" t="s">
        <v>34</v>
      </c>
      <c r="G68">
        <v>576</v>
      </c>
      <c r="H68" t="s">
        <v>35</v>
      </c>
      <c r="I68">
        <v>194406.2</v>
      </c>
    </row>
    <row r="69" spans="6:9" x14ac:dyDescent="0.15">
      <c r="F69" t="s">
        <v>34</v>
      </c>
      <c r="G69">
        <v>588</v>
      </c>
      <c r="H69" t="s">
        <v>35</v>
      </c>
      <c r="I69">
        <v>194166.69999999899</v>
      </c>
    </row>
    <row r="70" spans="6:9" x14ac:dyDescent="0.15">
      <c r="F70" t="s">
        <v>34</v>
      </c>
      <c r="G70">
        <v>594</v>
      </c>
      <c r="H70" t="s">
        <v>35</v>
      </c>
      <c r="I70">
        <v>193408.8</v>
      </c>
    </row>
    <row r="71" spans="6:9" x14ac:dyDescent="0.15">
      <c r="F71" t="s">
        <v>36</v>
      </c>
      <c r="G71">
        <v>0.457390409668891</v>
      </c>
    </row>
    <row r="72" spans="6:9" x14ac:dyDescent="0.15">
      <c r="F72" t="s">
        <v>219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29</vt:i4>
      </vt:variant>
    </vt:vector>
  </HeadingPairs>
  <TitlesOfParts>
    <vt:vector size="41" baseType="lpstr">
      <vt:lpstr>NSGA_IIWithSkill正交表</vt:lpstr>
      <vt:lpstr>NSGA_IINoSkill正交表</vt:lpstr>
      <vt:lpstr>GAV正交表(300-10)</vt:lpstr>
      <vt:lpstr>正交表汇总</vt:lpstr>
      <vt:lpstr>30s(36个案例)</vt:lpstr>
      <vt:lpstr>100_5_46_15</vt:lpstr>
      <vt:lpstr>100_10_27_9_</vt:lpstr>
      <vt:lpstr>100_20_46_15</vt:lpstr>
      <vt:lpstr>200_20_145_15</vt:lpstr>
      <vt:lpstr>200_40_91_15</vt:lpstr>
      <vt:lpstr>Sheet2</vt:lpstr>
      <vt:lpstr>Sheet1</vt:lpstr>
      <vt:lpstr>'30s(36个案例)'!count</vt:lpstr>
      <vt:lpstr>'GAV正交表(300-10)'!count</vt:lpstr>
      <vt:lpstr>NSGA_IINoSkill正交表!count</vt:lpstr>
      <vt:lpstr>NSGA_IIWithSkill正交表!count</vt:lpstr>
      <vt:lpstr>'30s(36个案例)'!count_1</vt:lpstr>
      <vt:lpstr>NSGA_IIWithSkill正交表!count_1</vt:lpstr>
      <vt:lpstr>'30s(36个案例)'!count_2</vt:lpstr>
      <vt:lpstr>'GAV正交表(300-10)'!count_8</vt:lpstr>
      <vt:lpstr>'30s(36个案例)'!coverage</vt:lpstr>
      <vt:lpstr>'GAV正交表(300-10)'!coverage</vt:lpstr>
      <vt:lpstr>NSGA_IIWithSkill正交表!coverage_1</vt:lpstr>
      <vt:lpstr>'100_10_27_9_'!nsffa_100_10_27_9_D2.def</vt:lpstr>
      <vt:lpstr>'200_40_91_15'!nsffa_200_40_91_15.def</vt:lpstr>
      <vt:lpstr>'100_10_27_9_'!NSGA_100_10_27_9_D2.def</vt:lpstr>
      <vt:lpstr>'100_10_27_9_'!NSGA_100_10_27_9_D2.def_1</vt:lpstr>
      <vt:lpstr>'100_20_46_15'!NSGA_100_20_46_15.def</vt:lpstr>
      <vt:lpstr>'100_20_46_15'!NSGA_100_20_46_15.def_1</vt:lpstr>
      <vt:lpstr>'100_20_46_15'!NSGA_100_20_46_15.def_2</vt:lpstr>
      <vt:lpstr>'100_5_46_15'!NSGA_100_5_46_15.def</vt:lpstr>
      <vt:lpstr>'100_5_46_15'!NSGA_100_5_46_15.def_1</vt:lpstr>
      <vt:lpstr>'200_20_145_15'!NSGA_200_20_145_15.def</vt:lpstr>
      <vt:lpstr>'200_20_145_15'!NSGA_200_20_145_15.def_1</vt:lpstr>
      <vt:lpstr>'200_40_91_15'!NSGA_200_40_91_15.def_2</vt:lpstr>
      <vt:lpstr>'200_40_91_15'!NSGA_200_40_91_15.def_3</vt:lpstr>
      <vt:lpstr>'100_10_27_9_'!NSGAVH_100_10_27_9_D2.def</vt:lpstr>
      <vt:lpstr>'100_20_46_15'!NSGAVH_100_20_46_15.def</vt:lpstr>
      <vt:lpstr>'100_20_46_15'!NSGAVH_100_20_46_15.def_1</vt:lpstr>
      <vt:lpstr>'200_20_145_15'!NSGAVH_200_20_145_15.def</vt:lpstr>
      <vt:lpstr>'200_40_91_15'!NSGAVH_200_40_91_15.def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2018-11-01T10:04:10Z</dcterms:modified>
</cp:coreProperties>
</file>