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ao.wu1/Udacity/AIND-Planning/"/>
    </mc:Choice>
  </mc:AlternateContent>
  <bookViews>
    <workbookView xWindow="3340" yWindow="460" windowWidth="2752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2" i="1"/>
  <c r="H12" i="1"/>
  <c r="H13" i="1"/>
  <c r="H14" i="1"/>
  <c r="H15" i="1"/>
  <c r="H16" i="1"/>
  <c r="H11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<sst xmlns="http://schemas.openxmlformats.org/spreadsheetml/2006/main" count="108" uniqueCount="31">
  <si>
    <t>Expansions</t>
  </si>
  <si>
    <t>Goal Tests</t>
  </si>
  <si>
    <t>New Nodes</t>
  </si>
  <si>
    <t>Plan length</t>
  </si>
  <si>
    <t>Time(s)</t>
  </si>
  <si>
    <t>Load(C1, P1, SFO)</t>
  </si>
  <si>
    <t>Load(C2, P2, JFK)</t>
  </si>
  <si>
    <t>Fly(P1, SFO, ATL)</t>
  </si>
  <si>
    <t>Load(C3, P1, ATL)</t>
  </si>
  <si>
    <t>Fly(P2, JFK, ORD)</t>
  </si>
  <si>
    <t>Load(C4, P2, ORD)</t>
  </si>
  <si>
    <t>Fly(P1, ATL, JFK)</t>
  </si>
  <si>
    <t>Unload(C1, P1, JFK)</t>
  </si>
  <si>
    <t>Unload(C3, P1, JFK)</t>
  </si>
  <si>
    <t>Fly(P2, ORD, SFO)</t>
  </si>
  <si>
    <t>Unload(C2, P2, SFO)</t>
  </si>
  <si>
    <t>Unload(C4, P2, SFO)</t>
  </si>
  <si>
    <t>Breadth First Search</t>
  </si>
  <si>
    <t>Uniform Cost Search</t>
  </si>
  <si>
    <t>Depth First Search</t>
  </si>
  <si>
    <t>Fly(P2, JFK, SFO)</t>
  </si>
  <si>
    <t>Fly(P1, SFO, JFK)</t>
  </si>
  <si>
    <t>Load(C3, P3, ATL)</t>
  </si>
  <si>
    <t>Fly(P3, ATL, SFO)</t>
  </si>
  <si>
    <t>Unload(C3, P3, SFO)</t>
  </si>
  <si>
    <t>Problem 1</t>
  </si>
  <si>
    <t>Problem 2</t>
  </si>
  <si>
    <t>Problem 3</t>
  </si>
  <si>
    <t xml:space="preserve">A-star null </t>
  </si>
  <si>
    <t>A-star ignore preconditions</t>
  </si>
  <si>
    <t>A-star levelsum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</si>
</sst>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as Multiples of A-star Ignore Preconditions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Sheet1!$L$2:$M$18</c:f>
              <c:multiLvlStrCache>
                <c:ptCount val="17"/>
                <c:lvl>
                  <c:pt idx="0">
                    <c:v>Breadth First Search</c:v>
                  </c:pt>
                  <c:pt idx="1">
                    <c:v>Depth First Search</c:v>
                  </c:pt>
                  <c:pt idx="2">
                    <c:v>Uniform Cost Search</c:v>
                  </c:pt>
                  <c:pt idx="3">
                    <c:v>A-star null </c:v>
                  </c:pt>
                  <c:pt idx="4">
                    <c:v>A-star ignore preconditions</c:v>
                  </c:pt>
                  <c:pt idx="6">
                    <c:v>Breadth First Search</c:v>
                  </c:pt>
                  <c:pt idx="7">
                    <c:v>Depth First Search</c:v>
                  </c:pt>
                  <c:pt idx="8">
                    <c:v>Uniform Cost Search</c:v>
                  </c:pt>
                  <c:pt idx="9">
                    <c:v>A-star null </c:v>
                  </c:pt>
                  <c:pt idx="10">
                    <c:v>A-star ignore preconditions</c:v>
                  </c:pt>
                  <c:pt idx="12">
                    <c:v>Breadth First Search</c:v>
                  </c:pt>
                  <c:pt idx="13">
                    <c:v>Depth First Search</c:v>
                  </c:pt>
                  <c:pt idx="14">
                    <c:v>Uniform Cost Search</c:v>
                  </c:pt>
                  <c:pt idx="15">
                    <c:v>A-star null </c:v>
                  </c:pt>
                  <c:pt idx="16">
                    <c:v>A-star ignore preconditions</c:v>
                  </c:pt>
                </c:lvl>
                <c:lvl>
                  <c:pt idx="0">
                    <c:v>Problem 1</c:v>
                  </c:pt>
                  <c:pt idx="6">
                    <c:v>Problem 2</c:v>
                  </c:pt>
                  <c:pt idx="12">
                    <c:v>Problem 3</c:v>
                  </c:pt>
                </c:lvl>
              </c:multiLvlStrCache>
            </c:multiLvlStrRef>
          </c:cat>
          <c:val>
            <c:numRef>
              <c:f>Sheet1!$N$2:$N$18</c:f>
              <c:numCache>
                <c:formatCode>General</c:formatCode>
                <c:ptCount val="17"/>
                <c:pt idx="0">
                  <c:v>1.206896551724138</c:v>
                </c:pt>
                <c:pt idx="1">
                  <c:v>0.310344827586207</c:v>
                </c:pt>
                <c:pt idx="2">
                  <c:v>1.344827586206897</c:v>
                </c:pt>
                <c:pt idx="3">
                  <c:v>1.172413793103448</c:v>
                </c:pt>
                <c:pt idx="4">
                  <c:v>1.0</c:v>
                </c:pt>
                <c:pt idx="6">
                  <c:v>3.5</c:v>
                </c:pt>
                <c:pt idx="7">
                  <c:v>1.12</c:v>
                </c:pt>
                <c:pt idx="8">
                  <c:v>3.202857142857143</c:v>
                </c:pt>
                <c:pt idx="9">
                  <c:v>3.117142857142857</c:v>
                </c:pt>
                <c:pt idx="10">
                  <c:v>1.0</c:v>
                </c:pt>
                <c:pt idx="12">
                  <c:v>6.92085798816568</c:v>
                </c:pt>
                <c:pt idx="13">
                  <c:v>0.242603550295858</c:v>
                </c:pt>
                <c:pt idx="14">
                  <c:v>3.439349112426036</c:v>
                </c:pt>
                <c:pt idx="15">
                  <c:v>3.451923076923077</c:v>
                </c:pt>
                <c:pt idx="1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81875696"/>
        <c:axId val="-512150400"/>
      </c:barChart>
      <c:catAx>
        <c:axId val="-48187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2150400"/>
        <c:crosses val="autoZero"/>
        <c:auto val="1"/>
        <c:lblAlgn val="ctr"/>
        <c:lblOffset val="100"/>
        <c:noMultiLvlLbl val="0"/>
      </c:catAx>
      <c:valAx>
        <c:axId val="-5121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18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9</xdr:row>
      <xdr:rowOff>0</xdr:rowOff>
    </xdr:from>
    <xdr:to>
      <xdr:col>8</xdr:col>
      <xdr:colOff>533400</xdr:colOff>
      <xdr:row>28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J32" sqref="J1:J32"/>
    </sheetView>
  </sheetViews>
  <sheetFormatPr baseColWidth="10" defaultRowHeight="16" x14ac:dyDescent="0.2"/>
  <cols>
    <col min="1" max="1" width="24.83203125" style="1" customWidth="1"/>
    <col min="2" max="2" width="12.5" style="1" customWidth="1"/>
    <col min="3" max="3" width="12.33203125" style="1" customWidth="1"/>
    <col min="4" max="4" width="13" style="1" customWidth="1"/>
    <col min="5" max="5" width="13.83203125" style="1" customWidth="1"/>
    <col min="6" max="6" width="10.83203125" style="1" customWidth="1"/>
    <col min="7" max="7" width="24.83203125" style="1" customWidth="1"/>
    <col min="8" max="8" width="10.83203125" style="3"/>
    <col min="9" max="9" width="20.6640625" customWidth="1"/>
    <col min="10" max="10" width="18.83203125" customWidth="1"/>
    <col min="12" max="12" width="10.83203125" style="4"/>
  </cols>
  <sheetData>
    <row r="1" spans="1:14" x14ac:dyDescent="0.2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J1" s="2" t="s">
        <v>25</v>
      </c>
    </row>
    <row r="2" spans="1:14" x14ac:dyDescent="0.2">
      <c r="A2" s="1" t="s">
        <v>17</v>
      </c>
      <c r="B2" s="1">
        <v>43</v>
      </c>
      <c r="C2" s="1">
        <v>56</v>
      </c>
      <c r="D2" s="1">
        <v>180</v>
      </c>
      <c r="E2" s="1">
        <v>6</v>
      </c>
      <c r="F2" s="1">
        <v>3.5000000000000003E-2</v>
      </c>
      <c r="G2" s="1" t="s">
        <v>17</v>
      </c>
      <c r="H2" s="3">
        <f>F2/F$6</f>
        <v>1.2068965517241379</v>
      </c>
      <c r="J2" t="s">
        <v>5</v>
      </c>
      <c r="L2" s="7" t="s">
        <v>25</v>
      </c>
      <c r="M2" t="s">
        <v>17</v>
      </c>
      <c r="N2">
        <v>1.2068965517241379</v>
      </c>
    </row>
    <row r="3" spans="1:14" x14ac:dyDescent="0.2">
      <c r="A3" s="1" t="s">
        <v>19</v>
      </c>
      <c r="B3" s="1">
        <v>12</v>
      </c>
      <c r="C3" s="1">
        <v>13</v>
      </c>
      <c r="D3" s="1">
        <v>48</v>
      </c>
      <c r="E3" s="1">
        <v>12</v>
      </c>
      <c r="F3" s="1">
        <v>8.9999999999999993E-3</v>
      </c>
      <c r="G3" s="1" t="s">
        <v>19</v>
      </c>
      <c r="H3" s="3">
        <f t="shared" ref="H3:H7" si="0">F3/F$6</f>
        <v>0.31034482758620685</v>
      </c>
      <c r="J3" t="s">
        <v>21</v>
      </c>
      <c r="L3" s="7"/>
      <c r="M3" t="s">
        <v>19</v>
      </c>
      <c r="N3">
        <v>0.31034482758620685</v>
      </c>
    </row>
    <row r="4" spans="1:14" x14ac:dyDescent="0.2">
      <c r="A4" s="1" t="s">
        <v>18</v>
      </c>
      <c r="B4" s="1">
        <v>55</v>
      </c>
      <c r="C4" s="1">
        <v>57</v>
      </c>
      <c r="D4" s="1">
        <v>224</v>
      </c>
      <c r="E4" s="1">
        <v>6</v>
      </c>
      <c r="F4" s="1">
        <v>3.9E-2</v>
      </c>
      <c r="G4" s="1" t="s">
        <v>18</v>
      </c>
      <c r="H4" s="3">
        <f t="shared" si="0"/>
        <v>1.3448275862068966</v>
      </c>
      <c r="J4" t="s">
        <v>6</v>
      </c>
      <c r="L4" s="7"/>
      <c r="M4" t="s">
        <v>18</v>
      </c>
      <c r="N4">
        <v>1.3448275862068966</v>
      </c>
    </row>
    <row r="5" spans="1:14" x14ac:dyDescent="0.2">
      <c r="A5" s="1" t="s">
        <v>28</v>
      </c>
      <c r="B5" s="1">
        <v>55</v>
      </c>
      <c r="C5" s="1">
        <v>57</v>
      </c>
      <c r="D5" s="1">
        <v>224</v>
      </c>
      <c r="E5" s="1">
        <v>6</v>
      </c>
      <c r="F5" s="1">
        <v>3.4000000000000002E-2</v>
      </c>
      <c r="G5" s="1" t="s">
        <v>28</v>
      </c>
      <c r="H5" s="3">
        <f t="shared" si="0"/>
        <v>1.1724137931034484</v>
      </c>
      <c r="J5" t="s">
        <v>20</v>
      </c>
      <c r="L5" s="7"/>
      <c r="M5" t="s">
        <v>28</v>
      </c>
      <c r="N5">
        <v>1.1724137931034484</v>
      </c>
    </row>
    <row r="6" spans="1:14" x14ac:dyDescent="0.2">
      <c r="A6" s="1" t="s">
        <v>29</v>
      </c>
      <c r="B6" s="1">
        <v>41</v>
      </c>
      <c r="C6" s="1">
        <v>43</v>
      </c>
      <c r="D6" s="1">
        <v>170</v>
      </c>
      <c r="E6" s="1">
        <v>6</v>
      </c>
      <c r="F6" s="1">
        <v>2.9000000000000001E-2</v>
      </c>
      <c r="G6" s="1" t="s">
        <v>29</v>
      </c>
      <c r="H6" s="3">
        <f t="shared" si="0"/>
        <v>1</v>
      </c>
      <c r="J6" t="s">
        <v>12</v>
      </c>
      <c r="L6" s="7"/>
      <c r="M6" t="s">
        <v>29</v>
      </c>
      <c r="N6">
        <v>1</v>
      </c>
    </row>
    <row r="7" spans="1:14" x14ac:dyDescent="0.2">
      <c r="A7" s="1" t="s">
        <v>30</v>
      </c>
      <c r="B7" s="1">
        <v>11</v>
      </c>
      <c r="C7" s="1">
        <v>13</v>
      </c>
      <c r="D7" s="1">
        <v>50</v>
      </c>
      <c r="E7" s="1">
        <v>6</v>
      </c>
      <c r="F7" s="1">
        <v>0.81699999999999995</v>
      </c>
      <c r="G7" s="1" t="s">
        <v>30</v>
      </c>
      <c r="H7" s="3">
        <f t="shared" si="0"/>
        <v>28.172413793103445</v>
      </c>
      <c r="J7" t="s">
        <v>15</v>
      </c>
    </row>
    <row r="8" spans="1:14" x14ac:dyDescent="0.2">
      <c r="L8" s="5" t="s">
        <v>26</v>
      </c>
      <c r="M8" t="s">
        <v>17</v>
      </c>
      <c r="N8">
        <v>3.5</v>
      </c>
    </row>
    <row r="9" spans="1:14" x14ac:dyDescent="0.2">
      <c r="J9" s="2" t="s">
        <v>26</v>
      </c>
      <c r="L9" s="5"/>
      <c r="M9" t="s">
        <v>19</v>
      </c>
      <c r="N9">
        <v>1.1199999999999999</v>
      </c>
    </row>
    <row r="10" spans="1:14" x14ac:dyDescent="0.2">
      <c r="A10" s="2" t="s">
        <v>26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26</v>
      </c>
      <c r="J10" t="s">
        <v>5</v>
      </c>
      <c r="L10" s="5"/>
      <c r="M10" t="s">
        <v>18</v>
      </c>
      <c r="N10">
        <v>3.2028571428571433</v>
      </c>
    </row>
    <row r="11" spans="1:14" x14ac:dyDescent="0.2">
      <c r="A11" s="1" t="s">
        <v>17</v>
      </c>
      <c r="B11" s="1">
        <v>3346</v>
      </c>
      <c r="C11" s="1">
        <v>4612</v>
      </c>
      <c r="D11" s="1">
        <v>30534</v>
      </c>
      <c r="E11" s="1">
        <v>9</v>
      </c>
      <c r="F11" s="1">
        <v>12.25</v>
      </c>
      <c r="G11" s="1" t="s">
        <v>17</v>
      </c>
      <c r="H11" s="3">
        <f>F11/F$15</f>
        <v>3.5</v>
      </c>
      <c r="J11" t="s">
        <v>21</v>
      </c>
      <c r="L11" s="5"/>
      <c r="M11" t="s">
        <v>28</v>
      </c>
      <c r="N11">
        <v>3.117142857142857</v>
      </c>
    </row>
    <row r="12" spans="1:14" x14ac:dyDescent="0.2">
      <c r="A12" s="1" t="s">
        <v>19</v>
      </c>
      <c r="B12" s="1">
        <v>624</v>
      </c>
      <c r="C12" s="1">
        <v>625</v>
      </c>
      <c r="D12" s="1">
        <v>5602</v>
      </c>
      <c r="E12" s="1">
        <v>619</v>
      </c>
      <c r="F12" s="1">
        <v>3.92</v>
      </c>
      <c r="G12" s="1" t="s">
        <v>19</v>
      </c>
      <c r="H12" s="3">
        <f t="shared" ref="H12:H16" si="1">F12/F$15</f>
        <v>1.1199999999999999</v>
      </c>
      <c r="J12" t="s">
        <v>6</v>
      </c>
      <c r="L12" s="5"/>
      <c r="M12" t="s">
        <v>29</v>
      </c>
      <c r="N12">
        <v>1</v>
      </c>
    </row>
    <row r="13" spans="1:14" x14ac:dyDescent="0.2">
      <c r="A13" s="1" t="s">
        <v>18</v>
      </c>
      <c r="B13" s="1">
        <v>4853</v>
      </c>
      <c r="C13" s="1">
        <v>4855</v>
      </c>
      <c r="D13" s="1">
        <v>44041</v>
      </c>
      <c r="E13" s="1">
        <v>9</v>
      </c>
      <c r="F13" s="1">
        <v>11.21</v>
      </c>
      <c r="G13" s="1" t="s">
        <v>18</v>
      </c>
      <c r="H13" s="3">
        <f t="shared" si="1"/>
        <v>3.2028571428571433</v>
      </c>
      <c r="J13" t="s">
        <v>20</v>
      </c>
    </row>
    <row r="14" spans="1:14" x14ac:dyDescent="0.2">
      <c r="A14" s="1" t="s">
        <v>28</v>
      </c>
      <c r="B14" s="1">
        <v>4853</v>
      </c>
      <c r="C14" s="1">
        <v>4855</v>
      </c>
      <c r="D14" s="1">
        <v>44041</v>
      </c>
      <c r="E14" s="1">
        <v>9</v>
      </c>
      <c r="F14" s="1">
        <v>10.91</v>
      </c>
      <c r="G14" s="1" t="s">
        <v>28</v>
      </c>
      <c r="H14" s="3">
        <f t="shared" si="1"/>
        <v>3.117142857142857</v>
      </c>
      <c r="J14" t="s">
        <v>22</v>
      </c>
      <c r="L14" s="6" t="s">
        <v>27</v>
      </c>
      <c r="M14" t="s">
        <v>17</v>
      </c>
      <c r="N14">
        <v>6.9208579881656798</v>
      </c>
    </row>
    <row r="15" spans="1:14" x14ac:dyDescent="0.2">
      <c r="A15" s="1" t="s">
        <v>29</v>
      </c>
      <c r="B15" s="1">
        <v>1450</v>
      </c>
      <c r="C15" s="1">
        <v>1452</v>
      </c>
      <c r="D15" s="1">
        <v>13303</v>
      </c>
      <c r="E15" s="1">
        <v>9</v>
      </c>
      <c r="F15" s="1">
        <v>3.5</v>
      </c>
      <c r="G15" s="1" t="s">
        <v>29</v>
      </c>
      <c r="H15" s="3">
        <f t="shared" si="1"/>
        <v>1</v>
      </c>
      <c r="J15" t="s">
        <v>23</v>
      </c>
      <c r="L15" s="6"/>
      <c r="M15" t="s">
        <v>19</v>
      </c>
      <c r="N15">
        <v>0.24260355029585798</v>
      </c>
    </row>
    <row r="16" spans="1:14" x14ac:dyDescent="0.2">
      <c r="A16" s="1" t="s">
        <v>30</v>
      </c>
      <c r="B16" s="1">
        <v>86</v>
      </c>
      <c r="C16" s="1">
        <v>88</v>
      </c>
      <c r="D16" s="1">
        <v>841</v>
      </c>
      <c r="E16" s="1">
        <v>9</v>
      </c>
      <c r="F16" s="1">
        <v>71.209999999999994</v>
      </c>
      <c r="G16" s="1" t="s">
        <v>30</v>
      </c>
      <c r="H16" s="3">
        <f t="shared" si="1"/>
        <v>20.345714285714283</v>
      </c>
      <c r="J16" t="s">
        <v>24</v>
      </c>
      <c r="L16" s="6"/>
      <c r="M16" t="s">
        <v>18</v>
      </c>
      <c r="N16">
        <v>3.4393491124260356</v>
      </c>
    </row>
    <row r="17" spans="1:14" x14ac:dyDescent="0.2">
      <c r="J17" t="s">
        <v>15</v>
      </c>
      <c r="L17" s="6"/>
      <c r="M17" t="s">
        <v>28</v>
      </c>
      <c r="N17">
        <v>3.4519230769230771</v>
      </c>
    </row>
    <row r="18" spans="1:14" x14ac:dyDescent="0.2">
      <c r="J18" t="s">
        <v>12</v>
      </c>
      <c r="L18" s="6"/>
      <c r="M18" t="s">
        <v>29</v>
      </c>
      <c r="N18">
        <v>1</v>
      </c>
    </row>
    <row r="20" spans="1:14" x14ac:dyDescent="0.2">
      <c r="J20" s="2" t="s">
        <v>27</v>
      </c>
    </row>
    <row r="21" spans="1:14" x14ac:dyDescent="0.2">
      <c r="A21" s="2" t="s">
        <v>27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27</v>
      </c>
      <c r="J21" t="s">
        <v>5</v>
      </c>
    </row>
    <row r="22" spans="1:14" x14ac:dyDescent="0.2">
      <c r="A22" s="1" t="s">
        <v>17</v>
      </c>
      <c r="B22" s="1">
        <v>14120</v>
      </c>
      <c r="C22" s="1">
        <v>17673</v>
      </c>
      <c r="D22" s="1">
        <v>124926</v>
      </c>
      <c r="E22" s="1">
        <v>12</v>
      </c>
      <c r="F22" s="1">
        <v>93.57</v>
      </c>
      <c r="G22" s="1" t="s">
        <v>17</v>
      </c>
      <c r="H22" s="3">
        <f>F22/F$26</f>
        <v>6.9208579881656798</v>
      </c>
      <c r="J22" t="s">
        <v>6</v>
      </c>
    </row>
    <row r="23" spans="1:14" x14ac:dyDescent="0.2">
      <c r="A23" s="1" t="s">
        <v>19</v>
      </c>
      <c r="B23" s="1">
        <v>677</v>
      </c>
      <c r="C23" s="1">
        <v>678</v>
      </c>
      <c r="D23" s="1">
        <v>5608</v>
      </c>
      <c r="E23" s="1">
        <v>660</v>
      </c>
      <c r="F23" s="1">
        <v>3.28</v>
      </c>
      <c r="G23" s="1" t="s">
        <v>19</v>
      </c>
      <c r="H23" s="3">
        <f t="shared" ref="H23:H27" si="2">F23/F$26</f>
        <v>0.24260355029585798</v>
      </c>
      <c r="J23" t="s">
        <v>7</v>
      </c>
    </row>
    <row r="24" spans="1:14" x14ac:dyDescent="0.2">
      <c r="A24" s="1" t="s">
        <v>18</v>
      </c>
      <c r="B24" s="1">
        <v>18223</v>
      </c>
      <c r="C24" s="1">
        <v>18225</v>
      </c>
      <c r="D24" s="1">
        <v>159618</v>
      </c>
      <c r="E24" s="1">
        <v>12</v>
      </c>
      <c r="F24" s="1">
        <v>46.5</v>
      </c>
      <c r="G24" s="1" t="s">
        <v>18</v>
      </c>
      <c r="H24" s="3">
        <f t="shared" si="2"/>
        <v>3.4393491124260356</v>
      </c>
      <c r="J24" t="s">
        <v>8</v>
      </c>
    </row>
    <row r="25" spans="1:14" x14ac:dyDescent="0.2">
      <c r="A25" s="1" t="s">
        <v>28</v>
      </c>
      <c r="B25" s="1">
        <v>18223</v>
      </c>
      <c r="C25" s="1">
        <v>18225</v>
      </c>
      <c r="D25" s="1">
        <v>159618</v>
      </c>
      <c r="E25" s="1">
        <v>12</v>
      </c>
      <c r="F25" s="1">
        <v>46.67</v>
      </c>
      <c r="G25" s="1" t="s">
        <v>28</v>
      </c>
      <c r="H25" s="3">
        <f t="shared" si="2"/>
        <v>3.4519230769230771</v>
      </c>
      <c r="J25" t="s">
        <v>9</v>
      </c>
    </row>
    <row r="26" spans="1:14" x14ac:dyDescent="0.2">
      <c r="A26" s="1" t="s">
        <v>29</v>
      </c>
      <c r="B26" s="1">
        <v>5040</v>
      </c>
      <c r="C26" s="1">
        <v>5042</v>
      </c>
      <c r="D26" s="1">
        <v>44944</v>
      </c>
      <c r="E26" s="1">
        <v>12</v>
      </c>
      <c r="F26" s="1">
        <v>13.52</v>
      </c>
      <c r="G26" s="1" t="s">
        <v>29</v>
      </c>
      <c r="H26" s="3">
        <f t="shared" si="2"/>
        <v>1</v>
      </c>
      <c r="J26" t="s">
        <v>10</v>
      </c>
    </row>
    <row r="27" spans="1:14" x14ac:dyDescent="0.2">
      <c r="A27" s="1" t="s">
        <v>30</v>
      </c>
      <c r="B27" s="1">
        <v>325</v>
      </c>
      <c r="C27" s="1">
        <v>327</v>
      </c>
      <c r="D27" s="1">
        <v>3002</v>
      </c>
      <c r="E27" s="1">
        <v>12</v>
      </c>
      <c r="F27" s="1">
        <v>348.9</v>
      </c>
      <c r="G27" s="1" t="s">
        <v>30</v>
      </c>
      <c r="H27" s="3">
        <f t="shared" si="2"/>
        <v>25.806213017751478</v>
      </c>
      <c r="J27" t="s">
        <v>11</v>
      </c>
    </row>
    <row r="28" spans="1:14" x14ac:dyDescent="0.2">
      <c r="J28" t="s">
        <v>12</v>
      </c>
    </row>
    <row r="29" spans="1:14" x14ac:dyDescent="0.2">
      <c r="J29" t="s">
        <v>13</v>
      </c>
    </row>
    <row r="30" spans="1:14" x14ac:dyDescent="0.2">
      <c r="J30" t="s">
        <v>14</v>
      </c>
    </row>
    <row r="31" spans="1:14" x14ac:dyDescent="0.2">
      <c r="J31" t="s">
        <v>15</v>
      </c>
    </row>
    <row r="32" spans="1:14" x14ac:dyDescent="0.2">
      <c r="J32" t="s">
        <v>16</v>
      </c>
    </row>
    <row r="36" spans="9:11" x14ac:dyDescent="0.2">
      <c r="I36" t="s">
        <v>0</v>
      </c>
      <c r="J36" t="s">
        <v>1</v>
      </c>
      <c r="K36" t="s">
        <v>2</v>
      </c>
    </row>
    <row r="37" spans="9:11" x14ac:dyDescent="0.2">
      <c r="I37">
        <v>677</v>
      </c>
      <c r="J37">
        <v>678</v>
      </c>
      <c r="K37">
        <v>5608</v>
      </c>
    </row>
  </sheetData>
  <mergeCells count="1">
    <mergeCell ref="L2:L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2018-01-16T22:13:50Z</dcterms:created>
  <dcterms:modified xsi:type="dcterms:W3CDTF">2018-02-08T18:44:12Z</dcterms:modified>
</cp:coreProperties>
</file>