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2\OneDrive - Danmarks Tekniske Universitet\Dokumenter\GitHub\ee-projekt\Calculations\mppt\"/>
    </mc:Choice>
  </mc:AlternateContent>
  <xr:revisionPtr revIDLastSave="0" documentId="8_{544856F9-6402-48F2-AD87-CDC061816D77}" xr6:coauthVersionLast="47" xr6:coauthVersionMax="47" xr10:uidLastSave="{00000000-0000-0000-0000-000000000000}"/>
  <bookViews>
    <workbookView xWindow="-108" yWindow="-108" windowWidth="23256" windowHeight="12576" xr2:uid="{75B732FF-4D32-4E0D-B5E1-FCB73BF124A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0" i="1"/>
  <c r="K2" i="1"/>
  <c r="C20" i="1"/>
  <c r="D20" i="1"/>
  <c r="C16" i="1"/>
  <c r="D16" i="1"/>
  <c r="C17" i="1"/>
  <c r="D17" i="1"/>
  <c r="K17" i="1" s="1"/>
  <c r="C18" i="1"/>
  <c r="D18" i="1"/>
  <c r="C19" i="1"/>
  <c r="D19" i="1"/>
  <c r="H16" i="1"/>
  <c r="I16" i="1" s="1"/>
  <c r="H17" i="1"/>
  <c r="I17" i="1" s="1"/>
  <c r="H18" i="1"/>
  <c r="I18" i="1" s="1"/>
  <c r="H19" i="1"/>
  <c r="I19" i="1" s="1"/>
  <c r="H20" i="1"/>
  <c r="I20" i="1" s="1"/>
  <c r="H3" i="1"/>
  <c r="I3" i="1" s="1"/>
  <c r="H4" i="1"/>
  <c r="I4" i="1" s="1"/>
  <c r="H5" i="1"/>
  <c r="I5" i="1" s="1"/>
  <c r="H6" i="1"/>
  <c r="I6" i="1" s="1"/>
  <c r="H7" i="1"/>
  <c r="I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H2" i="1"/>
  <c r="I2" i="1" s="1"/>
  <c r="D2" i="1"/>
  <c r="C2" i="1"/>
  <c r="K16" i="1" l="1"/>
</calcChain>
</file>

<file path=xl/sharedStrings.xml><?xml version="1.0" encoding="utf-8"?>
<sst xmlns="http://schemas.openxmlformats.org/spreadsheetml/2006/main" count="9" uniqueCount="9">
  <si>
    <t>Spænding (PV)</t>
  </si>
  <si>
    <t>shuntspænding (PV)</t>
  </si>
  <si>
    <t>Strøm (PV)</t>
  </si>
  <si>
    <t>Effekt (PV)</t>
  </si>
  <si>
    <t>Spænding (Load)</t>
  </si>
  <si>
    <t>Modstand (Load)</t>
  </si>
  <si>
    <t>Strøm (Load)</t>
  </si>
  <si>
    <t>Effekt (Load)</t>
  </si>
  <si>
    <t>Effektivitet (System, begge bucks)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</si>
</sst>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C1AD-0104-4D2B-9BD2-4F35C330A5B4}">
  <dimension ref="A1:K20"/>
  <sheetViews>
    <sheetView tabSelected="1" workbookViewId="0">
      <selection activeCell="F22" sqref="F22"/>
    </sheetView>
  </sheetViews>
  <sheetFormatPr defaultRowHeight="14.4" x14ac:dyDescent="0.3"/>
  <cols>
    <col min="1" max="1" width="12.44140625" bestFit="1" customWidth="1"/>
    <col min="2" max="2" width="16.88671875" bestFit="1" customWidth="1"/>
    <col min="3" max="4" width="9.5546875" bestFit="1" customWidth="1"/>
    <col min="6" max="7" width="14.44140625" bestFit="1" customWidth="1"/>
    <col min="8" max="9" width="12" bestFit="1" customWidth="1"/>
    <col min="11" max="11" width="28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H1" t="s">
        <v>6</v>
      </c>
      <c r="I1" t="s">
        <v>7</v>
      </c>
      <c r="K1" t="s">
        <v>8</v>
      </c>
    </row>
    <row r="2" spans="1:11" x14ac:dyDescent="0.3">
      <c r="A2">
        <v>19.5</v>
      </c>
      <c r="B2">
        <v>0.19500000000000001</v>
      </c>
      <c r="C2">
        <f>B2*(5/0.66)</f>
        <v>1.4772727272727273</v>
      </c>
      <c r="D2">
        <f>A2*B2</f>
        <v>3.8025000000000002</v>
      </c>
      <c r="F2">
        <v>1000</v>
      </c>
      <c r="G2">
        <v>5</v>
      </c>
      <c r="H2">
        <f>G2/F2</f>
        <v>5.0000000000000001E-3</v>
      </c>
      <c r="I2">
        <f>H2*G2</f>
        <v>2.5000000000000001E-2</v>
      </c>
      <c r="K2">
        <f>(I2/D2)*100</f>
        <v>0.65746219592373445</v>
      </c>
    </row>
    <row r="3" spans="1:11" x14ac:dyDescent="0.3">
      <c r="A3">
        <v>19.600000000000001</v>
      </c>
      <c r="B3">
        <v>0.19500000000000001</v>
      </c>
      <c r="C3">
        <f t="shared" ref="C3:C20" si="0">B3*(5/0.66)</f>
        <v>1.4772727272727273</v>
      </c>
      <c r="D3">
        <f t="shared" ref="D3:D20" si="1">A3*B3</f>
        <v>3.8220000000000005</v>
      </c>
      <c r="F3">
        <v>900</v>
      </c>
      <c r="G3">
        <v>5</v>
      </c>
      <c r="H3">
        <f t="shared" ref="H3:H15" si="2">G3/F3</f>
        <v>5.5555555555555558E-3</v>
      </c>
      <c r="I3">
        <f t="shared" ref="I3:I15" si="3">H3*G3</f>
        <v>2.777777777777778E-2</v>
      </c>
      <c r="K3">
        <f t="shared" ref="K3:K20" si="4">(I3/D3)*100</f>
        <v>0.72678644107215529</v>
      </c>
    </row>
    <row r="4" spans="1:11" x14ac:dyDescent="0.3">
      <c r="A4">
        <v>19.7</v>
      </c>
      <c r="B4">
        <v>0.19500000000000001</v>
      </c>
      <c r="C4">
        <f t="shared" si="0"/>
        <v>1.4772727272727273</v>
      </c>
      <c r="D4">
        <f t="shared" si="1"/>
        <v>3.8414999999999999</v>
      </c>
      <c r="F4">
        <v>800</v>
      </c>
      <c r="G4">
        <v>5</v>
      </c>
      <c r="H4">
        <f t="shared" si="2"/>
        <v>6.2500000000000003E-3</v>
      </c>
      <c r="I4">
        <f t="shared" si="3"/>
        <v>3.125E-2</v>
      </c>
      <c r="K4">
        <f t="shared" si="4"/>
        <v>0.81348431602238713</v>
      </c>
    </row>
    <row r="5" spans="1:11" x14ac:dyDescent="0.3">
      <c r="A5">
        <v>19.7</v>
      </c>
      <c r="B5">
        <v>0.19500000000000001</v>
      </c>
      <c r="C5">
        <f t="shared" si="0"/>
        <v>1.4772727272727273</v>
      </c>
      <c r="D5">
        <f t="shared" si="1"/>
        <v>3.8414999999999999</v>
      </c>
      <c r="F5">
        <v>700</v>
      </c>
      <c r="G5">
        <v>5</v>
      </c>
      <c r="H5">
        <f t="shared" si="2"/>
        <v>7.1428571428571426E-3</v>
      </c>
      <c r="I5">
        <f t="shared" si="3"/>
        <v>3.5714285714285712E-2</v>
      </c>
      <c r="K5">
        <f t="shared" si="4"/>
        <v>0.92969636116844234</v>
      </c>
    </row>
    <row r="6" spans="1:11" x14ac:dyDescent="0.3">
      <c r="A6">
        <v>19.7</v>
      </c>
      <c r="B6">
        <v>0.2</v>
      </c>
      <c r="C6">
        <f t="shared" si="0"/>
        <v>1.5151515151515151</v>
      </c>
      <c r="D6">
        <f t="shared" si="1"/>
        <v>3.94</v>
      </c>
      <c r="F6">
        <v>600</v>
      </c>
      <c r="G6">
        <v>5</v>
      </c>
      <c r="H6">
        <f t="shared" si="2"/>
        <v>8.3333333333333332E-3</v>
      </c>
      <c r="I6">
        <f t="shared" si="3"/>
        <v>4.1666666666666664E-2</v>
      </c>
      <c r="K6">
        <f t="shared" si="4"/>
        <v>1.0575296108291032</v>
      </c>
    </row>
    <row r="7" spans="1:11" x14ac:dyDescent="0.3">
      <c r="A7">
        <v>19.7</v>
      </c>
      <c r="B7">
        <v>0.19500000000000001</v>
      </c>
      <c r="C7">
        <f t="shared" si="0"/>
        <v>1.4772727272727273</v>
      </c>
      <c r="D7">
        <f t="shared" si="1"/>
        <v>3.8414999999999999</v>
      </c>
      <c r="F7">
        <v>500</v>
      </c>
      <c r="G7">
        <v>5</v>
      </c>
      <c r="H7">
        <f t="shared" si="2"/>
        <v>0.01</v>
      </c>
      <c r="I7">
        <f t="shared" si="3"/>
        <v>0.05</v>
      </c>
      <c r="K7">
        <f t="shared" si="4"/>
        <v>1.3015749056358195</v>
      </c>
    </row>
    <row r="8" spans="1:11" x14ac:dyDescent="0.3">
      <c r="A8">
        <v>19.600000000000001</v>
      </c>
      <c r="B8">
        <v>0.19500000000000001</v>
      </c>
      <c r="C8">
        <f t="shared" si="0"/>
        <v>1.4772727272727273</v>
      </c>
      <c r="D8">
        <f t="shared" si="1"/>
        <v>3.8220000000000005</v>
      </c>
      <c r="F8">
        <v>400</v>
      </c>
      <c r="G8">
        <v>5</v>
      </c>
      <c r="H8">
        <f t="shared" si="2"/>
        <v>1.2500000000000001E-2</v>
      </c>
      <c r="I8">
        <f t="shared" si="3"/>
        <v>6.25E-2</v>
      </c>
      <c r="K8">
        <f t="shared" si="4"/>
        <v>1.6352694924123494</v>
      </c>
    </row>
    <row r="9" spans="1:11" x14ac:dyDescent="0.3">
      <c r="A9">
        <v>19.7</v>
      </c>
      <c r="B9">
        <v>0.19500000000000001</v>
      </c>
      <c r="C9">
        <f t="shared" si="0"/>
        <v>1.4772727272727273</v>
      </c>
      <c r="D9">
        <f t="shared" si="1"/>
        <v>3.8414999999999999</v>
      </c>
      <c r="F9">
        <v>300</v>
      </c>
      <c r="G9">
        <v>5</v>
      </c>
      <c r="H9">
        <f t="shared" si="2"/>
        <v>1.6666666666666666E-2</v>
      </c>
      <c r="I9">
        <f t="shared" si="3"/>
        <v>8.3333333333333329E-2</v>
      </c>
      <c r="K9">
        <f t="shared" si="4"/>
        <v>2.1692915093930321</v>
      </c>
    </row>
    <row r="10" spans="1:11" x14ac:dyDescent="0.3">
      <c r="A10">
        <v>19.7</v>
      </c>
      <c r="B10">
        <v>0.2</v>
      </c>
      <c r="C10">
        <f t="shared" si="0"/>
        <v>1.5151515151515151</v>
      </c>
      <c r="D10">
        <f t="shared" si="1"/>
        <v>3.94</v>
      </c>
      <c r="F10">
        <v>200</v>
      </c>
      <c r="G10">
        <v>5</v>
      </c>
      <c r="H10">
        <f t="shared" si="2"/>
        <v>2.5000000000000001E-2</v>
      </c>
      <c r="I10">
        <f t="shared" si="3"/>
        <v>0.125</v>
      </c>
      <c r="K10">
        <f t="shared" si="4"/>
        <v>3.1725888324873095</v>
      </c>
    </row>
    <row r="11" spans="1:11" x14ac:dyDescent="0.3">
      <c r="A11">
        <v>19.399999999999999</v>
      </c>
      <c r="B11">
        <v>0.20499999999999999</v>
      </c>
      <c r="C11">
        <f t="shared" si="0"/>
        <v>1.5530303030303028</v>
      </c>
      <c r="D11">
        <f t="shared" si="1"/>
        <v>3.9769999999999994</v>
      </c>
      <c r="F11">
        <v>100</v>
      </c>
      <c r="G11">
        <v>5</v>
      </c>
      <c r="H11">
        <f t="shared" si="2"/>
        <v>0.05</v>
      </c>
      <c r="I11">
        <f t="shared" si="3"/>
        <v>0.25</v>
      </c>
      <c r="K11">
        <f t="shared" si="4"/>
        <v>6.2861453356801613</v>
      </c>
    </row>
    <row r="12" spans="1:11" x14ac:dyDescent="0.3">
      <c r="A12">
        <v>19.399999999999999</v>
      </c>
      <c r="B12">
        <v>0.21</v>
      </c>
      <c r="C12">
        <f t="shared" si="0"/>
        <v>1.5909090909090908</v>
      </c>
      <c r="D12">
        <f t="shared" si="1"/>
        <v>4.0739999999999998</v>
      </c>
      <c r="F12">
        <v>90</v>
      </c>
      <c r="G12">
        <v>5</v>
      </c>
      <c r="H12">
        <f t="shared" si="2"/>
        <v>5.5555555555555552E-2</v>
      </c>
      <c r="I12">
        <f t="shared" si="3"/>
        <v>0.27777777777777779</v>
      </c>
      <c r="K12">
        <f t="shared" si="4"/>
        <v>6.8183057873779527</v>
      </c>
    </row>
    <row r="13" spans="1:11" x14ac:dyDescent="0.3">
      <c r="A13">
        <v>19.3</v>
      </c>
      <c r="B13">
        <v>0.20499999999999999</v>
      </c>
      <c r="C13">
        <f t="shared" si="0"/>
        <v>1.5530303030303028</v>
      </c>
      <c r="D13">
        <f t="shared" si="1"/>
        <v>3.9565000000000001</v>
      </c>
      <c r="F13">
        <v>80</v>
      </c>
      <c r="G13">
        <v>5</v>
      </c>
      <c r="H13">
        <f t="shared" si="2"/>
        <v>6.25E-2</v>
      </c>
      <c r="I13">
        <f t="shared" si="3"/>
        <v>0.3125</v>
      </c>
      <c r="K13">
        <f t="shared" si="4"/>
        <v>7.8983950461266268</v>
      </c>
    </row>
    <row r="14" spans="1:11" x14ac:dyDescent="0.3">
      <c r="A14">
        <v>19.100000000000001</v>
      </c>
      <c r="B14">
        <v>0.224</v>
      </c>
      <c r="C14">
        <f t="shared" si="0"/>
        <v>1.6969696969696968</v>
      </c>
      <c r="D14">
        <f t="shared" si="1"/>
        <v>4.2784000000000004</v>
      </c>
      <c r="F14">
        <v>70</v>
      </c>
      <c r="G14">
        <v>5</v>
      </c>
      <c r="H14">
        <f t="shared" si="2"/>
        <v>7.1428571428571425E-2</v>
      </c>
      <c r="I14">
        <f t="shared" si="3"/>
        <v>0.3571428571428571</v>
      </c>
      <c r="K14">
        <f t="shared" si="4"/>
        <v>8.347579869644191</v>
      </c>
    </row>
    <row r="15" spans="1:11" x14ac:dyDescent="0.3">
      <c r="A15">
        <v>18.899999999999999</v>
      </c>
      <c r="B15">
        <v>0.23200000000000001</v>
      </c>
      <c r="C15">
        <f t="shared" si="0"/>
        <v>1.7575757575757576</v>
      </c>
      <c r="D15">
        <f t="shared" si="1"/>
        <v>4.3848000000000003</v>
      </c>
      <c r="F15">
        <v>60</v>
      </c>
      <c r="G15">
        <v>4.95</v>
      </c>
      <c r="H15">
        <f t="shared" si="2"/>
        <v>8.2500000000000004E-2</v>
      </c>
      <c r="I15">
        <f t="shared" si="3"/>
        <v>0.40837500000000004</v>
      </c>
      <c r="K15">
        <f t="shared" si="4"/>
        <v>9.3134236453201975</v>
      </c>
    </row>
    <row r="16" spans="1:11" x14ac:dyDescent="0.3">
      <c r="A16">
        <v>18.7</v>
      </c>
      <c r="B16">
        <v>0.223</v>
      </c>
      <c r="C16">
        <f t="shared" si="0"/>
        <v>1.6893939393939392</v>
      </c>
      <c r="D16">
        <f t="shared" ref="D16:D19" si="5">A16*B16</f>
        <v>4.1700999999999997</v>
      </c>
      <c r="F16">
        <v>50</v>
      </c>
      <c r="G16">
        <v>5</v>
      </c>
      <c r="H16">
        <f t="shared" ref="H16:H20" si="6">G16/F16</f>
        <v>0.1</v>
      </c>
      <c r="I16">
        <f t="shared" ref="I16:I20" si="7">H16*G16</f>
        <v>0.5</v>
      </c>
      <c r="K16">
        <f t="shared" si="4"/>
        <v>11.990120141003814</v>
      </c>
    </row>
    <row r="17" spans="1:11" x14ac:dyDescent="0.3">
      <c r="A17">
        <v>14.7</v>
      </c>
      <c r="B17">
        <v>0.27100000000000002</v>
      </c>
      <c r="C17">
        <f t="shared" si="0"/>
        <v>2.0530303030303032</v>
      </c>
      <c r="D17">
        <f t="shared" si="5"/>
        <v>3.9837000000000002</v>
      </c>
      <c r="F17">
        <v>40</v>
      </c>
      <c r="G17">
        <v>4.37</v>
      </c>
      <c r="H17">
        <f t="shared" si="6"/>
        <v>0.10925</v>
      </c>
      <c r="I17">
        <f t="shared" si="7"/>
        <v>0.47742250000000003</v>
      </c>
      <c r="K17">
        <f t="shared" si="4"/>
        <v>11.984398925621909</v>
      </c>
    </row>
    <row r="18" spans="1:11" x14ac:dyDescent="0.3">
      <c r="C18">
        <f t="shared" si="0"/>
        <v>0</v>
      </c>
      <c r="D18">
        <f t="shared" si="5"/>
        <v>0</v>
      </c>
      <c r="F18">
        <v>30</v>
      </c>
      <c r="H18">
        <f t="shared" si="6"/>
        <v>0</v>
      </c>
      <c r="I18">
        <f t="shared" si="7"/>
        <v>0</v>
      </c>
      <c r="K18" t="e">
        <f t="shared" si="4"/>
        <v>#DIV/0!</v>
      </c>
    </row>
    <row r="19" spans="1:11" x14ac:dyDescent="0.3">
      <c r="C19">
        <f t="shared" si="0"/>
        <v>0</v>
      </c>
      <c r="D19">
        <f t="shared" si="5"/>
        <v>0</v>
      </c>
      <c r="F19">
        <v>20</v>
      </c>
      <c r="H19">
        <f t="shared" si="6"/>
        <v>0</v>
      </c>
      <c r="I19">
        <f t="shared" si="7"/>
        <v>0</v>
      </c>
      <c r="K19" t="e">
        <f t="shared" si="4"/>
        <v>#DIV/0!</v>
      </c>
    </row>
    <row r="20" spans="1:11" x14ac:dyDescent="0.3">
      <c r="C20">
        <f t="shared" si="0"/>
        <v>0</v>
      </c>
      <c r="D20">
        <f t="shared" ref="D20" si="8">A20*B20</f>
        <v>0</v>
      </c>
      <c r="F20">
        <v>10</v>
      </c>
      <c r="H20">
        <f t="shared" si="6"/>
        <v>0</v>
      </c>
      <c r="I20">
        <f t="shared" si="7"/>
        <v>0</v>
      </c>
      <c r="K20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k. lassen</dc:creator>
  <cp:lastModifiedBy>simon k. lassen</cp:lastModifiedBy>
  <dcterms:created xsi:type="dcterms:W3CDTF">2023-06-19T11:16:53Z</dcterms:created>
  <dcterms:modified xsi:type="dcterms:W3CDTF">2023-06-20T13:50:28Z</dcterms:modified>
</cp:coreProperties>
</file>