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/>
  <c r="J8" s="1"/>
  <c r="I9"/>
  <c r="J9" s="1"/>
  <c r="I10"/>
  <c r="J10" s="1"/>
  <c r="L10" s="1"/>
  <c r="I11"/>
  <c r="J11" s="1"/>
  <c r="M11" s="1"/>
  <c r="I12"/>
  <c r="J12" s="1"/>
  <c r="I13"/>
  <c r="J13" s="1"/>
  <c r="I14"/>
  <c r="J14" s="1"/>
  <c r="I15"/>
  <c r="J15" s="1"/>
  <c r="I16"/>
  <c r="J16" s="1"/>
  <c r="I7"/>
  <c r="J7" s="1"/>
  <c r="N15" l="1"/>
  <c r="N16"/>
  <c r="N8"/>
  <c r="N7"/>
  <c r="N9"/>
  <c r="N10"/>
  <c r="N11"/>
  <c r="N12"/>
  <c r="N13"/>
  <c r="N14"/>
  <c r="M16"/>
  <c r="K16"/>
  <c r="L16"/>
  <c r="K7"/>
  <c r="K8"/>
  <c r="K9"/>
  <c r="M10"/>
  <c r="K10"/>
  <c r="M15"/>
  <c r="K15"/>
  <c r="L15"/>
  <c r="M14"/>
  <c r="K14"/>
  <c r="L14"/>
  <c r="K13"/>
  <c r="M13"/>
  <c r="L13"/>
  <c r="M12"/>
  <c r="K12"/>
  <c r="L12"/>
  <c r="K11"/>
  <c r="L11"/>
</calcChain>
</file>

<file path=xl/sharedStrings.xml><?xml version="1.0" encoding="utf-8"?>
<sst xmlns="http://schemas.openxmlformats.org/spreadsheetml/2006/main" count="36" uniqueCount="34">
  <si>
    <t>3RD</t>
  </si>
  <si>
    <t>SANSKRIT</t>
  </si>
  <si>
    <t>DIVISION</t>
  </si>
  <si>
    <t xml:space="preserve">                                                 </t>
  </si>
  <si>
    <t xml:space="preserve">                                                                             </t>
  </si>
  <si>
    <t>PASS</t>
  </si>
  <si>
    <t>1ST</t>
  </si>
  <si>
    <t>FAIL</t>
  </si>
  <si>
    <t xml:space="preserve"> ENGLISH</t>
  </si>
  <si>
    <t>AANDHRA SAMAJ ENGLISH MEDIUM SCHOOL</t>
  </si>
  <si>
    <t xml:space="preserve">BILASPUR (C.G.) </t>
  </si>
  <si>
    <t>Final Exam</t>
  </si>
  <si>
    <t xml:space="preserve">                                                    class - 8th                                                    </t>
  </si>
  <si>
    <t xml:space="preserve">Subject Name      </t>
  </si>
  <si>
    <t>PERCENT</t>
  </si>
  <si>
    <t>TOTAL</t>
  </si>
  <si>
    <t>STUDENT'S NAME</t>
  </si>
  <si>
    <t>Hindi</t>
  </si>
  <si>
    <t>MATHS</t>
  </si>
  <si>
    <t>SCIENCE</t>
  </si>
  <si>
    <t>SST</t>
  </si>
  <si>
    <t>RANK</t>
  </si>
  <si>
    <t>RESULT</t>
  </si>
  <si>
    <t>GRADE</t>
  </si>
  <si>
    <t>Aarti Sahu</t>
  </si>
  <si>
    <t xml:space="preserve">Babli Roy  </t>
  </si>
  <si>
    <t>Monika Gaur</t>
  </si>
  <si>
    <t xml:space="preserve">Pooja Hari   </t>
  </si>
  <si>
    <t>Ruhi Singh</t>
  </si>
  <si>
    <t>Shubham Sharma</t>
  </si>
  <si>
    <t>Priyansh Wahane</t>
  </si>
  <si>
    <t>Shriya Shah</t>
  </si>
  <si>
    <t>Varsha Sinha</t>
  </si>
  <si>
    <t>Yash Banerjee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</si>
</sst>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FINAL</a:t>
            </a:r>
            <a:r>
              <a:rPr lang="en-IN" baseline="0"/>
              <a:t> EXAM</a:t>
            </a:r>
            <a:endParaRPr lang="en-IN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Sheet1!$C$6</c:f>
              <c:strCache>
                <c:ptCount val="1"/>
                <c:pt idx="0">
                  <c:v>Hindi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Sheet1!$A$7:$B$16</c:f>
              <c:strCache>
                <c:ptCount val="10"/>
                <c:pt idx="0">
                  <c:v>Aarti Sahu</c:v>
                </c:pt>
                <c:pt idx="1">
                  <c:v>Babli Roy  </c:v>
                </c:pt>
                <c:pt idx="2">
                  <c:v>Monika Gaur</c:v>
                </c:pt>
                <c:pt idx="3">
                  <c:v>Pooja Hari   </c:v>
                </c:pt>
                <c:pt idx="4">
                  <c:v>Priyansh Wahane</c:v>
                </c:pt>
                <c:pt idx="5">
                  <c:v>Ruhi Singh</c:v>
                </c:pt>
                <c:pt idx="6">
                  <c:v>Shubham Sharma</c:v>
                </c:pt>
                <c:pt idx="7">
                  <c:v>Shriya Shah</c:v>
                </c:pt>
                <c:pt idx="8">
                  <c:v>Varsha Sinha</c:v>
                </c:pt>
                <c:pt idx="9">
                  <c:v>Yash Banerjee</c:v>
                </c:pt>
              </c:strCache>
            </c:strRef>
          </c:cat>
          <c:val>
            <c:numRef>
              <c:f>Sheet1!$C$7:$C$16</c:f>
              <c:numCache>
                <c:formatCode>General</c:formatCode>
                <c:ptCount val="10"/>
                <c:pt idx="0">
                  <c:v>40</c:v>
                </c:pt>
                <c:pt idx="1">
                  <c:v>59</c:v>
                </c:pt>
                <c:pt idx="2">
                  <c:v>47</c:v>
                </c:pt>
                <c:pt idx="3">
                  <c:v>42</c:v>
                </c:pt>
                <c:pt idx="4">
                  <c:v>58</c:v>
                </c:pt>
                <c:pt idx="5">
                  <c:v>53</c:v>
                </c:pt>
                <c:pt idx="6">
                  <c:v>83</c:v>
                </c:pt>
                <c:pt idx="7">
                  <c:v>65</c:v>
                </c:pt>
                <c:pt idx="8">
                  <c:v>72</c:v>
                </c:pt>
                <c:pt idx="9">
                  <c:v>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6F-40DF-AA26-503316D354AF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 ENGLISH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Sheet1!$A$7:$B$16</c:f>
              <c:strCache>
                <c:ptCount val="10"/>
                <c:pt idx="0">
                  <c:v>Aarti Sahu</c:v>
                </c:pt>
                <c:pt idx="1">
                  <c:v>Babli Roy  </c:v>
                </c:pt>
                <c:pt idx="2">
                  <c:v>Monika Gaur</c:v>
                </c:pt>
                <c:pt idx="3">
                  <c:v>Pooja Hari   </c:v>
                </c:pt>
                <c:pt idx="4">
                  <c:v>Priyansh Wahane</c:v>
                </c:pt>
                <c:pt idx="5">
                  <c:v>Ruhi Singh</c:v>
                </c:pt>
                <c:pt idx="6">
                  <c:v>Shubham Sharma</c:v>
                </c:pt>
                <c:pt idx="7">
                  <c:v>Shriya Shah</c:v>
                </c:pt>
                <c:pt idx="8">
                  <c:v>Varsha Sinha</c:v>
                </c:pt>
                <c:pt idx="9">
                  <c:v>Yash Banerjee</c:v>
                </c:pt>
              </c:strCache>
            </c:strRef>
          </c:cat>
          <c:val>
            <c:numRef>
              <c:f>Sheet1!$D$7:$D$16</c:f>
              <c:numCache>
                <c:formatCode>General</c:formatCode>
                <c:ptCount val="10"/>
                <c:pt idx="0">
                  <c:v>54</c:v>
                </c:pt>
                <c:pt idx="1">
                  <c:v>62</c:v>
                </c:pt>
                <c:pt idx="2">
                  <c:v>42</c:v>
                </c:pt>
                <c:pt idx="3">
                  <c:v>78</c:v>
                </c:pt>
                <c:pt idx="4">
                  <c:v>80</c:v>
                </c:pt>
                <c:pt idx="5">
                  <c:v>35</c:v>
                </c:pt>
                <c:pt idx="6">
                  <c:v>62</c:v>
                </c:pt>
                <c:pt idx="7">
                  <c:v>58</c:v>
                </c:pt>
                <c:pt idx="8">
                  <c:v>53</c:v>
                </c:pt>
                <c:pt idx="9">
                  <c:v>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76F-40DF-AA26-503316D354AF}"/>
            </c:ext>
          </c:extLst>
        </c:ser>
        <c:ser>
          <c:idx val="2"/>
          <c:order val="2"/>
          <c:tx>
            <c:strRef>
              <c:f>Sheet1!$E$6</c:f>
              <c:strCache>
                <c:ptCount val="1"/>
                <c:pt idx="0">
                  <c:v>MATHS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Sheet1!$A$7:$B$16</c:f>
              <c:strCache>
                <c:ptCount val="10"/>
                <c:pt idx="0">
                  <c:v>Aarti Sahu</c:v>
                </c:pt>
                <c:pt idx="1">
                  <c:v>Babli Roy  </c:v>
                </c:pt>
                <c:pt idx="2">
                  <c:v>Monika Gaur</c:v>
                </c:pt>
                <c:pt idx="3">
                  <c:v>Pooja Hari   </c:v>
                </c:pt>
                <c:pt idx="4">
                  <c:v>Priyansh Wahane</c:v>
                </c:pt>
                <c:pt idx="5">
                  <c:v>Ruhi Singh</c:v>
                </c:pt>
                <c:pt idx="6">
                  <c:v>Shubham Sharma</c:v>
                </c:pt>
                <c:pt idx="7">
                  <c:v>Shriya Shah</c:v>
                </c:pt>
                <c:pt idx="8">
                  <c:v>Varsha Sinha</c:v>
                </c:pt>
                <c:pt idx="9">
                  <c:v>Yash Banerjee</c:v>
                </c:pt>
              </c:strCache>
            </c:strRef>
          </c:cat>
          <c:val>
            <c:numRef>
              <c:f>Sheet1!$E$7:$E$16</c:f>
              <c:numCache>
                <c:formatCode>General</c:formatCode>
                <c:ptCount val="10"/>
                <c:pt idx="0">
                  <c:v>76</c:v>
                </c:pt>
                <c:pt idx="1">
                  <c:v>87</c:v>
                </c:pt>
                <c:pt idx="2">
                  <c:v>82</c:v>
                </c:pt>
                <c:pt idx="3">
                  <c:v>66</c:v>
                </c:pt>
                <c:pt idx="4">
                  <c:v>76</c:v>
                </c:pt>
                <c:pt idx="5">
                  <c:v>49</c:v>
                </c:pt>
                <c:pt idx="6">
                  <c:v>75</c:v>
                </c:pt>
                <c:pt idx="7">
                  <c:v>53</c:v>
                </c:pt>
                <c:pt idx="8">
                  <c:v>83</c:v>
                </c:pt>
                <c:pt idx="9">
                  <c:v>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76F-40DF-AA26-503316D354AF}"/>
            </c:ext>
          </c:extLst>
        </c:ser>
        <c:ser>
          <c:idx val="3"/>
          <c:order val="3"/>
          <c:tx>
            <c:strRef>
              <c:f>Sheet1!$F$6</c:f>
              <c:strCache>
                <c:ptCount val="1"/>
                <c:pt idx="0">
                  <c:v>SCIENCE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Sheet1!$A$7:$B$16</c:f>
              <c:strCache>
                <c:ptCount val="10"/>
                <c:pt idx="0">
                  <c:v>Aarti Sahu</c:v>
                </c:pt>
                <c:pt idx="1">
                  <c:v>Babli Roy  </c:v>
                </c:pt>
                <c:pt idx="2">
                  <c:v>Monika Gaur</c:v>
                </c:pt>
                <c:pt idx="3">
                  <c:v>Pooja Hari   </c:v>
                </c:pt>
                <c:pt idx="4">
                  <c:v>Priyansh Wahane</c:v>
                </c:pt>
                <c:pt idx="5">
                  <c:v>Ruhi Singh</c:v>
                </c:pt>
                <c:pt idx="6">
                  <c:v>Shubham Sharma</c:v>
                </c:pt>
                <c:pt idx="7">
                  <c:v>Shriya Shah</c:v>
                </c:pt>
                <c:pt idx="8">
                  <c:v>Varsha Sinha</c:v>
                </c:pt>
                <c:pt idx="9">
                  <c:v>Yash Banerjee</c:v>
                </c:pt>
              </c:strCache>
            </c:strRef>
          </c:cat>
          <c:val>
            <c:numRef>
              <c:f>Sheet1!$F$7:$F$16</c:f>
              <c:numCache>
                <c:formatCode>General</c:formatCode>
                <c:ptCount val="10"/>
                <c:pt idx="0">
                  <c:v>34</c:v>
                </c:pt>
                <c:pt idx="1">
                  <c:v>41</c:v>
                </c:pt>
                <c:pt idx="2">
                  <c:v>32</c:v>
                </c:pt>
                <c:pt idx="3">
                  <c:v>34</c:v>
                </c:pt>
                <c:pt idx="4">
                  <c:v>45</c:v>
                </c:pt>
                <c:pt idx="5">
                  <c:v>87</c:v>
                </c:pt>
                <c:pt idx="6">
                  <c:v>42</c:v>
                </c:pt>
                <c:pt idx="7">
                  <c:v>71</c:v>
                </c:pt>
                <c:pt idx="8">
                  <c:v>57</c:v>
                </c:pt>
                <c:pt idx="9">
                  <c:v>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76F-40DF-AA26-503316D354AF}"/>
            </c:ext>
          </c:extLst>
        </c:ser>
        <c:ser>
          <c:idx val="4"/>
          <c:order val="4"/>
          <c:tx>
            <c:strRef>
              <c:f>Sheet1!$G$6</c:f>
              <c:strCache>
                <c:ptCount val="1"/>
                <c:pt idx="0">
                  <c:v>SST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Sheet1!$A$7:$B$16</c:f>
              <c:strCache>
                <c:ptCount val="10"/>
                <c:pt idx="0">
                  <c:v>Aarti Sahu</c:v>
                </c:pt>
                <c:pt idx="1">
                  <c:v>Babli Roy  </c:v>
                </c:pt>
                <c:pt idx="2">
                  <c:v>Monika Gaur</c:v>
                </c:pt>
                <c:pt idx="3">
                  <c:v>Pooja Hari   </c:v>
                </c:pt>
                <c:pt idx="4">
                  <c:v>Priyansh Wahane</c:v>
                </c:pt>
                <c:pt idx="5">
                  <c:v>Ruhi Singh</c:v>
                </c:pt>
                <c:pt idx="6">
                  <c:v>Shubham Sharma</c:v>
                </c:pt>
                <c:pt idx="7">
                  <c:v>Shriya Shah</c:v>
                </c:pt>
                <c:pt idx="8">
                  <c:v>Varsha Sinha</c:v>
                </c:pt>
                <c:pt idx="9">
                  <c:v>Yash Banerjee</c:v>
                </c:pt>
              </c:strCache>
            </c:strRef>
          </c:cat>
          <c:val>
            <c:numRef>
              <c:f>Sheet1!$G$7:$G$16</c:f>
              <c:numCache>
                <c:formatCode>General</c:formatCode>
                <c:ptCount val="10"/>
                <c:pt idx="0">
                  <c:v>56</c:v>
                </c:pt>
                <c:pt idx="1">
                  <c:v>75</c:v>
                </c:pt>
                <c:pt idx="2">
                  <c:v>65</c:v>
                </c:pt>
                <c:pt idx="3">
                  <c:v>74</c:v>
                </c:pt>
                <c:pt idx="4">
                  <c:v>76</c:v>
                </c:pt>
                <c:pt idx="5">
                  <c:v>37</c:v>
                </c:pt>
                <c:pt idx="6">
                  <c:v>62</c:v>
                </c:pt>
                <c:pt idx="7">
                  <c:v>51</c:v>
                </c:pt>
                <c:pt idx="8">
                  <c:v>56</c:v>
                </c:pt>
                <c:pt idx="9">
                  <c:v>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76F-40DF-AA26-503316D354AF}"/>
            </c:ext>
          </c:extLst>
        </c:ser>
        <c:ser>
          <c:idx val="5"/>
          <c:order val="5"/>
          <c:tx>
            <c:strRef>
              <c:f>Sheet1!$H$6</c:f>
              <c:strCache>
                <c:ptCount val="1"/>
                <c:pt idx="0">
                  <c:v>SANSKRIT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Sheet1!$A$7:$B$16</c:f>
              <c:strCache>
                <c:ptCount val="10"/>
                <c:pt idx="0">
                  <c:v>Aarti Sahu</c:v>
                </c:pt>
                <c:pt idx="1">
                  <c:v>Babli Roy  </c:v>
                </c:pt>
                <c:pt idx="2">
                  <c:v>Monika Gaur</c:v>
                </c:pt>
                <c:pt idx="3">
                  <c:v>Pooja Hari   </c:v>
                </c:pt>
                <c:pt idx="4">
                  <c:v>Priyansh Wahane</c:v>
                </c:pt>
                <c:pt idx="5">
                  <c:v>Ruhi Singh</c:v>
                </c:pt>
                <c:pt idx="6">
                  <c:v>Shubham Sharma</c:v>
                </c:pt>
                <c:pt idx="7">
                  <c:v>Shriya Shah</c:v>
                </c:pt>
                <c:pt idx="8">
                  <c:v>Varsha Sinha</c:v>
                </c:pt>
                <c:pt idx="9">
                  <c:v>Yash Banerjee</c:v>
                </c:pt>
              </c:strCache>
            </c:strRef>
          </c:cat>
          <c:val>
            <c:numRef>
              <c:f>Sheet1!$H$7:$H$16</c:f>
              <c:numCache>
                <c:formatCode>General</c:formatCode>
                <c:ptCount val="10"/>
                <c:pt idx="0">
                  <c:v>65</c:v>
                </c:pt>
                <c:pt idx="1">
                  <c:v>46</c:v>
                </c:pt>
                <c:pt idx="2">
                  <c:v>22</c:v>
                </c:pt>
                <c:pt idx="3">
                  <c:v>62</c:v>
                </c:pt>
                <c:pt idx="4">
                  <c:v>43</c:v>
                </c:pt>
                <c:pt idx="5">
                  <c:v>60</c:v>
                </c:pt>
                <c:pt idx="6">
                  <c:v>82</c:v>
                </c:pt>
                <c:pt idx="7">
                  <c:v>54</c:v>
                </c:pt>
                <c:pt idx="8">
                  <c:v>61</c:v>
                </c:pt>
                <c:pt idx="9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76F-40DF-AA26-503316D354AF}"/>
            </c:ext>
          </c:extLst>
        </c:ser>
        <c:gapWidth val="219"/>
        <c:overlap val="-27"/>
        <c:axId val="122372480"/>
        <c:axId val="122374016"/>
      </c:barChart>
      <c:catAx>
        <c:axId val="12237248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4016"/>
        <c:crosses val="autoZero"/>
        <c:auto val="1"/>
        <c:lblAlgn val="ctr"/>
        <c:lblOffset val="100"/>
      </c:catAx>
      <c:valAx>
        <c:axId val="1223740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7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34</xdr:row>
      <xdr:rowOff>5714</xdr:rowOff>
    </xdr:from>
    <xdr:to>
      <xdr:col>12</xdr:col>
      <xdr:colOff>205740</xdr:colOff>
      <xdr:row>55</xdr:row>
      <xdr:rowOff>53340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E8912240-A790-327A-640C-508BFC9B6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zoomScale="115" zoomScaleNormal="115" workbookViewId="0">
      <selection activeCell="G19" sqref="G19"/>
    </sheetView>
  </sheetViews>
  <sheetFormatPr defaultRowHeight="14.4"/>
  <cols>
    <col min="3" max="8" width="9.44140625" bestFit="1" customWidth="1"/>
    <col min="9" max="9" width="7.109375" customWidth="1"/>
    <col min="10" max="10" width="12" bestFit="1" customWidth="1"/>
    <col min="11" max="11" width="8.77734375" bestFit="1" customWidth="1"/>
    <col min="12" max="12" width="6.77734375" bestFit="1" customWidth="1"/>
    <col min="13" max="13" width="7.33203125" bestFit="1" customWidth="1"/>
    <col min="14" max="14" width="5.77734375" customWidth="1"/>
  </cols>
  <sheetData>
    <row r="1" spans="1:24" ht="15.6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24" ht="15.6">
      <c r="A2" s="7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4" ht="15.6">
      <c r="A3" s="7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t="s">
        <v>3</v>
      </c>
    </row>
    <row r="4" spans="1:24" ht="15.6">
      <c r="A4" s="7" t="s">
        <v>12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R4" t="s">
        <v>4</v>
      </c>
    </row>
    <row r="5" spans="1:24">
      <c r="A5" s="9" t="s">
        <v>16</v>
      </c>
      <c r="B5" s="10"/>
      <c r="C5" s="16" t="s">
        <v>13</v>
      </c>
      <c r="D5" s="17"/>
      <c r="E5" s="17"/>
      <c r="F5" s="17"/>
      <c r="G5" s="17"/>
      <c r="H5" s="18"/>
      <c r="I5" s="13" t="s">
        <v>15</v>
      </c>
      <c r="J5" s="13" t="s">
        <v>14</v>
      </c>
      <c r="K5" s="13" t="s">
        <v>2</v>
      </c>
      <c r="L5" s="13" t="s">
        <v>23</v>
      </c>
      <c r="M5" s="13" t="s">
        <v>22</v>
      </c>
      <c r="N5" s="13" t="s">
        <v>21</v>
      </c>
    </row>
    <row r="6" spans="1:24">
      <c r="A6" s="11"/>
      <c r="B6" s="12"/>
      <c r="C6" s="4" t="s">
        <v>17</v>
      </c>
      <c r="D6" s="4" t="s">
        <v>8</v>
      </c>
      <c r="E6" s="4" t="s">
        <v>18</v>
      </c>
      <c r="F6" s="4" t="s">
        <v>19</v>
      </c>
      <c r="G6" s="4" t="s">
        <v>20</v>
      </c>
      <c r="H6" s="4" t="s">
        <v>1</v>
      </c>
      <c r="I6" s="14"/>
      <c r="J6" s="14"/>
      <c r="K6" s="14"/>
      <c r="L6" s="14"/>
      <c r="M6" s="14"/>
      <c r="N6" s="15"/>
    </row>
    <row r="7" spans="1:24">
      <c r="A7" s="5" t="s">
        <v>24</v>
      </c>
      <c r="B7" s="6"/>
      <c r="C7" s="3">
        <v>40</v>
      </c>
      <c r="D7" s="3">
        <v>54</v>
      </c>
      <c r="E7" s="3">
        <v>76</v>
      </c>
      <c r="F7" s="3">
        <v>34</v>
      </c>
      <c r="G7" s="3">
        <v>56</v>
      </c>
      <c r="H7" s="3">
        <v>65</v>
      </c>
      <c r="I7" s="3">
        <f>SUM(C7:H7)</f>
        <v>325</v>
      </c>
      <c r="J7" s="3">
        <f t="shared" ref="J7:J16" si="0">I7/600*100</f>
        <v>54.166666666666664</v>
      </c>
      <c r="K7" s="3" t="str">
        <f t="shared" ref="K7:K16" si="1">IF(J7&gt;=80,"A+",IF(J7&gt;=60,"A",IF(J7&gt;=50,"B",IF(J7&gt;=40,"C",IF(J7&gt;=33,"D")))))</f>
        <v>B</v>
      </c>
      <c r="L7" s="3" t="s">
        <v>0</v>
      </c>
      <c r="M7" s="3" t="s">
        <v>5</v>
      </c>
      <c r="N7" s="3">
        <f>RANK(I7,$I$7:$I$16)</f>
        <v>8</v>
      </c>
      <c r="T7" s="1"/>
      <c r="U7" s="1"/>
      <c r="V7" s="1"/>
      <c r="W7" s="1"/>
      <c r="X7" s="1"/>
    </row>
    <row r="8" spans="1:24">
      <c r="A8" s="5" t="s">
        <v>25</v>
      </c>
      <c r="B8" s="6"/>
      <c r="C8" s="3">
        <v>59</v>
      </c>
      <c r="D8" s="3">
        <v>62</v>
      </c>
      <c r="E8" s="3">
        <v>87</v>
      </c>
      <c r="F8" s="3">
        <v>41</v>
      </c>
      <c r="G8" s="3">
        <v>75</v>
      </c>
      <c r="H8" s="3">
        <v>46</v>
      </c>
      <c r="I8" s="3">
        <f t="shared" ref="I8:I16" si="2">SUM(C8:H8)</f>
        <v>370</v>
      </c>
      <c r="J8" s="3">
        <f t="shared" si="0"/>
        <v>61.666666666666671</v>
      </c>
      <c r="K8" s="3" t="str">
        <f t="shared" si="1"/>
        <v>A</v>
      </c>
      <c r="L8" s="3" t="s">
        <v>6</v>
      </c>
      <c r="M8" s="3" t="s">
        <v>5</v>
      </c>
      <c r="N8" s="3">
        <f t="shared" ref="N8:N16" si="3">RANK(I8,$I$7:$I$16)</f>
        <v>5</v>
      </c>
      <c r="T8" s="1"/>
      <c r="U8" s="1"/>
      <c r="V8" s="1"/>
      <c r="W8" s="1"/>
      <c r="X8" s="1"/>
    </row>
    <row r="9" spans="1:24">
      <c r="A9" s="5" t="s">
        <v>26</v>
      </c>
      <c r="B9" s="6"/>
      <c r="C9" s="3">
        <v>47</v>
      </c>
      <c r="D9" s="3">
        <v>42</v>
      </c>
      <c r="E9" s="3">
        <v>82</v>
      </c>
      <c r="F9" s="3">
        <v>32</v>
      </c>
      <c r="G9" s="3">
        <v>65</v>
      </c>
      <c r="H9" s="3">
        <v>22</v>
      </c>
      <c r="I9" s="3">
        <f t="shared" si="2"/>
        <v>290</v>
      </c>
      <c r="J9" s="3">
        <f t="shared" si="0"/>
        <v>48.333333333333336</v>
      </c>
      <c r="K9" s="3" t="str">
        <f t="shared" si="1"/>
        <v>C</v>
      </c>
      <c r="L9" s="3" t="s">
        <v>0</v>
      </c>
      <c r="M9" s="3" t="s">
        <v>7</v>
      </c>
      <c r="N9" s="3">
        <f t="shared" si="3"/>
        <v>10</v>
      </c>
    </row>
    <row r="10" spans="1:24">
      <c r="A10" s="5" t="s">
        <v>27</v>
      </c>
      <c r="B10" s="6"/>
      <c r="C10" s="3">
        <v>42</v>
      </c>
      <c r="D10" s="3">
        <v>78</v>
      </c>
      <c r="E10" s="3">
        <v>66</v>
      </c>
      <c r="F10" s="3">
        <v>34</v>
      </c>
      <c r="G10" s="3">
        <v>74</v>
      </c>
      <c r="H10" s="3">
        <v>62</v>
      </c>
      <c r="I10" s="3">
        <f t="shared" si="2"/>
        <v>356</v>
      </c>
      <c r="J10" s="3">
        <f t="shared" si="0"/>
        <v>59.333333333333336</v>
      </c>
      <c r="K10" s="3" t="str">
        <f t="shared" si="1"/>
        <v>B</v>
      </c>
      <c r="L10" s="3" t="str">
        <f t="shared" ref="L10:L16" si="4">IF(J10&gt;=60,"1ST",IF(J10&gt;=50,"2ND",IF(J10&gt;=40,"3RD,IF(J6&gt;=33,""FAIL")))</f>
        <v>2ND</v>
      </c>
      <c r="M10" s="3" t="str">
        <f t="shared" ref="M10:M16" si="5">IF(J10&gt;=50,"PASS",IF(J10&gt;=40,"FAIL"))</f>
        <v>PASS</v>
      </c>
      <c r="N10" s="3">
        <f t="shared" si="3"/>
        <v>6</v>
      </c>
    </row>
    <row r="11" spans="1:24">
      <c r="A11" s="5" t="s">
        <v>30</v>
      </c>
      <c r="B11" s="6"/>
      <c r="C11" s="3">
        <v>58</v>
      </c>
      <c r="D11" s="3">
        <v>80</v>
      </c>
      <c r="E11" s="3">
        <v>76</v>
      </c>
      <c r="F11" s="3">
        <v>45</v>
      </c>
      <c r="G11" s="3">
        <v>76</v>
      </c>
      <c r="H11" s="3">
        <v>43</v>
      </c>
      <c r="I11" s="3">
        <f t="shared" si="2"/>
        <v>378</v>
      </c>
      <c r="J11" s="3">
        <f t="shared" si="0"/>
        <v>63</v>
      </c>
      <c r="K11" s="3" t="str">
        <f t="shared" si="1"/>
        <v>A</v>
      </c>
      <c r="L11" s="3" t="str">
        <f t="shared" si="4"/>
        <v>1ST</v>
      </c>
      <c r="M11" s="3" t="str">
        <f>IF(J11&gt;=50,"PASS",IF(J11&gt;=40,"FAIL"))</f>
        <v>PASS</v>
      </c>
      <c r="N11" s="3">
        <f t="shared" si="3"/>
        <v>4</v>
      </c>
    </row>
    <row r="12" spans="1:24">
      <c r="A12" s="5" t="s">
        <v>28</v>
      </c>
      <c r="B12" s="6"/>
      <c r="C12" s="3">
        <v>53</v>
      </c>
      <c r="D12" s="3">
        <v>35</v>
      </c>
      <c r="E12" s="3">
        <v>49</v>
      </c>
      <c r="F12" s="3">
        <v>87</v>
      </c>
      <c r="G12" s="3">
        <v>37</v>
      </c>
      <c r="H12" s="3">
        <v>60</v>
      </c>
      <c r="I12" s="3">
        <f t="shared" si="2"/>
        <v>321</v>
      </c>
      <c r="J12" s="3">
        <f t="shared" si="0"/>
        <v>53.5</v>
      </c>
      <c r="K12" s="3" t="str">
        <f t="shared" si="1"/>
        <v>B</v>
      </c>
      <c r="L12" s="3" t="str">
        <f t="shared" si="4"/>
        <v>2ND</v>
      </c>
      <c r="M12" s="3" t="str">
        <f t="shared" si="5"/>
        <v>PASS</v>
      </c>
      <c r="N12" s="3">
        <f t="shared" si="3"/>
        <v>9</v>
      </c>
    </row>
    <row r="13" spans="1:24">
      <c r="A13" s="5" t="s">
        <v>29</v>
      </c>
      <c r="B13" s="6"/>
      <c r="C13" s="3">
        <v>83</v>
      </c>
      <c r="D13" s="3">
        <v>62</v>
      </c>
      <c r="E13" s="3">
        <v>75</v>
      </c>
      <c r="F13" s="3">
        <v>42</v>
      </c>
      <c r="G13" s="3">
        <v>62</v>
      </c>
      <c r="H13" s="3">
        <v>82</v>
      </c>
      <c r="I13" s="3">
        <f t="shared" si="2"/>
        <v>406</v>
      </c>
      <c r="J13" s="3">
        <f t="shared" si="0"/>
        <v>67.666666666666657</v>
      </c>
      <c r="K13" s="3" t="str">
        <f t="shared" si="1"/>
        <v>A</v>
      </c>
      <c r="L13" s="3" t="str">
        <f t="shared" si="4"/>
        <v>1ST</v>
      </c>
      <c r="M13" s="3" t="str">
        <f t="shared" si="5"/>
        <v>PASS</v>
      </c>
      <c r="N13" s="3">
        <f t="shared" si="3"/>
        <v>1</v>
      </c>
    </row>
    <row r="14" spans="1:24">
      <c r="A14" s="5" t="s">
        <v>31</v>
      </c>
      <c r="B14" s="6"/>
      <c r="C14" s="3">
        <v>65</v>
      </c>
      <c r="D14" s="3">
        <v>58</v>
      </c>
      <c r="E14" s="3">
        <v>53</v>
      </c>
      <c r="F14" s="3">
        <v>71</v>
      </c>
      <c r="G14" s="3">
        <v>51</v>
      </c>
      <c r="H14" s="3">
        <v>54</v>
      </c>
      <c r="I14" s="3">
        <f t="shared" si="2"/>
        <v>352</v>
      </c>
      <c r="J14" s="3">
        <f t="shared" si="0"/>
        <v>58.666666666666664</v>
      </c>
      <c r="K14" s="3" t="str">
        <f t="shared" si="1"/>
        <v>B</v>
      </c>
      <c r="L14" s="3" t="str">
        <f t="shared" si="4"/>
        <v>2ND</v>
      </c>
      <c r="M14" s="3" t="str">
        <f t="shared" si="5"/>
        <v>PASS</v>
      </c>
      <c r="N14" s="3">
        <f t="shared" si="3"/>
        <v>7</v>
      </c>
    </row>
    <row r="15" spans="1:24">
      <c r="A15" s="5" t="s">
        <v>32</v>
      </c>
      <c r="B15" s="6"/>
      <c r="C15" s="3">
        <v>72</v>
      </c>
      <c r="D15" s="3">
        <v>53</v>
      </c>
      <c r="E15" s="3">
        <v>83</v>
      </c>
      <c r="F15" s="3">
        <v>57</v>
      </c>
      <c r="G15" s="3">
        <v>56</v>
      </c>
      <c r="H15" s="3">
        <v>61</v>
      </c>
      <c r="I15" s="3">
        <f t="shared" si="2"/>
        <v>382</v>
      </c>
      <c r="J15" s="3">
        <f t="shared" si="0"/>
        <v>63.666666666666671</v>
      </c>
      <c r="K15" s="3" t="str">
        <f t="shared" si="1"/>
        <v>A</v>
      </c>
      <c r="L15" s="3" t="str">
        <f t="shared" si="4"/>
        <v>1ST</v>
      </c>
      <c r="M15" s="3" t="str">
        <f t="shared" si="5"/>
        <v>PASS</v>
      </c>
      <c r="N15" s="3">
        <f t="shared" si="3"/>
        <v>2</v>
      </c>
    </row>
    <row r="16" spans="1:24">
      <c r="A16" s="5" t="s">
        <v>33</v>
      </c>
      <c r="B16" s="6"/>
      <c r="C16" s="3">
        <v>67</v>
      </c>
      <c r="D16" s="3">
        <v>74</v>
      </c>
      <c r="E16" s="3">
        <v>38</v>
      </c>
      <c r="F16" s="3">
        <v>47</v>
      </c>
      <c r="G16" s="3">
        <v>69</v>
      </c>
      <c r="H16" s="3">
        <v>84</v>
      </c>
      <c r="I16" s="3">
        <f t="shared" si="2"/>
        <v>379</v>
      </c>
      <c r="J16" s="3">
        <f t="shared" si="0"/>
        <v>63.166666666666671</v>
      </c>
      <c r="K16" s="3" t="str">
        <f t="shared" si="1"/>
        <v>A</v>
      </c>
      <c r="L16" s="3" t="str">
        <f t="shared" si="4"/>
        <v>1ST</v>
      </c>
      <c r="M16" s="3" t="str">
        <f t="shared" si="5"/>
        <v>PASS</v>
      </c>
      <c r="N16" s="3">
        <f t="shared" si="3"/>
        <v>3</v>
      </c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</row>
  </sheetData>
  <mergeCells count="22">
    <mergeCell ref="A4:N4"/>
    <mergeCell ref="A1:N1"/>
    <mergeCell ref="A2:N2"/>
    <mergeCell ref="A3:N3"/>
    <mergeCell ref="A5:B6"/>
    <mergeCell ref="L5:L6"/>
    <mergeCell ref="M5:M6"/>
    <mergeCell ref="N5:N6"/>
    <mergeCell ref="I5:I6"/>
    <mergeCell ref="J5:J6"/>
    <mergeCell ref="K5:K6"/>
    <mergeCell ref="C5:H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Thawait</dc:creator>
  <cp:lastModifiedBy>Administrator</cp:lastModifiedBy>
  <dcterms:created xsi:type="dcterms:W3CDTF">2023-02-24T07:45:35Z</dcterms:created>
  <dcterms:modified xsi:type="dcterms:W3CDTF">2023-02-25T08:36:52Z</dcterms:modified>
</cp:coreProperties>
</file>